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omments2.xml" ContentType="application/vnd.openxmlformats-officedocument.spreadsheetml.comments+xml"/>
  <Override PartName="/xl/drawings/drawing3.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omments3.xml" ContentType="application/vnd.openxmlformats-officedocument.spreadsheetml.comments+xml"/>
  <Override PartName="/xl/tables/table10.xml" ContentType="application/vnd.openxmlformats-officedocument.spreadsheetml.table+xml"/>
  <Override PartName="/xl/tables/table11.xml" ContentType="application/vnd.openxmlformats-officedocument.spreadsheetml.table+xml"/>
  <Override PartName="/xl/comments4.xml" ContentType="application/vnd.openxmlformats-officedocument.spreadsheetml.comments+xml"/>
  <Override PartName="/xl/tables/table12.xml" ContentType="application/vnd.openxmlformats-officedocument.spreadsheetml.table+xml"/>
  <Override PartName="/xl/tables/table13.xml" ContentType="application/vnd.openxmlformats-officedocument.spreadsheetml.table+xml"/>
  <Override PartName="/xl/comments5.xml" ContentType="application/vnd.openxmlformats-officedocument.spreadsheetml.comments+xml"/>
  <Override PartName="/xl/drawings/drawing4.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omments6.xml" ContentType="application/vnd.openxmlformats-officedocument.spreadsheetml.comments+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comments7.xml" ContentType="application/vnd.openxmlformats-officedocument.spreadsheetml.comments+xml"/>
  <Override PartName="/xl/tables/table21.xml" ContentType="application/vnd.openxmlformats-officedocument.spreadsheetml.table+xml"/>
  <Override PartName="/xl/tables/table22.xml" ContentType="application/vnd.openxmlformats-officedocument.spreadsheetml.table+xml"/>
  <Override PartName="/xl/comments8.xml" ContentType="application/vnd.openxmlformats-officedocument.spreadsheetml.comments+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comments9.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F1932B00-CC6A-4BD0-9B1D-AEF554ED0636}" xr6:coauthVersionLast="47" xr6:coauthVersionMax="47" xr10:uidLastSave="{00000000-0000-0000-0000-000000000000}"/>
  <bookViews>
    <workbookView xWindow="345" yWindow="4680" windowWidth="38700" windowHeight="15345" xr2:uid="{00000000-000D-0000-FFFF-FFFF00000000}"/>
  </bookViews>
  <sheets>
    <sheet name="Titelblatt" sheetId="17" r:id="rId1"/>
    <sheet name="Inhalt" sheetId="18" r:id="rId2"/>
    <sheet name="Überblick in Grafiken" sheetId="19" r:id="rId3"/>
    <sheet name="Überblick in Worten" sheetId="20" r:id="rId4"/>
    <sheet name="6.1.1-6.1.3" sheetId="21" r:id="rId5"/>
    <sheet name="6.2.1" sheetId="22" r:id="rId6"/>
    <sheet name="6.3.1+6.3.2" sheetId="23" r:id="rId7"/>
    <sheet name="6.4.1+6.4.2" sheetId="24" r:id="rId8"/>
    <sheet name="6.5.1+6.5.2" sheetId="42" r:id="rId9"/>
    <sheet name="6.5.3+6.5.4, 6.6.1" sheetId="41" r:id="rId10"/>
    <sheet name="6.7.1" sheetId="25" r:id="rId11"/>
    <sheet name="6.7.2+6.7.3" sheetId="26" r:id="rId12"/>
    <sheet name="6.7.4+6.7.5" sheetId="27" r:id="rId13"/>
    <sheet name="6.8.1+6.8.2" sheetId="37" r:id="rId14"/>
    <sheet name="Fußnotenerläuterungen" sheetId="33" r:id="rId15"/>
    <sheet name="Methodik" sheetId="39" r:id="rId16"/>
    <sheet name="Glossar" sheetId="40" r:id="rId17"/>
    <sheet name="Mehr zum Thema" sheetId="36" r:id="rId18"/>
    <sheet name=" " sheetId="43" r:id="rId19"/>
  </sheets>
  <externalReferences>
    <externalReference r:id="rId20"/>
  </externalReferences>
  <definedNames>
    <definedName name="_GrafikDaten_6.1">Titelblatt!$C$20:$E$30</definedName>
    <definedName name="_GrafikDaten_6.2">'Überblick in Grafiken'!$D$3:$F$13</definedName>
    <definedName name="_GrafikDaten_6.3">'Überblick in Grafiken'!$H$3:$J$13</definedName>
    <definedName name="_GrafikDaten_6.4">'Überblick in Grafiken'!$D$23:$E$41</definedName>
    <definedName name="_GrafikDaten_6.5">'6.2.1'!$K$16:$M$38</definedName>
    <definedName name="_GrafikDaten_6.6">'6.5.1+6.5.2'!$L$32:$O$50</definedName>
    <definedName name="_Tabelle_6.1.1">'6.1.1-6.1.3'!$A$3:$J$15</definedName>
    <definedName name="_Tabelle_6.1.2">'6.1.1-6.1.3'!$A$18:$J$29</definedName>
    <definedName name="_Tabelle_6.1.3">'6.1.1-6.1.3'!$A$32:$E$50</definedName>
    <definedName name="_Tabelle_6.10.1">'[1]5.8.1+5.8.2'!$A$3:$J$36</definedName>
    <definedName name="_Tabelle_6.10.2">'[1]5.8.1+5.8.2'!$A$39:$J$49</definedName>
    <definedName name="_Tabelle_6.2.1">'6.2.1'!$A$3:$I$14</definedName>
    <definedName name="_Tabelle_6.3.1">'6.3.1+6.3.2'!$A$3:$J$29</definedName>
    <definedName name="_Tabelle_6.3.2">'6.3.1+6.3.2'!$A$32:$J$39</definedName>
    <definedName name="_Tabelle_6.4.1">'6.4.1+6.4.2'!$A$3:$J$13</definedName>
    <definedName name="_Tabelle_6.4.2">'6.4.1+6.4.2'!$A$16:$J$26</definedName>
    <definedName name="_Tabelle_6.5.1">'6.5.1+6.5.2'!$A$3:$E$15</definedName>
    <definedName name="_Tabelle_6.5.2">'6.5.1+6.5.2'!$A$18:$J$30</definedName>
    <definedName name="_Tabelle_6.5.3">'6.5.3+6.5.4, 6.6.1'!$A$3:$E$12</definedName>
    <definedName name="_Tabelle_6.5.4">'6.5.3+6.5.4, 6.6.1'!$A$15:$J$24</definedName>
    <definedName name="_Tabelle_6.6.1">'6.5.3+6.5.4, 6.6.1'!$A$29:$F$44</definedName>
    <definedName name="_Tabelle_6.7.1">'6.7.1'!$A$3:$J$44</definedName>
    <definedName name="_Tabelle_6.7.2">'6.7.2+6.7.3'!$A$3:$J$18</definedName>
    <definedName name="_Tabelle_6.7.3">'6.7.2+6.7.3'!$A$21:$E$39</definedName>
    <definedName name="_Tabelle_6.7.4">'6.7.4+6.7.5'!$A$3:$J$10</definedName>
    <definedName name="_Tabelle_6.7.5">'6.7.4+6.7.5'!$A$13:$J$20</definedName>
    <definedName name="_Tabelle_6.8.1">'6.8.1+6.8.2'!$A$3:$J$28</definedName>
    <definedName name="_Tabelle_6.8.2">'6.8.1+6.8.2'!$A$31:$J$40</definedName>
    <definedName name="_Tabelle_6.9.1">'[1]5.7.1'!$A$3:$I$46</definedName>
    <definedName name="_Tabelle_6.9.2">'[1]5.7.2'!$A$3:$J$25</definedName>
    <definedName name="_xlnm.Print_Area" localSheetId="4">'6.1.1-6.1.3'!$A$2:$J$51</definedName>
    <definedName name="_xlnm.Print_Area" localSheetId="5">'6.2.1'!$A$2:$I$42</definedName>
    <definedName name="_xlnm.Print_Area" localSheetId="6">'6.3.1+6.3.2'!$A$2:$J$39</definedName>
    <definedName name="_xlnm.Print_Area" localSheetId="7">'6.4.1+6.4.2'!$A$2:$J$27</definedName>
    <definedName name="_xlnm.Print_Area" localSheetId="8">'6.5.1+6.5.2'!$A$2:$J$56</definedName>
    <definedName name="_xlnm.Print_Area" localSheetId="9">'6.5.3+6.5.4, 6.6.1'!$A$2:$J$44</definedName>
    <definedName name="_xlnm.Print_Area" localSheetId="10">'6.7.1'!$A$2:$J$44</definedName>
    <definedName name="_xlnm.Print_Area" localSheetId="11">'6.7.2+6.7.3'!$A$2:$J$40</definedName>
    <definedName name="_xlnm.Print_Area" localSheetId="12">'6.7.4+6.7.5'!$A$2:$J$45</definedName>
    <definedName name="_xlnm.Print_Area" localSheetId="13">'6.8.1+6.8.2'!$A$2:$J$41</definedName>
    <definedName name="_xlnm.Print_Area" localSheetId="14">Fußnotenerläuterungen!$A$2:$B$19</definedName>
    <definedName name="_xlnm.Print_Area" localSheetId="16">Glossar!$A$2:$A$8</definedName>
    <definedName name="_xlnm.Print_Area" localSheetId="1">Inhalt!$A$2:$C$45</definedName>
    <definedName name="_xlnm.Print_Area" localSheetId="17">'Mehr zum Thema'!$A$2:$B$20</definedName>
    <definedName name="_xlnm.Print_Area" localSheetId="15">Methodik!$A$2:$A$22</definedName>
    <definedName name="_xlnm.Print_Area" localSheetId="0">Titelblatt!$A$2:$A$54</definedName>
    <definedName name="_xlnm.Print_Area" localSheetId="2">'Überblick in Grafiken'!$A$2:$B$61</definedName>
    <definedName name="_xlnm.Print_Area" localSheetId="3">'Überblick in Worten'!$A$2:$B$12</definedName>
    <definedName name="_xlnm.Print_Titles" localSheetId="1">Inhalt!$2:$2</definedName>
    <definedName name="Print_Titles" localSheetId="1">Inhalt!$2:$3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7" i="18"/>
  <c r="C8" i="18"/>
  <c r="C9" i="18"/>
  <c r="C11" i="18"/>
  <c r="C13" i="18"/>
  <c r="C14" i="18"/>
  <c r="C16" i="18"/>
  <c r="C17" i="18"/>
  <c r="C19" i="18"/>
  <c r="C20" i="18"/>
  <c r="C21" i="18"/>
  <c r="C22" i="18"/>
  <c r="C24" i="18"/>
  <c r="C26" i="18"/>
  <c r="C27" i="18"/>
  <c r="C28" i="18"/>
  <c r="C29" i="18"/>
  <c r="C30" i="18"/>
  <c r="C32" i="18"/>
  <c r="C33" i="18"/>
  <c r="C35" i="18"/>
  <c r="C36" i="18"/>
  <c r="C37" i="18"/>
  <c r="C38" i="18"/>
  <c r="C39" i="18"/>
  <c r="C40" i="18"/>
  <c r="C42" i="18"/>
  <c r="C43" i="18"/>
  <c r="C44" i="18"/>
  <c r="C45" i="18"/>
  <c r="C3" i="18"/>
  <c r="F13" i="19"/>
  <c r="D30" i="17" l="1"/>
  <c r="D29" i="17"/>
  <c r="D28" i="17"/>
  <c r="D27" i="17"/>
  <c r="D26" i="17"/>
  <c r="D25" i="17"/>
  <c r="D24" i="17"/>
  <c r="D23" i="17"/>
  <c r="D22" i="17"/>
  <c r="I13" i="19"/>
  <c r="I12" i="19"/>
  <c r="I11" i="19"/>
  <c r="I10" i="19"/>
  <c r="I9" i="19"/>
  <c r="I8" i="19"/>
  <c r="I7" i="19"/>
  <c r="I6" i="19"/>
  <c r="I5" i="19"/>
  <c r="E13" i="19"/>
  <c r="E12" i="19"/>
  <c r="E11" i="19"/>
  <c r="E10" i="19"/>
  <c r="E9" i="19"/>
  <c r="E8" i="19"/>
  <c r="E7" i="19"/>
  <c r="E6" i="19"/>
  <c r="E5" i="19"/>
  <c r="M38" i="22" l="1"/>
  <c r="L38"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D23" authorId="0" shapeId="0" xr:uid="{00000000-0006-0000-0200-000001000000}">
      <text>
        <r>
          <rPr>
            <sz val="7"/>
            <color indexed="81"/>
            <rFont val="Calibri"/>
            <family val="2"/>
            <scheme val="minor"/>
          </rPr>
          <t>Quelle: Regionaldatenbank Deutschland, Code 22311-01-02-4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Wank, Annett</author>
    <author>Etzien, Angelika</author>
    <author>Lange, Christina</author>
  </authors>
  <commentList>
    <comment ref="B5" authorId="0" shapeId="0" xr:uid="{00000000-0006-0000-0400-000001000000}">
      <text>
        <r>
          <rPr>
            <sz val="7"/>
            <color indexed="81"/>
            <rFont val="Calibri"/>
            <family val="2"/>
            <scheme val="minor"/>
          </rPr>
          <t>Die zeitliche Vergleichbarkeit der Daten ist aufgrund der Neugestaltung des Sozialhilferechts zum 01.01.2005 eingeschränkt bzw. nicht mehr gegeben (siehe Methodik).</t>
        </r>
      </text>
    </comment>
    <comment ref="C5" authorId="0" shapeId="0" xr:uid="{00000000-0006-0000-0400-000002000000}">
      <text>
        <r>
          <rPr>
            <sz val="7"/>
            <color indexed="81"/>
            <rFont val="Calibri"/>
            <family val="2"/>
            <scheme val="minor"/>
          </rPr>
          <t>Die zeitliche Vergleichbarkeit der Daten ist aufgrund der Neugestaltung des Sozialhilferechts zum 01.01.2005 eingeschränkt bzw. nicht mehr gegeben (siehe Methodik).</t>
        </r>
      </text>
    </comment>
    <comment ref="G5" authorId="1" shapeId="0" xr:uid="{00000000-0006-0000-0400-000003000000}">
      <text>
        <r>
          <rPr>
            <sz val="7"/>
            <color indexed="81"/>
            <rFont val="Calibri"/>
            <family val="2"/>
            <scheme val="minor"/>
          </rPr>
          <t>Ab dem Berichtsjahr 2020 erfolgt die Veröffentlichung der Ergebnisse der Statistik unter Einsatz des Geheimhaltungsverfahrens der 5er-Rundung. Bei der 5er-Rundung werden alle absoluten Werte einer Tabelle mit Empfängerzahlen auf den nächsten durch 5 teilbaren Wert auf- oder abgerundet. Die maximale Abweichung zu den jeweiligen Originalwerten beträgt dadurch für jeden Wert höchstens 2. Zudem werden auch Durchschnittswerte nicht veröffentlicht, sofern diese nur auf einer geringen Fallzahl an Empfängerinnen und Empfängern basieren.</t>
        </r>
      </text>
    </comment>
    <comment ref="A7" authorId="2" shapeId="0" xr:uid="{00000000-0006-0000-0400-000004000000}">
      <text>
        <r>
          <rPr>
            <sz val="7"/>
            <color indexed="81"/>
            <rFont val="Calibri"/>
            <family val="2"/>
            <scheme val="minor"/>
          </rPr>
          <t xml:space="preserve">Personen mit den Geschlechtsangaben "divers" und "ohne Angabe" (nach §22 Absatz 3 PStG) werden aus Gründen der statistischen Geheimhaltung per Zufallsprinzip dem männlichen oder weiblichen Geschlecht zugeordnet. </t>
        </r>
      </text>
    </comment>
    <comment ref="A8" authorId="2" shapeId="0" xr:uid="{00000000-0006-0000-0400-000005000000}">
      <text>
        <r>
          <rPr>
            <sz val="7"/>
            <color indexed="81"/>
            <rFont val="Calibri"/>
            <family val="2"/>
            <scheme val="minor"/>
          </rPr>
          <t>Personen mit den Geschlechtsangaben "divers" und "ohne Angabe" (nach §22 Absatz 3 PStG) werden aus Gründen der statistischen Geheimhaltung per Zufallsprinzip dem männlichen oder weiblichen Geschlecht zugeordnet.</t>
        </r>
      </text>
    </comment>
    <comment ref="A21" authorId="2" shapeId="0" xr:uid="{00000000-0006-0000-0400-000006000000}">
      <text>
        <r>
          <rPr>
            <sz val="7"/>
            <color indexed="81"/>
            <rFont val="Calibri"/>
            <family val="2"/>
            <scheme val="minor"/>
          </rPr>
          <t xml:space="preserve">Personen mit den Geschlechtsangaben "divers" und "ohne Angabe" (nach §22 Absatz 3 PStG) werden aus Gründen der statistischen Geheimhaltung per Zufallsprinzip dem männlichen oder weiblichen Geschlecht zugeordnet. </t>
        </r>
      </text>
    </comment>
    <comment ref="A22" authorId="2" shapeId="0" xr:uid="{00000000-0006-0000-0400-000007000000}">
      <text>
        <r>
          <rPr>
            <sz val="7"/>
            <color indexed="81"/>
            <rFont val="Calibri"/>
            <family val="2"/>
            <scheme val="minor"/>
          </rPr>
          <t>Personen mit den Geschlechtsangaben "divers" und "ohne Angabe" (nach §22 Absatz 3 PStG) werden aus Gründen der statistischen Geheimhaltung per Zufallsprinzip dem männlichen oder weiblichen Geschlecht zugeordnet.</t>
        </r>
      </text>
    </comment>
    <comment ref="A35" authorId="1" shapeId="0" xr:uid="{00000000-0006-0000-0400-000008000000}">
      <text>
        <r>
          <rPr>
            <sz val="7"/>
            <color indexed="81"/>
            <rFont val="Calibri"/>
            <family val="2"/>
            <scheme val="minor"/>
          </rPr>
          <t>Empfängerinnen und Empfänger mehrerer verschiedener Hilfen werden bei jeder Hilfeart (bzw. jedem Ort der Hilfegewährung) gezählt.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Etzien, Angelika</author>
    <author>Lange, Christina</author>
  </authors>
  <commentList>
    <comment ref="E5" authorId="0" shapeId="0" xr:uid="{00000000-0006-0000-0500-000001000000}">
      <text>
        <r>
          <rPr>
            <sz val="7"/>
            <color indexed="81"/>
            <rFont val="Calibri"/>
            <family val="2"/>
            <scheme val="minor"/>
          </rPr>
          <t>Ab dem Berichtsjahr 2020 erfolgt die Veröffentlichung der Ergebnisse der Statistik unter Einsatz des Geheimhaltungsverfahrens der 5er-Rundung. Bei der 5er-Rundung werden alle absoluten Werte einer Tabelle mit Empfängerzahlen auf den nächsten durch 5 teilbaren Wert auf- oder abgerundet. Die maximale Abweichung zu den jeweiligen Originalwerten beträgt dadurch für jeden Wert höchstens 2. Zudem werden auch Durchschnittswerte nicht veröffentlicht, sofern diese nur auf einer geringen Fallzahl an Empfängerinnen und  Empfängern basieren.</t>
        </r>
      </text>
    </comment>
    <comment ref="A7" authorId="1" shapeId="0" xr:uid="{00000000-0006-0000-0500-000002000000}">
      <text>
        <r>
          <rPr>
            <sz val="7"/>
            <color indexed="81"/>
            <rFont val="Calibri"/>
            <family val="2"/>
            <scheme val="minor"/>
          </rPr>
          <t xml:space="preserve">Personen mit den Geschlechtsangaben "divers" und "ohne Angabe" (nach §22 Absatz 3 PStG) werden aus Gründen der statistischen Geheimhaltung per Zufallsprinzip dem männlichen oder weiblichen Geschlecht zugeordnet. </t>
        </r>
      </text>
    </comment>
    <comment ref="A8" authorId="1" shapeId="0" xr:uid="{00000000-0006-0000-0500-000003000000}">
      <text>
        <r>
          <rPr>
            <sz val="7"/>
            <color indexed="81"/>
            <rFont val="Calibri"/>
            <family val="2"/>
            <scheme val="minor"/>
          </rPr>
          <t>Personen mit den Geschlechtsangaben "divers" und "ohne Angabe" (nach §22 Absatz 3 PStG) werden aus Gründen der statistischen Geheimhaltung per Zufallsprinzip dem männlichen oder weiblichen Geschlecht zugeordnet.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Etzien, Angelika</author>
    <author>Lange, Christina</author>
  </authors>
  <commentList>
    <comment ref="A4" authorId="0" shapeId="0" xr:uid="{00000000-0006-0000-0600-000001000000}">
      <text>
        <r>
          <rPr>
            <sz val="7"/>
            <color indexed="81"/>
            <rFont val="Calibri"/>
            <family val="2"/>
            <scheme val="minor"/>
          </rPr>
          <t>Empfängerinnen und Empfänger mehrerer verschiedener Hilfen werden bei jeder Hilfeart (bzw. jedem Ort der Hilfegewährung) gezählt.
Mehrfachzählungen sind nur insoweit ausgeschlossen, als sie aufgrund der Meldungen erkennbar waren.</t>
        </r>
      </text>
    </comment>
    <comment ref="G5" authorId="0" shapeId="0" xr:uid="{00000000-0006-0000-0600-000002000000}">
      <text>
        <r>
          <rPr>
            <sz val="7"/>
            <color indexed="81"/>
            <rFont val="Calibri"/>
            <family val="2"/>
            <scheme val="minor"/>
          </rPr>
          <t>Ab dem Berichtsjahr 2020 erfolgt die Veröffentlichung der Ergebnisse der Statistik unter Einsatz des Geheimhaltungsverfahrens der 5er-Rundung. Bei der 5er-Rundung werden alle absoluten Werte einer Tabelle mit Empfängerzahlen auf den nächsten durch 5 teilbaren Wert auf- oder abgerundet. Die maximale Abweichung zu den jeweiligen Originalwerten beträgt dadurch für jeden Wert höchstens 2. Zudem werden auch Durchschnittswerte nicht veröffentlicht, sofern diese nur auf einer geringen Fallzahl an Empfängerinnen und Empfängern basieren.</t>
        </r>
      </text>
    </comment>
    <comment ref="A7" authorId="1" shapeId="0" xr:uid="{00000000-0006-0000-0600-000003000000}">
      <text>
        <r>
          <rPr>
            <sz val="7"/>
            <color indexed="81"/>
            <rFont val="Calibri"/>
            <family val="2"/>
            <scheme val="minor"/>
          </rPr>
          <t xml:space="preserve">Personen mit den Geschlechtsangaben "divers" und "ohne Angabe" (nach §22 Absatz 3 PStG) werden aus Gründen der statistischen Geheimhaltung per Zufallsprinzip dem männlichen oder weiblichen Geschlecht zugeordnet. </t>
        </r>
      </text>
    </comment>
    <comment ref="A8" authorId="1" shapeId="0" xr:uid="{00000000-0006-0000-0600-000004000000}">
      <text>
        <r>
          <rPr>
            <sz val="7"/>
            <color indexed="81"/>
            <rFont val="Calibri"/>
            <family val="2"/>
            <scheme val="minor"/>
          </rPr>
          <t>Personen mit den Geschlechtsangaben "divers" und "ohne Angabe" (nach §22 Absatz 3 PStG) werden aus Gründen der statistischen Geheimhaltung per Zufallsprinzip dem männlichen oder weiblichen Geschlecht zugeordnet.</t>
        </r>
      </text>
    </comment>
    <comment ref="A12" authorId="1" shapeId="0" xr:uid="{00000000-0006-0000-0600-000005000000}">
      <text>
        <r>
          <rPr>
            <sz val="7"/>
            <color indexed="81"/>
            <rFont val="Calibri"/>
            <family val="2"/>
            <scheme val="minor"/>
          </rPr>
          <t>Unmittelbar vom Sozialamt erbrachte Leistungen.</t>
        </r>
      </text>
    </comment>
    <comment ref="A13" authorId="1" shapeId="0" xr:uid="{00000000-0006-0000-0600-000006000000}">
      <text>
        <r>
          <rPr>
            <sz val="7"/>
            <color indexed="81"/>
            <rFont val="Calibri"/>
            <family val="2"/>
            <scheme val="minor"/>
          </rPr>
          <t xml:space="preserve">Personen mit den Geschlechtsangaben "divers" und "ohne Angabe" (nach §22 Absatz 3 PStG) werden aus Gründen der statistischen Geheimhaltung per Zufallsprinzip dem männlichen oder weiblichen Geschlecht zugeordnet. </t>
        </r>
      </text>
    </comment>
    <comment ref="A14" authorId="1" shapeId="0" xr:uid="{00000000-0006-0000-0600-000007000000}">
      <text>
        <r>
          <rPr>
            <sz val="7"/>
            <color indexed="81"/>
            <rFont val="Calibri"/>
            <family val="2"/>
            <scheme val="minor"/>
          </rPr>
          <t>Personen mit den Geschlechtsangaben "divers" und "ohne Angabe" (nach §22 Absatz 3 PStG) werden aus Gründen der statistischen Geheimhaltung per Zufallsprinzip dem männlichen oder weiblichen Geschlecht zugeordnet.</t>
        </r>
      </text>
    </comment>
    <comment ref="A19" authorId="1" shapeId="0" xr:uid="{00000000-0006-0000-0600-00000A000000}">
      <text>
        <r>
          <rPr>
            <sz val="7"/>
            <color indexed="81"/>
            <rFont val="Calibri"/>
            <family val="2"/>
            <scheme val="minor"/>
          </rPr>
          <t xml:space="preserve">Personen mit den Geschlechtsangaben "divers" und "ohne Angabe" (nach §22 Absatz 3 PStG) werden aus Gründen der statistischen Geheimhaltung per Zufallsprinzip dem männlichen oder weiblichen Geschlecht zugeordnet. </t>
        </r>
      </text>
    </comment>
    <comment ref="A20" authorId="1" shapeId="0" xr:uid="{00000000-0006-0000-0600-00000B000000}">
      <text>
        <r>
          <rPr>
            <sz val="7"/>
            <color indexed="81"/>
            <rFont val="Calibri"/>
            <family val="2"/>
            <scheme val="minor"/>
          </rPr>
          <t>Personen mit den Geschlechtsangaben "divers" und "ohne Angabe" (nach §22 Absatz 3 PStG) werden aus Gründen der statistischen Geheimhaltung per Zufallsprinzip dem männlichen oder weiblichen Geschlecht zugeordnet.</t>
        </r>
      </text>
    </comment>
    <comment ref="A25" authorId="1" shapeId="0" xr:uid="{00000000-0006-0000-0600-00000C000000}">
      <text>
        <r>
          <rPr>
            <sz val="7"/>
            <color indexed="81"/>
            <rFont val="Calibri"/>
            <family val="2"/>
            <scheme val="minor"/>
          </rPr>
          <t xml:space="preserve">Personen mit den Geschlechtsangaben "divers" und "ohne Angabe" (nach §22 Absatz 3 PStG) werden aus Gründen der statistischen Geheimhaltung per Zufallsprinzip dem männlichen oder weiblichen Geschlecht zugeordnet. </t>
        </r>
      </text>
    </comment>
    <comment ref="A26" authorId="1" shapeId="0" xr:uid="{00000000-0006-0000-0600-00000D000000}">
      <text>
        <r>
          <rPr>
            <sz val="7"/>
            <color indexed="81"/>
            <rFont val="Calibri"/>
            <family val="2"/>
            <scheme val="minor"/>
          </rPr>
          <t>Personen mit den Geschlechtsangaben "divers" und "ohne Angabe" (nach §22 Absatz 3 PStG) werden aus Gründen der statistischen Geheimhaltung per Zufallsprinzip dem männlichen oder weiblichen Geschlecht zugeordnet.</t>
        </r>
      </text>
    </comment>
    <comment ref="A35" authorId="1" shapeId="0" xr:uid="{00000000-0006-0000-0600-00000E000000}">
      <text>
        <r>
          <rPr>
            <sz val="7"/>
            <color indexed="81"/>
            <rFont val="Calibri"/>
            <family val="2"/>
            <scheme val="minor"/>
          </rPr>
          <t xml:space="preserve">Personen mit den Geschlechtsangaben "divers" und "ohne Angabe" (nach §22 Absatz 3 PStG) werden aus Gründen der statistischen Geheimhaltung per Zufallsprinzip dem männlichen oder weiblichen Geschlecht zugeordnet. </t>
        </r>
      </text>
    </comment>
    <comment ref="A36" authorId="1" shapeId="0" xr:uid="{00000000-0006-0000-0600-00000F000000}">
      <text>
        <r>
          <rPr>
            <sz val="7"/>
            <color indexed="81"/>
            <rFont val="Calibri"/>
            <family val="2"/>
            <scheme val="minor"/>
          </rPr>
          <t>Personen mit den Geschlechtsangaben "divers" und "ohne Angabe" (nach §22 Absatz 3 PStG) werden aus Gründen der statistischen Geheimhaltung per Zufallsprinzip dem männlichen oder weiblichen Geschlecht zugeordnet.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Etzien, Angelika</author>
    <author>Lange, Christina</author>
    <author>USER  für Installationen</author>
  </authors>
  <commentList>
    <comment ref="A3" authorId="0" shapeId="0" xr:uid="{00000000-0006-0000-0700-000001000000}">
      <text>
        <r>
          <rPr>
            <sz val="7"/>
            <color indexed="81"/>
            <rFont val="Calibri"/>
            <family val="2"/>
            <scheme val="minor"/>
          </rPr>
          <t>In den Brutto- bzw. Nettoausgaben und Einnahmen sind ab dem Berichtsjahr 2017 die Auszahlungen für die Grundsicherung im Alter und bei Erwerbsminderung nicht mehr enthalten. Der Vergleich mit den  Angaben zu den Vorjahren ist für die Gesamtpositionen nicht mehr gegeben. Die einzelnen Hilfearten sind hiervon nicht betroffen.</t>
        </r>
      </text>
    </comment>
    <comment ref="A5" authorId="1" shapeId="0" xr:uid="{00000000-0006-0000-0700-000002000000}">
      <text>
        <r>
          <rPr>
            <sz val="7"/>
            <color indexed="81"/>
            <rFont val="Calibri"/>
            <family val="2"/>
            <scheme val="minor"/>
          </rPr>
          <t>In den Ausgaben für die Grundsicherung im Alter und bei Erwerbsminderung sind keine Kosten für abgeschlossene Gutachten enthalten.
Erstattungen an Krankenkassen für die Übernahme der Krankenbehandlung können nicht nach Ort der Leistungsgewährung nachgewiesen werden.</t>
        </r>
      </text>
    </comment>
    <comment ref="A12" authorId="2" shapeId="0" xr:uid="{00000000-0006-0000-0700-000003000000}">
      <text>
        <r>
          <rPr>
            <sz val="7"/>
            <color indexed="81"/>
            <rFont val="Calibri"/>
            <family val="2"/>
            <scheme val="minor"/>
          </rPr>
          <t>Einschließlich Erstattungen an Krankenkassen für die Übernahme der Krankenbehandlung.</t>
        </r>
      </text>
    </comment>
    <comment ref="A18" authorId="1" shapeId="0" xr:uid="{00000000-0006-0000-0700-000004000000}">
      <text>
        <r>
          <rPr>
            <sz val="7"/>
            <color indexed="81"/>
            <rFont val="Calibri"/>
            <family val="2"/>
            <scheme val="minor"/>
          </rPr>
          <t>In den Ausgaben für die Grundsicherung im Alter und bei Erwerbsminderung sind keine Kosten für abgeschlossene Gutachten enthalten.
Erstattungen an Krankenkassen für die Übernahme der Krankenbehandlung können nicht nach Ort der Leistungsgewährung nachgewiesen werden.</t>
        </r>
      </text>
    </comment>
    <comment ref="A25" authorId="2" shapeId="0" xr:uid="{00000000-0006-0000-0700-000005000000}">
      <text>
        <r>
          <rPr>
            <sz val="7"/>
            <color indexed="81"/>
            <rFont val="Calibri"/>
            <family val="2"/>
            <scheme val="minor"/>
          </rPr>
          <t>Einschließlich Erstattungen an Krankenkassen für die Übernahme der Krankenbehandlung.</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Lange, Christina</author>
    <author xml:space="preserve"> </author>
  </authors>
  <commentList>
    <comment ref="A6" authorId="0" shapeId="0" xr:uid="{00000000-0006-0000-0800-000001000000}">
      <text>
        <r>
          <rPr>
            <sz val="7"/>
            <color indexed="81"/>
            <rFont val="Calibri"/>
            <family val="2"/>
            <scheme val="minor"/>
          </rPr>
          <t xml:space="preserve">Personen mit den Geschlechtsangaben "divers" und "ohne Angabe" (nach §22 Absatz 3 PStG) werden aus Gründen der statistischen Geheimhaltung per Zufallsprinzip dem männlichen oder weiblichen Geschlecht zugeordnet. </t>
        </r>
      </text>
    </comment>
    <comment ref="A7" authorId="0" shapeId="0" xr:uid="{00000000-0006-0000-0800-000002000000}">
      <text>
        <r>
          <rPr>
            <sz val="7"/>
            <color indexed="81"/>
            <rFont val="Calibri"/>
            <family val="2"/>
            <scheme val="minor"/>
          </rPr>
          <t>Personen mit den Geschlechtsangaben "divers" und "ohne Angabe" (nach §22 Absatz 3 PStG) werden aus Gründen der statistischen Geheimhaltung per Zufallsprinzip dem männlichen oder weiblichen Geschlecht zugeordnet.</t>
        </r>
      </text>
    </comment>
    <comment ref="A21" authorId="0" shapeId="0" xr:uid="{00000000-0006-0000-0800-000003000000}">
      <text>
        <r>
          <rPr>
            <sz val="7"/>
            <color indexed="81"/>
            <rFont val="Calibri"/>
            <family val="2"/>
            <scheme val="minor"/>
          </rPr>
          <t xml:space="preserve">Personen mit den Geschlechtsangaben "divers" und "ohne Angabe" (nach §22 Absatz 3 PStG) werden aus Gründen der statistischen Geheimhaltung per Zufallsprinzip dem männlichen oder weiblichen Geschlecht zugeordnet. </t>
        </r>
      </text>
    </comment>
    <comment ref="A22" authorId="0" shapeId="0" xr:uid="{00000000-0006-0000-0800-000004000000}">
      <text>
        <r>
          <rPr>
            <sz val="7"/>
            <color indexed="81"/>
            <rFont val="Calibri"/>
            <family val="2"/>
            <scheme val="minor"/>
          </rPr>
          <t>Personen mit den Geschlechtsangaben "divers" und "ohne Angabe" (nach §22 Absatz 3 PStG) werden aus Gründen der statistischen Geheimhaltung per Zufallsprinzip dem männlichen oder weiblichen Geschlecht zugeordnet.</t>
        </r>
      </text>
    </comment>
    <comment ref="L32" authorId="1" shapeId="0" xr:uid="{00000000-0006-0000-0800-000005000000}">
      <text>
        <r>
          <rPr>
            <sz val="7"/>
            <color indexed="81"/>
            <rFont val="Calibri"/>
            <family val="2"/>
            <scheme val="minor"/>
          </rPr>
          <t>Quelle: Statistisches Bundesamt, Sozial- und Eingliederungshilfe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Etzien, Angelika</author>
    <author>Lange, Christina</author>
    <author>Kleinpeter</author>
  </authors>
  <commentList>
    <comment ref="G5" authorId="0" shapeId="0" xr:uid="{00000000-0006-0000-0A00-000001000000}">
      <text>
        <r>
          <rPr>
            <sz val="7"/>
            <color indexed="81"/>
            <rFont val="Calibri"/>
            <family val="2"/>
            <scheme val="minor"/>
          </rPr>
          <t>Ab dem Berichtsjahr 2020 erfolgt die Veröffentlichung der Ergebnisse der Statistik unter Einsatz des Geheimhaltungsverfahrens der 5er-Rundung. Bei der 5er-Rundung werden alle absoluten Werte einer Tabelle mit Empfängerzahlen auf den nächsten durch 5 teilbaren Wert auf- oder abgerundet. Die maximale Abweichung zu den jeweiligen Originalwerten beträgt dadurch für jeden Wert höchstens 2. Zudem werden auch Durchschnittswerte nicht veröffentlicht, sofern diese nur auf einer geringen Fallzahl an Empfängerinnen und  Empfängern basieren.</t>
        </r>
      </text>
    </comment>
    <comment ref="A7" authorId="1" shapeId="0" xr:uid="{00000000-0006-0000-0A00-000002000000}">
      <text>
        <r>
          <rPr>
            <sz val="7"/>
            <color indexed="81"/>
            <rFont val="Calibri"/>
            <family val="2"/>
            <scheme val="minor"/>
          </rPr>
          <t xml:space="preserve">Personen mit den Geschlechtsangaben "divers" und "ohne Angabe" (nach §22 Absatz 3 PStG) werden aus Gründen der statistischen Geheimhaltung per Zufallsprinzip dem männlichen oder weiblichen Geschlecht zugeordnet. </t>
        </r>
      </text>
    </comment>
    <comment ref="A8" authorId="1" shapeId="0" xr:uid="{00000000-0006-0000-0A00-000003000000}">
      <text>
        <r>
          <rPr>
            <sz val="7"/>
            <color indexed="81"/>
            <rFont val="Calibri"/>
            <family val="2"/>
            <scheme val="minor"/>
          </rPr>
          <t>Personen mit den Geschlechtsangaben "divers" und "ohne Angabe" (nach §22 Absatz 3 PStG) werden aus Gründen der statistischen Geheimhaltung per Zufallsprinzip dem männlichen oder weiblichen Geschlecht zugeordnet.</t>
        </r>
      </text>
    </comment>
    <comment ref="A14" authorId="2" shapeId="0" xr:uid="{00000000-0006-0000-0A00-000004000000}">
      <text>
        <r>
          <rPr>
            <sz val="7"/>
            <color indexed="81"/>
            <rFont val="Calibri"/>
            <family val="2"/>
            <scheme val="minor"/>
          </rPr>
          <t>Einschließlich Mehrfachzählungen – bei der Art der Leistungsgewährung möglich.</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Etzien, Angelika</author>
    <author>Lange, Christina</author>
    <author>Kleinpeter</author>
    <author>Wank, Annett</author>
  </authors>
  <commentList>
    <comment ref="A4" authorId="0" shapeId="0" xr:uid="{00000000-0006-0000-0B00-000001000000}">
      <text>
        <r>
          <rPr>
            <sz val="7"/>
            <color indexed="81"/>
            <rFont val="Calibri"/>
            <family val="2"/>
            <scheme val="minor"/>
          </rPr>
          <t>Ab dem Berichtsjahr 2020 erfolgt die Veröffentlichung der Ergebnisse der Statistik unter Einsatz des Geheimhaltungsverfahrens der 5er-Rundung. Bei der 5er-Rundung werden alle absoluten Werte einer Tabelle mit Empfängerzahlen auf den nächsten durch 5 teilbaren Wert auf- oder abgerundet. Die maximale Abweichung zu den jeweiligen Originalwerten beträgt dadurch für jeden Wert höchstens 2. Zudem werden auch Durchschnittswerte nicht veröffentlicht, sofern diese nur auf einer geringen Fallzahl an Empfängerinnen und Empfängern basieren.</t>
        </r>
      </text>
    </comment>
    <comment ref="A7" authorId="1" shapeId="0" xr:uid="{00000000-0006-0000-0B00-000002000000}">
      <text>
        <r>
          <rPr>
            <sz val="7"/>
            <color indexed="81"/>
            <rFont val="Calibri"/>
            <family val="2"/>
            <scheme val="minor"/>
          </rPr>
          <t xml:space="preserve">Personen mit den Geschlechtsangaben "divers" und "ohne Angabe" (nach §22 Absatz 3 PStG) werden aus Gründen der statistischen Geheimhaltung per Zufallsprinzip dem männlichen oder weiblichen Geschlecht zugeordnet. </t>
        </r>
      </text>
    </comment>
    <comment ref="A8" authorId="1" shapeId="0" xr:uid="{00000000-0006-0000-0B00-000003000000}">
      <text>
        <r>
          <rPr>
            <sz val="7"/>
            <color indexed="81"/>
            <rFont val="Calibri"/>
            <family val="2"/>
            <scheme val="minor"/>
          </rPr>
          <t>Personen mit den Geschlechtsangaben "divers" und "ohne Angabe" (nach §22 Absatz 3 PStG) werden aus Gründen der statistischen Geheimhaltung per Zufallsprinzip dem männlichen oder weiblichen Geschlecht zugeordnet.</t>
        </r>
      </text>
    </comment>
    <comment ref="A14" authorId="2" shapeId="0" xr:uid="{00000000-0006-0000-0B00-000004000000}">
      <text>
        <r>
          <rPr>
            <sz val="7"/>
            <color indexed="81"/>
            <rFont val="Calibri"/>
            <family val="2"/>
            <scheme val="minor"/>
          </rPr>
          <t>Einschließlich Mehrfachzählungen – bei der Art der Leistungsgewährung möglich.</t>
        </r>
      </text>
    </comment>
    <comment ref="A24" authorId="3" shapeId="0" xr:uid="{00000000-0006-0000-0B00-000005000000}">
      <text>
        <r>
          <rPr>
            <sz val="7"/>
            <color indexed="81"/>
            <rFont val="Calibri"/>
            <family val="2"/>
            <scheme val="minor"/>
          </rPr>
          <t>Einschließlich möglicher Mehrfachzählungen.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Etzien, Angelika</author>
    <author>Lange, Christina</author>
  </authors>
  <commentList>
    <comment ref="B5" authorId="0" shapeId="0" xr:uid="{00000000-0006-0000-0D00-000001000000}">
      <text>
        <r>
          <rPr>
            <sz val="7"/>
            <color indexed="81"/>
            <rFont val="Calibri"/>
            <family val="2"/>
            <scheme val="minor"/>
          </rPr>
          <t>1992 bis 2000: Ohne pauschaliertes Wohngeld.</t>
        </r>
      </text>
    </comment>
    <comment ref="C5" authorId="0" shapeId="0" xr:uid="{00000000-0006-0000-0D00-000002000000}">
      <text>
        <r>
          <rPr>
            <sz val="7"/>
            <color indexed="81"/>
            <rFont val="Calibri"/>
            <family val="2"/>
            <scheme val="minor"/>
          </rPr>
          <t>1992 bis 2000: Ohne pauschaliertes Wohngeld.</t>
        </r>
      </text>
    </comment>
    <comment ref="D5" authorId="0" shapeId="0" xr:uid="{00000000-0006-0000-0D00-000003000000}">
      <text>
        <r>
          <rPr>
            <sz val="7"/>
            <color indexed="81"/>
            <rFont val="Calibri"/>
            <family val="2"/>
            <scheme val="minor"/>
          </rPr>
          <t>1992 bis 2000: Ohne pauschaliertes Wohngeld.</t>
        </r>
      </text>
    </comment>
    <comment ref="E5" authorId="0" shapeId="0" xr:uid="{00000000-0006-0000-0D00-000004000000}">
      <text>
        <r>
          <rPr>
            <sz val="7"/>
            <color indexed="81"/>
            <rFont val="Calibri"/>
            <family val="2"/>
            <scheme val="minor"/>
          </rPr>
          <t>Die zeitliche Vergleichbarkeit der Daten ist aufgrund der Neugestaltung des Sozialhilferechts zum 01.01.2005 eingeschränkt bzw. nicht mehr gegeben (siehe Methodik).</t>
        </r>
      </text>
    </comment>
    <comment ref="G5" authorId="0" shapeId="0" xr:uid="{00000000-0006-0000-0D00-000005000000}">
      <text>
        <r>
          <rPr>
            <sz val="7"/>
            <color indexed="81"/>
            <rFont val="Calibri"/>
            <family val="2"/>
            <scheme val="minor"/>
          </rPr>
          <t xml:space="preserve">Ab 2013 wird die Haupteinkommensbezieherin bzw. der Haupteinkommensbezieher und nicht wie bisher die Antragstellerin bzw. der Antragsteller ausgewiesen. Die entsprechenden Tabellen sind nicht mit denen vor 2013 vergleichbar. </t>
        </r>
      </text>
    </comment>
    <comment ref="H5" authorId="1" shapeId="0" xr:uid="{00000000-0006-0000-0D00-000006000000}">
      <text>
        <r>
          <rPr>
            <sz val="7"/>
            <color indexed="81"/>
            <rFont val="Calibri"/>
            <family val="2"/>
            <scheme val="minor"/>
          </rPr>
          <t>Ab dem Berichtsjahr 2020 erfolgt die Veröffentlichung der Ergebnisse der Statistik unter Einsatz des Geheimhaltungsverfahrens der 5er-Rundung. Bei der 5er-Rundung werden alle absoluten Werte einer Tabelle mit Empfängerzahlen auf den nächsten durch 5 teilbaren Wert auf- oder abgerundet. Die maximale Abweichung zu den jeweiligen Originalwerten beträgt dadurch für jeden Wert höchstens 2. Zudem werden auch Durchschnittswerte nicht veröffentlicht, sofern diese nur auf einer geringen Fallzahl an Empfängerinnen und Empfängern basieren.</t>
        </r>
      </text>
    </comment>
    <comment ref="A18" authorId="2" shapeId="0" xr:uid="{00000000-0006-0000-0D00-000007000000}">
      <text>
        <r>
          <rPr>
            <sz val="7"/>
            <color indexed="81"/>
            <rFont val="Calibri"/>
            <family val="2"/>
            <scheme val="minor"/>
          </rPr>
          <t>Bis einschließlich 2010: Nach der sozialen Stellung der Antragstellerin bzw. des Antragstellers.</t>
        </r>
      </text>
    </comment>
    <comment ref="A28" authorId="2" shapeId="0" xr:uid="{00000000-0006-0000-0D00-000008000000}">
      <text>
        <r>
          <rPr>
            <sz val="7"/>
            <color indexed="81"/>
            <rFont val="Calibri"/>
            <family val="2"/>
            <scheme val="minor"/>
          </rPr>
          <t>2000: Inklusive der Leistungen zum Besonderen Mietzuschuss.</t>
        </r>
      </text>
    </comment>
  </commentList>
</comments>
</file>

<file path=xl/sharedStrings.xml><?xml version="1.0" encoding="utf-8"?>
<sst xmlns="http://schemas.openxmlformats.org/spreadsheetml/2006/main" count="856" uniqueCount="479">
  <si>
    <t>Inhaltsverzeichnis</t>
  </si>
  <si>
    <t>Seite</t>
  </si>
  <si>
    <t xml:space="preserve">  6.1</t>
  </si>
  <si>
    <t xml:space="preserve">  6.1.2</t>
  </si>
  <si>
    <t xml:space="preserve">  6.1.3</t>
  </si>
  <si>
    <t xml:space="preserve">  6.2</t>
  </si>
  <si>
    <t xml:space="preserve">  6.3</t>
  </si>
  <si>
    <t xml:space="preserve">  6.3.2</t>
  </si>
  <si>
    <t xml:space="preserve">  6.4</t>
  </si>
  <si>
    <t xml:space="preserve">  6.4.1</t>
  </si>
  <si>
    <t xml:space="preserve">  6.4.2</t>
  </si>
  <si>
    <t xml:space="preserve">  6.5</t>
  </si>
  <si>
    <t xml:space="preserve">  6.5.4</t>
  </si>
  <si>
    <t xml:space="preserve">  6.6</t>
  </si>
  <si>
    <t>Wohngeld</t>
  </si>
  <si>
    <t xml:space="preserve">  6.7</t>
  </si>
  <si>
    <t xml:space="preserve">  6.8</t>
  </si>
  <si>
    <t>§</t>
  </si>
  <si>
    <t xml:space="preserve">6.1 Empfängerinnen und Empfänger von Hilfe zum Lebensunterhalt </t>
  </si>
  <si>
    <t>Merkmal</t>
  </si>
  <si>
    <r>
      <t xml:space="preserve">1995 </t>
    </r>
    <r>
      <rPr>
        <sz val="6"/>
        <rFont val="Calibri"/>
        <family val="2"/>
        <scheme val="minor"/>
      </rPr>
      <t>1)</t>
    </r>
  </si>
  <si>
    <r>
      <t xml:space="preserve">2000 </t>
    </r>
    <r>
      <rPr>
        <sz val="6"/>
        <rFont val="Calibri"/>
        <family val="2"/>
        <scheme val="minor"/>
      </rPr>
      <t>1)</t>
    </r>
  </si>
  <si>
    <r>
      <t xml:space="preserve">2020 </t>
    </r>
    <r>
      <rPr>
        <sz val="6"/>
        <rFont val="Calibri"/>
        <family val="2"/>
        <scheme val="minor"/>
      </rPr>
      <t>2)</t>
    </r>
  </si>
  <si>
    <t xml:space="preserve">Insgesamt </t>
  </si>
  <si>
    <t xml:space="preserve">   außerhalb von Einrichtungen</t>
  </si>
  <si>
    <t xml:space="preserve">   in Einrichtungen</t>
  </si>
  <si>
    <t>Alter von … bis unter … Jahren</t>
  </si>
  <si>
    <t xml:space="preserve">   Schulausflüge</t>
  </si>
  <si>
    <t xml:space="preserve">   mehrtägige Klassenfahrten</t>
  </si>
  <si>
    <t xml:space="preserve">   Schulbedarf</t>
  </si>
  <si>
    <t xml:space="preserve">   Schülerbeförderung</t>
  </si>
  <si>
    <t xml:space="preserve">   Lernförderung</t>
  </si>
  <si>
    <t xml:space="preserve">   Mittagsverpflegung</t>
  </si>
  <si>
    <t xml:space="preserve">   Teilhabe am sozialen und 
      kulturellen Leben in der 
      Gemeinschaft</t>
  </si>
  <si>
    <t>Insgesamt</t>
  </si>
  <si>
    <t>6.2 Empfängerinnen und Empfänger von Grundsicherung im Alter und bei Erwerbsminderung</t>
  </si>
  <si>
    <t xml:space="preserve">   Durchschnittsalter </t>
  </si>
  <si>
    <t>x</t>
  </si>
  <si>
    <t xml:space="preserve">   Altersgrenze zum Renteneintrittsalter 
      nach § 41 Absatz 2 SGB XII und mehr</t>
  </si>
  <si>
    <t>6.3 Empfängerinnen und Empfänger von Leistungen nach dem 5. - 9. Kapitel SGB XII</t>
  </si>
  <si>
    <t>Durchschnittsalter</t>
  </si>
  <si>
    <t xml:space="preserve">6.4 Ausgaben und Einnahmen der Sozialhilfe </t>
  </si>
  <si>
    <t>Einnahmen</t>
  </si>
  <si>
    <t>Nettoausgaben</t>
  </si>
  <si>
    <t xml:space="preserve">   Hilfe zum Lebensunterhalt</t>
  </si>
  <si>
    <t xml:space="preserve">   Hilfe zur Pflege</t>
  </si>
  <si>
    <t xml:space="preserve">   Hilfe zur Überwindung be-
      sonderer sozialer Schwie-
      rigkeiten und Hilfe in an-
      deren Lebenslagen</t>
  </si>
  <si>
    <t>Art der Leistung</t>
  </si>
  <si>
    <t>Aufenthaltsrechtlicher Status</t>
  </si>
  <si>
    <t>-</t>
  </si>
  <si>
    <t>Staatsangehörigkeit</t>
  </si>
  <si>
    <t>Art der Unterbringung</t>
  </si>
  <si>
    <t>Bruttoausgaben</t>
  </si>
  <si>
    <t xml:space="preserve">   Regelleistungen</t>
  </si>
  <si>
    <t xml:space="preserve">   besondere Leistungen</t>
  </si>
  <si>
    <t xml:space="preserve">Einnahmen </t>
  </si>
  <si>
    <t xml:space="preserve">      Grundleistungen
         (§ 3 Asylbewerber-
         leistungsgesetz)</t>
  </si>
  <si>
    <t>Reine Wohngeldhaushalte</t>
  </si>
  <si>
    <t xml:space="preserve">   Mietzuschuss</t>
  </si>
  <si>
    <t xml:space="preserve">   Lastenzuschuss</t>
  </si>
  <si>
    <t>Haushaltsgröße</t>
  </si>
  <si>
    <t>.</t>
  </si>
  <si>
    <t xml:space="preserve">   45 und mehr</t>
  </si>
  <si>
    <t xml:space="preserve">   deutsch</t>
  </si>
  <si>
    <t xml:space="preserve">   nicht deutsch</t>
  </si>
  <si>
    <t xml:space="preserve">      darunter</t>
  </si>
  <si>
    <t xml:space="preserve">      bulgarisch                                </t>
  </si>
  <si>
    <t xml:space="preserve">      polnisch                                </t>
  </si>
  <si>
    <t xml:space="preserve">      rumänisch</t>
  </si>
  <si>
    <t xml:space="preserve">      ungarisch</t>
  </si>
  <si>
    <t>Methodik</t>
  </si>
  <si>
    <t>Glossar</t>
  </si>
  <si>
    <t>Mehr zum Thema</t>
  </si>
  <si>
    <t>Statistische Berichte Mecklenburg-Vorpommern</t>
  </si>
  <si>
    <t>&gt; F2B3</t>
  </si>
  <si>
    <t>&gt; K113</t>
  </si>
  <si>
    <t xml:space="preserve">Sozialhilfe </t>
  </si>
  <si>
    <t>&gt; K313</t>
  </si>
  <si>
    <t xml:space="preserve">Schwerbehinderte Menschen </t>
  </si>
  <si>
    <t>&gt; K813</t>
  </si>
  <si>
    <t>Pflegeversicherung</t>
  </si>
  <si>
    <t>Qualitätsberichte Statistisches Bundesamt</t>
  </si>
  <si>
    <t>&gt; Soziales</t>
  </si>
  <si>
    <t>Fachliche Informationen</t>
  </si>
  <si>
    <t>Quellenangaben</t>
  </si>
  <si>
    <t xml:space="preserve">            Grafik 6.1</t>
  </si>
  <si>
    <t>Link zum Inhaltsverzeichnis</t>
  </si>
  <si>
    <r>
      <t xml:space="preserve">Inhaltsverzeichnis des Kapitels 6 "Öffentliche Sozialleistungen": </t>
    </r>
    <r>
      <rPr>
        <sz val="7"/>
        <rFont val="Calibri"/>
        <family val="2"/>
        <scheme val="minor"/>
      </rPr>
      <t>Die Gliederungen und Überschriften auf dieser Seite sind Links zum Inhalt.</t>
    </r>
  </si>
  <si>
    <t>Überblick in Grafiken</t>
  </si>
  <si>
    <t>Überblick in Worten</t>
  </si>
  <si>
    <t>Grafik 6.4</t>
  </si>
  <si>
    <t>Grafik 6.5</t>
  </si>
  <si>
    <t xml:space="preserve">
§</t>
  </si>
  <si>
    <t>2)</t>
  </si>
  <si>
    <t>3)</t>
  </si>
  <si>
    <t>4)</t>
  </si>
  <si>
    <t>5)</t>
  </si>
  <si>
    <t>6)</t>
  </si>
  <si>
    <t>7)</t>
  </si>
  <si>
    <t>8)</t>
  </si>
  <si>
    <t>9)</t>
  </si>
  <si>
    <t>10)</t>
  </si>
  <si>
    <t>11)</t>
  </si>
  <si>
    <t>12)</t>
  </si>
  <si>
    <t>13)</t>
  </si>
  <si>
    <t>14)</t>
  </si>
  <si>
    <t>15)</t>
  </si>
  <si>
    <t xml:space="preserve">
1)</t>
  </si>
  <si>
    <t>6.1.1 Empfängerinnen und Empfänger von Hilfe zum Lebensunterhalt am 31. Dezember im Zeitvergleich nach dem Ort der</t>
  </si>
  <si>
    <t xml:space="preserve">             Leistungserbringung und Altersgruppen</t>
  </si>
  <si>
    <t>6.1.3 Empfängerinnen und Empfänger von Leistungen für Bildung und</t>
  </si>
  <si>
    <t>6.2.1 Empfängerinnen und Empfänger von Grundsicherung im Alter und bei Erwerbsminderung im Zeitvergleich nach dem Ort der</t>
  </si>
  <si>
    <t xml:space="preserve">             Leistungserbringung</t>
  </si>
  <si>
    <t>6.3.1 Empfängerinnen und Empfänger von Leistungen nach dem 5. - 9. Kapitel SGB XII im Zeitvergleich nach dem Ort der Leistungs-</t>
  </si>
  <si>
    <t xml:space="preserve">             sowie Altersgruppen</t>
  </si>
  <si>
    <t xml:space="preserve">               bezieherin bzw. des Haupteinkommensbeziehers</t>
  </si>
  <si>
    <t>Landkreis Rostock</t>
  </si>
  <si>
    <t xml:space="preserve">              nach Altersgruppen und Staatsangehörigkeit</t>
  </si>
  <si>
    <t>Rostock</t>
  </si>
  <si>
    <t>Schwerin</t>
  </si>
  <si>
    <t>Mecklenburgische Seenplatte</t>
  </si>
  <si>
    <t>Vorpommern-Rügen</t>
  </si>
  <si>
    <t>Nordwestmecklenburg</t>
  </si>
  <si>
    <t>Vorpommern-Greifswald</t>
  </si>
  <si>
    <t>Ludwigslust-Parchim</t>
  </si>
  <si>
    <t>Kreise</t>
  </si>
  <si>
    <t>Mecklenburg-Vorpommern</t>
  </si>
  <si>
    <t>EUR je Einwohner</t>
  </si>
  <si>
    <t xml:space="preserve">  6.1.1
</t>
  </si>
  <si>
    <t xml:space="preserve">  6.2.1
</t>
  </si>
  <si>
    <t xml:space="preserve">  6.3.1
</t>
  </si>
  <si>
    <t xml:space="preserve">  6.6.1
</t>
  </si>
  <si>
    <t xml:space="preserve">  6.7.1
</t>
  </si>
  <si>
    <t xml:space="preserve">  6.2
</t>
  </si>
  <si>
    <t xml:space="preserve">  6.3
</t>
  </si>
  <si>
    <t>Grafik 6.2</t>
  </si>
  <si>
    <t>Grafik 6.3</t>
  </si>
  <si>
    <t>Leistungsempfänger je 1.000 EW</t>
  </si>
  <si>
    <t>Hilfeempfänger je 1.000 EW</t>
  </si>
  <si>
    <t>Bundesland</t>
  </si>
  <si>
    <t>Baden-Württemberg</t>
  </si>
  <si>
    <t>Bayern</t>
  </si>
  <si>
    <t>Berlin</t>
  </si>
  <si>
    <t>Brandenburg</t>
  </si>
  <si>
    <t>Bremen</t>
  </si>
  <si>
    <t>Hamburg</t>
  </si>
  <si>
    <t>Hessen</t>
  </si>
  <si>
    <t>Niedersachsen</t>
  </si>
  <si>
    <t>Nordrhein-Westfalen</t>
  </si>
  <si>
    <t>Rheinland-Pfalz</t>
  </si>
  <si>
    <t>Saarland</t>
  </si>
  <si>
    <t>Sachsen</t>
  </si>
  <si>
    <t>Sachsen-Anhalt</t>
  </si>
  <si>
    <t>Schleswig-Holstein</t>
  </si>
  <si>
    <t>Thüringen</t>
  </si>
  <si>
    <t>Deutschland</t>
  </si>
  <si>
    <t>18 Jahre bis unter der Altersgrenze zum Renteneintrittsalter nach § 41 Absatz 2 SGB XII</t>
  </si>
  <si>
    <t>Altersgrenze zum Renteneintrittsalter nach § 41 Absatz 2 SGB XII und mehr</t>
  </si>
  <si>
    <t>Jahr</t>
  </si>
  <si>
    <t xml:space="preserve">   unter 18</t>
  </si>
  <si>
    <t xml:space="preserve">   18 bis unter 65 </t>
  </si>
  <si>
    <t xml:space="preserve">   65 und mehr</t>
  </si>
  <si>
    <t>Leistungen in EUR</t>
  </si>
  <si>
    <t>2005</t>
  </si>
  <si>
    <t>2010</t>
  </si>
  <si>
    <t>2015</t>
  </si>
  <si>
    <t>2019</t>
  </si>
  <si>
    <t>2021</t>
  </si>
  <si>
    <t>2022</t>
  </si>
  <si>
    <t xml:space="preserve">   18 Jahre bis unter der Altersgrenze
      zum Renteneintrittsalter
      nach § 41 Absatz 2 SGB XII</t>
  </si>
  <si>
    <t>Empfängerinnen und Empfänger von
   Hilfe zur Pflege</t>
  </si>
  <si>
    <t>Empfängerinnen und Empfänger von
   Hilfe zur Überwindung besonderer
   sozialer Schwierigkeiten und Hilfe
   in anderen Lebenslagen</t>
  </si>
  <si>
    <t>2018</t>
  </si>
  <si>
    <t>2020</t>
  </si>
  <si>
    <t xml:space="preserve">   Aufnahmeeinrichtung</t>
  </si>
  <si>
    <t xml:space="preserve">   Gemeinschaftsunterkunft</t>
  </si>
  <si>
    <t xml:space="preserve">   Dezentrale Unterbringung</t>
  </si>
  <si>
    <t xml:space="preserve">      Sachleistungen</t>
  </si>
  <si>
    <t xml:space="preserve">      Wertgutscheinen</t>
  </si>
  <si>
    <t xml:space="preserve">      Geldleistungen</t>
  </si>
  <si>
    <t xml:space="preserve">   18 bis unter 21 </t>
  </si>
  <si>
    <t xml:space="preserve">   21 bis unter 25 </t>
  </si>
  <si>
    <t xml:space="preserve">   25 bis unter 30 </t>
  </si>
  <si>
    <t xml:space="preserve">   30 bis unter 40 </t>
  </si>
  <si>
    <t xml:space="preserve">   40 bis unter 50 </t>
  </si>
  <si>
    <t xml:space="preserve">   50 bis unter 60 </t>
  </si>
  <si>
    <t xml:space="preserve">   60 bis unter 65 </t>
  </si>
  <si>
    <t xml:space="preserve">   65 und mehr </t>
  </si>
  <si>
    <t xml:space="preserve">   Aufenthaltsgestattung </t>
  </si>
  <si>
    <t xml:space="preserve">   Familienangehörige </t>
  </si>
  <si>
    <t xml:space="preserve">   geduldete Ausländerinnen
      bzw. Ausländer</t>
  </si>
  <si>
    <t xml:space="preserve">   vollziehbar zur Ausreise
      verpflichtet</t>
  </si>
  <si>
    <t xml:space="preserve">   Einreise über einen Flughafen </t>
  </si>
  <si>
    <t xml:space="preserve">   Aufenthaltserlaubnis </t>
  </si>
  <si>
    <t xml:space="preserve">   Folge- oder Zweitantrag </t>
  </si>
  <si>
    <t xml:space="preserve">   ohne Angabe</t>
  </si>
  <si>
    <t xml:space="preserve">   Europa</t>
  </si>
  <si>
    <t xml:space="preserve">   Afrika</t>
  </si>
  <si>
    <t xml:space="preserve">   Amerika</t>
  </si>
  <si>
    <t xml:space="preserve">   Asien</t>
  </si>
  <si>
    <t xml:space="preserve">   sonstige</t>
  </si>
  <si>
    <t>1995</t>
  </si>
  <si>
    <t>2000</t>
  </si>
  <si>
    <t>Reine Wohngeldhaushalte
   insgesamt</t>
  </si>
  <si>
    <t>Wohngeldrechtliche Teil-
   haushalte insgesamt</t>
  </si>
  <si>
    <t xml:space="preserve">   Haushalte</t>
  </si>
  <si>
    <t xml:space="preserve">      von Alleinstehenden </t>
  </si>
  <si>
    <t xml:space="preserve">      mit 2 Personen</t>
  </si>
  <si>
    <t xml:space="preserve">      mit 3 Personen</t>
  </si>
  <si>
    <t xml:space="preserve">      mit 4 Personen</t>
  </si>
  <si>
    <t xml:space="preserve">      mit 5 Personen</t>
  </si>
  <si>
    <t xml:space="preserve">      mit 6 und mehr Personen</t>
  </si>
  <si>
    <t xml:space="preserve">   Erwerbspersonen</t>
  </si>
  <si>
    <t xml:space="preserve">   Arbeitslose </t>
  </si>
  <si>
    <t xml:space="preserve">   Nichterwerbspersonen </t>
  </si>
  <si>
    <t xml:space="preserve">      Rentnerinnen bzw.
         Rentner</t>
  </si>
  <si>
    <t xml:space="preserve">   Durchschnittlicher
      monatlicher Wohn-
      geldanspruch in EUR</t>
  </si>
  <si>
    <t>Wohngeldrechtliche
   Teilhaushalte</t>
  </si>
  <si>
    <t xml:space="preserve">   18 bis unter 21</t>
  </si>
  <si>
    <t xml:space="preserve">   21 bis unter 45</t>
  </si>
  <si>
    <t>Weitere Informationen zum Thema finden Sie auf der Website des Statistischen Amtes Mecklenburg-Vorpommern</t>
  </si>
  <si>
    <t xml:space="preserve">Überblick in Grafiken </t>
  </si>
  <si>
    <t xml:space="preserve">Überblick in Worten </t>
  </si>
  <si>
    <t xml:space="preserve">Empfängerinnen und Empfänger von Hilfe zum Lebensunterhalt  </t>
  </si>
  <si>
    <t xml:space="preserve">   Empfängerinnen und Empfänger von Hilfe zum Lebensunterhalt am 31. Dezember im Zeitvergleich 
      nach dem Ort der Leistungserbringung und Altersgruppen </t>
  </si>
  <si>
    <t xml:space="preserve">Empfängerinnen und Empfänger von Grundsicherung im Alter und bei Erwerbsminderung </t>
  </si>
  <si>
    <t xml:space="preserve">   Empfängerinnen und Empfänger von Grundsicherung im Alter und bei Erwerbsminderung im Zeitvergleich 
      nach dem Ort der Leistungserbringung </t>
  </si>
  <si>
    <t xml:space="preserve">Empfängerinnen und Empfänger von Leistungen nach dem 5. - 9. Kapitel SGB XII </t>
  </si>
  <si>
    <t xml:space="preserve">   Empfängerinnen und Empfänger von Leistungen nach dem 5. - 9. Kapitel SGB XII im Zeitvergleich 
      nach dem Ort der Leistungserbringung und Hilfearten </t>
  </si>
  <si>
    <t xml:space="preserve">Ausgaben und Einnahmen der Sozialhilfe </t>
  </si>
  <si>
    <t xml:space="preserve">   Ausgaben und Einnahmen der Sozialhilfe im Zeitvergleich nach Hilfearten und Ort der Leistungserbringung </t>
  </si>
  <si>
    <t xml:space="preserve">Leistungen nach dem Asylbewerberleistungsgesetz </t>
  </si>
  <si>
    <t xml:space="preserve">   Empfängerinnen und Empfänger von Regelleistungen am 31. Dezember im Zeitvergleich nach Art der 
      Unterbringung und Leistung sowie Altersgruppen </t>
  </si>
  <si>
    <t xml:space="preserve">   Ausgaben und Einnahmen im Zeitvergleich </t>
  </si>
  <si>
    <t xml:space="preserve">Wohngeld </t>
  </si>
  <si>
    <t xml:space="preserve">   Wohngeldhaushalte am 31. Dezember im Zeitvergleich nach Haushaltsgröße und sozialer Stellung 
      der Haupteinkommensbezieherin bzw. des Haupteinkommensbeziehers </t>
  </si>
  <si>
    <t xml:space="preserve">Prostituiertenschutz </t>
  </si>
  <si>
    <t xml:space="preserve">   Gültig angemeldete Prostituierte am 31. Dezember im Zeitvergleich nach Altersgruppen und 
      Staatsangehörigkeit </t>
  </si>
  <si>
    <t xml:space="preserve">Empfängerinnen und Empfänger von Grundsicherung im Alter und bei Erwerbsminderung im Zeitvergleich </t>
  </si>
  <si>
    <t xml:space="preserve">  Fußnotenerläuterungen </t>
  </si>
  <si>
    <t xml:space="preserve">  Methodik </t>
  </si>
  <si>
    <t xml:space="preserve">  Glossar </t>
  </si>
  <si>
    <t xml:space="preserve">  Mehr zum Thema </t>
  </si>
  <si>
    <t xml:space="preserve">Erläuterungen </t>
  </si>
  <si>
    <t xml:space="preserve">Ergebnisse in Grafiken </t>
  </si>
  <si>
    <t xml:space="preserve">Ergebnisse in Tabellen </t>
  </si>
  <si>
    <t xml:space="preserve">Überblick </t>
  </si>
  <si>
    <t>/</t>
  </si>
  <si>
    <t xml:space="preserve">  Art der Unterbringung</t>
  </si>
  <si>
    <t xml:space="preserve">    Aufnahmeeinrichtung</t>
  </si>
  <si>
    <t xml:space="preserve">    Gemeinschaftsunterkunft</t>
  </si>
  <si>
    <t xml:space="preserve">    Dezentrale Unterbringung</t>
  </si>
  <si>
    <t xml:space="preserve">  Art der Leistung</t>
  </si>
  <si>
    <t xml:space="preserve">    Hilfe zum Lebensunterhalt</t>
  </si>
  <si>
    <t>2023</t>
  </si>
  <si>
    <t xml:space="preserve">  außerhalb von Einrichtungen</t>
  </si>
  <si>
    <t xml:space="preserve">  in Einrichtungen</t>
  </si>
  <si>
    <t xml:space="preserve">  Hilfe zum Lebensunterhalt</t>
  </si>
  <si>
    <t xml:space="preserve">  Hilfe zur Pflege</t>
  </si>
  <si>
    <t xml:space="preserve">  Hilfe zur Überwindung be-
    sonderer sozialer Schwie-
    rigkeiten und Hilfe in an-
    deren Lebenslagen</t>
  </si>
  <si>
    <t>Mit der Neugestaltung des Sozialhilferechts zum 1. Januar 2005 hat sich das inhaltliche Erhebungskonzept der Statistik verändert. Erhe-
bungsmerkmale und Merkmalsausprägungen wurden im Zuge der Reform neu hinzugefügt (z. B. Migrationshintergrund, Beschäftigung 
und Höhe des angerechneten Einkommens) bzw. werden ab 2005 nicht mehr erfasst (z. B. Schul- und Berufsausbildung, Erwerbsstatus). 
Die zeitliche Vergleichbarkeit der aktuellen Erhebungsergebnisse mit den Angaben vor 2005 ist nicht mehr gegeben.</t>
  </si>
  <si>
    <r>
      <t xml:space="preserve">Die Statistik der </t>
    </r>
    <r>
      <rPr>
        <b/>
        <sz val="9"/>
        <color theme="1"/>
        <rFont val="Calibri"/>
        <family val="2"/>
        <scheme val="minor"/>
      </rPr>
      <t>Empfängerinnen und Empfänger von Grundsicherung im Alter und bei Erwerbsminderung</t>
    </r>
    <r>
      <rPr>
        <sz val="9"/>
        <color theme="1"/>
        <rFont val="Calibri"/>
        <family val="2"/>
        <scheme val="minor"/>
      </rPr>
      <t xml:space="preserve"> ist eine Sekundärstatistik, die 
aus den vorliegenden Verwaltungsdaten als Bestandserhebung (Totalerhebung) jährlich zum 31. Dezember des abgelaufenen Kalender­
jahres, letztmalig für das Berichtsjahr 2014, durchgeführt wurde. Ab dem 1. Berichtsvierteljahr 2015 wurde die Statistik von einer dezen-
tralen Jahresstatistik auf eine zentrale Vierteljahresstatistik mit einem geänderten und erweiterten Merkmalskatalog umgestellt.</t>
    </r>
  </si>
  <si>
    <r>
      <t xml:space="preserve">Die Statistik über die </t>
    </r>
    <r>
      <rPr>
        <b/>
        <sz val="9"/>
        <color theme="1"/>
        <rFont val="Calibri"/>
        <family val="2"/>
        <scheme val="minor"/>
      </rPr>
      <t>Empfängerinnen und Empfänger von Leistungen nach dem 5. - 9. Kapitel SGB XII</t>
    </r>
    <r>
      <rPr>
        <sz val="9"/>
        <color theme="1"/>
        <rFont val="Calibri"/>
        <family val="2"/>
        <scheme val="minor"/>
      </rPr>
      <t xml:space="preserve"> wird als Sekundärstatistik aus den 
vorliegenden Verwaltungsdaten als Totalerhebung durchgeführt. Es werden alle Hilfebezieherinnen und Hilfebezieher erfasst, die im Laufe 
des Berichtsjahres mindestens einmal eine der Hilfen nach dem 5. - 9. Kapitel des SGB XII erhalten haben. Daneben liegen Angaben zum 
Stichtag 31. Dezember jeden Jahres vor. 
Die zu erhebenden Merkmale umfassen neben den personenbezogenen oder soziodemografischen Grunddaten (Wohnort, Geschlecht, 
Geburtsjahr, usw.) den Hilfebezug nach folgenden (Unter-)Hilfearten:
- 5. Kapitel SGB XII: Hilfen zur Gesundheit (§§ 47 bis 52),
- 7. Kapitel SGB XII: Hilfe zur Pflege (§§ 61 bis 66),
- 8. Kapitel SGB XII: Hilfe zur Überwindung besonderer sozialer Schwierigkeiten (§§ 67 bis 69),
- 9. Kapitel SGB XII: Hilfe in anderen Lebenslagen (§§ 70 bis 74).</t>
    </r>
  </si>
  <si>
    <r>
      <t xml:space="preserve">Die </t>
    </r>
    <r>
      <rPr>
        <b/>
        <sz val="9"/>
        <color theme="1"/>
        <rFont val="Calibri"/>
        <family val="2"/>
        <scheme val="minor"/>
      </rPr>
      <t>Statistik über die Ausgaben und Einnahmen der Sozialhilfe</t>
    </r>
    <r>
      <rPr>
        <sz val="9"/>
        <color theme="1"/>
        <rFont val="Calibri"/>
        <family val="2"/>
        <scheme val="minor"/>
      </rPr>
      <t xml:space="preserve"> wird jährlich für das abgelaufene Kalenderjahr aus den vorliegenden Ver-
waltungsdaten als Totalerhebung durchgeführt. Dabei erfolgt ein detaillierter Nachweis der einzelnen Leistungen der Sozialhilfe nach dem 
3. - 9. Kapitel SGB XII.
Ferner werden die Ausgaben der Sozialhilfeträger für Erstattungen an die Krankenkassen für die Übernahme der Krankenbehandlung ge-
mäß § 264 Absatz 7 Fünftes Buch Sozialgesetzbuch (SGB V) erfasst.</t>
    </r>
  </si>
  <si>
    <r>
      <rPr>
        <b/>
        <sz val="9"/>
        <color theme="1"/>
        <rFont val="Calibri"/>
        <family val="2"/>
        <scheme val="minor"/>
      </rPr>
      <t>Prostituiertenschutzgesetz</t>
    </r>
    <r>
      <rPr>
        <sz val="9"/>
        <color theme="1"/>
        <rFont val="Calibri"/>
        <family val="2"/>
        <scheme val="minor"/>
      </rPr>
      <t xml:space="preserve">
Mit dem Inkrafttreten der Prostitutions-Statistikverordnung (ProstStatV) und des Prostituiertenschutzgesetzes sind jährlich Statistiken 
nach dem Prostituiertenschutzgesetz, erstmals für das Berichtsjahr 2018, durchzuführen. Mit der statistischen Erfassung der Anmeldun-
gen einer Prostitutionstätigkeit sollen valide Zahlen für den Bereich der legalen Prostitution erhalten werden. Erhoben werden zwei Teil-
statistiken: Mit der Prostitutionstätigkeit am Jahresende sind die gültigen Anmeldungen zum Stichtag 31.12. zu melden. Die zweite Teiler-
hebung der Statistik über die Prostitutionstätigkeit erfasst die Anmeldebescheinigungen im Laufe des Jahres. Hierzu zählen Merkmale, wie 
Ausstellung, Ablehnung der Ausstellung und Verlängerung der Anmeldebescheinigung.</t>
    </r>
  </si>
  <si>
    <r>
      <t xml:space="preserve">
Die </t>
    </r>
    <r>
      <rPr>
        <b/>
        <sz val="9"/>
        <color theme="1"/>
        <rFont val="Calibri"/>
        <family val="2"/>
        <scheme val="minor"/>
      </rPr>
      <t>Hilfe zum Lebensunterhalt</t>
    </r>
    <r>
      <rPr>
        <sz val="9"/>
        <color theme="1"/>
        <rFont val="Calibri"/>
        <family val="2"/>
        <scheme val="minor"/>
      </rPr>
      <t xml:space="preserve"> ist eine staatliche Transferleistung. Sie bildet das soziale Auffangnetz für bedürftige Menschen und deckt 
den Grundbedarf der Empfängerinnen und Empfänger insbesondere an Nahrung, Unterkunft, Kleidung, Körperpflege, Hausrat, Heizung 
und persönliche Bedürfnisse des täglichen Lebens ab ("soziokulturelles Existenzminimum"). Zum Kreis der Empfängerinnen und Empfänger 
gehören unter anderem vorübergehend Erwerbsunfähige und längerfristig Erkrankte.</t>
    </r>
  </si>
  <si>
    <r>
      <t xml:space="preserve">Die </t>
    </r>
    <r>
      <rPr>
        <b/>
        <sz val="9"/>
        <color theme="1"/>
        <rFont val="Calibri"/>
        <family val="2"/>
        <scheme val="minor"/>
      </rPr>
      <t>Grundsicherung im Alter und bei Erwerbsminderung</t>
    </r>
    <r>
      <rPr>
        <sz val="9"/>
        <color theme="1"/>
        <rFont val="Calibri"/>
        <family val="2"/>
        <scheme val="minor"/>
      </rPr>
      <t xml:space="preserve"> ist eine seit dem 1. Januar 2003 bestehende Sozialleistung, die den grundlegen-
den Bedarf für den Lebensunterhalt zweier spezieller Bevölkerungsgruppen sicherstellen soll. Sie kann von Personen ab 18 Jahren bis zum 
Renteneintrittsalter in Anspruch genommen werden, wenn diese dauerhaft vollerwerbsgemindert sind, sowie von Personen im Rentenal-
ter. Seit 1. Januar 2005 werden diese Leistungen nach dem 4. Kapitel des SGB XII gewährt. Bei der Grundsicherung im Alter und bei Er-
werbsminderung handelt es sich um eine bedürftigkeitsabhängige Leistung. 
Die Altersgrenze nach § 41 Absatz 2 SGB XII erreichen vor dem 1. Januar 1947 Geborene mit Vollendung des 65. Lebensjahres. Für die ab 
1947 geborenen Personen wird die Altersgrenze zum Renteneintritt sukzessive bis auf 67 Jahre angehoben.</t>
    </r>
  </si>
  <si>
    <r>
      <t xml:space="preserve">Die Statistik über Empfängerinnen und Empfänger von </t>
    </r>
    <r>
      <rPr>
        <b/>
        <sz val="9"/>
        <color theme="1"/>
        <rFont val="Calibri"/>
        <family val="2"/>
        <scheme val="minor"/>
      </rPr>
      <t>Leistungen nach den Kapiteln 5 bis 9 SGB XII</t>
    </r>
    <r>
      <rPr>
        <sz val="9"/>
        <color theme="1"/>
        <rFont val="Calibri"/>
        <family val="2"/>
        <scheme val="minor"/>
      </rPr>
      <t xml:space="preserve"> erfasst Daten über Hilfeempfänge-
rinnen und -empfänger, die im Laufe des jeweiligen Berichtsjahres mindestens eine der Hilfen nach dem 5. - 9. Kapitel des SGB XII erhalten 
haben. Bis Ende 2004 war die Statistik als "Hilfen in besonderen Lebenslagen" bekannt. Neben den kumulierten Zahlen liegen auch ent-
sprechende Angaben zum Stichtag 31. Dezember jeden Jahres vor. </t>
    </r>
  </si>
  <si>
    <r>
      <t xml:space="preserve">Die Erhebung über die </t>
    </r>
    <r>
      <rPr>
        <b/>
        <sz val="9"/>
        <color theme="1"/>
        <rFont val="Calibri"/>
        <family val="2"/>
        <scheme val="minor"/>
      </rPr>
      <t>Empfängerinnen und Empfänger von Hilfe zum Lebensunterhalt</t>
    </r>
    <r>
      <rPr>
        <sz val="9"/>
        <color theme="1"/>
        <rFont val="Calibri"/>
        <family val="2"/>
        <scheme val="minor"/>
      </rPr>
      <t xml:space="preserve">, denen Leistungen für mindestens einen Monat 
gewährt werden, wird als Sekundärstatistik aus den vorliegenden Verwaltungsdaten als Bestandserhebung (Totalerhebung) jährlich zum 
31. Dezember durchgeführt. Darüber hinaus werden die entsprechenden Angaben bei Beginn und Ende der Leistungsgewährung sowie 
bei Änderung der Zusammensetzung der Personengemeinschaft gemäß § 27 SGB XII (Bedarfsgemeinschaft) erfasst. </t>
    </r>
  </si>
  <si>
    <r>
      <rPr>
        <b/>
        <sz val="9"/>
        <color theme="1"/>
        <rFont val="Calibri"/>
        <family val="2"/>
        <scheme val="minor"/>
      </rPr>
      <t xml:space="preserve">Wohngeld </t>
    </r>
    <r>
      <rPr>
        <sz val="9"/>
        <color theme="1"/>
        <rFont val="Calibri"/>
        <family val="2"/>
        <scheme val="minor"/>
      </rPr>
      <t>ist ein Zuschuss zu den Wohnkosten, der von Bund und Ländern je zur Hälfte getragen wird. Es wird nach dem Wohngeldgesetz 
einkommensschwächeren Haushalten gewährt, damit diese die Wohnkosten für angemessenen und familiengerechten Wohnraum tragen 
können. Wohngeld wird entweder als Mietzuschuss für Mieterinnen und Mieter geleistet oder als Lastenzuschuss für Eigentümerinnen und 
Eigentümer von Wohnraum, den sie selbst nutzen. Die Höhe des Zuschusses richtet sich dabei nach der Anzahl der zu berücksichtigenden 
Haushaltsmitglieder, dem Gesamteinkommen und der zuschussfähigen Miete bzw. Belastung. Einen Teil der Wohnkosten muss in jedem 
Fall die Mieterin bzw. der Mieter bzw. die Eigentümerin bzw. der Eigentümer selbst tragen. Aufgrund der Änderungen im materiellen Recht 
entstehen sogenannte "Mischhaushalte", bei denen ein Teil der Familienmitglieder wohngeldberechtigt, der andere Teil jedoch vom 
Wohngeld ausgeschlossen ist.</t>
    </r>
  </si>
  <si>
    <t xml:space="preserve">Mecklen-
burg-Vor-
pommern </t>
  </si>
  <si>
    <t>Kreisfreie
Stadt
Rostock</t>
  </si>
  <si>
    <t>Kreisfreie
Stadt
Schwerin</t>
  </si>
  <si>
    <t xml:space="preserve">Mecklen-
burgische
Seenplatte </t>
  </si>
  <si>
    <t>Landkreis
Rostock</t>
  </si>
  <si>
    <t>Vor-
pommern-
Rügen</t>
  </si>
  <si>
    <t>Nordwest-
mecklen-
burg</t>
  </si>
  <si>
    <t>Vor-
pommern-
Greifswald</t>
  </si>
  <si>
    <t>Ludwigs-
lust-
Parchim</t>
  </si>
  <si>
    <t>1. Viertel-
jahr</t>
  </si>
  <si>
    <t>2. Viertel-
jahr</t>
  </si>
  <si>
    <t>3. Viertel-
jahr</t>
  </si>
  <si>
    <t>4. Viertel-
jahr</t>
  </si>
  <si>
    <t>31.12.
2005</t>
  </si>
  <si>
    <t>31.12.
2010</t>
  </si>
  <si>
    <t>Dezember
2015</t>
  </si>
  <si>
    <r>
      <t xml:space="preserve">Dezember
2020 </t>
    </r>
    <r>
      <rPr>
        <sz val="6"/>
        <rFont val="Calibri"/>
        <family val="2"/>
        <scheme val="minor"/>
      </rPr>
      <t>2)</t>
    </r>
  </si>
  <si>
    <t>Dezember
2023</t>
  </si>
  <si>
    <t xml:space="preserve">Mecklen-
burgische
Seen-
platte </t>
  </si>
  <si>
    <t>Vor-
pommern-
Greifs-
wald</t>
  </si>
  <si>
    <t>2005 in
1.000 EUR</t>
  </si>
  <si>
    <t>2010 in
1.000 EUR</t>
  </si>
  <si>
    <t>2015 in
1.000 EUR</t>
  </si>
  <si>
    <t>2019 in
1.000 EUR</t>
  </si>
  <si>
    <t>2020 in
1.000 EUR</t>
  </si>
  <si>
    <t>2022 in
1.000 EUR</t>
  </si>
  <si>
    <t>2023 in
1.000 EUR</t>
  </si>
  <si>
    <t>Mecklen-
burg-Vor-
pommern 
in
1.000 EUR</t>
  </si>
  <si>
    <t>Kreisfreie
Stadt
Rostock 
in
1.000 EUR</t>
  </si>
  <si>
    <t>Kreisfreie
Stadt
Schwerin
in
1.000 EUR</t>
  </si>
  <si>
    <t>Mecklen-
burgische
Seenplatte
in
1.000 EUR</t>
  </si>
  <si>
    <t>Landkreis
Rostock
in
1.000 EUR</t>
  </si>
  <si>
    <t>Vor-
pommern-
Rügen
in
1.000 EUR</t>
  </si>
  <si>
    <t>Nordwest-
mecklen-
burg 
in
1.000 EUR</t>
  </si>
  <si>
    <t>Vor-
pommern-
Greifswald
in
1.000 EUR</t>
  </si>
  <si>
    <t>Ludwigs-
lust-
Parchim 
in
1.000 EUR</t>
  </si>
  <si>
    <t>2000 in
1.000 EUR</t>
  </si>
  <si>
    <t>Landkreis
Rostock 
in
1.000 EUR</t>
  </si>
  <si>
    <t>Vor-
pommern-
Rügen 
in
1.000 EUR</t>
  </si>
  <si>
    <t>Nordwest-
mecklen-
burg
in
1.000 EUR</t>
  </si>
  <si>
    <r>
      <t xml:space="preserve">2005 </t>
    </r>
    <r>
      <rPr>
        <sz val="6"/>
        <color theme="1"/>
        <rFont val="Calibri"/>
        <family val="2"/>
        <scheme val="minor"/>
      </rPr>
      <t>1)</t>
    </r>
  </si>
  <si>
    <r>
      <t xml:space="preserve">2020 </t>
    </r>
    <r>
      <rPr>
        <sz val="6"/>
        <color theme="1"/>
        <rFont val="Calibri"/>
        <family val="2"/>
        <scheme val="minor"/>
      </rPr>
      <t>2)</t>
    </r>
  </si>
  <si>
    <t>Titelblatt des Kapitels 6 "Öffentliche Sozialleistungen": Link zum Inhaltsverzeichnis</t>
  </si>
  <si>
    <t>Dezember 2022</t>
  </si>
  <si>
    <t>2021 in 1.000 EUR</t>
  </si>
  <si>
    <t>2021 in 
1.000 EUR</t>
  </si>
  <si>
    <t xml:space="preserve">  6.6
</t>
  </si>
  <si>
    <t>Daten der Grafik 6.5 "Empfänger von Grundsicherung im Alter und bei Erwerbsminderung im Zeitvergleich"</t>
  </si>
  <si>
    <t>Nachrichtlich: Bevölkerung am 31.12.2024</t>
  </si>
  <si>
    <t>2024</t>
  </si>
  <si>
    <t>Dezember
2024</t>
  </si>
  <si>
    <t>6.5.1 Empfängerinnen und Empfänger von Eingliederungshilfe nach dem SGB IX im Zeitvergleich</t>
  </si>
  <si>
    <t xml:space="preserve">   im Alter von … bis unter … Jahren</t>
  </si>
  <si>
    <t xml:space="preserve">     unter 18</t>
  </si>
  <si>
    <t xml:space="preserve">     65 und mehr</t>
  </si>
  <si>
    <t xml:space="preserve">     18 bis unter 40</t>
  </si>
  <si>
    <t xml:space="preserve">     40 bis unter 65</t>
  </si>
  <si>
    <t xml:space="preserve">   Leistungen zur sozialen Teilhabe</t>
  </si>
  <si>
    <t xml:space="preserve">   Leistungen zur medizinischen 
      Rehabilitation</t>
  </si>
  <si>
    <t>Je 1.000 EW</t>
  </si>
  <si>
    <t xml:space="preserve">   Leistungen zur Teilhabe am 
      Arbeitsleben</t>
  </si>
  <si>
    <t>2020 in
1.000 EUR</t>
  </si>
  <si>
    <t>2021 in
1.000 EUR</t>
  </si>
  <si>
    <t>2022 in
1.000 EUR</t>
  </si>
  <si>
    <t>2023 in
1.000 EUR</t>
  </si>
  <si>
    <t>6.5 Leistungen der Eingliederungshilfe nach dem SGB IX</t>
  </si>
  <si>
    <t>6.5.3 Ausgaben und Einnahmen der Eingliederungshilfe nach dem SGB IX im Zeitvergleich</t>
  </si>
  <si>
    <t>6.6 Prostituiertenschutz</t>
  </si>
  <si>
    <t>6.6.1  Gültig angemeldete Prostituierte am 31. Dezember im Zeitvergleich</t>
  </si>
  <si>
    <t>6.8 Wohngeld</t>
  </si>
  <si>
    <t>6.8.1 Wohngeldhaushalte am 31. Dezember im Zeitvergleich nach Haushaltsgröße und sozialer Stellung der Haupteinkommens-</t>
  </si>
  <si>
    <t>6.7.4 Ausgaben und Einnahmen im Zeitvergleich</t>
  </si>
  <si>
    <t>6.7 Leistungen nach dem Asylbewerberleistungsgesetz</t>
  </si>
  <si>
    <t>6.7.3 Empfängerinnen und Empfänger von Leistungen für Bildung und</t>
  </si>
  <si>
    <t>6.7.1 Empfängerinnen und Empfänger von Regelleistungen am 31. Dezember im Zeitvergleich nach Art der Unterbringung und Leistung</t>
  </si>
  <si>
    <t>Leistungen der Eingliederungshilfe nach dem SGB IX</t>
  </si>
  <si>
    <t xml:space="preserve">   Empfängerinnen und Empfänger von Eingliederungshilfe nach dem SGB IX im Zeitvergleich</t>
  </si>
  <si>
    <t xml:space="preserve">   Ausgaben und Einnahmen der Eingliederungshilfe nach dem SGB IX im Zeitvergleich</t>
  </si>
  <si>
    <t xml:space="preserve">  6.5.1</t>
  </si>
  <si>
    <t xml:space="preserve">  6.5.2</t>
  </si>
  <si>
    <t xml:space="preserve">  6.5.3</t>
  </si>
  <si>
    <t xml:space="preserve">  6.7.2
</t>
  </si>
  <si>
    <t xml:space="preserve">  6.7.3
</t>
  </si>
  <si>
    <t xml:space="preserve">  6.7.4</t>
  </si>
  <si>
    <t xml:space="preserve">  6.7.5</t>
  </si>
  <si>
    <t xml:space="preserve">  6.8.1
</t>
  </si>
  <si>
    <t xml:space="preserve">  6.8.2</t>
  </si>
  <si>
    <t xml:space="preserve">   Durchschnittlicher monat-
      licher Wohngeldanspruch 
      in EUR</t>
  </si>
  <si>
    <t>Wohngeld in EUR</t>
  </si>
  <si>
    <t xml:space="preserve">  6.4
</t>
  </si>
  <si>
    <t xml:space="preserve">   sonstige Leistungen der 
      Eingliederungshilfe</t>
  </si>
  <si>
    <t xml:space="preserve">   Leistungen zur Teilhabe an 
      Bildung</t>
  </si>
  <si>
    <t>Vor-
pommern-
Greifswald
in 
1.000 EUR</t>
  </si>
  <si>
    <t>Ludwigs-
lust-
Parchim
in 
1.000 EUR</t>
  </si>
  <si>
    <t>Nordwest-
mecklen-
burg
in 
1.000 EUR</t>
  </si>
  <si>
    <t>Vor-
pommern-
Rügen
in 
1.000 EUR</t>
  </si>
  <si>
    <t>Landkreis
Rostock
in 
1.000 EUR</t>
  </si>
  <si>
    <t xml:space="preserve">Mecklen-
burgische
Seenplatte
in 
1.000 EUR </t>
  </si>
  <si>
    <t>Kreisfreie
Stadt
Schwerin
in 
1.000 EUR</t>
  </si>
  <si>
    <t>Kreisfreie
Stadt
Rostock
in 
1.000 EUR</t>
  </si>
  <si>
    <t>Mecklen-
burg-Vor-
pommern 
in 
1.000 EUR</t>
  </si>
  <si>
    <t xml:space="preserve">            Grafik 6.6</t>
  </si>
  <si>
    <t>Daten der Grafik 6.6: Statistisches Bundesamt, Sozial- und Eingliederungshilfe</t>
  </si>
  <si>
    <t>Daten der Grafik 6.4: Regionaldatenbank Deutschland, Code 22311-01-02-4</t>
  </si>
  <si>
    <t>Darlin Victoria Böhme, Telefon: 0385 588-56431, darlin-victoria.boehme@statistik-mv.de</t>
  </si>
  <si>
    <t>Weiterführende Informationen</t>
  </si>
  <si>
    <t>&gt; Pflegestatistik: Kapitel 5 "Gesundheit"</t>
  </si>
  <si>
    <t>&gt; Schwerbehinderte: Kapitel 5 "Gesundheit"</t>
  </si>
  <si>
    <r>
      <t xml:space="preserve">Insgesamt </t>
    </r>
    <r>
      <rPr>
        <b/>
        <sz val="6"/>
        <rFont val="Calibri"/>
        <family val="2"/>
        <scheme val="minor"/>
      </rPr>
      <t>4)</t>
    </r>
  </si>
  <si>
    <t>16)</t>
  </si>
  <si>
    <r>
      <t xml:space="preserve">   männlich </t>
    </r>
    <r>
      <rPr>
        <sz val="6"/>
        <rFont val="Calibri"/>
        <family val="2"/>
        <scheme val="minor"/>
      </rPr>
      <t>3)</t>
    </r>
  </si>
  <si>
    <r>
      <t xml:space="preserve">   weiblich </t>
    </r>
    <r>
      <rPr>
        <sz val="6"/>
        <rFont val="Calibri"/>
        <family val="2"/>
        <scheme val="minor"/>
      </rPr>
      <t>3)</t>
    </r>
  </si>
  <si>
    <r>
      <t xml:space="preserve">             erbringung und Hilfearten </t>
    </r>
    <r>
      <rPr>
        <b/>
        <sz val="6"/>
        <rFont val="Calibri"/>
        <family val="2"/>
        <scheme val="minor"/>
      </rPr>
      <t>4) 5)</t>
    </r>
  </si>
  <si>
    <r>
      <t xml:space="preserve">Empfängerinnen und Empfänger von
   Hilfe zur Gesundheit </t>
    </r>
    <r>
      <rPr>
        <b/>
        <sz val="6"/>
        <rFont val="Calibri"/>
        <family val="2"/>
        <scheme val="minor"/>
      </rPr>
      <t>6)</t>
    </r>
  </si>
  <si>
    <r>
      <t xml:space="preserve">6.4.1 Ausgaben und Einnahmen der Sozialhilfe im Zeitvergleich nach Hilfearten und Ort der Leistungserbringung </t>
    </r>
    <r>
      <rPr>
        <b/>
        <sz val="6"/>
        <rFont val="Calibri"/>
        <family val="2"/>
        <scheme val="minor"/>
      </rPr>
      <t>7)</t>
    </r>
  </si>
  <si>
    <r>
      <t xml:space="preserve">Bruttoausgaben </t>
    </r>
    <r>
      <rPr>
        <sz val="6"/>
        <rFont val="Calibri"/>
        <family val="2"/>
        <scheme val="minor"/>
      </rPr>
      <t>8) 9)</t>
    </r>
  </si>
  <si>
    <r>
      <t xml:space="preserve">   Hilfe zur Gesundheit </t>
    </r>
    <r>
      <rPr>
        <sz val="6"/>
        <rFont val="Calibri"/>
        <family val="2"/>
        <scheme val="minor"/>
      </rPr>
      <t>10)</t>
    </r>
  </si>
  <si>
    <r>
      <t xml:space="preserve"> Bruttoausgaben </t>
    </r>
    <r>
      <rPr>
        <sz val="6"/>
        <rFont val="Calibri"/>
        <family val="2"/>
        <scheme val="minor"/>
      </rPr>
      <t>8) 9)</t>
    </r>
  </si>
  <si>
    <r>
      <t xml:space="preserve">  Hilfe zur Gesundheit </t>
    </r>
    <r>
      <rPr>
        <sz val="6"/>
        <rFont val="Calibri"/>
        <family val="2"/>
        <scheme val="minor"/>
      </rPr>
      <t>10)</t>
    </r>
  </si>
  <si>
    <r>
      <t xml:space="preserve">    Grundleistungen in Form von </t>
    </r>
    <r>
      <rPr>
        <sz val="6"/>
        <rFont val="Calibri"/>
        <family val="2"/>
        <scheme val="minor"/>
      </rPr>
      <t>11)</t>
    </r>
  </si>
  <si>
    <t xml:space="preserve"> 6 | Öffentliche Sozialleistungen</t>
  </si>
  <si>
    <t xml:space="preserve">   darunter</t>
  </si>
  <si>
    <t xml:space="preserve">   Nichtdeutsche</t>
  </si>
  <si>
    <t xml:space="preserve"> </t>
  </si>
  <si>
    <t>&gt; https://www.laiv-mv.de/statistik/</t>
  </si>
  <si>
    <t>Daten der Grafik 6.1 "Nettoausgaben der Sozialhilfe je Einwohner 2024 nach Kreisen"</t>
  </si>
  <si>
    <t>Nachrichtlich: Bevölkerung am 31.12.2024</t>
  </si>
  <si>
    <t>Daten der Grafik 6.2 "Empfänger von Hilfe zum Lebensunterhalt je 1.000 Einwohner am 31.12.2025 nach Kreisen"</t>
  </si>
  <si>
    <t>Daten der Grafik 6.3 " Empfänger von Leistungen nach dem 5. - 9. Kapitel SGB XII je 1.000 Einwohner 2024 nach Kreisen"</t>
  </si>
  <si>
    <t>Nachrichtlich: Bevölkerung am 31.12.2025</t>
  </si>
  <si>
    <t>Daten der Grafik 6.4 "Durchnschnittlicher monatlicher Wohngeldanspruch reiner Wohngeldhaushalte am 31.12.2024 im Ländervergleich"</t>
  </si>
  <si>
    <t>2025</t>
  </si>
  <si>
    <t>6.1.2 Empfängerinnen und Empfänger von Hilfe zum Lebensunterhalt am 31. Dezember 2025 nach Kreisen</t>
  </si>
  <si>
    <t xml:space="preserve">             Teilhabe 2025 nach dem 3. Kapitel SGB XII </t>
  </si>
  <si>
    <t>Dezember
2025</t>
  </si>
  <si>
    <t>6.3.2 Empfängerinnen und Empfänger von Leistungen nach dem 5. - 9. Kapitel SGB XII 2024 nach Kreisen</t>
  </si>
  <si>
    <t>2024 in
1.000 EUR</t>
  </si>
  <si>
    <t>6.4.2 Ausgaben und Einnahmen der Sozialhilfe 2024 nach Kreisen</t>
  </si>
  <si>
    <t>6.5.2 Empfängerinnen und Empfänger von Eingliederungshilfe nach dem SGB IX 2024 nach Kreisen</t>
  </si>
  <si>
    <t>Daten der Grafik 6.6 "Empfänger von Eingliederungshilfe nach dem SGB IX je 1.000 Einwohner am 31.12.2024 im Ländervergleich"</t>
  </si>
  <si>
    <t>Empfänger am 31.12.2024</t>
  </si>
  <si>
    <t>Nachrichtlich: EW am 31.12.2024</t>
  </si>
  <si>
    <t>Empfängerinnen und Empfänger von Eingliederungshilfe nach dem SGB IX je 1.000 Einwohnerinnen bzw.
   Einwohner am 31. Dezember 2024 im Ländervergleich</t>
  </si>
  <si>
    <t>2024 in
1.000 EUR</t>
  </si>
  <si>
    <t>6.5.4 Ausgaben und Einnahmen der Eingliederungshilfe nach dem SGB IX 2024 nach Kreisen</t>
  </si>
  <si>
    <t>6.7.2 Leistungsempfängerinnen und -empfänger nach dem Asylbewerberleistungsgesetz am 31. Dezember 2024</t>
  </si>
  <si>
    <t xml:space="preserve">              Teilhabe 2025 nach dem Asylbewerberleistungsgesetz</t>
  </si>
  <si>
    <t>6.7.5 Ausgaben und Einnahmen 2024 nach Kreisen</t>
  </si>
  <si>
    <t xml:space="preserve">
Minderjährige Empfängerinnen und Empfänger von Hilfe zum Lebensunterhalt erhalten bei Bedarf eine finanzielle Unter-
stützung für Bildung und Teilhabe am sozialen und kulturellen Leben in der Gemeinschaft. 70,5 Prozent der dafür im Jahr 
2025 abgerufenen Gelder in Höhe von 431.290 EUR entfielen auf die gemeinschaftliche Mittagsverpflegung in Kinder-
tagesstätten, Kindertagespflege und Schulen.</t>
  </si>
  <si>
    <t>Rund 24.180 Menschen erhielten Ende 2025 Leistungen der Grundsicherung im Alter und bei Erwerbsminderung. 
59,0 Prozent der Empfängerinnen und Empfänger hatten das Renteneintrittsalter noch nicht erreicht. Sie erhielten die 
Leistungen aufgrund einer dauerhaft vollen Erwerbsminderung infolge einer Krankheit oder Behinderung.</t>
  </si>
  <si>
    <t xml:space="preserve">2024 erhielten 24.975 Personen Leistungen der Eingliederungshilfe nach dem SGB IX, davon waren 15.130 Männer und 
9.845 Frauen. Gegenüber dem Vorjahr haben mit 0,6 Prozent weniger Menschen Eingliederungshilfen in Mecklenburg-
Vorpommern erhalten. </t>
  </si>
  <si>
    <t>45.485 Haushalte erhielten Ende 2025 Wohngeld. Das waren 3,9 Prozent mehr als 2024. Differenziert nach der sozialen 
Stellung der Haupteinkommensbezieherin bzw. des Haupteinkommensbeziehers stieg die Anzahl bei den Erwerbstätigen 
um 2,1 Prozent, bei den Arbeitslosen 5,1 Prozent und bei den Rentnerinnen und Rentnern 4,9 Prozent.</t>
  </si>
  <si>
    <t>Der durchschnittliche monatliche Wohngeldanspruch stieg um 1,9 Prozent von 213 EUR in 2024 auf 217 EUR im Jahr 2025.</t>
  </si>
  <si>
    <t xml:space="preserve">   Empfängerinnen und Empfänger von Hilfe zum Lebensunterhalt am 31. Dezember 2025 nach Kreisen </t>
  </si>
  <si>
    <t xml:space="preserve">   Empfängerinnen und Empfänger von Leistungen für Bildung und Teilhabe 2025 nach dem 3. Kapitel SGB XII  </t>
  </si>
  <si>
    <t xml:space="preserve">   Empfängerinnen und Empfänger von Leistungen nach dem 5. - 9. Kapitel SGB XII 2024 nach Kreisen </t>
  </si>
  <si>
    <t xml:space="preserve">   Ausgaben und Einnahmen der Sozialhilfe 2024 nach Kreisen </t>
  </si>
  <si>
    <t xml:space="preserve">   Empfängerinnen und Empfänger von Eingliederungshilfe nach dem SGB IX 2024 nach Kreisen</t>
  </si>
  <si>
    <t xml:space="preserve">   Ausgaben und Einnahmen der Eingliederungshilfe nach dem SGB IX 2024 nach Kreisen</t>
  </si>
  <si>
    <t xml:space="preserve">   Leistungsempfängerinnen und -empfänger nach dem Asylbewerberleistungsgesetz am 31. Dezember 2024 
     nach Art der Unterbringung und Leistung sowie nach Kreisen </t>
  </si>
  <si>
    <t xml:space="preserve">   Ausgaben und Einnahmen 2024 nach Kreisen </t>
  </si>
  <si>
    <t xml:space="preserve">   Empfängerinnen und Empfänger von Leistungen für Bildung und Teilhabe 2025 
      nach dem Asylbewerberleistungsgesetz </t>
  </si>
  <si>
    <r>
      <t xml:space="preserve">             nach Art der Unterbringung und Leistung sowie nach Kreisen </t>
    </r>
    <r>
      <rPr>
        <b/>
        <sz val="6"/>
        <rFont val="Calibri"/>
        <family val="2"/>
        <scheme val="minor"/>
      </rPr>
      <t>2)</t>
    </r>
  </si>
  <si>
    <t xml:space="preserve">   Wohngeldhaushalte am 31. Dezember 2025 nach Kreisen </t>
  </si>
  <si>
    <t>6.8.2 Wohngeldhaushalte am 31. Dezember 2025 nach Kreisen</t>
  </si>
  <si>
    <t xml:space="preserve">Nettoausgaben der Sozialhilfe je Einwohnerin bzw. Einwohner 2024 nach Kreisen </t>
  </si>
  <si>
    <t xml:space="preserve">Empfängerinnen und Empfänger von Hilfe zum Lebensunterhalt je 1.000 Einwohnerinnen bzw. Einwohner 
   am 31. Dezember 2025 nach Kreisen </t>
  </si>
  <si>
    <t xml:space="preserve">Empfängerinnen und Empfänger von Leistungen nach dem 5. - 9. Kapitel SGB XII je 1.000 Einwohnerinnen 
   bzw. Einwohner 2024 nach Kreisen </t>
  </si>
  <si>
    <r>
      <t xml:space="preserve">Die </t>
    </r>
    <r>
      <rPr>
        <b/>
        <sz val="9"/>
        <color theme="1"/>
        <rFont val="Calibri"/>
        <family val="2"/>
        <scheme val="minor"/>
      </rPr>
      <t xml:space="preserve">Asylbewerberleistungsstatistik </t>
    </r>
    <r>
      <rPr>
        <sz val="9"/>
        <color theme="1"/>
        <rFont val="Calibri"/>
        <family val="2"/>
        <scheme val="minor"/>
      </rPr>
      <t>umfasst jährlich folgende Teilerhebungen, die sich jeweils durch Berichtszeiten und Inhalte voneinan-
der unterscheiden: 
- Statistik der Empfängerinnen und Empfänger von Asylbewerberleistungen, 
- Statistik der Ausgaben und Einnahmen für Asylbewerberleistungen nach dem Asylbewerberleistungsgesetz,
- Statistik über die Empfängerinnen und Empfänger von Leistungen für Bildung und Teilhabe nach dem Asylbewerberleistungsgesetz.</t>
    </r>
  </si>
  <si>
    <t>Durchschnittlicher monatlicher Wohngeldanspruch reiner Wohngeldhaushalte am 31. Dezember 2024 
   im Ländervergleich</t>
  </si>
  <si>
    <r>
      <t xml:space="preserve">Die </t>
    </r>
    <r>
      <rPr>
        <b/>
        <sz val="9"/>
        <rFont val="Calibri"/>
        <family val="2"/>
        <scheme val="minor"/>
      </rPr>
      <t>Statistik der Empfänger von Leistungen für Bildung und Teilhabe nach dem 3. Kapitel SGB XII</t>
    </r>
    <r>
      <rPr>
        <sz val="9"/>
        <rFont val="Calibri"/>
        <family val="2"/>
        <scheme val="minor"/>
      </rPr>
      <t xml:space="preserve"> ist eine Vollerhebung und eine Sekun-
därstatistik, bei der bereits vorliegende Verwaltungsdaten statistisch aufbereitet werden. Es werden Schülerinnen und Schüler, die eine 
allgemein- oder berufsbildende Schule besuchen sowie Kinder und Jugendliche mit Bedarfen für Bildung und Teilhabe nach § 34 SGB XII, 
die nach dem 3. Kapitel SGB XII (Hilfe zum Lebensunterhalt) leistungsberechtigt sind, erfasst. Die Erhebung wird quartalsweise durchge-
führt.
</t>
    </r>
  </si>
  <si>
    <r>
      <t xml:space="preserve">Die </t>
    </r>
    <r>
      <rPr>
        <b/>
        <sz val="9"/>
        <rFont val="Calibri"/>
        <family val="2"/>
        <scheme val="minor"/>
      </rPr>
      <t>Statistik der Ausgaben und Einnahmen der Eingliederungshilfe</t>
    </r>
    <r>
      <rPr>
        <sz val="9"/>
        <rFont val="Calibri"/>
        <family val="2"/>
        <scheme val="minor"/>
      </rPr>
      <t xml:space="preserve"> ist eine Vollerhebung und eine Sekundärstatistik. Grundgesamtheit 
der Statistik sind sämtliche Ausgaben und Einnahmen, die im Laufe des Berichtsjahres im Rahmen der Eingliederungshilfe nach dem SGB IX 
registriert wurden. Es werden die tatsächlichen Zahlungsströme, d. h. die kassenwirksamen Ein- und Auszahlungen bis 31.12. des Berichts-
jahres nachgewiesen.
</t>
    </r>
  </si>
  <si>
    <t>Ab dem Berichtsjahr 2020 erfolgt die Veröffentlichung der Ergebnisse der Statistiken von Empfängerinnen und Empfänger unter Einsatz 
des Geheimhaltungsverfahrens der 5er-Rundung. Bei der 5er-Rundung werden alle absoluten Werte einer Tabelle mit Empfängerzahlen 
auf den nächsten durch 5 teilbaren Wert auf- oder abgerundet. Die maximale Abweichung zu den jeweiligen Originalwerten beträgt 
dadurch für jeden Wert höchstens 2. Zudem werden auch Durchschnittswerte nicht veröffentlicht, sofern diese nur auf einer geringen 
Fallzahl an Empfängerinnen und Empfängern basieren.</t>
  </si>
  <si>
    <r>
      <t xml:space="preserve">Die </t>
    </r>
    <r>
      <rPr>
        <b/>
        <sz val="9"/>
        <rFont val="Calibri"/>
        <family val="2"/>
        <scheme val="minor"/>
      </rPr>
      <t>Eingliederungshilfe</t>
    </r>
    <r>
      <rPr>
        <sz val="9"/>
        <rFont val="Calibri"/>
        <family val="2"/>
        <scheme val="minor"/>
      </rPr>
      <t xml:space="preserve"> ist eine seit dem 1. Januar 2020 bestehende Sozialleistung im Teil 2 des Neunten Buches Sozialgesetzbuch. 
Menschen mit Behinderungen, die wesentlich in der gleichberechtigten Teilhabe an der Gesellschaft eingeschränkt sind oder von einer 
solchen wesentlichen Behinderung bedroht sind, soll  eine selbstbestimmte und eigenverantwortliche Lebensführung ermöglicht und 
ihre Teilhabe am gesellschaftlichem Leben gefördert werden.</t>
    </r>
  </si>
  <si>
    <t>2024 wurden in Mecklenburg-Vorpommern rund 172 Millionen EUR netto für Sozialhilfeleistungen ausgegeben. Gegenüber 
2023 bedeutete dies einen Anstieg um rund 22 Prozent. Zu beachten ist dabei, dass die Eingliederungshilfe seit 2020 im 
SGB IX geregelt ist statt wie vorher im SGB XII.</t>
  </si>
  <si>
    <r>
      <t xml:space="preserve">Insgesamt </t>
    </r>
    <r>
      <rPr>
        <b/>
        <sz val="6"/>
        <rFont val="Calibri"/>
        <family val="2"/>
        <scheme val="minor"/>
      </rPr>
      <t>12)</t>
    </r>
  </si>
  <si>
    <r>
      <t xml:space="preserve">1992 </t>
    </r>
    <r>
      <rPr>
        <sz val="6"/>
        <color theme="1"/>
        <rFont val="Calibri"/>
        <family val="2"/>
        <scheme val="minor"/>
      </rPr>
      <t>13)</t>
    </r>
  </si>
  <si>
    <r>
      <t xml:space="preserve">1995 </t>
    </r>
    <r>
      <rPr>
        <sz val="6"/>
        <color theme="1"/>
        <rFont val="Calibri"/>
        <family val="2"/>
        <scheme val="minor"/>
      </rPr>
      <t>13)</t>
    </r>
  </si>
  <si>
    <r>
      <t xml:space="preserve">2000 </t>
    </r>
    <r>
      <rPr>
        <sz val="6"/>
        <color theme="1"/>
        <rFont val="Calibri"/>
        <family val="2"/>
        <scheme val="minor"/>
      </rPr>
      <t>13)</t>
    </r>
  </si>
  <si>
    <r>
      <t xml:space="preserve">2015 </t>
    </r>
    <r>
      <rPr>
        <sz val="6"/>
        <color theme="1"/>
        <rFont val="Calibri"/>
        <family val="2"/>
        <scheme val="minor"/>
      </rPr>
      <t>14)</t>
    </r>
  </si>
  <si>
    <r>
      <t xml:space="preserve">Soziale Stellung der Haupt-
   einkommensbezieherin 
   bzw. des Haupteinkom-
   mensbeziehers </t>
    </r>
    <r>
      <rPr>
        <b/>
        <sz val="6"/>
        <rFont val="Calibri"/>
        <family val="2"/>
        <scheme val="minor"/>
      </rPr>
      <t>15)</t>
    </r>
  </si>
  <si>
    <r>
      <t xml:space="preserve">Ausgezahltes Wohngeld 
   in 1.000 EUR </t>
    </r>
    <r>
      <rPr>
        <b/>
        <sz val="6"/>
        <rFont val="Calibri"/>
        <family val="2"/>
        <scheme val="minor"/>
      </rPr>
      <t>16)</t>
    </r>
  </si>
  <si>
    <t>Seit 1994 erhalten Asylbewerberinnen und Asylbewerber keine Sozialhilfe mehr, sondern Leistungen nach dem Asylbewerberleistungsge-
setz und werden in einer eigenen, von der Sozialhilfestatistik getrennten, ihr aber sehr ähnlichen Statistik erfasst. Dabei werden die Emp-
fängerinnen und Empfänger von Regelleistungen und die von besonderen Leistungen erhoben.</t>
  </si>
  <si>
    <t xml:space="preserve">
Durch die Änderungen im Asylbewerberleistungsgesetz (AsylbLG) zum 01.01.2019 und den damit verbundenen Änderungen der Anspruchsvoraussetzungen in § 3 a AsylbLG konnte die bis 2018 gültige Zuordnung der Regelbedarfsstufe auf die Stellung zum Haushaltsvorstand nicht beibehalten werden.</t>
  </si>
  <si>
    <t xml:space="preserve">Fußnotenerläuterungen </t>
  </si>
  <si>
    <t xml:space="preserve">Mehrfachzählungen sind nur insoweit ausgeschlossen, als sie aufgrund der Meldungen erkennbar waren. </t>
  </si>
  <si>
    <t xml:space="preserve">Unmittelbar vom Sozialamt erbrachte Leistungen. </t>
  </si>
  <si>
    <t xml:space="preserve">Einschließlich Erstattungen an Krankenkassen für die Übernahme der Krankenbehandlung. </t>
  </si>
  <si>
    <t xml:space="preserve">Einschließlich Mehrfachzählungen – bei der Art der Leistungsgewährung möglich. </t>
  </si>
  <si>
    <t xml:space="preserve">Einschließlich möglicher Mehrfachzählungen. </t>
  </si>
  <si>
    <t xml:space="preserve">1992 bis 2000: Ohne pauschaliertes Wohngeld. </t>
  </si>
  <si>
    <t xml:space="preserve">Ab 2013 wird die Haupteinkommensbezieherin bzw. der Haupteinkommensbezieher und nicht, wie bisher, die Antrag-
stellerin bzw. der Antragsteller ausgewiesen. Die entsprechenden Tabellen sind nicht mit denen vor 2013 vergleichbar.  </t>
  </si>
  <si>
    <t xml:space="preserve">Bis einschließlich 2010: Nach der sozialen Stellung der Antragstellerin bzw. des Antragstellers. </t>
  </si>
  <si>
    <t xml:space="preserve">2000: Inklusive der Leistungen zum Besonderen Mietzuschuss. </t>
  </si>
  <si>
    <t xml:space="preserve">
Die zeitliche Vergleichbarkeit der Daten ist aufgrund der Neugestaltung des Sozialhilferechts zum 01.01.2005 eingeschränkt 
bzw. nicht mehr gegeben (siehe Methodik). </t>
  </si>
  <si>
    <t xml:space="preserve">Ab dem Berichtsjahr 2020 erfolgt die Veröffentlichung der Ergebnisse der Statistik unter Einsatz des Geheimhaltungsver-
fahrens der 5er-Rundung. Bei der 5er-Rundung werden alle absoluten Werte einer Tabelle mit Empfängerzahlen auf den 
nächsten durch 5 teilbaren Wert auf- oder abgerundet. Die maximale Abweichung zu den jeweiligen Originalwerten beträgt 
dadurch für jeden Wert höchstens 2. Zudem werden auch Durchschnittswerte nicht veröffentlicht, sofern diese nur auf 
einer geringen Fallzahl an Empfängerinnen und Empfängern basieren. </t>
  </si>
  <si>
    <t xml:space="preserve">Personen mit den Geschlechtsangaben "divers" und "ohne Angabe" (nach §22 Absatz 3 PStG) werden aus Gründen der 
statistischen Geheimhaltung per Zufallsprinzip dem männlichen oder weiblichen Geschlecht zugeordnet. </t>
  </si>
  <si>
    <t xml:space="preserve">Empfängerinnen und Empfänger mehrerer verschiedener Hilfen werden bei jeder Hilfeart (bzw. jedem Ort der Hilfe-
gewährung) gezählt. </t>
  </si>
  <si>
    <t xml:space="preserve">In den Brutto- bzw. Nettoausgaben und Einnahmen sind ab dem Berichtsjahr 2017 die Auszahlungen für die Grundsicherung 
im Alter und bei Erwerbsminderung nicht mehr enthalten. Der Vergleich mit den Angaben zu den Vorjahren ist für die 
Gesamtpositionen nicht mehr gegeben. Die einzelnen Hilfearten sind hiervon nicht betroffen. </t>
  </si>
  <si>
    <t xml:space="preserve">In den Ausgaben für die Grundsicherung im Alter und bei Erwerbsminderung sind keine Kosten für abgeschlossene Gut-
achten enthalten. </t>
  </si>
  <si>
    <t xml:space="preserve">Erstattungen an Krankenkassen für die Übernahme der Krankenbehandlung können nicht nach Ort der Leistungsgewährung 
nachgewiesen werden. </t>
  </si>
  <si>
    <t>Die reinen Ausgaben (netto) für Leistungen der Eingliederungshilfe nach dem SGB IX beliefen sich 2024 insgesamt auf rund 
560 Millionen EUR. Das entspricht einer Steigerung um 16,0 Prozent gegenüber dem Vorjahr (2023: 482,5 Millionen EUR).</t>
  </si>
  <si>
    <t xml:space="preserve">121,5 Millionen EUR brutto wurden 2024 für Leistungen nach dem Asylbewerberleistungsgesetz aufgewendet. Im Vergleich 
zum Vorjahr haben sich die Ausgaben um 21,0 Prozent erhöht. </t>
  </si>
  <si>
    <r>
      <t xml:space="preserve">In der </t>
    </r>
    <r>
      <rPr>
        <b/>
        <sz val="9"/>
        <rFont val="Calibri"/>
        <family val="2"/>
        <scheme val="minor"/>
      </rPr>
      <t>Statistik der Ausgaben und Einnahmen für Asylbewerberleistungen nach dem Asylbewerberleistungsgesetz</t>
    </r>
    <r>
      <rPr>
        <sz val="9"/>
        <rFont val="Calibri"/>
        <family val="2"/>
        <scheme val="minor"/>
      </rPr>
      <t xml:space="preserve"> sind sämtliche 
Ausgaben und Einnahmen von Leistungen nach dem Asylbewerberleistungsgesetz auf Grundlage aller genehmigter Anträge auf Asyl-
bewerberleistungen erfasst. Es werden die tatsächlichen Zahlungsströme, d. h. die kassenwirksamen Ein- und Auszahlungen bis 31.12. 
des Berichtsjahres erhoben. 
</t>
    </r>
  </si>
  <si>
    <r>
      <t xml:space="preserve">Die </t>
    </r>
    <r>
      <rPr>
        <b/>
        <sz val="9"/>
        <rFont val="Calibri"/>
        <family val="2"/>
        <scheme val="minor"/>
      </rPr>
      <t>Statistik der Empfänger von Eingliederungshilfe</t>
    </r>
    <r>
      <rPr>
        <sz val="9"/>
        <rFont val="Calibri"/>
        <family val="2"/>
        <scheme val="minor"/>
      </rPr>
      <t xml:space="preserve"> nach dem SGB IX ist eine Vollerhebung und eine Sekundärstatistik, bei der bereits 
vorliegende Verwaltungsdaten statistisch aufbereitet werden.
Die Erhebung erstreckt sich auf die Empfängerinnen und Empfänger von Eingliederungshilfe nach dem SGB IX die im Laufe des Jahres und 
am 31.12. des Jahres Leistungen erhalten haben. 
Zu den Leistungsgruppen der Eingliederungshilfe zählen: </t>
    </r>
    <r>
      <rPr>
        <sz val="3"/>
        <rFont val="Calibri"/>
        <family val="2"/>
        <scheme val="minor"/>
      </rPr>
      <t xml:space="preserve">
</t>
    </r>
    <r>
      <rPr>
        <sz val="9"/>
        <rFont val="Calibri"/>
        <family val="2"/>
        <scheme val="minor"/>
      </rPr>
      <t xml:space="preserve">
- Leistungen zur medizinischen Rehabilitation (§§ 42, 109 f.)
- Leistungen zur Teilhabe am Arbeitsleben (§§ 49 ff., 111)
- Leistungen zur Teilhabe an Bildung (§§ 75, 112)
- Leistungen zur Sozialen Teilhabe (§§ 76, 113 ff.)</t>
    </r>
  </si>
  <si>
    <r>
      <t xml:space="preserve">Die </t>
    </r>
    <r>
      <rPr>
        <b/>
        <sz val="9"/>
        <rFont val="Calibri"/>
        <family val="2"/>
        <scheme val="minor"/>
      </rPr>
      <t>Wohngeldstatistik</t>
    </r>
    <r>
      <rPr>
        <sz val="9"/>
        <rFont val="Calibri"/>
        <family val="2"/>
        <scheme val="minor"/>
      </rPr>
      <t xml:space="preserve"> wird jährlich als Vollerhebung mit sekundärstatistischen Daten durchgeführt. Die Erhebung erstreckt sich auf die 
Empfängerhaushalte von Wohngeld. Die Statistik basiert auf einer laufenden Erfassung der entsprechenden Anträge und Entscheide. 
Demnach sind im Rahmen dieser Statistik die Angabe jeder Erstbewilligung, jeder Wiederholungsbewilligung, jeder Änderung einer 
laufenden Bewilligung (Erhöhung, Verringerung, Berichtigung, Wegfall, Unwirksamkeit), jeder Ablehnung bzw. jedes sonstigen negativen 
Bescheides, zu erfassen und vierteljährlich zu melden.</t>
    </r>
  </si>
  <si>
    <r>
      <t xml:space="preserve">Die </t>
    </r>
    <r>
      <rPr>
        <b/>
        <sz val="9"/>
        <rFont val="Calibri"/>
        <family val="2"/>
        <scheme val="minor"/>
      </rPr>
      <t xml:space="preserve">Statistik über die Empfängerinnen und Empfänger von Leistungen für Bildung und Teilhabe </t>
    </r>
    <r>
      <rPr>
        <sz val="9"/>
        <rFont val="Calibri"/>
        <family val="2"/>
        <scheme val="minor"/>
      </rPr>
      <t>am sozialen und kulturellen Leben in 
der Gemeinschaft basiert auf dem Asylbewerberleistungsgesetz. Durch die Leistungen soll das menschenwürdige Existenzminimum von 
Kindern, Jugendlichen und jungen Erwachsenen im Bereich der gesellschaftlichen Teilhabe und Bildungsteilhabe sichergestellt werden. 
Die Statistik wurde im 1. Vierteljahr 2016 erstmalig erhoben.</t>
    </r>
  </si>
  <si>
    <t xml:space="preserve">
Rechtsgrundlage der Sozialhilfestatistiken sind die §§ 121 bis 129 Zwölftes Buch Sozialgesetzbuch (SGB XII). Das mit Inkrafttreten des 
SGB XII "Sozialhilfe" zum 1. Januar 2005 grundlegend reformierte Berichtssystem der Sozialhilfestatistik gliedert sich seitdem in folgende 
Teilerhebungen, die sich jeweils in Erhebungsverfahren, Berichtszeiten und Inhalten voneinander unterscheiden:
- Statistik über die Empfängerinnen und Empfänger von Hilfe zum Lebensunterhalt nach dem 3. Kapitel SGB XII, 
- Statistik über die Empfängerinnen und Empfänger von Grundsicherung im Alter und bei Erwerbsminderung nach dem 4. Kapitel SGB XII,
- Statistik über die Empfängerinnen und Empfänger von Leistungen nach dem 5. - 9. Kapitel SGB XII, 
- Statistik über die Ausgaben und Einnahmen der Sozialhilfe,
- Statistik über die Empfängerinnen und Empfänger von Leistungen für Bildung und Teilhabe nach dem 3. Kapitel SGB XII.</t>
  </si>
  <si>
    <r>
      <t xml:space="preserve">Die Erhebung der </t>
    </r>
    <r>
      <rPr>
        <b/>
        <sz val="9"/>
        <rFont val="Calibri"/>
        <family val="2"/>
        <scheme val="minor"/>
      </rPr>
      <t>Statistik der Empfängerinnen und Empfänger von Leistungen nach dem Asylbewerberleistungsgesetz</t>
    </r>
    <r>
      <rPr>
        <sz val="9"/>
        <rFont val="Calibri"/>
        <family val="2"/>
        <scheme val="minor"/>
      </rPr>
      <t xml:space="preserve"> erfasst aus-
ländische Personen, die in Deutschland leben und eine im § 1 aufgeführte Voraussetzung des Asylbewerberleistungsgesetzes erfüllen. 
Es handelt sich um einen Vollerhebung und eine Sekundärstatistik. Es wird nach dem Erhalt von Regelleistungen und besonderen 
Leistungen gefragt.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</si>
</sst>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0">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
    <numFmt numFmtId="169" formatCode="#,##0&quot; &quot;;\-\ #,##0&quot; &quot;;0&quot; &quot;;@&quot; &quot;"/>
    <numFmt numFmtId="170" formatCode="#,##0&quot;    &quot;;\-\ #,##0&quot;    &quot;;0&quot;    &quot;;@&quot;    &quot;"/>
    <numFmt numFmtId="171" formatCode="#,##0.0&quot;    &quot;;\-\ #,##0.0&quot;    &quot;;0.0&quot;    &quot;;@&quot;    &quot;"/>
    <numFmt numFmtId="172" formatCode="0.0"/>
    <numFmt numFmtId="173" formatCode="#,##0&quot;&quot;;\-\ #,##0&quot;&quot;;0&quot;&quot;;@&quot;&quot;"/>
    <numFmt numFmtId="174" formatCode="#,##0&quot;         &quot;;\-\ #,##0&quot;         &quot;;0&quot;         &quot;;@&quot;         &quot;"/>
    <numFmt numFmtId="175" formatCode="#,##0&quot;  &quot;;\-\ #,##0&quot;  &quot;;0&quot;  &quot;;@&quot;  &quot;"/>
    <numFmt numFmtId="176" formatCode="#,##0.0&quot;  &quot;;\-\ #,##0.0&quot;  &quot;;0.0&quot;  &quot;;@&quot;  &quot;"/>
    <numFmt numFmtId="177" formatCode="#,##0&quot;   &quot;;\-\ #,##0&quot;   &quot;;0&quot; &quot;;@&quot;   &quot;"/>
    <numFmt numFmtId="178" formatCode="#,##0&quot;   &quot;;\-#,##0&quot;   &quot;;0&quot;   &quot;;@&quot;   &quot;"/>
    <numFmt numFmtId="179" formatCode="#,##0.0&quot;   &quot;;\-#,##0.0&quot;   &quot;;0.0&quot;   &quot;;@&quot;   &quot;"/>
    <numFmt numFmtId="180" formatCode="#,##0&quot; &quot;;\-#,##0&quot; &quot;;0&quot; &quot;;@&quot; &quot;"/>
    <numFmt numFmtId="181" formatCode="#,##0&quot;  &quot;;\-#,##0&quot;  &quot;;0&quot;  &quot;;@&quot;  &quot;"/>
    <numFmt numFmtId="182" formatCode="#,##0.0&quot;  &quot;;\-#,##0.0&quot;  &quot;;0.0&quot;  &quot;;@&quot;  &quot;"/>
    <numFmt numFmtId="183" formatCode="#,##0.0&quot; &quot;;\-#,##0.0&quot; &quot;;0.0&quot; &quot;;@&quot; &quot;"/>
    <numFmt numFmtId="184" formatCode="#,##0&quot;&quot;;\-#,##0&quot;&quot;;0&quot;&quot;;@&quot;&quot;"/>
    <numFmt numFmtId="185" formatCode="#\ ##0"/>
    <numFmt numFmtId="186" formatCode="_-* #,##0\ _€_-;\-* #,##0\ _€_-;_-* &quot;-&quot;\ _€_-;_-@_-"/>
    <numFmt numFmtId="187" formatCode="_-* #,##0.00\ _€_-;\-* #,##0.00\ _€_-;_-* &quot;-&quot;??\ _€_-;_-@_-"/>
    <numFmt numFmtId="188" formatCode="@\ *."/>
    <numFmt numFmtId="189" formatCode="0.0_)"/>
    <numFmt numFmtId="190" formatCode="\ @\ *."/>
    <numFmt numFmtId="191" formatCode="\+#\ ###\ ##0;\-\ #\ ###\ ##0;\-"/>
    <numFmt numFmtId="192" formatCode="* &quot;[&quot;#0&quot;]&quot;"/>
    <numFmt numFmtId="193" formatCode="*+\ #\ ###\ ###\ ##0.0;\-\ #\ ###\ ###\ ##0.0;* &quot;&quot;\-&quot;&quot;"/>
    <numFmt numFmtId="194" formatCode="\+\ #\ ###\ ###\ ##0.0;\-\ #\ ###\ ###\ ##0.0;* &quot;&quot;\-&quot;&quot;"/>
    <numFmt numFmtId="195" formatCode="* &quot;[&quot;#0\ \ &quot;]&quot;"/>
    <numFmt numFmtId="196" formatCode="##\ ###\ ##0"/>
    <numFmt numFmtId="197" formatCode="#\ ###\ ###"/>
    <numFmt numFmtId="198" formatCode="#\ ###\ ##0.0;\-\ #\ ###\ ##0.0;\-"/>
    <numFmt numFmtId="199" formatCode="#,##0.0"/>
    <numFmt numFmtId="200" formatCode="General_)"/>
    <numFmt numFmtId="201" formatCode="\ \ \ \ \ \ \ \ \ \ \ \ @\ *."/>
    <numFmt numFmtId="202" formatCode="\ \ \ \ \ \ \ \ \ \ \ \ @"/>
    <numFmt numFmtId="203" formatCode="\ \ \ \ \ \ \ \ \ \ \ \ \ @\ *."/>
    <numFmt numFmtId="204" formatCode="\ @"/>
    <numFmt numFmtId="205" formatCode="\ \ @\ *."/>
    <numFmt numFmtId="206" formatCode="\ \ @"/>
    <numFmt numFmtId="207" formatCode="##\ ##"/>
    <numFmt numFmtId="208" formatCode="\ \ \ \ @"/>
    <numFmt numFmtId="209" formatCode="##\ ##\ #"/>
    <numFmt numFmtId="210" formatCode="##\ ##\ ##"/>
    <numFmt numFmtId="211" formatCode="##\ ##\ ##\ ###"/>
    <numFmt numFmtId="212" formatCode="\ #\ ###\ ###\ ##0\ \ ;\ \–###\ ###\ ##0\ \ ;\ * \–\ \ ;\ * @\ \ "/>
    <numFmt numFmtId="213" formatCode="_-&quot;$&quot;* #,##0_-;\-&quot;$&quot;* #,##0_-;_-&quot;$&quot;* &quot;-&quot;_-;_-@_-"/>
    <numFmt numFmtId="214" formatCode="_-&quot;$&quot;* #,##0.00_-;\-&quot;$&quot;* #,##0.00_-;_-&quot;$&quot;* &quot;-&quot;??_-;_-@_-"/>
    <numFmt numFmtId="215" formatCode="\ \ 0.0\ \ "/>
    <numFmt numFmtId="216" formatCode="_ * #,##0_ ;_ * \-#,##0_ ;_ * &quot;-&quot;_ ;_ @_ "/>
    <numFmt numFmtId="217" formatCode="_ * #,##0.00_ ;_ * \-#,##0.00_ ;_ * &quot;-&quot;??_ ;_ @_ "/>
    <numFmt numFmtId="218" formatCode="_ &quot;\&quot;* #,##0_ ;_ &quot;\&quot;* \-#,##0_ ;_ &quot;\&quot;* &quot;-&quot;_ ;_ @_ "/>
    <numFmt numFmtId="219" formatCode="_ &quot;\&quot;* #,##0.00_ ;_ &quot;\&quot;* \-#,##0.00_ ;_ &quot;\&quot;* &quot;-&quot;??_ ;_ @_ "/>
    <numFmt numFmtId="220" formatCode="&quot;\&quot;#,##0;&quot;\&quot;\-#,##0"/>
  </numFmts>
  <fonts count="137">
    <font>
      <sz val="10"/>
      <color theme="1"/>
      <name val="Arial"/>
      <family val="2"/>
    </font>
    <font>
      <sz val="11"/>
      <color theme="1"/>
      <name val="Calibri"/>
      <family val="2"/>
      <scheme val="minor"/>
    </font>
    <font>
      <sz val="11"/>
      <color theme="1"/>
      <name val="Calibri"/>
      <family val="2"/>
      <scheme val="minor"/>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F2B700"/>
      <name val="Calibri"/>
      <family val="2"/>
      <scheme val="minor"/>
    </font>
    <font>
      <sz val="20"/>
      <color theme="1"/>
      <name val="Calibri"/>
      <family val="2"/>
      <scheme val="minor"/>
    </font>
    <font>
      <b/>
      <sz val="20"/>
      <color theme="1"/>
      <name val="Calibri"/>
      <family val="2"/>
      <scheme val="minor"/>
    </font>
    <font>
      <sz val="20"/>
      <color rgb="FF008D57"/>
      <name val="Calibri"/>
      <family val="2"/>
      <scheme val="minor"/>
    </font>
    <font>
      <sz val="10"/>
      <color theme="1"/>
      <name val="Calibri"/>
      <family val="2"/>
      <scheme val="minor"/>
    </font>
    <font>
      <b/>
      <sz val="11"/>
      <color theme="1"/>
      <name val="Calibri"/>
      <family val="2"/>
      <scheme val="minor"/>
    </font>
    <font>
      <sz val="11"/>
      <color theme="1"/>
      <name val="Calibri"/>
      <family val="2"/>
      <scheme val="minor"/>
    </font>
    <font>
      <b/>
      <sz val="9"/>
      <color theme="1"/>
      <name val="Calibri"/>
      <family val="2"/>
      <scheme val="minor"/>
    </font>
    <font>
      <b/>
      <sz val="9"/>
      <name val="Calibri"/>
      <family val="2"/>
      <scheme val="minor"/>
    </font>
    <font>
      <sz val="8"/>
      <color theme="1"/>
      <name val="Calibri"/>
      <family val="2"/>
      <scheme val="minor"/>
    </font>
    <font>
      <sz val="9"/>
      <color rgb="FFF2B700"/>
      <name val="Wingdings"/>
      <charset val="2"/>
    </font>
    <font>
      <sz val="6"/>
      <name val="Calibri"/>
      <family val="2"/>
      <scheme val="minor"/>
    </font>
    <font>
      <sz val="8.5"/>
      <color rgb="FFFF0000"/>
      <name val="Calibri"/>
      <family val="2"/>
      <scheme val="minor"/>
    </font>
    <font>
      <b/>
      <sz val="8.5"/>
      <color rgb="FFFF0000"/>
      <name val="Calibri"/>
      <family val="2"/>
      <scheme val="minor"/>
    </font>
    <font>
      <b/>
      <sz val="6"/>
      <name val="Calibri"/>
      <family val="2"/>
      <scheme val="minor"/>
    </font>
    <font>
      <sz val="7"/>
      <color indexed="81"/>
      <name val="Calibri"/>
      <family val="2"/>
      <scheme val="minor"/>
    </font>
    <font>
      <sz val="8"/>
      <name val="Arial"/>
      <family val="2"/>
    </font>
    <font>
      <sz val="11"/>
      <name val="Calibri"/>
      <family val="2"/>
      <scheme val="minor"/>
    </font>
    <font>
      <b/>
      <sz val="9"/>
      <color rgb="FF000000"/>
      <name val="Calibri"/>
      <family val="2"/>
      <scheme val="minor"/>
    </font>
    <font>
      <sz val="8.5"/>
      <color theme="1"/>
      <name val="Calibri"/>
      <family val="2"/>
      <scheme val="minor"/>
    </font>
    <font>
      <sz val="7"/>
      <name val="Calibri"/>
      <family val="2"/>
      <scheme val="minor"/>
    </font>
    <font>
      <b/>
      <sz val="8.5"/>
      <color rgb="FF548235"/>
      <name val="Calibri"/>
      <family val="2"/>
      <scheme val="minor"/>
    </font>
    <font>
      <b/>
      <sz val="8.5"/>
      <color theme="3" tint="0.39997558519241921"/>
      <name val="Calibri"/>
      <family val="2"/>
      <scheme val="minor"/>
    </font>
    <font>
      <sz val="8.5"/>
      <color theme="9" tint="-0.249977111117893"/>
      <name val="Calibri"/>
      <family val="2"/>
      <scheme val="minor"/>
    </font>
    <font>
      <sz val="10"/>
      <name val="Arial"/>
      <family val="2"/>
    </font>
    <font>
      <sz val="6"/>
      <color theme="1"/>
      <name val="Calibri"/>
      <family val="2"/>
      <scheme val="minor"/>
    </font>
    <font>
      <sz val="8.5"/>
      <color rgb="FF0070C0"/>
      <name val="Calibri"/>
      <family val="2"/>
      <scheme val="minor"/>
    </font>
    <font>
      <sz val="20"/>
      <name val="Calibri"/>
      <family val="2"/>
      <scheme val="minor"/>
    </font>
    <font>
      <sz val="9"/>
      <color rgb="FF0070C0"/>
      <name val="Calibri"/>
      <family val="2"/>
      <scheme val="minor"/>
    </font>
    <font>
      <sz val="3"/>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9.5"/>
      <color rgb="FF005E90"/>
      <name val="Calibri"/>
      <family val="2"/>
      <scheme val="minor"/>
    </font>
    <font>
      <sz val="11"/>
      <name val="Arial"/>
      <family val="2"/>
    </font>
    <font>
      <b/>
      <sz val="10"/>
      <name val="Arial"/>
      <family val="2"/>
    </font>
    <font>
      <sz val="9"/>
      <name val="Arial"/>
      <family val="2"/>
    </font>
    <font>
      <b/>
      <sz val="8"/>
      <name val="Arial"/>
      <family val="2"/>
    </font>
    <font>
      <sz val="6"/>
      <name val="Arial"/>
      <family val="2"/>
    </font>
    <font>
      <sz val="10"/>
      <color indexed="8"/>
      <name val="MS Sans Serif"/>
      <family val="2"/>
    </font>
    <font>
      <u/>
      <sz val="10"/>
      <color indexed="12"/>
      <name val="Arial"/>
      <family val="2"/>
    </font>
    <font>
      <u/>
      <sz val="8"/>
      <color indexed="12"/>
      <name val="Tahoma"/>
      <family val="2"/>
    </font>
    <font>
      <sz val="7.5"/>
      <name val="Arial"/>
      <family val="2"/>
    </font>
    <font>
      <sz val="11"/>
      <name val="MetaNormalLF-Roman"/>
      <family val="2"/>
    </font>
    <font>
      <sz val="12"/>
      <name val="Courier"/>
      <family val="3"/>
    </font>
    <font>
      <u/>
      <sz val="10"/>
      <color theme="10"/>
      <name val="Arial"/>
      <family val="2"/>
    </font>
    <font>
      <u/>
      <sz val="11"/>
      <color theme="10"/>
      <name val="Arial"/>
      <family val="2"/>
    </font>
    <font>
      <u/>
      <sz val="12"/>
      <color theme="10"/>
      <name val="Courier"/>
      <family val="3"/>
    </font>
    <font>
      <sz val="11"/>
      <color theme="1"/>
      <name val="Arial"/>
      <family val="2"/>
    </font>
    <font>
      <sz val="10"/>
      <color theme="1"/>
      <name val="Calibri"/>
      <family val="2"/>
    </font>
    <font>
      <sz val="9"/>
      <color theme="1"/>
      <name val="Arial"/>
      <family val="2"/>
    </font>
    <font>
      <b/>
      <sz val="18"/>
      <color theme="3"/>
      <name val="Calibri Light"/>
      <family val="2"/>
      <scheme val="major"/>
    </font>
    <font>
      <b/>
      <sz val="10"/>
      <color rgb="FF3F3F3F"/>
      <name val="Arial"/>
      <family val="2"/>
    </font>
    <font>
      <b/>
      <sz val="10"/>
      <color rgb="FFFA7D00"/>
      <name val="Arial"/>
      <family val="2"/>
    </font>
    <font>
      <b/>
      <sz val="10"/>
      <color theme="0"/>
      <name val="Arial"/>
      <family val="2"/>
    </font>
    <font>
      <sz val="10"/>
      <color indexed="12"/>
      <name val="MetaNormalLF-Roman"/>
      <family val="2"/>
    </font>
    <font>
      <sz val="10"/>
      <color indexed="8"/>
      <name val="Calibri"/>
      <family val="2"/>
      <scheme val="minor"/>
    </font>
    <font>
      <sz val="7"/>
      <name val="Arial"/>
      <family val="2"/>
    </font>
    <font>
      <sz val="7"/>
      <name val="Letter Gothic CE"/>
      <family val="3"/>
      <charset val="238"/>
    </font>
    <font>
      <sz val="10"/>
      <color theme="1"/>
      <name val="MetaNormalLF-Roman"/>
      <family val="2"/>
    </font>
    <font>
      <sz val="11"/>
      <color indexed="8"/>
      <name val="Calibri"/>
      <family val="2"/>
    </font>
    <font>
      <sz val="8"/>
      <name val="Times New Roman"/>
      <family val="1"/>
    </font>
    <font>
      <sz val="10"/>
      <color theme="0"/>
      <name val="MetaNormalLF-Roman"/>
      <family val="2"/>
    </font>
    <font>
      <sz val="11"/>
      <color indexed="9"/>
      <name val="Calibri"/>
      <family val="2"/>
    </font>
    <font>
      <b/>
      <sz val="10"/>
      <color rgb="FF3F3F3F"/>
      <name val="MetaNormalLF-Roman"/>
      <family val="2"/>
    </font>
    <font>
      <b/>
      <sz val="10"/>
      <color rgb="FFFA7D00"/>
      <name val="MetaNormalLF-Roman"/>
      <family val="2"/>
    </font>
    <font>
      <b/>
      <sz val="8"/>
      <color indexed="8"/>
      <name val="MS Sans Serif"/>
      <family val="2"/>
    </font>
    <font>
      <b/>
      <u/>
      <sz val="8.5"/>
      <color indexed="8"/>
      <name val="MS Sans Serif"/>
      <family val="2"/>
    </font>
    <font>
      <b/>
      <sz val="8.5"/>
      <color indexed="12"/>
      <name val="MS Sans Serif"/>
      <family val="2"/>
    </font>
    <font>
      <b/>
      <sz val="8"/>
      <color indexed="12"/>
      <name val="Arial"/>
      <family val="2"/>
    </font>
    <font>
      <sz val="10"/>
      <color rgb="FF3F3F76"/>
      <name val="MetaNormalLF-Roman"/>
      <family val="2"/>
    </font>
    <font>
      <b/>
      <sz val="10"/>
      <color theme="1"/>
      <name val="MetaNormalLF-Roman"/>
      <family val="2"/>
    </font>
    <font>
      <i/>
      <sz val="10"/>
      <color rgb="FF7F7F7F"/>
      <name val="MetaNormalLF-Roman"/>
      <family val="2"/>
    </font>
    <font>
      <sz val="8.5"/>
      <color indexed="8"/>
      <name val="MS Sans Serif"/>
      <family val="2"/>
    </font>
    <font>
      <sz val="8"/>
      <color indexed="8"/>
      <name val="Arial"/>
      <family val="2"/>
    </font>
    <font>
      <sz val="10"/>
      <color indexed="8"/>
      <name val="Arial"/>
      <family val="2"/>
    </font>
    <font>
      <sz val="10"/>
      <color rgb="FF006100"/>
      <name val="MetaNormalLF-Roman"/>
      <family val="2"/>
    </font>
    <font>
      <b/>
      <sz val="12"/>
      <name val="Arial"/>
      <family val="2"/>
    </font>
    <font>
      <b/>
      <sz val="10"/>
      <color theme="3"/>
      <name val="MetaNormalLF-Roman"/>
      <family val="2"/>
    </font>
    <font>
      <u/>
      <sz val="10"/>
      <color theme="1"/>
      <name val="MetaNormalLF-Roman"/>
      <family val="2"/>
    </font>
    <font>
      <b/>
      <sz val="8.5"/>
      <color indexed="8"/>
      <name val="MS Sans Serif"/>
      <family val="2"/>
    </font>
    <font>
      <sz val="11"/>
      <color rgb="FF9C6500"/>
      <name val="Calibri"/>
      <family val="2"/>
      <scheme val="minor"/>
    </font>
    <font>
      <sz val="10"/>
      <color rgb="FF9C6500"/>
      <name val="MetaNormalLF-Roman"/>
      <family val="2"/>
    </font>
    <font>
      <b/>
      <u/>
      <sz val="10"/>
      <color indexed="8"/>
      <name val="MS Sans Serif"/>
      <family val="2"/>
    </font>
    <font>
      <sz val="8"/>
      <color indexed="8"/>
      <name val="MS Sans Serif"/>
      <family val="2"/>
    </font>
    <font>
      <sz val="7.5"/>
      <color indexed="8"/>
      <name val="MS Sans Serif"/>
      <family val="2"/>
    </font>
    <font>
      <sz val="10"/>
      <color rgb="FF9C0006"/>
      <name val="MetaNormalLF-Roman"/>
      <family val="2"/>
    </font>
    <font>
      <sz val="10"/>
      <name val="MetaNormalLF-Roman"/>
      <family val="2"/>
    </font>
    <font>
      <sz val="9.5"/>
      <color rgb="FF000000"/>
      <name val="Albany AMT"/>
    </font>
    <font>
      <sz val="8"/>
      <color rgb="FF000000"/>
      <name val="Courier"/>
      <family val="3"/>
    </font>
    <font>
      <sz val="10"/>
      <name val="MetaNormalLF-Roman"/>
    </font>
    <font>
      <b/>
      <sz val="15"/>
      <color theme="3"/>
      <name val="MetaNormalLF-Roman"/>
      <family val="2"/>
    </font>
    <font>
      <b/>
      <sz val="13"/>
      <color theme="3"/>
      <name val="MetaNormalLF-Roman"/>
      <family val="2"/>
    </font>
    <font>
      <b/>
      <sz val="11"/>
      <color theme="3"/>
      <name val="MetaNormalLF-Roman"/>
      <family val="2"/>
    </font>
    <font>
      <sz val="10"/>
      <color rgb="FFFA7D00"/>
      <name val="MetaNormalLF-Roman"/>
      <family val="2"/>
    </font>
    <font>
      <sz val="10"/>
      <color rgb="FFFF0000"/>
      <name val="MetaNormalLF-Roman"/>
      <family val="2"/>
    </font>
    <font>
      <sz val="6.5"/>
      <name val="MS Sans Serif"/>
      <family val="2"/>
    </font>
    <font>
      <b/>
      <sz val="10"/>
      <color theme="0"/>
      <name val="MetaNormalLF-Roman"/>
      <family val="2"/>
    </font>
    <font>
      <sz val="10"/>
      <color indexed="24"/>
      <name val="MS Sans Serif"/>
      <family val="2"/>
    </font>
    <font>
      <sz val="12"/>
      <name val="돋움체"/>
      <family val="3"/>
      <charset val="129"/>
    </font>
  </fonts>
  <fills count="57">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FFFCC"/>
      </patternFill>
    </fill>
    <fill>
      <patternFill patternType="solid">
        <fgColor rgb="FFEEF0BC"/>
        <bgColor indexed="64"/>
      </patternFill>
    </fill>
    <fill>
      <patternFill patternType="solid">
        <fgColor rgb="FFF2B700"/>
        <bgColor indexed="64"/>
      </patternFill>
    </fill>
    <fill>
      <patternFill patternType="solid">
        <fgColor rgb="FFF2F2F2"/>
      </patternFill>
    </fill>
    <fill>
      <patternFill patternType="solid">
        <fgColor rgb="FFA5A5A5"/>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3"/>
        <bgColor indexed="64"/>
      </patternFill>
    </fill>
    <fill>
      <patternFill patternType="solid">
        <fgColor indexed="44"/>
        <bgColor indexed="8"/>
      </patternFill>
    </fill>
    <fill>
      <patternFill patternType="solid">
        <fgColor indexed="22"/>
        <bgColor indexed="64"/>
      </patternFill>
    </fill>
    <fill>
      <patternFill patternType="solid">
        <fgColor indexed="22"/>
        <bgColor indexed="10"/>
      </patternFill>
    </fill>
    <fill>
      <patternFill patternType="solid">
        <fgColor indexed="22"/>
        <bgColor indexed="8"/>
      </patternFill>
    </fill>
    <fill>
      <patternFill patternType="solid">
        <fgColor theme="0"/>
        <bgColor indexed="64"/>
      </patternFill>
    </fill>
    <fill>
      <patternFill patternType="solid">
        <fgColor indexed="10"/>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rgb="FFF2B700"/>
      </bottom>
      <diagonal/>
    </border>
    <border>
      <left/>
      <right style="thin">
        <color rgb="FFF2B700"/>
      </right>
      <top/>
      <bottom/>
      <diagonal/>
    </border>
    <border>
      <left style="thin">
        <color rgb="FFF2B700"/>
      </left>
      <right/>
      <top/>
      <bottom/>
      <diagonal/>
    </border>
    <border>
      <left/>
      <right style="thin">
        <color rgb="FFF2B700"/>
      </right>
      <top style="thin">
        <color rgb="FFF2B700"/>
      </top>
      <bottom/>
      <diagonal/>
    </border>
    <border>
      <left/>
      <right/>
      <top/>
      <bottom style="medium">
        <color rgb="FFFFC000"/>
      </bottom>
      <diagonal/>
    </border>
    <border>
      <left/>
      <right style="thin">
        <color rgb="FFF2B700"/>
      </right>
      <top style="thin">
        <color rgb="FFF2B700"/>
      </top>
      <bottom style="thin">
        <color rgb="FFF2B700"/>
      </bottom>
      <diagonal/>
    </border>
    <border>
      <left style="thin">
        <color rgb="FFF2B700"/>
      </left>
      <right style="thin">
        <color rgb="FFF2B700"/>
      </right>
      <top style="thin">
        <color rgb="FFF2B700"/>
      </top>
      <bottom style="thin">
        <color rgb="FFF2B700"/>
      </bottom>
      <diagonal/>
    </border>
    <border>
      <left style="thin">
        <color rgb="FFF2B700"/>
      </left>
      <right/>
      <top style="thin">
        <color rgb="FFF2B700"/>
      </top>
      <bottom style="thin">
        <color rgb="FFF2B700"/>
      </bottom>
      <diagonal/>
    </border>
    <border>
      <left style="thin">
        <color rgb="FFF2B700"/>
      </left>
      <right/>
      <top/>
      <bottom style="thin">
        <color rgb="FFF2B700"/>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ck">
        <color indexed="64"/>
      </left>
      <right style="thick">
        <color indexed="64"/>
      </right>
      <top/>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663">
    <xf numFmtId="0" fontId="0" fillId="0" borderId="0"/>
    <xf numFmtId="167"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1" fillId="25" borderId="0" applyNumberFormat="0" applyBorder="0" applyAlignment="0" applyProtection="0"/>
    <xf numFmtId="0" fontId="12" fillId="0" borderId="0"/>
    <xf numFmtId="0" fontId="13" fillId="0" borderId="0" applyNumberFormat="0" applyProtection="0">
      <alignment horizontal="left" vertical="center"/>
    </xf>
    <xf numFmtId="0" fontId="15" fillId="0" borderId="0" applyFill="0" applyBorder="0" applyAlignment="0" applyProtection="0"/>
    <xf numFmtId="1" fontId="16" fillId="0" borderId="0">
      <alignment horizontal="left"/>
    </xf>
    <xf numFmtId="0" fontId="14" fillId="0" borderId="0"/>
    <xf numFmtId="0" fontId="17" fillId="0" borderId="0">
      <alignment horizontal="left"/>
    </xf>
    <xf numFmtId="0" fontId="18" fillId="0" borderId="8" applyNumberFormat="0" applyFill="0" applyProtection="0">
      <alignment horizontal="left" vertical="center"/>
    </xf>
    <xf numFmtId="0" fontId="19" fillId="0" borderId="0" applyNumberFormat="0" applyFill="0" applyBorder="0" applyAlignment="0" applyProtection="0"/>
    <xf numFmtId="0" fontId="20" fillId="0" borderId="0" applyNumberFormat="0" applyAlignment="0">
      <alignment vertical="top" wrapText="1"/>
    </xf>
    <xf numFmtId="0" fontId="21" fillId="0" borderId="0" applyAlignment="0">
      <alignment vertical="top" wrapText="1"/>
    </xf>
    <xf numFmtId="0" fontId="19" fillId="0" borderId="0" applyNumberFormat="0" applyFill="0" applyBorder="0" applyAlignment="0" applyProtection="0"/>
    <xf numFmtId="0" fontId="22" fillId="26" borderId="0" applyNumberFormat="0" applyBorder="0" applyAlignment="0" applyProtection="0"/>
    <xf numFmtId="0" fontId="23" fillId="27" borderId="0" applyNumberFormat="0" applyBorder="0" applyAlignment="0" applyProtection="0"/>
    <xf numFmtId="0" fontId="24" fillId="28" borderId="0" applyNumberFormat="0" applyBorder="0" applyAlignment="0" applyProtection="0"/>
    <xf numFmtId="0" fontId="25" fillId="29" borderId="5" applyNumberFormat="0" applyAlignment="0" applyProtection="0"/>
    <xf numFmtId="0" fontId="26" fillId="0" borderId="6" applyNumberFormat="0" applyFill="0" applyAlignment="0" applyProtection="0"/>
    <xf numFmtId="0" fontId="14" fillId="0" borderId="0" applyNumberFormat="0" applyFill="0" applyBorder="0" applyAlignment="0" applyProtection="0"/>
    <xf numFmtId="0" fontId="43" fillId="30" borderId="7" applyNumberFormat="0" applyBorder="0" applyAlignment="0" applyProtection="0"/>
    <xf numFmtId="0" fontId="14" fillId="0" borderId="0" applyNumberFormat="0" applyFill="0" applyBorder="0" applyAlignment="0" applyProtection="0"/>
    <xf numFmtId="0" fontId="3"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70" fillId="0" borderId="0" applyNumberFormat="0" applyFill="0" applyBorder="0" applyAlignment="0" applyProtection="0"/>
    <xf numFmtId="0" fontId="51" fillId="0" borderId="0"/>
    <xf numFmtId="0" fontId="70" fillId="0" borderId="0" applyNumberFormat="0" applyFill="0" applyBorder="0" applyAlignment="0" applyProtection="0"/>
    <xf numFmtId="185" fontId="71" fillId="0" borderId="0" applyFont="0" applyBorder="0" applyAlignment="0" applyProtection="0">
      <protection locked="0"/>
    </xf>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43" fontId="3" fillId="0" borderId="0" applyFont="0" applyFill="0" applyBorder="0" applyAlignment="0" applyProtection="0"/>
    <xf numFmtId="43" fontId="3" fillId="0" borderId="0" applyFont="0" applyFill="0" applyBorder="0" applyAlignment="0" applyProtection="0"/>
    <xf numFmtId="0" fontId="51" fillId="0" borderId="0"/>
    <xf numFmtId="0" fontId="51" fillId="0" borderId="0"/>
    <xf numFmtId="0" fontId="51" fillId="0" borderId="0"/>
    <xf numFmtId="43" fontId="3" fillId="0" borderId="0" applyFont="0" applyFill="0" applyBorder="0" applyAlignment="0" applyProtection="0"/>
    <xf numFmtId="0" fontId="2" fillId="0" borderId="0"/>
    <xf numFmtId="0" fontId="3" fillId="0" borderId="0"/>
    <xf numFmtId="188" fontId="43" fillId="0" borderId="0"/>
    <xf numFmtId="188" fontId="43" fillId="0" borderId="0"/>
    <xf numFmtId="188" fontId="43" fillId="0" borderId="0"/>
    <xf numFmtId="49" fontId="43" fillId="0" borderId="0"/>
    <xf numFmtId="49" fontId="43" fillId="0" borderId="0"/>
    <xf numFmtId="49" fontId="43" fillId="0" borderId="0"/>
    <xf numFmtId="189" fontId="51" fillId="0" borderId="0">
      <alignment horizontal="center"/>
    </xf>
    <xf numFmtId="189" fontId="51" fillId="0" borderId="0">
      <alignment horizontal="center"/>
    </xf>
    <xf numFmtId="189" fontId="51" fillId="0" borderId="0">
      <alignment horizontal="center"/>
    </xf>
    <xf numFmtId="189" fontId="51" fillId="0" borderId="0">
      <alignment horizontal="center"/>
    </xf>
    <xf numFmtId="189" fontId="51" fillId="0" borderId="0">
      <alignment horizontal="center"/>
    </xf>
    <xf numFmtId="190" fontId="43" fillId="0" borderId="0"/>
    <xf numFmtId="190" fontId="43" fillId="0" borderId="0"/>
    <xf numFmtId="190" fontId="43" fillId="0" borderId="0"/>
    <xf numFmtId="191" fontId="51" fillId="0" borderId="0"/>
    <xf numFmtId="191" fontId="51" fillId="0" borderId="0"/>
    <xf numFmtId="191" fontId="51" fillId="0" borderId="0"/>
    <xf numFmtId="191" fontId="51" fillId="0" borderId="0"/>
    <xf numFmtId="191" fontId="51" fillId="0" borderId="0"/>
    <xf numFmtId="192" fontId="51" fillId="0" borderId="0"/>
    <xf numFmtId="192" fontId="51" fillId="0" borderId="0"/>
    <xf numFmtId="192" fontId="51" fillId="0" borderId="0"/>
    <xf numFmtId="192" fontId="51" fillId="0" borderId="0"/>
    <xf numFmtId="192" fontId="51" fillId="0" borderId="0"/>
    <xf numFmtId="193" fontId="51" fillId="0" borderId="0"/>
    <xf numFmtId="193" fontId="51" fillId="0" borderId="0"/>
    <xf numFmtId="193" fontId="51" fillId="0" borderId="0"/>
    <xf numFmtId="193" fontId="51" fillId="0" borderId="0"/>
    <xf numFmtId="193" fontId="51" fillId="0" borderId="0"/>
    <xf numFmtId="194" fontId="51" fillId="0" borderId="0">
      <alignment horizontal="center"/>
    </xf>
    <xf numFmtId="194" fontId="51" fillId="0" borderId="0">
      <alignment horizontal="center"/>
    </xf>
    <xf numFmtId="194" fontId="51" fillId="0" borderId="0">
      <alignment horizontal="center"/>
    </xf>
    <xf numFmtId="194" fontId="51" fillId="0" borderId="0">
      <alignment horizontal="center"/>
    </xf>
    <xf numFmtId="194" fontId="51" fillId="0" borderId="0">
      <alignment horizontal="center"/>
    </xf>
    <xf numFmtId="195" fontId="51" fillId="0" borderId="0">
      <alignment horizontal="center"/>
    </xf>
    <xf numFmtId="195" fontId="51" fillId="0" borderId="0">
      <alignment horizontal="center"/>
    </xf>
    <xf numFmtId="195" fontId="51" fillId="0" borderId="0">
      <alignment horizontal="center"/>
    </xf>
    <xf numFmtId="195" fontId="51" fillId="0" borderId="0">
      <alignment horizontal="center"/>
    </xf>
    <xf numFmtId="195" fontId="51" fillId="0" borderId="0">
      <alignment horizontal="center"/>
    </xf>
    <xf numFmtId="196" fontId="51" fillId="0" borderId="0">
      <alignment horizontal="center"/>
    </xf>
    <xf numFmtId="196" fontId="51" fillId="0" borderId="0">
      <alignment horizontal="center"/>
    </xf>
    <xf numFmtId="196" fontId="51" fillId="0" borderId="0">
      <alignment horizontal="center"/>
    </xf>
    <xf numFmtId="196" fontId="51" fillId="0" borderId="0">
      <alignment horizontal="center"/>
    </xf>
    <xf numFmtId="196" fontId="51" fillId="0" borderId="0">
      <alignment horizontal="center"/>
    </xf>
    <xf numFmtId="197" fontId="51" fillId="0" borderId="0">
      <alignment horizontal="center"/>
    </xf>
    <xf numFmtId="197" fontId="51" fillId="0" borderId="0">
      <alignment horizontal="center"/>
    </xf>
    <xf numFmtId="197" fontId="51" fillId="0" borderId="0">
      <alignment horizontal="center"/>
    </xf>
    <xf numFmtId="197" fontId="51" fillId="0" borderId="0">
      <alignment horizontal="center"/>
    </xf>
    <xf numFmtId="197" fontId="51" fillId="0" borderId="0">
      <alignment horizontal="center"/>
    </xf>
    <xf numFmtId="198" fontId="51" fillId="0" borderId="0">
      <alignment horizontal="center"/>
    </xf>
    <xf numFmtId="198" fontId="51" fillId="0" borderId="0">
      <alignment horizontal="center"/>
    </xf>
    <xf numFmtId="198" fontId="51" fillId="0" borderId="0">
      <alignment horizontal="center"/>
    </xf>
    <xf numFmtId="198" fontId="51" fillId="0" borderId="0">
      <alignment horizontal="center"/>
    </xf>
    <xf numFmtId="198" fontId="51" fillId="0" borderId="0">
      <alignment horizontal="center"/>
    </xf>
    <xf numFmtId="186" fontId="51" fillId="0" borderId="0" applyFont="0" applyFill="0" applyBorder="0" applyAlignment="0" applyProtection="0"/>
    <xf numFmtId="186" fontId="51" fillId="0" borderId="0" applyFont="0" applyFill="0" applyBorder="0" applyAlignment="0" applyProtection="0"/>
    <xf numFmtId="186" fontId="51" fillId="0" borderId="0" applyFont="0" applyFill="0" applyBorder="0" applyAlignment="0" applyProtection="0"/>
    <xf numFmtId="186" fontId="51" fillId="0" borderId="0" applyFont="0" applyFill="0" applyBorder="0" applyAlignment="0" applyProtection="0"/>
    <xf numFmtId="186" fontId="51" fillId="0" borderId="0" applyFont="0" applyFill="0" applyBorder="0" applyAlignment="0" applyProtection="0"/>
    <xf numFmtId="186" fontId="51" fillId="0" borderId="0" applyFont="0" applyFill="0" applyBorder="0" applyAlignment="0" applyProtection="0"/>
    <xf numFmtId="186"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0" fontId="73" fillId="0" borderId="0" applyFill="0" applyBorder="0" applyAlignment="0" applyProtection="0"/>
    <xf numFmtId="0" fontId="77"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3" fillId="0" borderId="0" applyNumberFormat="0" applyFill="0" applyBorder="0" applyAlignment="0" applyProtection="0"/>
    <xf numFmtId="0" fontId="82"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200" fontId="84" fillId="0" borderId="0" applyNumberFormat="0" applyFill="0" applyBorder="0" applyAlignment="0" applyProtection="0"/>
    <xf numFmtId="0" fontId="78" fillId="0" borderId="0" applyNumberFormat="0" applyFill="0" applyBorder="0" applyAlignment="0" applyProtection="0">
      <alignment vertical="top"/>
      <protection locked="0"/>
    </xf>
    <xf numFmtId="187" fontId="51" fillId="0" borderId="0" applyFont="0" applyFill="0" applyBorder="0" applyAlignment="0" applyProtection="0"/>
    <xf numFmtId="187" fontId="2" fillId="0" borderId="0" applyFont="0" applyFill="0" applyBorder="0" applyAlignment="0" applyProtection="0"/>
    <xf numFmtId="0" fontId="75" fillId="0" borderId="21" applyFont="0" applyBorder="0" applyAlignment="0"/>
    <xf numFmtId="9" fontId="51" fillId="0" borderId="0" applyFont="0" applyFill="0" applyBorder="0" applyAlignment="0" applyProtection="0"/>
    <xf numFmtId="0" fontId="23" fillId="27" borderId="0" applyNumberFormat="0" applyBorder="0" applyAlignment="0" applyProtection="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51" fillId="0" borderId="0"/>
    <xf numFmtId="200" fontId="81" fillId="0" borderId="0"/>
    <xf numFmtId="0" fontId="51" fillId="0" borderId="0"/>
    <xf numFmtId="0" fontId="51" fillId="0" borderId="0"/>
    <xf numFmtId="200" fontId="81" fillId="0" borderId="0"/>
    <xf numFmtId="0" fontId="85" fillId="0" borderId="0"/>
    <xf numFmtId="0" fontId="85" fillId="0" borderId="0"/>
    <xf numFmtId="0" fontId="85" fillId="0" borderId="0"/>
    <xf numFmtId="0" fontId="85" fillId="0" borderId="0"/>
    <xf numFmtId="0" fontId="85" fillId="0" borderId="0"/>
    <xf numFmtId="0" fontId="51" fillId="0" borderId="0"/>
    <xf numFmtId="0" fontId="76" fillId="0" borderId="0"/>
    <xf numFmtId="0" fontId="85" fillId="0" borderId="0"/>
    <xf numFmtId="0" fontId="85" fillId="0" borderId="0"/>
    <xf numFmtId="0" fontId="85" fillId="0" borderId="0"/>
    <xf numFmtId="0" fontId="80" fillId="0" borderId="0"/>
    <xf numFmtId="0" fontId="85" fillId="0" borderId="0"/>
    <xf numFmtId="0" fontId="51" fillId="0" borderId="0"/>
    <xf numFmtId="200" fontId="81" fillId="0" borderId="0"/>
    <xf numFmtId="0" fontId="51" fillId="0" borderId="0" applyNumberFormat="0" applyFill="0" applyBorder="0" applyAlignment="0" applyProtection="0"/>
    <xf numFmtId="0" fontId="2" fillId="0" borderId="0"/>
    <xf numFmtId="0" fontId="2" fillId="0" borderId="0"/>
    <xf numFmtId="0" fontId="86" fillId="0" borderId="0"/>
    <xf numFmtId="0" fontId="51" fillId="0" borderId="0"/>
    <xf numFmtId="0" fontId="51" fillId="0" borderId="0"/>
    <xf numFmtId="0" fontId="51" fillId="0" borderId="0"/>
    <xf numFmtId="200" fontId="81" fillId="0" borderId="0"/>
    <xf numFmtId="0" fontId="2" fillId="0" borderId="0"/>
    <xf numFmtId="0" fontId="85" fillId="0" borderId="0"/>
    <xf numFmtId="0" fontId="78" fillId="0" borderId="0" applyNumberFormat="0" applyFill="0" applyBorder="0" applyAlignment="0" applyProtection="0">
      <alignment vertical="top"/>
      <protection locked="0"/>
    </xf>
    <xf numFmtId="186" fontId="51" fillId="0" borderId="0" applyFont="0" applyFill="0" applyBorder="0" applyAlignment="0" applyProtection="0"/>
    <xf numFmtId="199" fontId="79" fillId="0" borderId="0">
      <alignment horizontal="center" vertical="center"/>
    </xf>
    <xf numFmtId="44" fontId="51" fillId="0" borderId="0" applyFont="0" applyFill="0" applyBorder="0" applyAlignment="0" applyProtection="0"/>
    <xf numFmtId="0" fontId="88"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24" fillId="28" borderId="0" applyNumberFormat="0" applyBorder="0" applyAlignment="0" applyProtection="0"/>
    <xf numFmtId="0" fontId="25" fillId="29" borderId="5" applyNumberFormat="0" applyAlignment="0" applyProtection="0"/>
    <xf numFmtId="0" fontId="89" fillId="33" borderId="17" applyNumberFormat="0" applyAlignment="0" applyProtection="0"/>
    <xf numFmtId="0" fontId="90" fillId="33" borderId="5" applyNumberFormat="0" applyAlignment="0" applyProtection="0"/>
    <xf numFmtId="0" fontId="26" fillId="0" borderId="6" applyNumberFormat="0" applyFill="0" applyAlignment="0" applyProtection="0"/>
    <xf numFmtId="0" fontId="91" fillId="34" borderId="18" applyNumberFormat="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1" fillId="25" borderId="0" applyNumberFormat="0" applyBorder="0" applyAlignment="0" applyProtection="0"/>
    <xf numFmtId="0" fontId="3" fillId="3" borderId="0" applyNumberFormat="0" applyBorder="0" applyAlignment="0" applyProtection="0"/>
    <xf numFmtId="0" fontId="3" fillId="7"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2" fillId="26" borderId="0" applyNumberFormat="0" applyBorder="0" applyAlignment="0" applyProtection="0"/>
    <xf numFmtId="0" fontId="87" fillId="0" borderId="0" applyFill="0" applyBorder="0" applyAlignment="0" applyProtection="0"/>
    <xf numFmtId="0" fontId="73" fillId="0" borderId="0" applyNumberFormat="0" applyFill="0" applyBorder="0" applyAlignment="0" applyProtection="0"/>
    <xf numFmtId="0" fontId="92" fillId="0" borderId="0" applyNumberFormat="0" applyFill="0" applyBorder="0" applyAlignment="0" applyProtection="0">
      <alignment vertical="top"/>
      <protection locked="0"/>
    </xf>
    <xf numFmtId="0" fontId="3" fillId="30" borderId="7" applyNumberFormat="0" applyFont="0" applyAlignment="0" applyProtection="0"/>
    <xf numFmtId="0" fontId="3" fillId="30" borderId="7" applyNumberFormat="0" applyFont="0" applyAlignment="0" applyProtection="0"/>
    <xf numFmtId="0" fontId="51"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5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1" fillId="0" borderId="0"/>
    <xf numFmtId="0" fontId="51" fillId="0" borderId="0"/>
    <xf numFmtId="0" fontId="51" fillId="0" borderId="0"/>
    <xf numFmtId="0" fontId="51" fillId="0" borderId="0"/>
    <xf numFmtId="0" fontId="93" fillId="0" borderId="0"/>
    <xf numFmtId="189" fontId="51" fillId="0" borderId="0">
      <alignment horizontal="center"/>
    </xf>
    <xf numFmtId="201" fontId="43" fillId="0" borderId="0"/>
    <xf numFmtId="202" fontId="43" fillId="0" borderId="0"/>
    <xf numFmtId="203" fontId="43" fillId="0" borderId="0"/>
    <xf numFmtId="204" fontId="95" fillId="0" borderId="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2" fillId="3" borderId="0" applyNumberFormat="0" applyBorder="0" applyAlignment="0" applyProtection="0"/>
    <xf numFmtId="0" fontId="96" fillId="3" borderId="0" applyNumberFormat="0" applyBorder="0" applyAlignment="0" applyProtection="0"/>
    <xf numFmtId="0" fontId="2"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2"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96"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96"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2" fillId="7" borderId="0" applyNumberFormat="0" applyBorder="0" applyAlignment="0" applyProtection="0"/>
    <xf numFmtId="0" fontId="96" fillId="7" borderId="0" applyNumberFormat="0" applyBorder="0" applyAlignment="0" applyProtection="0"/>
    <xf numFmtId="0" fontId="2"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2"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96"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96"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2" fillId="11" borderId="0" applyNumberFormat="0" applyBorder="0" applyAlignment="0" applyProtection="0"/>
    <xf numFmtId="0" fontId="96" fillId="11" borderId="0" applyNumberFormat="0" applyBorder="0" applyAlignment="0" applyProtection="0"/>
    <xf numFmtId="0" fontId="2"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2"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96"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96"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96" fillId="15" borderId="0" applyNumberFormat="0" applyBorder="0" applyAlignment="0" applyProtection="0"/>
    <xf numFmtId="0" fontId="96" fillId="15" borderId="0" applyNumberFormat="0" applyBorder="0" applyAlignment="0" applyProtection="0"/>
    <xf numFmtId="0" fontId="96" fillId="15" borderId="0" applyNumberFormat="0" applyBorder="0" applyAlignment="0" applyProtection="0"/>
    <xf numFmtId="0" fontId="2" fillId="15" borderId="0" applyNumberFormat="0" applyBorder="0" applyAlignment="0" applyProtection="0"/>
    <xf numFmtId="0" fontId="96" fillId="15" borderId="0" applyNumberFormat="0" applyBorder="0" applyAlignment="0" applyProtection="0"/>
    <xf numFmtId="0" fontId="2" fillId="15" borderId="0" applyNumberFormat="0" applyBorder="0" applyAlignment="0" applyProtection="0"/>
    <xf numFmtId="0" fontId="96" fillId="15" borderId="0" applyNumberFormat="0" applyBorder="0" applyAlignment="0" applyProtection="0"/>
    <xf numFmtId="0" fontId="96" fillId="15" borderId="0" applyNumberFormat="0" applyBorder="0" applyAlignment="0" applyProtection="0"/>
    <xf numFmtId="0" fontId="96" fillId="15" borderId="0" applyNumberFormat="0" applyBorder="0" applyAlignment="0" applyProtection="0"/>
    <xf numFmtId="0" fontId="96" fillId="15" borderId="0" applyNumberFormat="0" applyBorder="0" applyAlignment="0" applyProtection="0"/>
    <xf numFmtId="0" fontId="2"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96" fillId="15" borderId="0" applyNumberFormat="0" applyBorder="0" applyAlignment="0" applyProtection="0"/>
    <xf numFmtId="0" fontId="96"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96"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96"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96" fillId="19" borderId="0" applyNumberFormat="0" applyBorder="0" applyAlignment="0" applyProtection="0"/>
    <xf numFmtId="0" fontId="96" fillId="19" borderId="0" applyNumberFormat="0" applyBorder="0" applyAlignment="0" applyProtection="0"/>
    <xf numFmtId="0" fontId="96" fillId="19" borderId="0" applyNumberFormat="0" applyBorder="0" applyAlignment="0" applyProtection="0"/>
    <xf numFmtId="0" fontId="2" fillId="19" borderId="0" applyNumberFormat="0" applyBorder="0" applyAlignment="0" applyProtection="0"/>
    <xf numFmtId="0" fontId="96" fillId="19" borderId="0" applyNumberFormat="0" applyBorder="0" applyAlignment="0" applyProtection="0"/>
    <xf numFmtId="0" fontId="2" fillId="19" borderId="0" applyNumberFormat="0" applyBorder="0" applyAlignment="0" applyProtection="0"/>
    <xf numFmtId="0" fontId="96" fillId="19" borderId="0" applyNumberFormat="0" applyBorder="0" applyAlignment="0" applyProtection="0"/>
    <xf numFmtId="0" fontId="96" fillId="19" borderId="0" applyNumberFormat="0" applyBorder="0" applyAlignment="0" applyProtection="0"/>
    <xf numFmtId="0" fontId="96" fillId="19" borderId="0" applyNumberFormat="0" applyBorder="0" applyAlignment="0" applyProtection="0"/>
    <xf numFmtId="0" fontId="96" fillId="19" borderId="0" applyNumberFormat="0" applyBorder="0" applyAlignment="0" applyProtection="0"/>
    <xf numFmtId="0" fontId="2"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96" fillId="19" borderId="0" applyNumberFormat="0" applyBorder="0" applyAlignment="0" applyProtection="0"/>
    <xf numFmtId="0" fontId="96"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96"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96"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96" fillId="23" borderId="0" applyNumberFormat="0" applyBorder="0" applyAlignment="0" applyProtection="0"/>
    <xf numFmtId="0" fontId="96" fillId="23" borderId="0" applyNumberFormat="0" applyBorder="0" applyAlignment="0" applyProtection="0"/>
    <xf numFmtId="0" fontId="96" fillId="23" borderId="0" applyNumberFormat="0" applyBorder="0" applyAlignment="0" applyProtection="0"/>
    <xf numFmtId="0" fontId="2" fillId="23" borderId="0" applyNumberFormat="0" applyBorder="0" applyAlignment="0" applyProtection="0"/>
    <xf numFmtId="0" fontId="96" fillId="23" borderId="0" applyNumberFormat="0" applyBorder="0" applyAlignment="0" applyProtection="0"/>
    <xf numFmtId="0" fontId="2" fillId="23" borderId="0" applyNumberFormat="0" applyBorder="0" applyAlignment="0" applyProtection="0"/>
    <xf numFmtId="0" fontId="96" fillId="23" borderId="0" applyNumberFormat="0" applyBorder="0" applyAlignment="0" applyProtection="0"/>
    <xf numFmtId="0" fontId="96" fillId="23" borderId="0" applyNumberFormat="0" applyBorder="0" applyAlignment="0" applyProtection="0"/>
    <xf numFmtId="0" fontId="96" fillId="23" borderId="0" applyNumberFormat="0" applyBorder="0" applyAlignment="0" applyProtection="0"/>
    <xf numFmtId="0" fontId="96" fillId="23" borderId="0" applyNumberFormat="0" applyBorder="0" applyAlignment="0" applyProtection="0"/>
    <xf numFmtId="0" fontId="2"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96" fillId="23" borderId="0" applyNumberFormat="0" applyBorder="0" applyAlignment="0" applyProtection="0"/>
    <xf numFmtId="0" fontId="96"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96"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96"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97" fillId="36" borderId="0" applyNumberFormat="0" applyBorder="0" applyAlignment="0" applyProtection="0"/>
    <xf numFmtId="0" fontId="97" fillId="37" borderId="0" applyNumberFormat="0" applyBorder="0" applyAlignment="0" applyProtection="0"/>
    <xf numFmtId="0" fontId="97" fillId="38" borderId="0" applyNumberFormat="0" applyBorder="0" applyAlignment="0" applyProtection="0"/>
    <xf numFmtId="0" fontId="97" fillId="39" borderId="0" applyNumberFormat="0" applyBorder="0" applyAlignment="0" applyProtection="0"/>
    <xf numFmtId="0" fontId="97" fillId="40" borderId="0" applyNumberFormat="0" applyBorder="0" applyAlignment="0" applyProtection="0"/>
    <xf numFmtId="0" fontId="97" fillId="41" borderId="0" applyNumberFormat="0" applyBorder="0" applyAlignment="0" applyProtection="0"/>
    <xf numFmtId="205" fontId="94" fillId="0" borderId="0"/>
    <xf numFmtId="206" fontId="95" fillId="0" borderId="0"/>
    <xf numFmtId="191" fontId="51" fillId="0" borderId="0"/>
    <xf numFmtId="192" fontId="51" fillId="0" borderId="0"/>
    <xf numFmtId="207" fontId="98" fillId="0" borderId="23">
      <alignment horizontal="left"/>
    </xf>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2" fillId="4" borderId="0" applyNumberFormat="0" applyBorder="0" applyAlignment="0" applyProtection="0"/>
    <xf numFmtId="0" fontId="96" fillId="4" borderId="0" applyNumberFormat="0" applyBorder="0" applyAlignment="0" applyProtection="0"/>
    <xf numFmtId="0" fontId="2"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2"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96"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96"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2" fillId="8" borderId="0" applyNumberFormat="0" applyBorder="0" applyAlignment="0" applyProtection="0"/>
    <xf numFmtId="0" fontId="96" fillId="8" borderId="0" applyNumberFormat="0" applyBorder="0" applyAlignment="0" applyProtection="0"/>
    <xf numFmtId="0" fontId="2"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2"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96"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96"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2" fillId="12" borderId="0" applyNumberFormat="0" applyBorder="0" applyAlignment="0" applyProtection="0"/>
    <xf numFmtId="0" fontId="96" fillId="12" borderId="0" applyNumberFormat="0" applyBorder="0" applyAlignment="0" applyProtection="0"/>
    <xf numFmtId="0" fontId="2"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2"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96"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96"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96" fillId="16" borderId="0" applyNumberFormat="0" applyBorder="0" applyAlignment="0" applyProtection="0"/>
    <xf numFmtId="0" fontId="96" fillId="16" borderId="0" applyNumberFormat="0" applyBorder="0" applyAlignment="0" applyProtection="0"/>
    <xf numFmtId="0" fontId="96" fillId="16" borderId="0" applyNumberFormat="0" applyBorder="0" applyAlignment="0" applyProtection="0"/>
    <xf numFmtId="0" fontId="2" fillId="16" borderId="0" applyNumberFormat="0" applyBorder="0" applyAlignment="0" applyProtection="0"/>
    <xf numFmtId="0" fontId="96" fillId="16" borderId="0" applyNumberFormat="0" applyBorder="0" applyAlignment="0" applyProtection="0"/>
    <xf numFmtId="0" fontId="2" fillId="16" borderId="0" applyNumberFormat="0" applyBorder="0" applyAlignment="0" applyProtection="0"/>
    <xf numFmtId="0" fontId="96" fillId="16" borderId="0" applyNumberFormat="0" applyBorder="0" applyAlignment="0" applyProtection="0"/>
    <xf numFmtId="0" fontId="96" fillId="16" borderId="0" applyNumberFormat="0" applyBorder="0" applyAlignment="0" applyProtection="0"/>
    <xf numFmtId="0" fontId="96" fillId="16" borderId="0" applyNumberFormat="0" applyBorder="0" applyAlignment="0" applyProtection="0"/>
    <xf numFmtId="0" fontId="96" fillId="16" borderId="0" applyNumberFormat="0" applyBorder="0" applyAlignment="0" applyProtection="0"/>
    <xf numFmtId="0" fontId="2"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96" fillId="16" borderId="0" applyNumberFormat="0" applyBorder="0" applyAlignment="0" applyProtection="0"/>
    <xf numFmtId="0" fontId="96"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96"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96"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96" fillId="20" borderId="0" applyNumberFormat="0" applyBorder="0" applyAlignment="0" applyProtection="0"/>
    <xf numFmtId="0" fontId="96" fillId="20" borderId="0" applyNumberFormat="0" applyBorder="0" applyAlignment="0" applyProtection="0"/>
    <xf numFmtId="0" fontId="96" fillId="20" borderId="0" applyNumberFormat="0" applyBorder="0" applyAlignment="0" applyProtection="0"/>
    <xf numFmtId="0" fontId="2" fillId="20" borderId="0" applyNumberFormat="0" applyBorder="0" applyAlignment="0" applyProtection="0"/>
    <xf numFmtId="0" fontId="96" fillId="20" borderId="0" applyNumberFormat="0" applyBorder="0" applyAlignment="0" applyProtection="0"/>
    <xf numFmtId="0" fontId="2" fillId="20" borderId="0" applyNumberFormat="0" applyBorder="0" applyAlignment="0" applyProtection="0"/>
    <xf numFmtId="0" fontId="96" fillId="20" borderId="0" applyNumberFormat="0" applyBorder="0" applyAlignment="0" applyProtection="0"/>
    <xf numFmtId="0" fontId="96" fillId="20" borderId="0" applyNumberFormat="0" applyBorder="0" applyAlignment="0" applyProtection="0"/>
    <xf numFmtId="0" fontId="96" fillId="20" borderId="0" applyNumberFormat="0" applyBorder="0" applyAlignment="0" applyProtection="0"/>
    <xf numFmtId="0" fontId="96" fillId="20" borderId="0" applyNumberFormat="0" applyBorder="0" applyAlignment="0" applyProtection="0"/>
    <xf numFmtId="0" fontId="2"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96" fillId="20" borderId="0" applyNumberFormat="0" applyBorder="0" applyAlignment="0" applyProtection="0"/>
    <xf numFmtId="0" fontId="96"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96"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96"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96" fillId="24" borderId="0" applyNumberFormat="0" applyBorder="0" applyAlignment="0" applyProtection="0"/>
    <xf numFmtId="0" fontId="96" fillId="24" borderId="0" applyNumberFormat="0" applyBorder="0" applyAlignment="0" applyProtection="0"/>
    <xf numFmtId="0" fontId="96" fillId="24" borderId="0" applyNumberFormat="0" applyBorder="0" applyAlignment="0" applyProtection="0"/>
    <xf numFmtId="0" fontId="2" fillId="24" borderId="0" applyNumberFormat="0" applyBorder="0" applyAlignment="0" applyProtection="0"/>
    <xf numFmtId="0" fontId="96" fillId="24" borderId="0" applyNumberFormat="0" applyBorder="0" applyAlignment="0" applyProtection="0"/>
    <xf numFmtId="0" fontId="2" fillId="24" borderId="0" applyNumberFormat="0" applyBorder="0" applyAlignment="0" applyProtection="0"/>
    <xf numFmtId="0" fontId="96" fillId="24" borderId="0" applyNumberFormat="0" applyBorder="0" applyAlignment="0" applyProtection="0"/>
    <xf numFmtId="0" fontId="96" fillId="24" borderId="0" applyNumberFormat="0" applyBorder="0" applyAlignment="0" applyProtection="0"/>
    <xf numFmtId="0" fontId="96" fillId="24" borderId="0" applyNumberFormat="0" applyBorder="0" applyAlignment="0" applyProtection="0"/>
    <xf numFmtId="0" fontId="96" fillId="24" borderId="0" applyNumberFormat="0" applyBorder="0" applyAlignment="0" applyProtection="0"/>
    <xf numFmtId="0" fontId="2"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96" fillId="24" borderId="0" applyNumberFormat="0" applyBorder="0" applyAlignment="0" applyProtection="0"/>
    <xf numFmtId="0" fontId="96"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96"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96"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97" fillId="42" borderId="0" applyNumberFormat="0" applyBorder="0" applyAlignment="0" applyProtection="0"/>
    <xf numFmtId="0" fontId="97" fillId="43" borderId="0" applyNumberFormat="0" applyBorder="0" applyAlignment="0" applyProtection="0"/>
    <xf numFmtId="0" fontId="97" fillId="44" borderId="0" applyNumberFormat="0" applyBorder="0" applyAlignment="0" applyProtection="0"/>
    <xf numFmtId="0" fontId="97" fillId="39" borderId="0" applyNumberFormat="0" applyBorder="0" applyAlignment="0" applyProtection="0"/>
    <xf numFmtId="0" fontId="97" fillId="42" borderId="0" applyNumberFormat="0" applyBorder="0" applyAlignment="0" applyProtection="0"/>
    <xf numFmtId="0" fontId="97" fillId="45" borderId="0" applyNumberFormat="0" applyBorder="0" applyAlignment="0" applyProtection="0"/>
    <xf numFmtId="193" fontId="51" fillId="0" borderId="0"/>
    <xf numFmtId="208" fontId="95" fillId="0" borderId="0"/>
    <xf numFmtId="209" fontId="98" fillId="0" borderId="23">
      <alignment horizontal="left"/>
    </xf>
    <xf numFmtId="210" fontId="98" fillId="0" borderId="23">
      <alignment horizontal="left"/>
    </xf>
    <xf numFmtId="0" fontId="69" fillId="5" borderId="0" applyNumberFormat="0" applyBorder="0" applyAlignment="0" applyProtection="0"/>
    <xf numFmtId="0" fontId="11" fillId="5"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69" fillId="9" borderId="0" applyNumberFormat="0" applyBorder="0" applyAlignment="0" applyProtection="0"/>
    <xf numFmtId="0" fontId="11" fillId="9" borderId="0" applyNumberFormat="0" applyBorder="0" applyAlignment="0" applyProtection="0"/>
    <xf numFmtId="0" fontId="99" fillId="9" borderId="0" applyNumberFormat="0" applyBorder="0" applyAlignment="0" applyProtection="0"/>
    <xf numFmtId="0" fontId="99" fillId="9" borderId="0" applyNumberFormat="0" applyBorder="0" applyAlignment="0" applyProtection="0"/>
    <xf numFmtId="0" fontId="99" fillId="9" borderId="0" applyNumberFormat="0" applyBorder="0" applyAlignment="0" applyProtection="0"/>
    <xf numFmtId="0" fontId="69" fillId="13" borderId="0" applyNumberFormat="0" applyBorder="0" applyAlignment="0" applyProtection="0"/>
    <xf numFmtId="0" fontId="11" fillId="13" borderId="0" applyNumberFormat="0" applyBorder="0" applyAlignment="0" applyProtection="0"/>
    <xf numFmtId="0" fontId="99" fillId="13" borderId="0" applyNumberFormat="0" applyBorder="0" applyAlignment="0" applyProtection="0"/>
    <xf numFmtId="0" fontId="99" fillId="13" borderId="0" applyNumberFormat="0" applyBorder="0" applyAlignment="0" applyProtection="0"/>
    <xf numFmtId="0" fontId="99" fillId="13" borderId="0" applyNumberFormat="0" applyBorder="0" applyAlignment="0" applyProtection="0"/>
    <xf numFmtId="0" fontId="69" fillId="17" borderId="0" applyNumberFormat="0" applyBorder="0" applyAlignment="0" applyProtection="0"/>
    <xf numFmtId="0" fontId="11" fillId="17" borderId="0" applyNumberFormat="0" applyBorder="0" applyAlignment="0" applyProtection="0"/>
    <xf numFmtId="0" fontId="99" fillId="17" borderId="0" applyNumberFormat="0" applyBorder="0" applyAlignment="0" applyProtection="0"/>
    <xf numFmtId="0" fontId="99" fillId="17" borderId="0" applyNumberFormat="0" applyBorder="0" applyAlignment="0" applyProtection="0"/>
    <xf numFmtId="0" fontId="99" fillId="17" borderId="0" applyNumberFormat="0" applyBorder="0" applyAlignment="0" applyProtection="0"/>
    <xf numFmtId="0" fontId="69" fillId="21" borderId="0" applyNumberFormat="0" applyBorder="0" applyAlignment="0" applyProtection="0"/>
    <xf numFmtId="0" fontId="11" fillId="21" borderId="0" applyNumberFormat="0" applyBorder="0" applyAlignment="0" applyProtection="0"/>
    <xf numFmtId="0" fontId="99" fillId="21" borderId="0" applyNumberFormat="0" applyBorder="0" applyAlignment="0" applyProtection="0"/>
    <xf numFmtId="0" fontId="99" fillId="21" borderId="0" applyNumberFormat="0" applyBorder="0" applyAlignment="0" applyProtection="0"/>
    <xf numFmtId="0" fontId="99" fillId="21" borderId="0" applyNumberFormat="0" applyBorder="0" applyAlignment="0" applyProtection="0"/>
    <xf numFmtId="0" fontId="69" fillId="25" borderId="0" applyNumberFormat="0" applyBorder="0" applyAlignment="0" applyProtection="0"/>
    <xf numFmtId="0" fontId="11" fillId="25" borderId="0" applyNumberFormat="0" applyBorder="0" applyAlignment="0" applyProtection="0"/>
    <xf numFmtId="0" fontId="99" fillId="25" borderId="0" applyNumberFormat="0" applyBorder="0" applyAlignment="0" applyProtection="0"/>
    <xf numFmtId="0" fontId="99" fillId="25" borderId="0" applyNumberFormat="0" applyBorder="0" applyAlignment="0" applyProtection="0"/>
    <xf numFmtId="0" fontId="99" fillId="25" borderId="0" applyNumberFormat="0" applyBorder="0" applyAlignment="0" applyProtection="0"/>
    <xf numFmtId="0" fontId="100" fillId="46" borderId="0" applyNumberFormat="0" applyBorder="0" applyAlignment="0" applyProtection="0"/>
    <xf numFmtId="0" fontId="100" fillId="43" borderId="0" applyNumberFormat="0" applyBorder="0" applyAlignment="0" applyProtection="0"/>
    <xf numFmtId="0" fontId="100" fillId="44" borderId="0" applyNumberFormat="0" applyBorder="0" applyAlignment="0" applyProtection="0"/>
    <xf numFmtId="0" fontId="100" fillId="47" borderId="0" applyNumberFormat="0" applyBorder="0" applyAlignment="0" applyProtection="0"/>
    <xf numFmtId="0" fontId="100" fillId="48" borderId="0" applyNumberFormat="0" applyBorder="0" applyAlignment="0" applyProtection="0"/>
    <xf numFmtId="0" fontId="100" fillId="49" borderId="0" applyNumberFormat="0" applyBorder="0" applyAlignment="0" applyProtection="0"/>
    <xf numFmtId="194" fontId="51" fillId="0" borderId="0">
      <alignment horizontal="center"/>
    </xf>
    <xf numFmtId="195" fontId="51" fillId="0" borderId="0">
      <alignment horizontal="center"/>
    </xf>
    <xf numFmtId="196" fontId="51" fillId="0" borderId="0">
      <alignment horizontal="center"/>
    </xf>
    <xf numFmtId="211" fontId="98" fillId="0" borderId="23">
      <alignment horizontal="left"/>
    </xf>
    <xf numFmtId="197" fontId="51" fillId="0" borderId="0">
      <alignment horizontal="center"/>
    </xf>
    <xf numFmtId="198" fontId="51" fillId="0" borderId="0">
      <alignment horizontal="center"/>
    </xf>
    <xf numFmtId="0" fontId="69" fillId="2" borderId="0" applyNumberFormat="0" applyBorder="0" applyAlignment="0" applyProtection="0"/>
    <xf numFmtId="0" fontId="11" fillId="2" borderId="0" applyNumberFormat="0" applyBorder="0" applyAlignment="0" applyProtection="0"/>
    <xf numFmtId="0" fontId="99" fillId="2" borderId="0" applyNumberFormat="0" applyBorder="0" applyAlignment="0" applyProtection="0"/>
    <xf numFmtId="0" fontId="99" fillId="2" borderId="0" applyNumberFormat="0" applyBorder="0" applyAlignment="0" applyProtection="0"/>
    <xf numFmtId="0" fontId="99" fillId="2" borderId="0" applyNumberFormat="0" applyBorder="0" applyAlignment="0" applyProtection="0"/>
    <xf numFmtId="0" fontId="69" fillId="6" borderId="0" applyNumberFormat="0" applyBorder="0" applyAlignment="0" applyProtection="0"/>
    <xf numFmtId="0" fontId="11" fillId="6" borderId="0" applyNumberFormat="0" applyBorder="0" applyAlignment="0" applyProtection="0"/>
    <xf numFmtId="0" fontId="99" fillId="6" borderId="0" applyNumberFormat="0" applyBorder="0" applyAlignment="0" applyProtection="0"/>
    <xf numFmtId="0" fontId="99" fillId="6" borderId="0" applyNumberFormat="0" applyBorder="0" applyAlignment="0" applyProtection="0"/>
    <xf numFmtId="0" fontId="99" fillId="6" borderId="0" applyNumberFormat="0" applyBorder="0" applyAlignment="0" applyProtection="0"/>
    <xf numFmtId="0" fontId="69" fillId="10" borderId="0" applyNumberFormat="0" applyBorder="0" applyAlignment="0" applyProtection="0"/>
    <xf numFmtId="0" fontId="11" fillId="10" borderId="0" applyNumberFormat="0" applyBorder="0" applyAlignment="0" applyProtection="0"/>
    <xf numFmtId="0" fontId="99" fillId="10" borderId="0" applyNumberFormat="0" applyBorder="0" applyAlignment="0" applyProtection="0"/>
    <xf numFmtId="0" fontId="99" fillId="10" borderId="0" applyNumberFormat="0" applyBorder="0" applyAlignment="0" applyProtection="0"/>
    <xf numFmtId="0" fontId="99" fillId="10" borderId="0" applyNumberFormat="0" applyBorder="0" applyAlignment="0" applyProtection="0"/>
    <xf numFmtId="0" fontId="69" fillId="14" borderId="0" applyNumberFormat="0" applyBorder="0" applyAlignment="0" applyProtection="0"/>
    <xf numFmtId="0" fontId="11" fillId="14" borderId="0" applyNumberFormat="0" applyBorder="0" applyAlignment="0" applyProtection="0"/>
    <xf numFmtId="0" fontId="99" fillId="14" borderId="0" applyNumberFormat="0" applyBorder="0" applyAlignment="0" applyProtection="0"/>
    <xf numFmtId="0" fontId="99" fillId="14" borderId="0" applyNumberFormat="0" applyBorder="0" applyAlignment="0" applyProtection="0"/>
    <xf numFmtId="0" fontId="99" fillId="14" borderId="0" applyNumberFormat="0" applyBorder="0" applyAlignment="0" applyProtection="0"/>
    <xf numFmtId="0" fontId="69" fillId="18" borderId="0" applyNumberFormat="0" applyBorder="0" applyAlignment="0" applyProtection="0"/>
    <xf numFmtId="0" fontId="11" fillId="18" borderId="0" applyNumberFormat="0" applyBorder="0" applyAlignment="0" applyProtection="0"/>
    <xf numFmtId="0" fontId="99" fillId="18" borderId="0" applyNumberFormat="0" applyBorder="0" applyAlignment="0" applyProtection="0"/>
    <xf numFmtId="0" fontId="99" fillId="18" borderId="0" applyNumberFormat="0" applyBorder="0" applyAlignment="0" applyProtection="0"/>
    <xf numFmtId="0" fontId="99" fillId="18" borderId="0" applyNumberFormat="0" applyBorder="0" applyAlignment="0" applyProtection="0"/>
    <xf numFmtId="0" fontId="69" fillId="22" borderId="0" applyNumberFormat="0" applyBorder="0" applyAlignment="0" applyProtection="0"/>
    <xf numFmtId="0" fontId="11" fillId="22" borderId="0" applyNumberFormat="0" applyBorder="0" applyAlignment="0" applyProtection="0"/>
    <xf numFmtId="0" fontId="99" fillId="22" borderId="0" applyNumberFormat="0" applyBorder="0" applyAlignment="0" applyProtection="0"/>
    <xf numFmtId="0" fontId="99" fillId="22" borderId="0" applyNumberFormat="0" applyBorder="0" applyAlignment="0" applyProtection="0"/>
    <xf numFmtId="0" fontId="99" fillId="22" borderId="0" applyNumberFormat="0" applyBorder="0" applyAlignment="0" applyProtection="0"/>
    <xf numFmtId="0" fontId="57" fillId="33" borderId="17" applyNumberFormat="0" applyAlignment="0" applyProtection="0"/>
    <xf numFmtId="0" fontId="89" fillId="33" borderId="17" applyNumberFormat="0" applyAlignment="0" applyProtection="0"/>
    <xf numFmtId="0" fontId="101" fillId="33" borderId="17" applyNumberFormat="0" applyAlignment="0" applyProtection="0"/>
    <xf numFmtId="0" fontId="101" fillId="33" borderId="17" applyNumberFormat="0" applyAlignment="0" applyProtection="0"/>
    <xf numFmtId="0" fontId="101" fillId="33" borderId="17" applyNumberFormat="0" applyAlignment="0" applyProtection="0"/>
    <xf numFmtId="212" fontId="94" fillId="0" borderId="0">
      <alignment horizontal="right"/>
    </xf>
    <xf numFmtId="0" fontId="58" fillId="33" borderId="5" applyNumberFormat="0" applyAlignment="0" applyProtection="0"/>
    <xf numFmtId="0" fontId="90" fillId="33" borderId="5" applyNumberFormat="0" applyAlignment="0" applyProtection="0"/>
    <xf numFmtId="0" fontId="102" fillId="33" borderId="5" applyNumberFormat="0" applyAlignment="0" applyProtection="0"/>
    <xf numFmtId="0" fontId="102" fillId="33" borderId="5" applyNumberFormat="0" applyAlignment="0" applyProtection="0"/>
    <xf numFmtId="0" fontId="102" fillId="33" borderId="5" applyNumberFormat="0" applyAlignment="0" applyProtection="0"/>
    <xf numFmtId="0" fontId="43" fillId="50" borderId="24"/>
    <xf numFmtId="0" fontId="103" fillId="51" borderId="25">
      <alignment horizontal="right" vertical="top" wrapText="1"/>
    </xf>
    <xf numFmtId="0" fontId="43" fillId="0" borderId="23"/>
    <xf numFmtId="0" fontId="104" fillId="52" borderId="0">
      <alignment horizontal="center"/>
    </xf>
    <xf numFmtId="0" fontId="105" fillId="52" borderId="0">
      <alignment horizontal="center" vertical="center"/>
    </xf>
    <xf numFmtId="0" fontId="51" fillId="53" borderId="0">
      <alignment horizontal="center" wrapText="1"/>
    </xf>
    <xf numFmtId="0" fontId="106" fillId="52" borderId="0">
      <alignment horizontal="center"/>
    </xf>
    <xf numFmtId="41" fontId="51" fillId="0" borderId="0" applyFont="0" applyFill="0" applyBorder="0" applyAlignment="0" applyProtection="0"/>
    <xf numFmtId="43" fontId="51" fillId="0" borderId="0" applyFont="0" applyFill="0" applyBorder="0" applyAlignment="0" applyProtection="0"/>
    <xf numFmtId="213" fontId="51" fillId="0" borderId="0" applyFont="0" applyFill="0" applyBorder="0" applyAlignment="0" applyProtection="0"/>
    <xf numFmtId="214" fontId="51" fillId="0" borderId="0" applyFont="0" applyFill="0" applyBorder="0" applyAlignment="0" applyProtection="0"/>
    <xf numFmtId="0" fontId="76" fillId="35" borderId="24" applyBorder="0">
      <protection locked="0"/>
    </xf>
    <xf numFmtId="0" fontId="65" fillId="29" borderId="5" applyNumberFormat="0" applyAlignment="0" applyProtection="0"/>
    <xf numFmtId="0" fontId="25" fillId="29" borderId="5" applyNumberFormat="0" applyAlignment="0" applyProtection="0"/>
    <xf numFmtId="0" fontId="107" fillId="29" borderId="5" applyNumberFormat="0" applyAlignment="0" applyProtection="0"/>
    <xf numFmtId="0" fontId="107" fillId="29" borderId="5" applyNumberFormat="0" applyAlignment="0" applyProtection="0"/>
    <xf numFmtId="0" fontId="107" fillId="29" borderId="5" applyNumberFormat="0" applyAlignment="0" applyProtection="0"/>
    <xf numFmtId="0" fontId="32" fillId="0" borderId="4" applyNumberFormat="0" applyFill="0" applyAlignment="0" applyProtection="0"/>
    <xf numFmtId="0" fontId="10" fillId="0" borderId="4" applyNumberFormat="0" applyFill="0" applyAlignment="0" applyProtection="0"/>
    <xf numFmtId="0" fontId="108" fillId="0" borderId="4" applyNumberFormat="0" applyFill="0" applyAlignment="0" applyProtection="0"/>
    <xf numFmtId="0" fontId="108" fillId="0" borderId="4" applyNumberFormat="0" applyFill="0" applyAlignment="0" applyProtection="0"/>
    <xf numFmtId="0" fontId="108" fillId="0" borderId="4" applyNumberFormat="0" applyFill="0" applyAlignment="0" applyProtection="0"/>
    <xf numFmtId="0" fontId="68" fillId="0" borderId="0" applyNumberFormat="0" applyFill="0" applyBorder="0" applyAlignment="0" applyProtection="0"/>
    <xf numFmtId="0" fontId="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10" fillId="35" borderId="24">
      <protection locked="0"/>
    </xf>
    <xf numFmtId="0" fontId="51" fillId="35" borderId="23"/>
    <xf numFmtId="0" fontId="51" fillId="52" borderId="0"/>
    <xf numFmtId="44" fontId="51" fillId="0" borderId="0" applyFont="0" applyFill="0" applyBorder="0" applyAlignment="0" applyProtection="0"/>
    <xf numFmtId="0" fontId="111" fillId="52" borderId="23">
      <alignment horizontal="left"/>
    </xf>
    <xf numFmtId="0" fontId="43" fillId="0" borderId="20"/>
    <xf numFmtId="0" fontId="112" fillId="52" borderId="0">
      <alignment horizontal="left"/>
    </xf>
    <xf numFmtId="0" fontId="103" fillId="54" borderId="0">
      <alignment horizontal="right" vertical="top" wrapText="1"/>
    </xf>
    <xf numFmtId="0" fontId="63" fillId="26" borderId="0" applyNumberFormat="0" applyBorder="0" applyAlignment="0" applyProtection="0"/>
    <xf numFmtId="0" fontId="22" fillId="26" borderId="0" applyNumberFormat="0" applyBorder="0" applyAlignment="0" applyProtection="0"/>
    <xf numFmtId="0" fontId="113" fillId="26" borderId="0" applyNumberFormat="0" applyBorder="0" applyAlignment="0" applyProtection="0"/>
    <xf numFmtId="0" fontId="113" fillId="26" borderId="0" applyNumberFormat="0" applyBorder="0" applyAlignment="0" applyProtection="0"/>
    <xf numFmtId="0" fontId="113" fillId="26" borderId="0" applyNumberFormat="0" applyBorder="0" applyAlignment="0" applyProtection="0"/>
    <xf numFmtId="0" fontId="114" fillId="0" borderId="26" applyNumberFormat="0" applyAlignment="0" applyProtection="0">
      <alignment horizontal="left" vertical="center"/>
    </xf>
    <xf numFmtId="0" fontId="114" fillId="0" borderId="22">
      <alignment horizontal="left" vertical="center"/>
    </xf>
    <xf numFmtId="0" fontId="87" fillId="0" borderId="0" applyFill="0" applyBorder="0" applyAlignment="0" applyProtection="0"/>
    <xf numFmtId="0" fontId="73" fillId="0" borderId="0" applyFill="0" applyBorder="0" applyAlignment="0" applyProtection="0"/>
    <xf numFmtId="0" fontId="77" fillId="0" borderId="0" applyNumberFormat="0" applyFill="0" applyBorder="0" applyAlignment="0" applyProtection="0">
      <alignment vertical="top"/>
      <protection locked="0"/>
    </xf>
    <xf numFmtId="0" fontId="73" fillId="0" borderId="0" applyNumberFormat="0" applyFill="0" applyBorder="0" applyAlignment="0" applyProtection="0"/>
    <xf numFmtId="0" fontId="92" fillId="0" borderId="0" applyNumberFormat="0" applyFill="0" applyBorder="0" applyAlignment="0" applyProtection="0">
      <alignment vertical="top"/>
      <protection locked="0"/>
    </xf>
    <xf numFmtId="0" fontId="83" fillId="0" borderId="0" applyNumberFormat="0" applyFill="0" applyBorder="0" applyAlignment="0" applyProtection="0"/>
    <xf numFmtId="0" fontId="115" fillId="55" borderId="0" applyNumberFormat="0" applyAlignment="0" applyProtection="0">
      <alignment horizontal="right"/>
    </xf>
    <xf numFmtId="188" fontId="116" fillId="0" borderId="0">
      <alignment horizontal="left"/>
    </xf>
    <xf numFmtId="0" fontId="72" fillId="53" borderId="0">
      <alignment horizontal="center"/>
    </xf>
    <xf numFmtId="0" fontId="51" fillId="52" borderId="23">
      <alignment horizontal="centerContinuous" wrapText="1"/>
    </xf>
    <xf numFmtId="0" fontId="117" fillId="56" borderId="0">
      <alignment horizontal="center" wrapText="1"/>
    </xf>
    <xf numFmtId="187" fontId="51" fillId="0" borderId="0" applyFont="0" applyFill="0" applyBorder="0" applyAlignment="0" applyProtection="0"/>
    <xf numFmtId="0" fontId="43" fillId="52" borderId="22">
      <alignment wrapText="1"/>
    </xf>
    <xf numFmtId="0" fontId="43" fillId="52" borderId="27"/>
    <xf numFmtId="0" fontId="43" fillId="52" borderId="19"/>
    <xf numFmtId="0" fontId="43" fillId="52" borderId="28">
      <alignment horizontal="center" wrapText="1"/>
    </xf>
    <xf numFmtId="41" fontId="51" fillId="0" borderId="0" applyFont="0" applyFill="0" applyBorder="0" applyAlignment="0" applyProtection="0"/>
    <xf numFmtId="188" fontId="95" fillId="0" borderId="0"/>
    <xf numFmtId="0" fontId="118" fillId="28" borderId="0" applyNumberFormat="0" applyBorder="0" applyAlignment="0" applyProtection="0"/>
    <xf numFmtId="0" fontId="24" fillId="28" borderId="0" applyNumberFormat="0" applyBorder="0" applyAlignment="0" applyProtection="0"/>
    <xf numFmtId="0" fontId="119" fillId="28" borderId="0" applyNumberFormat="0" applyBorder="0" applyAlignment="0" applyProtection="0"/>
    <xf numFmtId="0" fontId="119" fillId="28" borderId="0" applyNumberFormat="0" applyBorder="0" applyAlignment="0" applyProtection="0"/>
    <xf numFmtId="0" fontId="119" fillId="28" borderId="0" applyNumberFormat="0" applyBorder="0" applyAlignment="0" applyProtection="0"/>
    <xf numFmtId="0" fontId="43" fillId="0" borderId="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96" fillId="30" borderId="7" applyNumberFormat="0" applyFont="0" applyAlignment="0" applyProtection="0"/>
    <xf numFmtId="0" fontId="96" fillId="30" borderId="7" applyNumberFormat="0" applyFont="0" applyAlignment="0" applyProtection="0"/>
    <xf numFmtId="0" fontId="96"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96" fillId="30" borderId="7" applyNumberFormat="0" applyFont="0" applyAlignment="0" applyProtection="0"/>
    <xf numFmtId="0" fontId="96" fillId="30" borderId="7" applyNumberFormat="0" applyFont="0" applyAlignment="0" applyProtection="0"/>
    <xf numFmtId="0" fontId="96" fillId="30" borderId="7" applyNumberFormat="0" applyFont="0" applyAlignment="0" applyProtection="0"/>
    <xf numFmtId="0" fontId="3"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96"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96"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96"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0" fontId="2" fillId="30" borderId="7" applyNumberFormat="0" applyFont="0" applyAlignment="0" applyProtection="0"/>
    <xf numFmtId="49" fontId="95" fillId="0" borderId="0"/>
    <xf numFmtId="9" fontId="51" fillId="0" borderId="0" applyNumberFormat="0" applyFont="0" applyFill="0" applyBorder="0" applyAlignment="0" applyProtection="0"/>
    <xf numFmtId="0" fontId="43" fillId="52" borderId="23"/>
    <xf numFmtId="0" fontId="105" fillId="52" borderId="0">
      <alignment horizontal="right"/>
    </xf>
    <xf numFmtId="0" fontId="120" fillId="56" borderId="0">
      <alignment horizontal="center"/>
    </xf>
    <xf numFmtId="0" fontId="121" fillId="54" borderId="23">
      <alignment horizontal="left" vertical="top" wrapText="1"/>
    </xf>
    <xf numFmtId="0" fontId="122" fillId="54" borderId="29">
      <alignment horizontal="left" vertical="top" wrapText="1"/>
    </xf>
    <xf numFmtId="0" fontId="121" fillId="54" borderId="30">
      <alignment horizontal="left" vertical="top" wrapText="1"/>
    </xf>
    <xf numFmtId="0" fontId="121" fillId="54" borderId="29">
      <alignment horizontal="left" vertical="top"/>
    </xf>
    <xf numFmtId="0" fontId="64" fillId="27" borderId="0" applyNumberFormat="0" applyBorder="0" applyAlignment="0" applyProtection="0"/>
    <xf numFmtId="0" fontId="23" fillId="27" borderId="0" applyNumberFormat="0" applyBorder="0" applyAlignment="0" applyProtection="0"/>
    <xf numFmtId="0" fontId="123" fillId="27" borderId="0" applyNumberFormat="0" applyBorder="0" applyAlignment="0" applyProtection="0"/>
    <xf numFmtId="0" fontId="123" fillId="27" borderId="0" applyNumberFormat="0" applyBorder="0" applyAlignment="0" applyProtection="0"/>
    <xf numFmtId="0" fontId="123" fillId="27" borderId="0" applyNumberFormat="0" applyBorder="0" applyAlignment="0" applyProtection="0"/>
    <xf numFmtId="0" fontId="2" fillId="0" borderId="0"/>
    <xf numFmtId="0" fontId="2" fillId="0" borderId="0"/>
    <xf numFmtId="0" fontId="96" fillId="0" borderId="0"/>
    <xf numFmtId="0" fontId="2" fillId="0" borderId="0"/>
    <xf numFmtId="0" fontId="2" fillId="0" borderId="0"/>
    <xf numFmtId="0" fontId="96" fillId="0" borderId="0"/>
    <xf numFmtId="0" fontId="93" fillId="0" borderId="0"/>
    <xf numFmtId="0" fontId="96" fillId="0" borderId="0"/>
    <xf numFmtId="0" fontId="2" fillId="0" borderId="0"/>
    <xf numFmtId="0" fontId="2" fillId="0" borderId="0"/>
    <xf numFmtId="0" fontId="51" fillId="0" borderId="0"/>
    <xf numFmtId="0" fontId="2" fillId="0" borderId="0"/>
    <xf numFmtId="0" fontId="124" fillId="0" borderId="0"/>
    <xf numFmtId="0" fontId="125" fillId="0" borderId="0"/>
    <xf numFmtId="0" fontId="96" fillId="0" borderId="0"/>
    <xf numFmtId="0" fontId="126" fillId="0" borderId="0"/>
    <xf numFmtId="0" fontId="124" fillId="0" borderId="0"/>
    <xf numFmtId="0" fontId="51" fillId="0" borderId="0"/>
    <xf numFmtId="0" fontId="51" fillId="0" borderId="0"/>
    <xf numFmtId="0" fontId="51" fillId="0" borderId="0"/>
    <xf numFmtId="0" fontId="96" fillId="0" borderId="0"/>
    <xf numFmtId="0" fontId="96" fillId="0" borderId="0"/>
    <xf numFmtId="0" fontId="2" fillId="0" borderId="0"/>
    <xf numFmtId="0" fontId="51" fillId="0" borderId="0"/>
    <xf numFmtId="0" fontId="51" fillId="0" borderId="0"/>
    <xf numFmtId="0" fontId="93" fillId="0" borderId="0"/>
    <xf numFmtId="0" fontId="51" fillId="0" borderId="0"/>
    <xf numFmtId="0" fontId="2" fillId="0" borderId="0"/>
    <xf numFmtId="0" fontId="51" fillId="0" borderId="0">
      <alignment horizontal="left"/>
    </xf>
    <xf numFmtId="0" fontId="51" fillId="0" borderId="0"/>
    <xf numFmtId="0" fontId="51" fillId="0" borderId="0">
      <alignment horizontal="left"/>
    </xf>
    <xf numFmtId="0" fontId="51" fillId="0" borderId="0"/>
    <xf numFmtId="0" fontId="86" fillId="0" borderId="0"/>
    <xf numFmtId="0" fontId="124" fillId="0" borderId="0"/>
    <xf numFmtId="0" fontId="127" fillId="0" borderId="0"/>
    <xf numFmtId="0" fontId="2" fillId="0" borderId="0"/>
    <xf numFmtId="0" fontId="96" fillId="0" borderId="0"/>
    <xf numFmtId="0" fontId="2" fillId="0" borderId="0"/>
    <xf numFmtId="0" fontId="96" fillId="0" borderId="0"/>
    <xf numFmtId="0" fontId="125" fillId="0" borderId="0"/>
    <xf numFmtId="0" fontId="124" fillId="0" borderId="0"/>
    <xf numFmtId="0" fontId="2" fillId="0" borderId="0"/>
    <xf numFmtId="0" fontId="126" fillId="0" borderId="0"/>
    <xf numFmtId="0" fontId="104" fillId="52" borderId="0">
      <alignment horizontal="center"/>
    </xf>
    <xf numFmtId="0" fontId="74" fillId="52" borderId="0"/>
    <xf numFmtId="0" fontId="60" fillId="0" borderId="1" applyNumberFormat="0" applyFill="0" applyAlignment="0" applyProtection="0"/>
    <xf numFmtId="0" fontId="5" fillId="0" borderId="1" applyNumberFormat="0" applyFill="0" applyAlignment="0" applyProtection="0"/>
    <xf numFmtId="0" fontId="128" fillId="0" borderId="1" applyNumberFormat="0" applyFill="0" applyAlignment="0" applyProtection="0"/>
    <xf numFmtId="0" fontId="128" fillId="0" borderId="1" applyNumberFormat="0" applyFill="0" applyAlignment="0" applyProtection="0"/>
    <xf numFmtId="0" fontId="128" fillId="0" borderId="1" applyNumberFormat="0" applyFill="0" applyAlignment="0" applyProtection="0"/>
    <xf numFmtId="0" fontId="61" fillId="0" borderId="2" applyNumberFormat="0" applyFill="0" applyAlignment="0" applyProtection="0"/>
    <xf numFmtId="0" fontId="6" fillId="0" borderId="2" applyNumberFormat="0" applyFill="0" applyAlignment="0" applyProtection="0"/>
    <xf numFmtId="0" fontId="129" fillId="0" borderId="2" applyNumberFormat="0" applyFill="0" applyAlignment="0" applyProtection="0"/>
    <xf numFmtId="0" fontId="129" fillId="0" borderId="2" applyNumberFormat="0" applyFill="0" applyAlignment="0" applyProtection="0"/>
    <xf numFmtId="0" fontId="129" fillId="0" borderId="2" applyNumberFormat="0" applyFill="0" applyAlignment="0" applyProtection="0"/>
    <xf numFmtId="0" fontId="62" fillId="0" borderId="3" applyNumberFormat="0" applyFill="0" applyAlignment="0" applyProtection="0"/>
    <xf numFmtId="0" fontId="7" fillId="0" borderId="3" applyNumberFormat="0" applyFill="0" applyAlignment="0" applyProtection="0"/>
    <xf numFmtId="0" fontId="130" fillId="0" borderId="3" applyNumberFormat="0" applyFill="0" applyAlignment="0" applyProtection="0"/>
    <xf numFmtId="0" fontId="130" fillId="0" borderId="3" applyNumberFormat="0" applyFill="0" applyAlignment="0" applyProtection="0"/>
    <xf numFmtId="0" fontId="130" fillId="0" borderId="3" applyNumberFormat="0" applyFill="0" applyAlignment="0" applyProtection="0"/>
    <xf numFmtId="0" fontId="62" fillId="0" borderId="0" applyNumberFormat="0" applyFill="0" applyBorder="0" applyAlignment="0" applyProtection="0"/>
    <xf numFmtId="0" fontId="7"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66" fillId="0" borderId="6" applyNumberFormat="0" applyFill="0" applyAlignment="0" applyProtection="0"/>
    <xf numFmtId="0" fontId="26" fillId="0" borderId="6" applyNumberFormat="0" applyFill="0" applyAlignment="0" applyProtection="0"/>
    <xf numFmtId="0" fontId="131" fillId="0" borderId="6" applyNumberFormat="0" applyFill="0" applyAlignment="0" applyProtection="0"/>
    <xf numFmtId="0" fontId="131" fillId="0" borderId="6" applyNumberFormat="0" applyFill="0" applyAlignment="0" applyProtection="0"/>
    <xf numFmtId="0" fontId="131" fillId="0" borderId="6" applyNumberFormat="0" applyFill="0" applyAlignment="0" applyProtection="0"/>
    <xf numFmtId="0" fontId="67" fillId="0" borderId="0" applyNumberFormat="0" applyFill="0" applyBorder="0" applyAlignment="0" applyProtection="0"/>
    <xf numFmtId="0" fontId="8"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188" fontId="96" fillId="0" borderId="0">
      <alignment horizontal="left" vertical="center"/>
    </xf>
    <xf numFmtId="188" fontId="96" fillId="0" borderId="0" applyProtection="0">
      <alignment horizontal="left" vertical="center"/>
    </xf>
    <xf numFmtId="215" fontId="133" fillId="0" borderId="31">
      <alignment horizontal="left"/>
    </xf>
    <xf numFmtId="0" fontId="59" fillId="34" borderId="18" applyNumberFormat="0" applyAlignment="0" applyProtection="0"/>
    <xf numFmtId="0" fontId="91" fillId="34" borderId="18" applyNumberFormat="0" applyAlignment="0" applyProtection="0"/>
    <xf numFmtId="0" fontId="134" fillId="34" borderId="18" applyNumberFormat="0" applyAlignment="0" applyProtection="0"/>
    <xf numFmtId="0" fontId="134" fillId="34" borderId="18" applyNumberFormat="0" applyAlignment="0" applyProtection="0"/>
    <xf numFmtId="0" fontId="134" fillId="34" borderId="18" applyNumberFormat="0" applyAlignment="0" applyProtection="0"/>
    <xf numFmtId="4" fontId="135" fillId="0" borderId="0" applyFont="0" applyFill="0" applyBorder="0" applyAlignment="0" applyProtection="0"/>
    <xf numFmtId="3" fontId="135" fillId="0" borderId="0" applyFont="0" applyFill="0" applyBorder="0" applyAlignment="0" applyProtection="0"/>
    <xf numFmtId="216" fontId="136" fillId="0" borderId="0" applyFont="0" applyFill="0" applyBorder="0" applyAlignment="0" applyProtection="0"/>
    <xf numFmtId="217" fontId="136" fillId="0" borderId="0" applyFont="0" applyFill="0" applyBorder="0" applyAlignment="0" applyProtection="0"/>
    <xf numFmtId="218" fontId="136" fillId="0" borderId="0" applyFont="0" applyFill="0" applyBorder="0" applyAlignment="0" applyProtection="0"/>
    <xf numFmtId="219" fontId="136" fillId="0" borderId="0" applyFont="0" applyFill="0" applyBorder="0" applyAlignment="0" applyProtection="0"/>
    <xf numFmtId="9" fontId="135" fillId="0" borderId="0" applyFont="0" applyFill="0" applyBorder="0" applyAlignment="0" applyProtection="0"/>
    <xf numFmtId="0" fontId="135" fillId="0" borderId="0"/>
    <xf numFmtId="220" fontId="135" fillId="0" borderId="0" applyFont="0" applyFill="0" applyBorder="0" applyAlignment="0" applyProtection="0"/>
    <xf numFmtId="220" fontId="135" fillId="0" borderId="0" applyFont="0" applyFill="0" applyBorder="0" applyAlignment="0" applyProtection="0"/>
    <xf numFmtId="0" fontId="73"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187" fontId="1" fillId="0" borderId="0" applyFont="0" applyFill="0" applyBorder="0" applyAlignment="0" applyProtection="0"/>
    <xf numFmtId="0" fontId="1" fillId="0" borderId="0"/>
    <xf numFmtId="0" fontId="1" fillId="0" borderId="0"/>
    <xf numFmtId="0" fontId="1" fillId="0" borderId="0"/>
    <xf numFmtId="44" fontId="5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44" fontId="51" fillId="0" borderId="0" applyFont="0" applyFill="0" applyBorder="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30"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31">
    <xf numFmtId="0" fontId="0" fillId="0" borderId="0" xfId="0"/>
    <xf numFmtId="0" fontId="27" fillId="0" borderId="0" xfId="0" applyFont="1" applyBorder="1" applyAlignment="1">
      <alignment horizontal="center" vertical="center"/>
    </xf>
    <xf numFmtId="0" fontId="28" fillId="0" borderId="0" xfId="0" applyFont="1" applyAlignment="1">
      <alignment horizontal="left" vertical="center"/>
    </xf>
    <xf numFmtId="0" fontId="29" fillId="0" borderId="0" xfId="0" applyFont="1" applyAlignment="1">
      <alignment horizontal="right" vertical="center"/>
    </xf>
    <xf numFmtId="0" fontId="30" fillId="0" borderId="0" xfId="0" applyFont="1" applyAlignment="1">
      <alignment horizontal="center" vertical="center"/>
    </xf>
    <xf numFmtId="0" fontId="31" fillId="0" borderId="0" xfId="0" applyFont="1"/>
    <xf numFmtId="0" fontId="33" fillId="0" borderId="0" xfId="0" applyFont="1" applyBorder="1"/>
    <xf numFmtId="0" fontId="12" fillId="0" borderId="0" xfId="0" applyFont="1"/>
    <xf numFmtId="0" fontId="12" fillId="0" borderId="0" xfId="0" applyFont="1" applyAlignment="1">
      <alignment horizontal="left"/>
    </xf>
    <xf numFmtId="0" fontId="12" fillId="0" borderId="0" xfId="0" applyFont="1" applyAlignment="1">
      <alignment horizontal="left" wrapText="1" indent="1"/>
    </xf>
    <xf numFmtId="0" fontId="34" fillId="0" borderId="0" xfId="0" applyFont="1" applyAlignment="1">
      <alignment horizontal="left"/>
    </xf>
    <xf numFmtId="0" fontId="34" fillId="0" borderId="0" xfId="0" applyFont="1" applyAlignment="1">
      <alignment horizontal="center"/>
    </xf>
    <xf numFmtId="0" fontId="36" fillId="0" borderId="0" xfId="0" applyFont="1" applyAlignment="1">
      <alignment horizontal="left"/>
    </xf>
    <xf numFmtId="0" fontId="36" fillId="0" borderId="0" xfId="0" applyFont="1"/>
    <xf numFmtId="0" fontId="33" fillId="0" borderId="0" xfId="0" applyFont="1"/>
    <xf numFmtId="0" fontId="12" fillId="0" borderId="0" xfId="0" applyFont="1" applyAlignment="1">
      <alignment vertical="center"/>
    </xf>
    <xf numFmtId="0" fontId="37" fillId="0" borderId="0" xfId="0" applyFont="1"/>
    <xf numFmtId="0" fontId="14" fillId="0" borderId="0" xfId="0" applyFont="1" applyFill="1" applyAlignment="1">
      <alignment vertical="top"/>
    </xf>
    <xf numFmtId="0" fontId="14" fillId="0" borderId="0" xfId="0" applyFont="1" applyFill="1"/>
    <xf numFmtId="0" fontId="16" fillId="0" borderId="0" xfId="0" applyFont="1"/>
    <xf numFmtId="0" fontId="21" fillId="0" borderId="9" xfId="0" applyFont="1" applyBorder="1" applyAlignment="1">
      <alignment horizontal="left" wrapText="1"/>
    </xf>
    <xf numFmtId="0" fontId="21" fillId="0" borderId="0" xfId="0" applyFont="1"/>
    <xf numFmtId="0" fontId="16" fillId="0" borderId="9" xfId="0" applyFont="1" applyBorder="1" applyAlignment="1">
      <alignment horizontal="left" wrapText="1"/>
    </xf>
    <xf numFmtId="170" fontId="16" fillId="0" borderId="0" xfId="0" applyNumberFormat="1" applyFont="1" applyAlignment="1">
      <alignment horizontal="right"/>
    </xf>
    <xf numFmtId="171" fontId="16" fillId="0" borderId="0" xfId="0" applyNumberFormat="1" applyFont="1" applyAlignment="1">
      <alignment horizontal="right"/>
    </xf>
    <xf numFmtId="0" fontId="16" fillId="0" borderId="9" xfId="0" quotePrefix="1" applyFont="1" applyBorder="1" applyAlignment="1">
      <alignment horizontal="left" wrapText="1"/>
    </xf>
    <xf numFmtId="0" fontId="16" fillId="0" borderId="0" xfId="0" applyFont="1" applyBorder="1" applyAlignment="1">
      <alignment horizontal="left"/>
    </xf>
    <xf numFmtId="0" fontId="16" fillId="0" borderId="0" xfId="0" applyFont="1" applyBorder="1"/>
    <xf numFmtId="172" fontId="21" fillId="0" borderId="0" xfId="0" applyNumberFormat="1" applyFont="1"/>
    <xf numFmtId="172" fontId="16" fillId="0" borderId="0" xfId="0" applyNumberFormat="1" applyFont="1"/>
    <xf numFmtId="173" fontId="16" fillId="0" borderId="0" xfId="0" applyNumberFormat="1" applyFont="1" applyAlignment="1">
      <alignment horizontal="right"/>
    </xf>
    <xf numFmtId="169" fontId="16" fillId="0" borderId="0" xfId="0" applyNumberFormat="1" applyFont="1" applyAlignment="1">
      <alignment horizontal="right"/>
    </xf>
    <xf numFmtId="0" fontId="21" fillId="0" borderId="0" xfId="0" applyNumberFormat="1" applyFont="1" applyFill="1" applyBorder="1" applyAlignment="1">
      <alignment vertical="top" wrapText="1"/>
    </xf>
    <xf numFmtId="176" fontId="16" fillId="0" borderId="0" xfId="0" applyNumberFormat="1" applyFont="1" applyAlignment="1">
      <alignment horizontal="right"/>
    </xf>
    <xf numFmtId="170" fontId="16" fillId="0" borderId="0" xfId="0" applyNumberFormat="1" applyFont="1" applyBorder="1"/>
    <xf numFmtId="0" fontId="16" fillId="0" borderId="0" xfId="0" applyFont="1" applyBorder="1" applyAlignment="1">
      <alignment horizontal="left" wrapText="1"/>
    </xf>
    <xf numFmtId="0" fontId="16" fillId="0" borderId="0" xfId="0" applyFont="1" applyBorder="1" applyAlignment="1">
      <alignment vertical="center" wrapText="1"/>
    </xf>
    <xf numFmtId="0" fontId="16" fillId="0" borderId="9" xfId="0" applyFont="1" applyFill="1" applyBorder="1" applyAlignment="1">
      <alignment horizontal="left" wrapText="1"/>
    </xf>
    <xf numFmtId="0" fontId="16" fillId="0" borderId="9" xfId="55" applyFont="1" applyFill="1" applyBorder="1" applyAlignment="1">
      <alignment horizontal="left" wrapText="1"/>
    </xf>
    <xf numFmtId="0" fontId="16" fillId="0" borderId="0" xfId="0" applyFont="1" applyAlignment="1">
      <alignment vertical="center"/>
    </xf>
    <xf numFmtId="169" fontId="39" fillId="0" borderId="0" xfId="0" applyNumberFormat="1" applyFont="1" applyFill="1" applyAlignment="1">
      <alignment horizontal="right"/>
    </xf>
    <xf numFmtId="0" fontId="21" fillId="0" borderId="0" xfId="0" applyNumberFormat="1" applyFont="1" applyBorder="1" applyAlignment="1">
      <alignment horizontal="left" vertical="top" wrapText="1"/>
    </xf>
    <xf numFmtId="174" fontId="16" fillId="0" borderId="0" xfId="0" applyNumberFormat="1" applyFont="1" applyBorder="1" applyAlignment="1">
      <alignment horizontal="right"/>
    </xf>
    <xf numFmtId="174" fontId="16" fillId="0" borderId="0" xfId="0" applyNumberFormat="1" applyFont="1" applyAlignment="1">
      <alignment horizontal="right"/>
    </xf>
    <xf numFmtId="169" fontId="16" fillId="0" borderId="0" xfId="0" applyNumberFormat="1" applyFont="1" applyFill="1" applyAlignment="1">
      <alignment horizontal="right"/>
    </xf>
    <xf numFmtId="175" fontId="39" fillId="0" borderId="0" xfId="0" applyNumberFormat="1" applyFont="1" applyFill="1" applyAlignment="1">
      <alignment horizontal="right"/>
    </xf>
    <xf numFmtId="0" fontId="16" fillId="0" borderId="0" xfId="0" applyFont="1" applyAlignment="1">
      <alignment vertical="top"/>
    </xf>
    <xf numFmtId="0" fontId="16" fillId="0" borderId="9" xfId="0" applyFont="1" applyBorder="1" applyAlignment="1">
      <alignment horizontal="left"/>
    </xf>
    <xf numFmtId="0" fontId="16" fillId="0" borderId="0" xfId="0" applyFont="1" applyBorder="1" applyAlignment="1">
      <alignment wrapText="1"/>
    </xf>
    <xf numFmtId="0" fontId="16" fillId="0" borderId="0" xfId="0" applyFont="1" applyBorder="1" applyAlignment="1">
      <alignment horizontal="center"/>
    </xf>
    <xf numFmtId="0" fontId="44" fillId="0" borderId="0" xfId="0" applyFont="1" applyAlignment="1">
      <alignment vertical="center"/>
    </xf>
    <xf numFmtId="0" fontId="14" fillId="0" borderId="0" xfId="0" applyFont="1" applyAlignment="1">
      <alignment vertical="top" wrapText="1"/>
    </xf>
    <xf numFmtId="0" fontId="14" fillId="0" borderId="0" xfId="0" applyFont="1"/>
    <xf numFmtId="0" fontId="14" fillId="0" borderId="0" xfId="0" applyFont="1" applyBorder="1" applyAlignment="1">
      <alignment vertical="top" wrapText="1"/>
    </xf>
    <xf numFmtId="0" fontId="14" fillId="0" borderId="0" xfId="0" applyFont="1" applyAlignment="1">
      <alignment vertical="top"/>
    </xf>
    <xf numFmtId="0" fontId="14" fillId="0" borderId="0" xfId="0" applyFont="1" applyAlignment="1">
      <alignment horizontal="right"/>
    </xf>
    <xf numFmtId="0" fontId="14" fillId="0" borderId="0" xfId="0" applyFont="1" applyAlignment="1">
      <alignment wrapText="1"/>
    </xf>
    <xf numFmtId="0" fontId="33" fillId="0" borderId="0" xfId="0" applyFont="1" applyAlignment="1">
      <alignment horizontal="left"/>
    </xf>
    <xf numFmtId="0" fontId="14" fillId="0" borderId="0" xfId="0" applyFont="1"/>
    <xf numFmtId="0" fontId="46" fillId="0" borderId="0" xfId="0" applyFont="1" applyAlignment="1">
      <alignment horizontal="left" vertical="center"/>
    </xf>
    <xf numFmtId="0" fontId="12" fillId="0" borderId="0" xfId="38"/>
    <xf numFmtId="0" fontId="14" fillId="0" borderId="0" xfId="42"/>
    <xf numFmtId="1" fontId="17" fillId="0" borderId="0" xfId="0" applyNumberFormat="1" applyFont="1" applyFill="1" applyBorder="1" applyAlignment="1">
      <alignment horizontal="right"/>
    </xf>
    <xf numFmtId="0" fontId="32" fillId="0" borderId="8" xfId="0" applyFont="1" applyBorder="1" applyAlignment="1">
      <alignment vertical="center"/>
    </xf>
    <xf numFmtId="0" fontId="35" fillId="0" borderId="0" xfId="0" applyFont="1" applyBorder="1" applyAlignment="1"/>
    <xf numFmtId="0" fontId="14" fillId="0" borderId="0" xfId="54" applyNumberFormat="1" applyFont="1" applyBorder="1" applyAlignment="1">
      <alignment wrapText="1"/>
    </xf>
    <xf numFmtId="168" fontId="12" fillId="0" borderId="0" xfId="0" applyNumberFormat="1" applyFont="1" applyBorder="1" applyAlignment="1">
      <alignment horizontal="right"/>
    </xf>
    <xf numFmtId="0" fontId="17" fillId="0" borderId="0" xfId="43">
      <alignment horizontal="left"/>
    </xf>
    <xf numFmtId="0" fontId="14" fillId="0" borderId="0" xfId="54" applyFont="1"/>
    <xf numFmtId="0" fontId="17" fillId="0" borderId="0" xfId="43" applyFont="1">
      <alignment horizontal="left"/>
    </xf>
    <xf numFmtId="0" fontId="34" fillId="0" borderId="0" xfId="0" applyFont="1" applyBorder="1" applyAlignment="1"/>
    <xf numFmtId="0" fontId="14" fillId="0" borderId="0" xfId="54" applyFont="1" applyAlignment="1"/>
    <xf numFmtId="0" fontId="18" fillId="0" borderId="8" xfId="44">
      <alignment horizontal="left" vertical="center"/>
    </xf>
    <xf numFmtId="0" fontId="12" fillId="0" borderId="0" xfId="0" applyFont="1" applyBorder="1" applyAlignment="1">
      <alignment horizontal="left" wrapText="1" indent="1"/>
    </xf>
    <xf numFmtId="0" fontId="18" fillId="0" borderId="0" xfId="44" applyBorder="1" applyAlignment="1">
      <alignment vertical="center"/>
    </xf>
    <xf numFmtId="0" fontId="14" fillId="0" borderId="0" xfId="0" applyFont="1" applyAlignment="1">
      <alignment horizontal="right" vertical="top" indent="1"/>
    </xf>
    <xf numFmtId="0" fontId="14" fillId="0" borderId="0" xfId="0" applyFont="1" applyAlignment="1">
      <alignment horizontal="right" vertical="top" wrapText="1" indent="1"/>
    </xf>
    <xf numFmtId="0" fontId="18" fillId="0" borderId="8" xfId="0" applyFont="1" applyBorder="1" applyAlignment="1">
      <alignment vertical="center"/>
    </xf>
    <xf numFmtId="0" fontId="45" fillId="0" borderId="0" xfId="0" applyFont="1" applyAlignment="1"/>
    <xf numFmtId="0" fontId="14" fillId="0" borderId="0" xfId="54" applyFont="1" applyAlignment="1">
      <alignment wrapText="1"/>
    </xf>
    <xf numFmtId="0" fontId="34" fillId="0" borderId="0" xfId="0" applyFont="1" applyAlignment="1">
      <alignment wrapText="1"/>
    </xf>
    <xf numFmtId="0" fontId="35" fillId="0" borderId="0" xfId="54" applyFont="1" applyAlignment="1"/>
    <xf numFmtId="0" fontId="12" fillId="0" borderId="12" xfId="0" applyFont="1" applyFill="1" applyBorder="1" applyAlignment="1">
      <alignment horizontal="right"/>
    </xf>
    <xf numFmtId="0" fontId="21" fillId="0" borderId="0" xfId="0" applyNumberFormat="1" applyFont="1" applyBorder="1" applyAlignment="1">
      <alignment horizontal="left" vertical="top" wrapText="1"/>
    </xf>
    <xf numFmtId="0" fontId="16" fillId="0" borderId="0" xfId="0" applyFont="1" applyBorder="1" applyAlignment="1">
      <alignment horizontal="left" wrapText="1"/>
    </xf>
    <xf numFmtId="0" fontId="16" fillId="0" borderId="9" xfId="0" applyFont="1" applyBorder="1" applyAlignment="1">
      <alignment horizontal="left" wrapText="1"/>
    </xf>
    <xf numFmtId="0" fontId="21" fillId="0" borderId="9" xfId="0" applyFont="1" applyBorder="1" applyAlignment="1">
      <alignment horizontal="left" wrapText="1"/>
    </xf>
    <xf numFmtId="0" fontId="48" fillId="0" borderId="0" xfId="0" applyFont="1" applyAlignment="1">
      <alignment horizontal="left" vertical="center"/>
    </xf>
    <xf numFmtId="0" fontId="20" fillId="0" borderId="0" xfId="46" applyAlignment="1">
      <alignment vertical="top"/>
    </xf>
    <xf numFmtId="0" fontId="21" fillId="0" borderId="0" xfId="47" applyAlignment="1">
      <alignment vertical="top"/>
    </xf>
    <xf numFmtId="174" fontId="40" fillId="0" borderId="0" xfId="0" applyNumberFormat="1" applyFont="1" applyAlignment="1"/>
    <xf numFmtId="174" fontId="39" fillId="0" borderId="0" xfId="0" applyNumberFormat="1" applyFont="1" applyAlignment="1"/>
    <xf numFmtId="169" fontId="39" fillId="0" borderId="0" xfId="0" applyNumberFormat="1" applyFont="1" applyBorder="1" applyAlignment="1"/>
    <xf numFmtId="169" fontId="39" fillId="0" borderId="0" xfId="0" applyNumberFormat="1" applyFont="1" applyAlignment="1"/>
    <xf numFmtId="0" fontId="16" fillId="0" borderId="0" xfId="0" applyFont="1" applyFill="1" applyBorder="1" applyAlignment="1">
      <alignment horizontal="left" wrapText="1"/>
    </xf>
    <xf numFmtId="0" fontId="18" fillId="0" borderId="8" xfId="44">
      <alignment horizontal="left" vertical="center"/>
    </xf>
    <xf numFmtId="0" fontId="46" fillId="0" borderId="0" xfId="0" applyFont="1"/>
    <xf numFmtId="0" fontId="15" fillId="0" borderId="0" xfId="0" applyFont="1" applyAlignment="1">
      <alignment horizontal="left" vertical="center"/>
    </xf>
    <xf numFmtId="0" fontId="49" fillId="0" borderId="0" xfId="0" applyFont="1" applyAlignment="1">
      <alignment horizontal="left" vertical="center"/>
    </xf>
    <xf numFmtId="0" fontId="16" fillId="0" borderId="0" xfId="0" applyFont="1" applyAlignment="1">
      <alignment horizontal="left" vertical="center"/>
    </xf>
    <xf numFmtId="0" fontId="15" fillId="0" borderId="0" xfId="40" applyAlignment="1">
      <alignment horizontal="left" vertical="center"/>
    </xf>
    <xf numFmtId="0" fontId="46" fillId="0" borderId="0" xfId="0" applyFont="1" applyBorder="1"/>
    <xf numFmtId="0" fontId="46" fillId="0" borderId="0" xfId="0" applyFont="1" applyAlignment="1">
      <alignment vertical="top" wrapText="1"/>
    </xf>
    <xf numFmtId="0" fontId="16" fillId="0" borderId="0" xfId="0" applyFont="1" applyAlignment="1">
      <alignment vertical="top" wrapText="1"/>
    </xf>
    <xf numFmtId="0" fontId="14" fillId="0" borderId="0" xfId="54"/>
    <xf numFmtId="0" fontId="15" fillId="0" borderId="0" xfId="40"/>
    <xf numFmtId="0" fontId="15" fillId="0" borderId="0" xfId="40" applyBorder="1" applyAlignment="1">
      <alignment horizontal="left" wrapText="1"/>
    </xf>
    <xf numFmtId="0" fontId="16" fillId="0" borderId="0" xfId="0" applyFont="1" applyAlignment="1">
      <alignment horizontal="center"/>
    </xf>
    <xf numFmtId="0" fontId="16" fillId="0" borderId="0" xfId="0" applyFont="1" applyAlignment="1">
      <alignment horizontal="left"/>
    </xf>
    <xf numFmtId="3" fontId="16" fillId="0" borderId="0" xfId="0" applyNumberFormat="1" applyFont="1"/>
    <xf numFmtId="0" fontId="21" fillId="0" borderId="11" xfId="0" applyFont="1" applyBorder="1" applyAlignment="1">
      <alignment horizontal="left" wrapText="1"/>
    </xf>
    <xf numFmtId="0" fontId="21" fillId="0" borderId="9" xfId="0" applyFont="1" applyBorder="1" applyAlignment="1">
      <alignment wrapText="1"/>
    </xf>
    <xf numFmtId="0" fontId="50" fillId="0" borderId="0" xfId="0" applyFont="1"/>
    <xf numFmtId="0" fontId="21" fillId="0" borderId="9" xfId="0" applyFont="1" applyBorder="1" applyAlignment="1"/>
    <xf numFmtId="0" fontId="21" fillId="0" borderId="9" xfId="0" applyFont="1" applyFill="1" applyBorder="1" applyAlignment="1"/>
    <xf numFmtId="0" fontId="21" fillId="0" borderId="9" xfId="0" applyNumberFormat="1" applyFont="1" applyBorder="1" applyAlignment="1">
      <alignment wrapText="1"/>
    </xf>
    <xf numFmtId="177" fontId="21" fillId="0" borderId="10" xfId="0" applyNumberFormat="1" applyFont="1" applyBorder="1" applyAlignment="1">
      <alignment horizontal="right"/>
    </xf>
    <xf numFmtId="177" fontId="21" fillId="0" borderId="0" xfId="0" applyNumberFormat="1" applyFont="1" applyAlignment="1">
      <alignment horizontal="right"/>
    </xf>
    <xf numFmtId="177" fontId="16" fillId="0" borderId="10" xfId="0" applyNumberFormat="1" applyFont="1" applyBorder="1" applyAlignment="1">
      <alignment horizontal="right"/>
    </xf>
    <xf numFmtId="177" fontId="16" fillId="0" borderId="0" xfId="0" applyNumberFormat="1" applyFont="1" applyAlignment="1">
      <alignment horizontal="right"/>
    </xf>
    <xf numFmtId="0" fontId="21" fillId="0" borderId="10" xfId="0" applyFont="1" applyBorder="1" applyAlignment="1">
      <alignment horizontal="right" vertical="center" wrapText="1"/>
    </xf>
    <xf numFmtId="0" fontId="21" fillId="0" borderId="0" xfId="0" applyFont="1" applyBorder="1" applyAlignment="1">
      <alignment horizontal="right" vertical="center" wrapText="1"/>
    </xf>
    <xf numFmtId="0" fontId="39" fillId="0" borderId="0" xfId="0" applyFont="1"/>
    <xf numFmtId="0" fontId="21" fillId="0" borderId="0" xfId="47" applyFont="1" applyAlignment="1">
      <alignment vertical="top"/>
    </xf>
    <xf numFmtId="0" fontId="20" fillId="0" borderId="0" xfId="46" applyFont="1" applyAlignment="1">
      <alignment vertical="top"/>
    </xf>
    <xf numFmtId="0" fontId="37" fillId="0" borderId="0" xfId="0" applyFont="1" applyBorder="1" applyAlignment="1">
      <alignment horizontal="center" vertical="top" wrapText="1"/>
    </xf>
    <xf numFmtId="0" fontId="37" fillId="0" borderId="0" xfId="0" applyFont="1" applyBorder="1" applyAlignment="1">
      <alignment horizontal="center" vertical="top"/>
    </xf>
    <xf numFmtId="0" fontId="14" fillId="0" borderId="0" xfId="0" applyFont="1" applyAlignment="1"/>
    <xf numFmtId="0" fontId="18" fillId="0" borderId="8" xfId="44" applyAlignment="1">
      <alignment vertical="center"/>
    </xf>
    <xf numFmtId="0" fontId="39" fillId="0" borderId="0" xfId="0" applyFont="1" applyFill="1"/>
    <xf numFmtId="0" fontId="16" fillId="0" borderId="0" xfId="0" applyFont="1"/>
    <xf numFmtId="0" fontId="21" fillId="0" borderId="9" xfId="0" applyFont="1" applyBorder="1" applyAlignment="1">
      <alignment horizontal="left" wrapText="1"/>
    </xf>
    <xf numFmtId="0" fontId="16" fillId="0" borderId="9" xfId="0" applyFont="1" applyBorder="1" applyAlignment="1">
      <alignment horizontal="left" wrapText="1"/>
    </xf>
    <xf numFmtId="0" fontId="14" fillId="0" borderId="0" xfId="0" applyFont="1"/>
    <xf numFmtId="0" fontId="16" fillId="0" borderId="0" xfId="41" applyNumberFormat="1" applyFont="1">
      <alignment horizontal="left"/>
    </xf>
    <xf numFmtId="0" fontId="39" fillId="0" borderId="0" xfId="0" applyFont="1" applyFill="1" applyBorder="1" applyAlignment="1">
      <alignment vertical="top" wrapText="1"/>
    </xf>
    <xf numFmtId="0" fontId="39" fillId="0" borderId="0" xfId="0" applyFont="1" applyFill="1" applyBorder="1" applyAlignment="1">
      <alignment vertical="top"/>
    </xf>
    <xf numFmtId="0" fontId="35" fillId="0" borderId="0" xfId="0" applyNumberFormat="1" applyFont="1" applyBorder="1" applyAlignment="1"/>
    <xf numFmtId="0" fontId="35" fillId="0" borderId="0" xfId="0" applyNumberFormat="1" applyFont="1" applyBorder="1" applyAlignment="1">
      <alignment wrapText="1"/>
    </xf>
    <xf numFmtId="0" fontId="35" fillId="0" borderId="0" xfId="0" quotePrefix="1" applyFont="1" applyAlignment="1">
      <alignment horizontal="left"/>
    </xf>
    <xf numFmtId="0" fontId="14" fillId="0" borderId="0" xfId="54" quotePrefix="1" applyFont="1" applyAlignment="1">
      <alignment horizontal="left" wrapText="1"/>
    </xf>
    <xf numFmtId="0" fontId="14" fillId="0" borderId="0" xfId="54" quotePrefix="1" applyFont="1" applyAlignment="1">
      <alignment horizontal="left"/>
    </xf>
    <xf numFmtId="0" fontId="35" fillId="0" borderId="0" xfId="0" quotePrefix="1" applyFont="1" applyBorder="1" applyAlignment="1">
      <alignment horizontal="left"/>
    </xf>
    <xf numFmtId="0" fontId="51" fillId="0" borderId="0" xfId="0" applyFont="1"/>
    <xf numFmtId="49" fontId="39" fillId="0" borderId="0" xfId="0" applyNumberFormat="1" applyFont="1" applyAlignment="1">
      <alignment vertical="center"/>
    </xf>
    <xf numFmtId="0" fontId="21" fillId="0" borderId="0" xfId="0" applyFont="1" applyFill="1"/>
    <xf numFmtId="0" fontId="16" fillId="0" borderId="0" xfId="0" applyFont="1" applyFill="1"/>
    <xf numFmtId="0" fontId="18" fillId="0" borderId="8" xfId="44" applyFont="1">
      <alignment horizontal="left" vertical="center"/>
    </xf>
    <xf numFmtId="0" fontId="12" fillId="0" borderId="0" xfId="0" applyFont="1" applyAlignment="1">
      <alignment horizontal="left" vertical="top" wrapText="1"/>
    </xf>
    <xf numFmtId="175" fontId="16" fillId="0" borderId="0" xfId="0" applyNumberFormat="1" applyFont="1" applyAlignment="1">
      <alignment horizontal="right"/>
    </xf>
    <xf numFmtId="175" fontId="16" fillId="0" borderId="0" xfId="0" applyNumberFormat="1" applyFont="1" applyFill="1" applyAlignment="1">
      <alignment horizontal="right"/>
    </xf>
    <xf numFmtId="175" fontId="39" fillId="0" borderId="0" xfId="0" applyNumberFormat="1" applyFont="1" applyFill="1" applyAlignment="1">
      <alignment horizontal="right"/>
    </xf>
    <xf numFmtId="175" fontId="39" fillId="0" borderId="0" xfId="0" applyNumberFormat="1" applyFont="1" applyAlignment="1">
      <alignment horizontal="right"/>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3" xfId="0" applyFont="1" applyBorder="1" applyAlignment="1">
      <alignment horizontal="center" vertical="center"/>
    </xf>
    <xf numFmtId="178" fontId="16" fillId="0" borderId="0" xfId="0" applyNumberFormat="1" applyFont="1" applyAlignment="1">
      <alignment horizontal="right"/>
    </xf>
    <xf numFmtId="178" fontId="21" fillId="0" borderId="0" xfId="0" applyNumberFormat="1" applyFont="1" applyAlignment="1">
      <alignment horizontal="right"/>
    </xf>
    <xf numFmtId="179" fontId="16" fillId="0" borderId="0" xfId="0" applyNumberFormat="1" applyFont="1" applyAlignment="1">
      <alignment horizontal="right"/>
    </xf>
    <xf numFmtId="181" fontId="16" fillId="0" borderId="0" xfId="0" applyNumberFormat="1" applyFont="1" applyAlignment="1">
      <alignment horizontal="right"/>
    </xf>
    <xf numFmtId="182" fontId="16" fillId="0" borderId="0" xfId="0" applyNumberFormat="1" applyFont="1" applyAlignment="1">
      <alignment horizontal="right"/>
    </xf>
    <xf numFmtId="180" fontId="21" fillId="0" borderId="0" xfId="0" applyNumberFormat="1" applyFont="1" applyAlignment="1">
      <alignment horizontal="right"/>
    </xf>
    <xf numFmtId="180" fontId="16" fillId="0" borderId="0" xfId="0" applyNumberFormat="1" applyFont="1" applyAlignment="1">
      <alignment horizontal="right"/>
    </xf>
    <xf numFmtId="183" fontId="16" fillId="0" borderId="0" xfId="0" applyNumberFormat="1" applyFont="1" applyAlignment="1">
      <alignment horizontal="right"/>
    </xf>
    <xf numFmtId="181" fontId="21" fillId="0" borderId="0" xfId="0" applyNumberFormat="1" applyFont="1" applyAlignment="1">
      <alignment horizontal="right"/>
    </xf>
    <xf numFmtId="180" fontId="16" fillId="0" borderId="0" xfId="0" applyNumberFormat="1" applyFont="1" applyFill="1" applyAlignment="1">
      <alignment horizontal="right"/>
    </xf>
    <xf numFmtId="0" fontId="46" fillId="0" borderId="0" xfId="0" applyFont="1" applyFill="1"/>
    <xf numFmtId="0" fontId="39" fillId="0" borderId="0" xfId="0" applyNumberFormat="1" applyFont="1" applyAlignment="1"/>
    <xf numFmtId="2" fontId="16" fillId="0" borderId="0" xfId="0" applyNumberFormat="1" applyFont="1"/>
    <xf numFmtId="0" fontId="16" fillId="0" borderId="0" xfId="0" applyFont="1" applyFill="1" applyAlignment="1">
      <alignment vertical="top"/>
    </xf>
    <xf numFmtId="175" fontId="21" fillId="0" borderId="0" xfId="0" applyNumberFormat="1" applyFont="1" applyAlignment="1">
      <alignment horizontal="right"/>
    </xf>
    <xf numFmtId="0" fontId="16" fillId="0" borderId="16" xfId="0" applyFont="1" applyBorder="1" applyAlignment="1">
      <alignment horizontal="center" vertical="center" wrapText="1"/>
    </xf>
    <xf numFmtId="0" fontId="14" fillId="0" borderId="0" xfId="54" quotePrefix="1" applyAlignment="1">
      <alignment horizontal="left"/>
    </xf>
    <xf numFmtId="0" fontId="14" fillId="0" borderId="0" xfId="54" quotePrefix="1" applyAlignment="1">
      <alignment horizontal="left" wrapText="1"/>
    </xf>
    <xf numFmtId="0" fontId="21" fillId="0" borderId="0" xfId="0" applyFont="1" applyAlignment="1">
      <alignment horizontal="left" vertical="center"/>
    </xf>
    <xf numFmtId="0" fontId="54" fillId="0" borderId="0" xfId="0" applyFont="1" applyAlignment="1">
      <alignment horizontal="left" vertical="center"/>
    </xf>
    <xf numFmtId="49" fontId="16" fillId="0" borderId="0" xfId="0" applyNumberFormat="1" applyFont="1" applyAlignment="1">
      <alignment horizontal="left" vertical="center"/>
    </xf>
    <xf numFmtId="0" fontId="55" fillId="0" borderId="0" xfId="0" applyFont="1" applyBorder="1" applyAlignment="1">
      <alignment horizontal="left" wrapText="1"/>
    </xf>
    <xf numFmtId="172" fontId="46" fillId="0" borderId="0" xfId="0" applyNumberFormat="1" applyFont="1"/>
    <xf numFmtId="0" fontId="40" fillId="0" borderId="0" xfId="47" applyFont="1" applyAlignment="1">
      <alignment horizontal="left" vertical="top"/>
    </xf>
    <xf numFmtId="181" fontId="53" fillId="0" borderId="0" xfId="0" applyNumberFormat="1" applyFont="1" applyFill="1" applyAlignment="1">
      <alignment horizontal="right"/>
    </xf>
    <xf numFmtId="0" fontId="39" fillId="0" borderId="0" xfId="0" applyFont="1" applyBorder="1"/>
    <xf numFmtId="180" fontId="16" fillId="0" borderId="0" xfId="0" applyNumberFormat="1" applyFont="1"/>
    <xf numFmtId="0" fontId="15" fillId="0" borderId="0" xfId="0" applyFont="1" applyFill="1" applyAlignment="1">
      <alignment horizontal="center"/>
    </xf>
    <xf numFmtId="0" fontId="14" fillId="0" borderId="0" xfId="0" applyFont="1" applyFill="1" applyAlignment="1">
      <alignment horizontal="right" vertical="top" indent="1"/>
    </xf>
    <xf numFmtId="0" fontId="14" fillId="0" borderId="0" xfId="0" applyFont="1" applyFill="1" applyAlignment="1">
      <alignment vertical="top" wrapText="1"/>
    </xf>
    <xf numFmtId="0" fontId="14" fillId="0" borderId="0" xfId="54" applyFill="1"/>
    <xf numFmtId="0" fontId="21" fillId="0" borderId="0" xfId="0" applyFont="1" applyFill="1" applyBorder="1" applyAlignment="1">
      <alignment horizontal="left" wrapText="1"/>
    </xf>
    <xf numFmtId="0" fontId="15" fillId="0" borderId="0" xfId="40" applyAlignment="1">
      <alignment horizontal="left" vertical="top"/>
    </xf>
    <xf numFmtId="0" fontId="35" fillId="0" borderId="0" xfId="0" applyFont="1" applyAlignment="1"/>
    <xf numFmtId="0" fontId="20" fillId="0" borderId="0" xfId="46" applyFont="1" applyFill="1" applyAlignment="1">
      <alignment vertical="top"/>
    </xf>
    <xf numFmtId="0" fontId="16" fillId="0" borderId="0" xfId="0" applyFont="1" applyFill="1" applyBorder="1"/>
    <xf numFmtId="0" fontId="21" fillId="0" borderId="0" xfId="47" applyFont="1" applyFill="1" applyAlignment="1">
      <alignment vertical="top"/>
    </xf>
    <xf numFmtId="0" fontId="21" fillId="0" borderId="11" xfId="0" applyFont="1" applyFill="1" applyBorder="1" applyAlignment="1">
      <alignment horizontal="left" wrapText="1"/>
    </xf>
    <xf numFmtId="180" fontId="21" fillId="0" borderId="0" xfId="0" applyNumberFormat="1" applyFont="1" applyFill="1" applyAlignment="1">
      <alignment horizontal="right"/>
    </xf>
    <xf numFmtId="183" fontId="16" fillId="0" borderId="0" xfId="0" applyNumberFormat="1" applyFont="1" applyFill="1" applyAlignment="1">
      <alignment horizontal="right"/>
    </xf>
    <xf numFmtId="177" fontId="16" fillId="0" borderId="0" xfId="0" applyNumberFormat="1" applyFont="1" applyBorder="1" applyAlignment="1">
      <alignment horizontal="right"/>
    </xf>
    <xf numFmtId="0" fontId="16" fillId="0" borderId="11" xfId="0" applyFont="1" applyFill="1" applyBorder="1" applyAlignment="1">
      <alignment horizontal="left" wrapText="1"/>
    </xf>
    <xf numFmtId="0" fontId="14" fillId="0" borderId="0" xfId="0" applyFont="1" applyAlignment="1">
      <alignment horizontal="left" vertical="top" wrapText="1"/>
    </xf>
    <xf numFmtId="0" fontId="15" fillId="0" borderId="0" xfId="0" applyFont="1" applyFill="1" applyAlignment="1">
      <alignment vertical="center"/>
    </xf>
    <xf numFmtId="0" fontId="16" fillId="0" borderId="0" xfId="0" quotePrefix="1" applyFont="1" applyFill="1" applyAlignment="1">
      <alignment vertical="center"/>
    </xf>
    <xf numFmtId="0" fontId="13" fillId="32" borderId="0" xfId="39" applyFont="1" applyFill="1">
      <alignment horizontal="left" vertical="center"/>
    </xf>
    <xf numFmtId="181" fontId="21" fillId="0" borderId="0" xfId="0" applyNumberFormat="1" applyFont="1" applyFill="1" applyAlignment="1">
      <alignment horizontal="right"/>
    </xf>
    <xf numFmtId="0" fontId="35" fillId="0" borderId="0" xfId="54" applyFont="1"/>
    <xf numFmtId="49" fontId="40" fillId="0" borderId="0" xfId="0" applyNumberFormat="1" applyFont="1" applyAlignment="1">
      <alignment horizontal="left" vertical="center"/>
    </xf>
    <xf numFmtId="0" fontId="14" fillId="0" borderId="0" xfId="54" applyFill="1" applyAlignment="1">
      <alignment vertical="center"/>
    </xf>
    <xf numFmtId="176" fontId="16" fillId="0" borderId="0" xfId="0" applyNumberFormat="1" applyFont="1" applyBorder="1" applyAlignment="1">
      <alignment horizontal="right"/>
    </xf>
    <xf numFmtId="49" fontId="16" fillId="0" borderId="14" xfId="0" applyNumberFormat="1" applyFont="1" applyBorder="1" applyAlignment="1">
      <alignment horizontal="center" vertical="center" wrapText="1"/>
    </xf>
    <xf numFmtId="0" fontId="21" fillId="0" borderId="0" xfId="47" applyFont="1" applyAlignment="1">
      <alignment horizontal="left" vertical="top"/>
    </xf>
    <xf numFmtId="181" fontId="16" fillId="0" borderId="0" xfId="0" applyNumberFormat="1" applyFont="1" applyFill="1" applyAlignment="1">
      <alignment horizontal="right"/>
    </xf>
    <xf numFmtId="0" fontId="46" fillId="0" borderId="15" xfId="0" applyFont="1" applyBorder="1" applyAlignment="1">
      <alignment horizontal="center" vertical="top" wrapText="1"/>
    </xf>
    <xf numFmtId="180" fontId="16" fillId="0" borderId="0" xfId="0" applyNumberFormat="1" applyFont="1" applyBorder="1" applyAlignment="1">
      <alignment horizontal="right"/>
    </xf>
    <xf numFmtId="180" fontId="21" fillId="0" borderId="0" xfId="0" applyNumberFormat="1" applyFont="1" applyBorder="1" applyAlignment="1">
      <alignment horizontal="right"/>
    </xf>
    <xf numFmtId="0" fontId="35" fillId="0" borderId="0" xfId="0" applyFont="1"/>
    <xf numFmtId="0" fontId="14" fillId="0" borderId="0" xfId="0" applyFont="1" applyAlignment="1">
      <alignment vertical="top" wrapText="1"/>
    </xf>
    <xf numFmtId="0" fontId="21" fillId="0" borderId="0" xfId="47" applyFont="1" applyAlignment="1">
      <alignment vertical="top"/>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178" fontId="16" fillId="0" borderId="0" xfId="0" applyNumberFormat="1" applyFont="1" applyAlignment="1">
      <alignment horizontal="right"/>
    </xf>
    <xf numFmtId="178" fontId="21" fillId="0" borderId="0" xfId="0" applyNumberFormat="1" applyFont="1" applyAlignment="1">
      <alignment horizontal="right"/>
    </xf>
    <xf numFmtId="179" fontId="16" fillId="0" borderId="0" xfId="0" applyNumberFormat="1" applyFont="1" applyAlignment="1">
      <alignment horizontal="right"/>
    </xf>
    <xf numFmtId="178" fontId="16" fillId="0" borderId="0" xfId="0" applyNumberFormat="1" applyFont="1" applyAlignment="1">
      <alignment horizontal="right"/>
    </xf>
    <xf numFmtId="178" fontId="21" fillId="0" borderId="0" xfId="0" applyNumberFormat="1" applyFont="1" applyAlignment="1">
      <alignment horizontal="right"/>
    </xf>
    <xf numFmtId="179" fontId="16" fillId="0" borderId="0" xfId="0" applyNumberFormat="1" applyFont="1" applyAlignment="1">
      <alignment horizontal="right"/>
    </xf>
    <xf numFmtId="0" fontId="21" fillId="0" borderId="0" xfId="47" applyFont="1" applyAlignment="1">
      <alignment vertical="top"/>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3" xfId="0" applyFont="1" applyBorder="1" applyAlignment="1">
      <alignment horizontal="center" vertical="center"/>
    </xf>
    <xf numFmtId="181" fontId="16" fillId="0" borderId="0" xfId="0" applyNumberFormat="1" applyFont="1" applyAlignment="1">
      <alignment horizontal="right"/>
    </xf>
    <xf numFmtId="182" fontId="16" fillId="0" borderId="0" xfId="0" applyNumberFormat="1" applyFont="1" applyAlignment="1">
      <alignment horizontal="right"/>
    </xf>
    <xf numFmtId="0" fontId="16" fillId="0" borderId="13" xfId="0" applyNumberFormat="1" applyFont="1" applyBorder="1" applyAlignment="1">
      <alignment horizontal="center" vertical="center" wrapText="1"/>
    </xf>
    <xf numFmtId="0" fontId="16" fillId="0" borderId="14" xfId="0" applyNumberFormat="1" applyFont="1" applyBorder="1" applyAlignment="1">
      <alignment horizontal="center" vertical="center" wrapText="1"/>
    </xf>
    <xf numFmtId="0" fontId="16" fillId="0" borderId="15" xfId="0" applyNumberFormat="1" applyFont="1" applyBorder="1" applyAlignment="1">
      <alignment horizontal="center" vertical="center" wrapText="1"/>
    </xf>
    <xf numFmtId="181" fontId="21" fillId="0" borderId="0" xfId="0" applyNumberFormat="1" applyFont="1" applyAlignment="1">
      <alignment horizontal="right"/>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180" fontId="21" fillId="0" borderId="0" xfId="0" applyNumberFormat="1" applyFont="1" applyAlignment="1">
      <alignment horizontal="right"/>
    </xf>
    <xf numFmtId="180" fontId="16" fillId="0" borderId="0" xfId="0" applyNumberFormat="1" applyFont="1" applyAlignment="1">
      <alignment horizontal="right"/>
    </xf>
    <xf numFmtId="183" fontId="16" fillId="0" borderId="0" xfId="0" applyNumberFormat="1" applyFont="1" applyAlignment="1">
      <alignment horizontal="right"/>
    </xf>
    <xf numFmtId="0" fontId="16" fillId="0" borderId="0" xfId="0" applyFont="1"/>
    <xf numFmtId="0" fontId="16" fillId="0" borderId="0" xfId="0" applyFont="1" applyBorder="1"/>
    <xf numFmtId="179" fontId="16" fillId="0" borderId="0" xfId="0" applyNumberFormat="1" applyFont="1" applyAlignment="1">
      <alignment horizontal="right"/>
    </xf>
    <xf numFmtId="181" fontId="16" fillId="0" borderId="0" xfId="0" applyNumberFormat="1" applyFont="1" applyAlignment="1">
      <alignment horizontal="right"/>
    </xf>
    <xf numFmtId="182" fontId="16" fillId="0" borderId="0" xfId="0" applyNumberFormat="1" applyFont="1" applyAlignment="1">
      <alignment horizontal="right"/>
    </xf>
    <xf numFmtId="181" fontId="21" fillId="0" borderId="0" xfId="0" applyNumberFormat="1" applyFont="1" applyAlignment="1">
      <alignment horizontal="right"/>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3" xfId="0" applyFont="1" applyBorder="1" applyAlignment="1">
      <alignment horizontal="center" vertical="center"/>
    </xf>
    <xf numFmtId="180" fontId="16" fillId="0" borderId="0" xfId="0" applyNumberFormat="1" applyFont="1" applyAlignment="1">
      <alignment horizontal="right"/>
    </xf>
    <xf numFmtId="0" fontId="21" fillId="0" borderId="0" xfId="47" applyFont="1" applyAlignment="1">
      <alignment vertical="top"/>
    </xf>
    <xf numFmtId="181" fontId="16" fillId="0" borderId="0" xfId="0" applyNumberFormat="1" applyFont="1" applyAlignment="1">
      <alignment horizontal="right"/>
    </xf>
    <xf numFmtId="180" fontId="16" fillId="0" borderId="0" xfId="0" applyNumberFormat="1" applyFont="1" applyFill="1" applyAlignment="1">
      <alignment horizontal="right"/>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15" xfId="0" applyFont="1" applyFill="1" applyBorder="1" applyAlignment="1">
      <alignment horizontal="center" vertical="center" wrapText="1"/>
    </xf>
    <xf numFmtId="180" fontId="21" fillId="0" borderId="0" xfId="0" applyNumberFormat="1" applyFont="1" applyFill="1" applyAlignment="1">
      <alignment horizontal="right"/>
    </xf>
    <xf numFmtId="183" fontId="16" fillId="0" borderId="0" xfId="0" applyNumberFormat="1" applyFont="1" applyFill="1" applyAlignment="1">
      <alignment horizontal="right"/>
    </xf>
    <xf numFmtId="181" fontId="21" fillId="0" borderId="0" xfId="0" applyNumberFormat="1" applyFont="1" applyAlignment="1">
      <alignment horizontal="right"/>
    </xf>
    <xf numFmtId="180" fontId="16" fillId="0" borderId="0" xfId="0" applyNumberFormat="1" applyFont="1" applyFill="1" applyAlignment="1">
      <alignment horizontal="right"/>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4" fillId="0" borderId="0" xfId="54" applyFont="1"/>
    <xf numFmtId="0" fontId="14" fillId="0" borderId="0" xfId="54" applyFont="1" applyAlignment="1">
      <alignment wrapText="1"/>
    </xf>
    <xf numFmtId="180" fontId="16" fillId="0" borderId="0" xfId="0" applyNumberFormat="1" applyFont="1" applyFill="1" applyAlignment="1">
      <alignment horizontal="right"/>
    </xf>
    <xf numFmtId="0" fontId="14" fillId="0" borderId="0" xfId="54" applyFont="1"/>
    <xf numFmtId="0" fontId="14" fillId="0" borderId="0" xfId="54" applyFont="1" applyAlignment="1">
      <alignment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181" fontId="16" fillId="0" borderId="0" xfId="0" applyNumberFormat="1" applyFont="1" applyAlignment="1">
      <alignment horizontal="right"/>
    </xf>
    <xf numFmtId="182" fontId="16" fillId="0" borderId="0" xfId="0" applyNumberFormat="1" applyFont="1" applyAlignment="1">
      <alignment horizontal="right"/>
    </xf>
    <xf numFmtId="181" fontId="21" fillId="0" borderId="0" xfId="0" applyNumberFormat="1" applyFont="1" applyAlignment="1">
      <alignment horizontal="right"/>
    </xf>
    <xf numFmtId="0" fontId="21" fillId="0" borderId="0" xfId="47" applyFont="1" applyAlignment="1">
      <alignment vertical="top"/>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180" fontId="21" fillId="0" borderId="0" xfId="0" applyNumberFormat="1" applyFont="1" applyAlignment="1">
      <alignment horizontal="right"/>
    </xf>
    <xf numFmtId="180" fontId="16" fillId="0" borderId="0" xfId="0" applyNumberFormat="1" applyFont="1" applyAlignment="1">
      <alignment horizontal="right"/>
    </xf>
    <xf numFmtId="180" fontId="40" fillId="0" borderId="0" xfId="0" applyNumberFormat="1" applyFont="1" applyAlignment="1">
      <alignment horizontal="right"/>
    </xf>
    <xf numFmtId="180" fontId="39" fillId="0" borderId="0" xfId="0" applyNumberFormat="1" applyFont="1" applyAlignment="1">
      <alignment horizontal="right"/>
    </xf>
    <xf numFmtId="0" fontId="14" fillId="0" borderId="0" xfId="54" applyFont="1"/>
    <xf numFmtId="0" fontId="14" fillId="0" borderId="0" xfId="54" applyFont="1" applyAlignment="1">
      <alignment wrapText="1"/>
    </xf>
    <xf numFmtId="180" fontId="16" fillId="0" borderId="0" xfId="0" applyNumberFormat="1" applyFont="1" applyFill="1" applyAlignment="1">
      <alignment horizontal="right"/>
    </xf>
    <xf numFmtId="180" fontId="21" fillId="0" borderId="0" xfId="0" applyNumberFormat="1" applyFont="1" applyFill="1" applyAlignment="1">
      <alignment horizontal="right"/>
    </xf>
    <xf numFmtId="0" fontId="21" fillId="0" borderId="0" xfId="47" applyFont="1" applyAlignment="1">
      <alignment vertical="top"/>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3" xfId="0" applyFont="1" applyBorder="1" applyAlignment="1">
      <alignment horizontal="center" vertical="center"/>
    </xf>
    <xf numFmtId="180" fontId="16" fillId="0" borderId="0" xfId="0" applyNumberFormat="1" applyFont="1" applyFill="1" applyAlignment="1">
      <alignment horizontal="right"/>
    </xf>
    <xf numFmtId="0" fontId="16" fillId="0" borderId="0" xfId="0" applyFont="1"/>
    <xf numFmtId="0" fontId="16" fillId="0" borderId="0" xfId="0" applyFont="1"/>
    <xf numFmtId="181" fontId="16" fillId="0" borderId="0" xfId="0" applyNumberFormat="1" applyFont="1" applyAlignment="1">
      <alignment horizontal="right"/>
    </xf>
    <xf numFmtId="181" fontId="21" fillId="0" borderId="0" xfId="0" applyNumberFormat="1" applyFont="1" applyAlignment="1">
      <alignment horizontal="right"/>
    </xf>
    <xf numFmtId="0" fontId="46" fillId="0" borderId="13" xfId="0" applyFont="1" applyBorder="1" applyAlignment="1">
      <alignment horizontal="center" vertical="top" wrapText="1"/>
    </xf>
    <xf numFmtId="0" fontId="46" fillId="0" borderId="14" xfId="0" applyFont="1" applyBorder="1" applyAlignment="1">
      <alignment horizontal="center" vertical="top" wrapText="1"/>
    </xf>
    <xf numFmtId="0" fontId="46" fillId="0" borderId="14" xfId="0" applyFont="1" applyBorder="1" applyAlignment="1">
      <alignment horizontal="center" vertical="top"/>
    </xf>
    <xf numFmtId="0" fontId="16" fillId="0" borderId="0" xfId="0" applyFont="1"/>
    <xf numFmtId="0" fontId="16" fillId="0" borderId="0" xfId="0" applyFont="1" applyBorder="1"/>
    <xf numFmtId="181" fontId="16" fillId="0" borderId="0" xfId="0" applyNumberFormat="1" applyFont="1" applyAlignment="1">
      <alignment horizontal="right"/>
    </xf>
    <xf numFmtId="181" fontId="21" fillId="0" borderId="0" xfId="0" applyNumberFormat="1" applyFont="1" applyAlignment="1">
      <alignment horizontal="right"/>
    </xf>
    <xf numFmtId="0" fontId="46" fillId="0" borderId="0" xfId="0" applyFont="1" applyFill="1" applyAlignment="1">
      <alignment horizontal="left" vertical="center"/>
    </xf>
    <xf numFmtId="184" fontId="16" fillId="0" borderId="0" xfId="0" applyNumberFormat="1" applyFont="1" applyAlignment="1">
      <alignment horizontal="right"/>
    </xf>
    <xf numFmtId="184" fontId="21" fillId="0" borderId="0" xfId="0" applyNumberFormat="1" applyFont="1" applyAlignment="1">
      <alignment horizontal="right"/>
    </xf>
    <xf numFmtId="0" fontId="16" fillId="0" borderId="0" xfId="0" applyFont="1" applyFill="1" applyAlignment="1">
      <alignment vertical="center"/>
    </xf>
    <xf numFmtId="3" fontId="16" fillId="0" borderId="0" xfId="0" applyNumberFormat="1" applyFont="1" applyAlignment="1">
      <alignment horizontal="right"/>
    </xf>
    <xf numFmtId="3" fontId="21" fillId="0" borderId="0" xfId="0" applyNumberFormat="1" applyFont="1" applyAlignment="1">
      <alignment horizontal="right"/>
    </xf>
    <xf numFmtId="0" fontId="16" fillId="31" borderId="0" xfId="0" applyFont="1" applyFill="1" applyAlignment="1">
      <alignment horizontal="left" vertical="top" wrapText="1"/>
    </xf>
    <xf numFmtId="0" fontId="46" fillId="0" borderId="0" xfId="0" applyFont="1" applyFill="1" applyBorder="1"/>
    <xf numFmtId="1" fontId="16" fillId="0" borderId="0" xfId="0" applyNumberFormat="1" applyFont="1"/>
    <xf numFmtId="1" fontId="21" fillId="0" borderId="0" xfId="0" applyNumberFormat="1" applyFont="1"/>
    <xf numFmtId="1" fontId="16" fillId="0" borderId="0" xfId="41" applyFont="1">
      <alignment horizontal="left"/>
    </xf>
    <xf numFmtId="3" fontId="21" fillId="0" borderId="0" xfId="0" applyNumberFormat="1" applyFont="1"/>
    <xf numFmtId="0" fontId="31" fillId="0" borderId="0" xfId="0" applyFont="1"/>
    <xf numFmtId="181" fontId="21" fillId="0" borderId="0" xfId="0" applyNumberFormat="1" applyFont="1" applyAlignment="1">
      <alignment horizontal="right"/>
    </xf>
    <xf numFmtId="0" fontId="14" fillId="0" borderId="0" xfId="0" applyFont="1" applyAlignment="1">
      <alignment horizontal="left" vertical="top" wrapText="1"/>
    </xf>
    <xf numFmtId="0" fontId="31" fillId="0" borderId="0" xfId="0" applyFont="1"/>
    <xf numFmtId="0" fontId="32" fillId="0" borderId="8" xfId="0" applyFont="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wrapText="1"/>
    </xf>
    <xf numFmtId="0" fontId="31" fillId="0" borderId="0" xfId="0" applyFont="1"/>
    <xf numFmtId="0" fontId="14" fillId="0" borderId="0" xfId="0" applyFont="1" applyAlignment="1">
      <alignment horizontal="left" vertical="top" wrapText="1"/>
    </xf>
    <xf numFmtId="0" fontId="14" fillId="0" borderId="0" xfId="0" applyFont="1" applyAlignment="1">
      <alignment vertical="top" wrapText="1"/>
    </xf>
    <xf numFmtId="49" fontId="40" fillId="0" borderId="0" xfId="0" applyNumberFormat="1" applyFont="1" applyFill="1" applyAlignment="1">
      <alignment horizontal="left" vertical="center"/>
    </xf>
    <xf numFmtId="1" fontId="16" fillId="0" borderId="0" xfId="0" applyNumberFormat="1" applyFont="1" applyAlignment="1">
      <alignment horizontal="right" vertical="center"/>
    </xf>
    <xf numFmtId="1" fontId="16" fillId="0" borderId="0" xfId="0" applyNumberFormat="1" applyFont="1" applyAlignment="1">
      <alignment horizontal="right"/>
    </xf>
    <xf numFmtId="1" fontId="21" fillId="0" borderId="0" xfId="0" applyNumberFormat="1" applyFont="1" applyAlignment="1">
      <alignment horizontal="right"/>
    </xf>
  </cellXfs>
  <cellStyles count="1663">
    <cellStyle name="0mitP" xfId="92" xr:uid="{7607AD11-9088-40BE-B49A-2DF0C1666DA9}"/>
    <cellStyle name="0mitP 2" xfId="93" xr:uid="{F4A9E6D7-25C8-4B6B-9E7E-2723116D317F}"/>
    <cellStyle name="0mitP 3" xfId="94" xr:uid="{4B10EBA2-99A4-47B3-8B0D-7D19F78CA433}"/>
    <cellStyle name="0ohneP" xfId="95" xr:uid="{64F26528-C7C5-4058-B22B-C0FF9C07A54A}"/>
    <cellStyle name="0ohneP 2" xfId="96" xr:uid="{F81AD292-186F-43F3-BF6D-2F6C8260934C}"/>
    <cellStyle name="0ohneP 3" xfId="97" xr:uid="{CD5EADF0-257D-45A6-B648-56AE49CE9CC5}"/>
    <cellStyle name="10mitP" xfId="98" xr:uid="{0D6AC8A0-3363-473B-8BC3-C0D96B5CE53F}"/>
    <cellStyle name="10mitP 2" xfId="99" xr:uid="{678ED588-BFB6-4F94-8384-F91605C6BFC9}"/>
    <cellStyle name="10mitP 2 2" xfId="100" xr:uid="{860B62E7-97D5-4085-8F7B-401621728916}"/>
    <cellStyle name="10mitP 3" xfId="101" xr:uid="{44105CAC-0C2B-47DE-8281-4669A3AB36A1}"/>
    <cellStyle name="10mitP 4" xfId="102" xr:uid="{D72DAF1E-B57E-435D-87DA-CCF611269305}"/>
    <cellStyle name="10mitP 5" xfId="324" xr:uid="{FB5C6135-43B7-4F1E-8D79-F2C74AD4037D}"/>
    <cellStyle name="12mitP" xfId="325" xr:uid="{DD29096E-5164-4465-8606-CB08D49DF5A4}"/>
    <cellStyle name="12ohneP" xfId="326" xr:uid="{7C097BA2-BDC4-466A-B833-883EA22710F7}"/>
    <cellStyle name="13mitP" xfId="327" xr:uid="{49C65EC3-A8B1-4ADD-AAEE-B32EBA505183}"/>
    <cellStyle name="1mitP" xfId="103" xr:uid="{96C6F119-282E-40BC-ADB0-2D2345A5678E}"/>
    <cellStyle name="1mitP 2" xfId="104" xr:uid="{92656FFA-6584-4226-9D7B-5DB91C00216B}"/>
    <cellStyle name="1mitP 3" xfId="105" xr:uid="{96F40CB7-8134-4F86-8EBD-03B30C89F534}"/>
    <cellStyle name="1ohneP" xfId="328" xr:uid="{44FBA271-B805-40BE-A470-A3D213A8CAB8}"/>
    <cellStyle name="20 % - Akzent1" xfId="15" builtinId="30" hidden="1"/>
    <cellStyle name="20 % - Akzent1 10" xfId="329" xr:uid="{03BEFD12-09F6-448E-A9BE-68E8621106A6}"/>
    <cellStyle name="20 % - Akzent1 10 2" xfId="330" xr:uid="{D62894CC-D574-4C05-81F0-8B5FD1AECBD7}"/>
    <cellStyle name="20 % - Akzent1 10 2 2" xfId="331" xr:uid="{3B747087-A103-474E-983D-2D5C5ACF9924}"/>
    <cellStyle name="20 % - Akzent1 10 2 2 2" xfId="1247" xr:uid="{B9DECFAD-C097-4E0A-B332-1F053F8818A0}"/>
    <cellStyle name="20 % - Akzent1 10 2 3" xfId="1246" xr:uid="{B57120E4-7B49-403E-9A37-149582359490}"/>
    <cellStyle name="20 % - Akzent1 10 3" xfId="332" xr:uid="{8EC80DB4-F8FC-4A7B-9A76-702926AE821D}"/>
    <cellStyle name="20 % - Akzent1 10 3 2" xfId="1248" xr:uid="{14BC2AAB-DAAB-4E9A-A2ED-9779C3E4DF50}"/>
    <cellStyle name="20 % - Akzent1 10 4" xfId="1245" xr:uid="{5476CC67-4547-4A91-B3F7-DECB9277D2ED}"/>
    <cellStyle name="20 % - Akzent1 11" xfId="333" xr:uid="{84FC4458-2833-4BDA-A419-F40614573C6C}"/>
    <cellStyle name="20 % - Akzent1 11 2" xfId="334" xr:uid="{3A7749D7-7914-4C89-B0D6-F7554B19B0B1}"/>
    <cellStyle name="20 % - Akzent1 11 2 2" xfId="335" xr:uid="{2BDE2A27-BF21-4224-BC07-C26A58A97375}"/>
    <cellStyle name="20 % - Akzent1 11 2 2 2" xfId="1251" xr:uid="{5F43DC9B-F671-4914-8506-C90F7FBB51BA}"/>
    <cellStyle name="20 % - Akzent1 11 2 3" xfId="1250" xr:uid="{EEF3EB54-BC62-4D89-B9CD-F0DBF3DB52E6}"/>
    <cellStyle name="20 % - Akzent1 11 3" xfId="336" xr:uid="{F91A6D78-AC9C-41CE-AECF-A55EE0C6B470}"/>
    <cellStyle name="20 % - Akzent1 11 3 2" xfId="1252" xr:uid="{02BAC7C8-E72A-40A0-BEA9-6374E876EAF8}"/>
    <cellStyle name="20 % - Akzent1 11 4" xfId="1249" xr:uid="{D5D63ECE-F72F-4429-ACA0-BEE516563EDC}"/>
    <cellStyle name="20 % - Akzent1 12" xfId="337" xr:uid="{F325C32D-B45B-43BE-9CAA-02871971B413}"/>
    <cellStyle name="20 % - Akzent1 12 2" xfId="338" xr:uid="{4CF3F399-FDFF-4E98-85C0-CC2103BAB534}"/>
    <cellStyle name="20 % - Akzent1 13" xfId="339" xr:uid="{3534B8F2-7AD6-45F1-8600-2396DC1712D2}"/>
    <cellStyle name="20 % - Akzent1 13 2" xfId="340" xr:uid="{0D0B24DE-43E4-40CF-9628-423A9C8033A4}"/>
    <cellStyle name="20 % - Akzent1 13 2 2" xfId="1253" xr:uid="{76E80905-096F-400E-A58A-66F18AA3A814}"/>
    <cellStyle name="20 % - Akzent1 14" xfId="341" xr:uid="{DCD94C69-7CDA-430E-B572-B239604B7178}"/>
    <cellStyle name="20 % - Akzent1 14 2" xfId="342" xr:uid="{0728F7DE-70F2-4423-B980-EF64BC0EDE8F}"/>
    <cellStyle name="20 % - Akzent1 14 2 2" xfId="1254" xr:uid="{B7071F14-1DBC-4D63-8203-EB69FE7EFD05}"/>
    <cellStyle name="20 % - Akzent1 15" xfId="343" xr:uid="{EC2C16ED-BBF8-4B08-A02A-94C61A689712}"/>
    <cellStyle name="20 % - Akzent1 15 2" xfId="344" xr:uid="{DCC68E5D-F104-4375-9DB1-E802299F1BD4}"/>
    <cellStyle name="20 % - Akzent1 16" xfId="345" xr:uid="{0E6FDBED-5D52-4C2B-AA2E-DF95DF3D9866}"/>
    <cellStyle name="20 % - Akzent1 17" xfId="346" xr:uid="{7BDAB7A9-17B3-45F7-BD56-A85AC35A2951}"/>
    <cellStyle name="20 % - Akzent1 18" xfId="230" xr:uid="{7635CF9E-8BEF-4EEE-A9FD-D969DEDA1867}"/>
    <cellStyle name="20 % - Akzent1 2" xfId="253" xr:uid="{7C1C6DD6-D005-489D-B3BF-B64AD7C06929}"/>
    <cellStyle name="20 % - Akzent1 2 2" xfId="347" xr:uid="{BA6702F2-F913-4A54-9154-A236B520154D}"/>
    <cellStyle name="20 % - Akzent1 2 2 2" xfId="1255" xr:uid="{F9C8C5DC-3C54-40D8-A652-23488472417D}"/>
    <cellStyle name="20 % - Akzent1 2 3" xfId="348" xr:uid="{553E8DEA-3496-4F57-B201-83DD0DB14A55}"/>
    <cellStyle name="20 % - Akzent1 2 4" xfId="349" xr:uid="{41BC1CE8-8608-40A4-AAFF-16276267A918}"/>
    <cellStyle name="20 % - Akzent1 3" xfId="350" xr:uid="{72CE314E-132A-4943-95D4-030C4980D20C}"/>
    <cellStyle name="20 % - Akzent1 3 2" xfId="351" xr:uid="{2A3E6A2A-4A2A-4997-917A-CD59B848D7D4}"/>
    <cellStyle name="20 % - Akzent1 3 2 2" xfId="1257" xr:uid="{068AD681-5601-4E50-894B-8A7BEB0B4602}"/>
    <cellStyle name="20 % - Akzent1 3 3" xfId="1256" xr:uid="{BC579F9A-8B6D-4F35-8640-5E764347B400}"/>
    <cellStyle name="20 % - Akzent1 4" xfId="352" xr:uid="{D7D88713-4790-4216-9733-633F35799877}"/>
    <cellStyle name="20 % - Akzent1 4 2" xfId="353" xr:uid="{306457F9-B1CF-4C39-8023-6F2645C93407}"/>
    <cellStyle name="20 % - Akzent1 4 2 2" xfId="1259" xr:uid="{5C379399-7EB0-4451-B27A-17453807985B}"/>
    <cellStyle name="20 % - Akzent1 4 3" xfId="1258" xr:uid="{E607B25B-E0CF-4C7D-A48D-D166021F549E}"/>
    <cellStyle name="20 % - Akzent1 5" xfId="354" xr:uid="{DFDADC34-BF69-4B21-9216-CD1F77A6A170}"/>
    <cellStyle name="20 % - Akzent1 5 2" xfId="355" xr:uid="{6BD5CAEB-5D0C-4450-94A0-A49D263DE7EE}"/>
    <cellStyle name="20 % - Akzent1 5 2 2" xfId="356" xr:uid="{E4F41798-DE58-4C47-B8C9-4FA283E673E5}"/>
    <cellStyle name="20 % - Akzent1 5 2 2 2" xfId="1260" xr:uid="{F725A801-757B-4D9B-AD2B-B4F301A3453A}"/>
    <cellStyle name="20 % - Akzent1 5 3" xfId="357" xr:uid="{2C32A209-C7E6-47E8-A44D-D5BF46DD31B1}"/>
    <cellStyle name="20 % - Akzent1 5 3 2" xfId="1261" xr:uid="{DCE73D0E-955A-4460-851D-20924F969ABA}"/>
    <cellStyle name="20 % - Akzent1 6" xfId="358" xr:uid="{D33D2CA2-ABD1-4B6B-8196-478B48DD44AF}"/>
    <cellStyle name="20 % - Akzent1 6 2" xfId="359" xr:uid="{4A504424-D993-4EB9-99EA-C6BB3A87681E}"/>
    <cellStyle name="20 % - Akzent1 6 2 2" xfId="360" xr:uid="{7AA94734-DF19-4664-B98B-7E7740D8789B}"/>
    <cellStyle name="20 % - Akzent1 6 2 2 2" xfId="1263" xr:uid="{2CF6F197-F9A7-493F-9EEE-C22ED8EAF281}"/>
    <cellStyle name="20 % - Akzent1 6 3" xfId="361" xr:uid="{1C5A5281-8C2F-4378-B4A4-8264CC14434E}"/>
    <cellStyle name="20 % - Akzent1 6 3 2" xfId="1264" xr:uid="{F726D0B8-A69E-4355-A796-E01ABD57CA74}"/>
    <cellStyle name="20 % - Akzent1 6 4" xfId="1262" xr:uid="{09CDD728-6E12-4DAB-9C97-A49FCE0E0CC9}"/>
    <cellStyle name="20 % - Akzent1 7" xfId="362" xr:uid="{BD0E4081-8AD0-4496-BFEB-0FE5490C885C}"/>
    <cellStyle name="20 % - Akzent1 7 2" xfId="363" xr:uid="{06E30032-AE46-42DE-9FD9-3B1E1E5C51D2}"/>
    <cellStyle name="20 % - Akzent1 7 2 2" xfId="364" xr:uid="{A8A53193-C59C-411A-A6D1-DF575D9BF16E}"/>
    <cellStyle name="20 % - Akzent1 7 2 2 2" xfId="1267" xr:uid="{3BE8ADE7-260D-43BE-A65F-F9C059B33913}"/>
    <cellStyle name="20 % - Akzent1 7 2 3" xfId="1266" xr:uid="{C2B15567-1983-4D76-8358-F2D9C0AD61AA}"/>
    <cellStyle name="20 % - Akzent1 7 3" xfId="365" xr:uid="{80BAC369-591F-4CA3-B02B-3451085AD239}"/>
    <cellStyle name="20 % - Akzent1 7 3 2" xfId="1268" xr:uid="{BB2C68F1-13E1-43FD-863A-3366A7A417FC}"/>
    <cellStyle name="20 % - Akzent1 7 4" xfId="1265" xr:uid="{9B251788-D260-4A49-BBA9-B420FD2B3A34}"/>
    <cellStyle name="20 % - Akzent1 8" xfId="366" xr:uid="{A194D4DC-9A40-4AA4-B69C-A6CCE44B4DDB}"/>
    <cellStyle name="20 % - Akzent1 8 2" xfId="367" xr:uid="{1C46D20C-3CDF-4622-8A0C-01DC80A68C8B}"/>
    <cellStyle name="20 % - Akzent1 8 2 2" xfId="368" xr:uid="{E7D3E36F-BAEE-4D42-ACD3-B976BDE9F0AE}"/>
    <cellStyle name="20 % - Akzent1 8 2 2 2" xfId="1270" xr:uid="{E4D510B9-55D5-407F-8BFD-DE45EF115BEF}"/>
    <cellStyle name="20 % - Akzent1 8 2 3" xfId="1269" xr:uid="{8500959C-F176-459D-A35F-DD375E7E855C}"/>
    <cellStyle name="20 % - Akzent1 8 3" xfId="369" xr:uid="{1743FB49-6E9C-42A6-BDC0-10D36479799B}"/>
    <cellStyle name="20 % - Akzent1 8 3 2" xfId="1271" xr:uid="{A27947A7-BD82-42DE-B6D6-1936AB46B6FB}"/>
    <cellStyle name="20 % - Akzent1 9" xfId="370" xr:uid="{B85FEA84-4987-4D2F-8CEE-F5D690607132}"/>
    <cellStyle name="20 % - Akzent1 9 2" xfId="371" xr:uid="{94BF8377-3ABE-4C51-9C6C-01F5FF811983}"/>
    <cellStyle name="20 % - Akzent1 9 2 2" xfId="372" xr:uid="{9F31CCC2-9E24-47BA-8D1B-2B78F1BFDAF9}"/>
    <cellStyle name="20 % - Akzent1 9 2 2 2" xfId="1274" xr:uid="{0E622E17-E223-4D90-B7CB-DFE1DBC00092}"/>
    <cellStyle name="20 % - Akzent1 9 2 3" xfId="1273" xr:uid="{425E625A-E87C-4094-A87E-60C1B023FD0F}"/>
    <cellStyle name="20 % - Akzent1 9 3" xfId="373" xr:uid="{33233A54-1C50-4B16-ABB9-AE0C49B7CA57}"/>
    <cellStyle name="20 % - Akzent1 9 3 2" xfId="1275" xr:uid="{354661E7-6258-46B3-98C5-85DC5E95C3E2}"/>
    <cellStyle name="20 % - Akzent1 9 4" xfId="1272" xr:uid="{102BE819-B0BB-4FFC-B030-5C9710C5DB69}"/>
    <cellStyle name="20 % - Akzent2" xfId="19" builtinId="34" hidden="1"/>
    <cellStyle name="20 % - Akzent2 10" xfId="374" xr:uid="{5D31FD4D-24C3-4B5C-8C44-31F9F6AEE502}"/>
    <cellStyle name="20 % - Akzent2 10 2" xfId="375" xr:uid="{458F7403-37FF-48A6-93C5-176335C80AB2}"/>
    <cellStyle name="20 % - Akzent2 10 2 2" xfId="376" xr:uid="{E2A7111D-FCEF-4E14-BD43-E6DC4529587B}"/>
    <cellStyle name="20 % - Akzent2 10 2 2 2" xfId="1278" xr:uid="{2617F2A1-8F03-473A-8B6C-E90216847C96}"/>
    <cellStyle name="20 % - Akzent2 10 2 3" xfId="1277" xr:uid="{60EDBB8B-595E-4064-B050-DFF30FA12B2A}"/>
    <cellStyle name="20 % - Akzent2 10 3" xfId="377" xr:uid="{F7DD5AB5-CD15-4C00-8454-0BC320D61E09}"/>
    <cellStyle name="20 % - Akzent2 10 3 2" xfId="1279" xr:uid="{45F13275-8422-45B1-8701-FB3B2E8D01A2}"/>
    <cellStyle name="20 % - Akzent2 10 4" xfId="1276" xr:uid="{637D63FC-F015-4A4C-ADD8-DFCBEBE4D233}"/>
    <cellStyle name="20 % - Akzent2 11" xfId="378" xr:uid="{6EB47A92-0D6C-4D73-B085-337551F66648}"/>
    <cellStyle name="20 % - Akzent2 11 2" xfId="379" xr:uid="{DBAC673D-4C19-48B7-BBC4-C3D7DE0BD276}"/>
    <cellStyle name="20 % - Akzent2 11 2 2" xfId="380" xr:uid="{AAB4554D-6CF3-4DD3-A5A9-61490168B54E}"/>
    <cellStyle name="20 % - Akzent2 11 2 2 2" xfId="1282" xr:uid="{D8B8FD6D-6DF2-4986-B714-5686314D41AC}"/>
    <cellStyle name="20 % - Akzent2 11 2 3" xfId="1281" xr:uid="{43036341-B383-4B1C-85BB-E91D33C2A95D}"/>
    <cellStyle name="20 % - Akzent2 11 3" xfId="381" xr:uid="{B9F048F7-9E18-44FA-8F88-790211955B00}"/>
    <cellStyle name="20 % - Akzent2 11 3 2" xfId="1283" xr:uid="{2E7033AE-05B3-4A5B-B6C6-2103AAD707D2}"/>
    <cellStyle name="20 % - Akzent2 11 4" xfId="1280" xr:uid="{49FB35E8-5C12-405F-A22F-CA4EA65A7175}"/>
    <cellStyle name="20 % - Akzent2 12" xfId="382" xr:uid="{5596ADDB-925E-4939-8FE9-F9F6FDFDE3A6}"/>
    <cellStyle name="20 % - Akzent2 12 2" xfId="383" xr:uid="{F23A1AA5-B5B6-4D74-A2BD-D10914EE5BA5}"/>
    <cellStyle name="20 % - Akzent2 13" xfId="384" xr:uid="{CC182903-FFFF-4599-9A73-D449D1327954}"/>
    <cellStyle name="20 % - Akzent2 13 2" xfId="385" xr:uid="{00AE29B2-DC0B-4CF0-AE20-F170AD7369B3}"/>
    <cellStyle name="20 % - Akzent2 13 2 2" xfId="1284" xr:uid="{9AFDD805-50D5-441F-B085-2330BFF35B03}"/>
    <cellStyle name="20 % - Akzent2 14" xfId="386" xr:uid="{C81679A4-E956-4D4C-A77B-862D81877BD0}"/>
    <cellStyle name="20 % - Akzent2 14 2" xfId="387" xr:uid="{5F0BADD0-95DB-48E5-827E-E76F7679B62A}"/>
    <cellStyle name="20 % - Akzent2 14 2 2" xfId="1285" xr:uid="{762C2D22-9E8A-4D1E-A899-054B190E8A39}"/>
    <cellStyle name="20 % - Akzent2 15" xfId="388" xr:uid="{281DDD7B-CCC2-4281-BC66-26F5CE3E6544}"/>
    <cellStyle name="20 % - Akzent2 15 2" xfId="389" xr:uid="{0E44F510-164C-4920-8450-92EE86C8B198}"/>
    <cellStyle name="20 % - Akzent2 16" xfId="390" xr:uid="{4AC4B5D9-0876-4231-8D70-EDB0EEEE432C}"/>
    <cellStyle name="20 % - Akzent2 17" xfId="391" xr:uid="{328D83DF-A58B-4973-83AC-912F7F11DC9F}"/>
    <cellStyle name="20 % - Akzent2 18" xfId="234" xr:uid="{DBB633B3-993D-4A03-800F-5FA0187620B7}"/>
    <cellStyle name="20 % - Akzent2 2" xfId="254" xr:uid="{3C1079A6-B668-4C30-AB2C-11F42795E750}"/>
    <cellStyle name="20 % - Akzent2 2 2" xfId="392" xr:uid="{AF3577E8-50C0-4A0E-A81A-D6119180BB43}"/>
    <cellStyle name="20 % - Akzent2 2 2 2" xfId="1286" xr:uid="{D7BA0791-FCE1-420D-9BE3-ADB4252775C1}"/>
    <cellStyle name="20 % - Akzent2 2 3" xfId="393" xr:uid="{914813FD-C308-49D9-9760-C7AE6A0E42F3}"/>
    <cellStyle name="20 % - Akzent2 2 4" xfId="394" xr:uid="{D9789C33-7D57-448E-BFA3-491D0D1D4DFE}"/>
    <cellStyle name="20 % - Akzent2 3" xfId="395" xr:uid="{978BF9EE-65A4-4FF7-BF17-7B6B71DBBDBF}"/>
    <cellStyle name="20 % - Akzent2 3 2" xfId="396" xr:uid="{AA6076A3-ACB3-469E-973E-0EA572016629}"/>
    <cellStyle name="20 % - Akzent2 3 2 2" xfId="1288" xr:uid="{86123A65-B6FA-40D1-8D0C-7D246A434B95}"/>
    <cellStyle name="20 % - Akzent2 3 3" xfId="1287" xr:uid="{53B1190F-59A3-45C6-9086-B37B98DDB9E4}"/>
    <cellStyle name="20 % - Akzent2 4" xfId="397" xr:uid="{339371E8-26BB-4B22-BAE6-81DF0D701A89}"/>
    <cellStyle name="20 % - Akzent2 4 2" xfId="398" xr:uid="{21C63852-15A4-48B4-B2A8-1330F3C6364C}"/>
    <cellStyle name="20 % - Akzent2 4 2 2" xfId="1290" xr:uid="{7233B503-062D-433E-B94B-2680827BFF7F}"/>
    <cellStyle name="20 % - Akzent2 4 3" xfId="1289" xr:uid="{D3FB9CAA-020D-4889-BC79-B16C4312F347}"/>
    <cellStyle name="20 % - Akzent2 5" xfId="399" xr:uid="{3D676F6E-B20D-4A44-A394-BB27E9E13D33}"/>
    <cellStyle name="20 % - Akzent2 5 2" xfId="400" xr:uid="{DD2203B4-E934-4D9E-B57E-E7FCA7894D06}"/>
    <cellStyle name="20 % - Akzent2 5 2 2" xfId="401" xr:uid="{9815682D-4157-4B82-8804-3503BAAF4A01}"/>
    <cellStyle name="20 % - Akzent2 5 2 2 2" xfId="1291" xr:uid="{4B7CB548-8DFB-4183-A89C-35171311180F}"/>
    <cellStyle name="20 % - Akzent2 5 3" xfId="402" xr:uid="{CC19178E-C4C3-4A56-8B6A-5B1F146BAAD5}"/>
    <cellStyle name="20 % - Akzent2 5 3 2" xfId="1292" xr:uid="{EDCC469C-08AC-4636-8E58-A4F619D2533D}"/>
    <cellStyle name="20 % - Akzent2 6" xfId="403" xr:uid="{379675F6-5C92-43B9-8250-440240BCB43E}"/>
    <cellStyle name="20 % - Akzent2 6 2" xfId="404" xr:uid="{DB88F548-C9C1-4C14-A6F5-3BBB3DAF661F}"/>
    <cellStyle name="20 % - Akzent2 6 2 2" xfId="405" xr:uid="{658878F6-DC2D-404D-9610-BF5613EC334F}"/>
    <cellStyle name="20 % - Akzent2 6 2 2 2" xfId="1294" xr:uid="{5AEE15D4-A6E5-4EF2-9A44-018DC1030AC1}"/>
    <cellStyle name="20 % - Akzent2 6 3" xfId="406" xr:uid="{F567309F-0836-4781-BC5C-57C264E967A6}"/>
    <cellStyle name="20 % - Akzent2 6 3 2" xfId="1295" xr:uid="{D925F959-AC4F-4A56-BF1E-2CF4A3AC9FC2}"/>
    <cellStyle name="20 % - Akzent2 6 4" xfId="1293" xr:uid="{ECFB32B0-7DEA-48A1-955E-C0FEDC1BE3D5}"/>
    <cellStyle name="20 % - Akzent2 7" xfId="407" xr:uid="{1285389B-8E86-485E-9C65-E94737E9C9EC}"/>
    <cellStyle name="20 % - Akzent2 7 2" xfId="408" xr:uid="{48D77164-4E7D-4949-8B92-D808A763DAB4}"/>
    <cellStyle name="20 % - Akzent2 7 2 2" xfId="409" xr:uid="{833D4CC7-B18B-4CED-A758-205CF7CFD363}"/>
    <cellStyle name="20 % - Akzent2 7 2 2 2" xfId="1298" xr:uid="{3507F8D2-5EEF-40E1-AA7A-603801BEDFA2}"/>
    <cellStyle name="20 % - Akzent2 7 2 3" xfId="1297" xr:uid="{C880E93C-8AE2-4C3D-8B9A-65C1390E94B4}"/>
    <cellStyle name="20 % - Akzent2 7 3" xfId="410" xr:uid="{E35F06DA-C6EE-41B0-9469-D0BE8F09E812}"/>
    <cellStyle name="20 % - Akzent2 7 3 2" xfId="1299" xr:uid="{1823477D-6B82-4F51-A39E-9737371D0B4E}"/>
    <cellStyle name="20 % - Akzent2 7 4" xfId="1296" xr:uid="{D2AC7FE0-F060-495F-A202-AFBE68CF1F1F}"/>
    <cellStyle name="20 % - Akzent2 8" xfId="411" xr:uid="{AE83D135-007B-4D72-AA52-8C6D1A4BE382}"/>
    <cellStyle name="20 % - Akzent2 8 2" xfId="412" xr:uid="{8A87237F-BF3F-4682-9250-88693150FC75}"/>
    <cellStyle name="20 % - Akzent2 8 2 2" xfId="413" xr:uid="{87F0F2E1-3956-412F-8AD1-346260B2F4BD}"/>
    <cellStyle name="20 % - Akzent2 8 2 2 2" xfId="1301" xr:uid="{986DC764-9E28-410B-80FB-4433361A917A}"/>
    <cellStyle name="20 % - Akzent2 8 2 3" xfId="1300" xr:uid="{89570836-504A-4ADE-A58F-E4D4454830DE}"/>
    <cellStyle name="20 % - Akzent2 8 3" xfId="414" xr:uid="{5D0CF0E0-DD0F-4A77-B655-CF9A8056E5DF}"/>
    <cellStyle name="20 % - Akzent2 8 3 2" xfId="1302" xr:uid="{CDCA2925-AD54-4841-8F82-3D2AF15355FE}"/>
    <cellStyle name="20 % - Akzent2 9" xfId="415" xr:uid="{0C9B4457-147E-47D7-AB59-12017427249A}"/>
    <cellStyle name="20 % - Akzent2 9 2" xfId="416" xr:uid="{F9A2D063-DAC6-4C7E-812A-BAAEF52D5375}"/>
    <cellStyle name="20 % - Akzent2 9 2 2" xfId="417" xr:uid="{6C0EBF79-7EC2-4CD2-BA19-F32F197BA555}"/>
    <cellStyle name="20 % - Akzent2 9 2 2 2" xfId="1305" xr:uid="{C66B18EB-BDA5-42C4-8285-B49B3383516E}"/>
    <cellStyle name="20 % - Akzent2 9 2 3" xfId="1304" xr:uid="{E5FF2D04-5C47-4DAC-9B2F-E3D4256DE28C}"/>
    <cellStyle name="20 % - Akzent2 9 3" xfId="418" xr:uid="{BBC0F6EC-0E2F-4811-9E6F-E19EEF886030}"/>
    <cellStyle name="20 % - Akzent2 9 3 2" xfId="1306" xr:uid="{2AEAB2E2-2F65-4927-BE5E-7E379A248135}"/>
    <cellStyle name="20 % - Akzent2 9 4" xfId="1303" xr:uid="{2305EDFA-F5B1-4356-B648-5EB4D86FCDAF}"/>
    <cellStyle name="20 % - Akzent3" xfId="23" builtinId="38" hidden="1"/>
    <cellStyle name="20 % - Akzent3 10" xfId="419" xr:uid="{4EEF897A-AFD4-461D-99BB-647F51E3B05D}"/>
    <cellStyle name="20 % - Akzent3 10 2" xfId="420" xr:uid="{ECE8C4F7-A782-4BD6-888D-0C6CBC015C4D}"/>
    <cellStyle name="20 % - Akzent3 10 2 2" xfId="421" xr:uid="{F7958B76-A734-426A-BBD2-58409AEBF34F}"/>
    <cellStyle name="20 % - Akzent3 10 2 2 2" xfId="1309" xr:uid="{047D1682-FF16-4CFE-B896-2228CEBADFB9}"/>
    <cellStyle name="20 % - Akzent3 10 2 3" xfId="1308" xr:uid="{C4F86400-3CA6-4A2C-93E7-4956837CA3ED}"/>
    <cellStyle name="20 % - Akzent3 10 3" xfId="422" xr:uid="{8B43163F-C0F1-48A2-9D3F-D8E31C95B90D}"/>
    <cellStyle name="20 % - Akzent3 10 3 2" xfId="1310" xr:uid="{8757E20C-D7D2-410A-BC7F-4B2AB6229EC6}"/>
    <cellStyle name="20 % - Akzent3 10 4" xfId="1307" xr:uid="{9528A44D-6A33-4ED2-929A-BD504DC17380}"/>
    <cellStyle name="20 % - Akzent3 11" xfId="423" xr:uid="{1A5BD8AA-17CB-4BBF-9374-83C37DAD4784}"/>
    <cellStyle name="20 % - Akzent3 11 2" xfId="424" xr:uid="{DDE70FE1-4808-4AFC-8EF6-CB5FB5B4350D}"/>
    <cellStyle name="20 % - Akzent3 11 2 2" xfId="425" xr:uid="{E2AA02FE-94EE-451B-A6F7-683CBAEABD53}"/>
    <cellStyle name="20 % - Akzent3 11 2 2 2" xfId="1313" xr:uid="{77845383-BE42-40AD-B995-3A2CDADC0592}"/>
    <cellStyle name="20 % - Akzent3 11 2 3" xfId="1312" xr:uid="{8FFE7AD0-79A2-4578-ADD7-FBEA9B5FE931}"/>
    <cellStyle name="20 % - Akzent3 11 3" xfId="426" xr:uid="{C1EBC921-967C-43CD-BC15-CF0EFC2234FF}"/>
    <cellStyle name="20 % - Akzent3 11 3 2" xfId="1314" xr:uid="{DA85D2A2-EABF-4FD8-98D7-2EAB109F3184}"/>
    <cellStyle name="20 % - Akzent3 11 4" xfId="1311" xr:uid="{5D50EB9A-98C6-4448-B631-EE44ED96066F}"/>
    <cellStyle name="20 % - Akzent3 12" xfId="427" xr:uid="{4DA2ED55-554B-4BC3-B1D2-83D8402835A9}"/>
    <cellStyle name="20 % - Akzent3 12 2" xfId="428" xr:uid="{94E6496D-CBF4-43EE-A833-0BC5572237D6}"/>
    <cellStyle name="20 % - Akzent3 13" xfId="429" xr:uid="{67A4DA3C-91DA-4C5A-8F93-C7B26EAD246E}"/>
    <cellStyle name="20 % - Akzent3 13 2" xfId="430" xr:uid="{EA769E88-3AB8-4559-BF16-04CC60549629}"/>
    <cellStyle name="20 % - Akzent3 13 2 2" xfId="1315" xr:uid="{3E15E412-9ED6-49E4-87F9-C4C42255EC5C}"/>
    <cellStyle name="20 % - Akzent3 14" xfId="431" xr:uid="{77ADC497-6700-4A2C-9BD3-F944BD5ECF66}"/>
    <cellStyle name="20 % - Akzent3 14 2" xfId="432" xr:uid="{1153B664-696A-4FCB-872D-E781797CADAF}"/>
    <cellStyle name="20 % - Akzent3 14 2 2" xfId="1316" xr:uid="{75BB98AD-8E79-414B-9651-E0074D6345CA}"/>
    <cellStyle name="20 % - Akzent3 15" xfId="433" xr:uid="{E5AFD6FC-2F1A-49D7-9096-8A3C5CA83524}"/>
    <cellStyle name="20 % - Akzent3 15 2" xfId="434" xr:uid="{92C269CE-4CD7-4083-AD8A-07A5E85AACBA}"/>
    <cellStyle name="20 % - Akzent3 16" xfId="435" xr:uid="{422C5E06-CCB6-44D4-A290-227D30DC961D}"/>
    <cellStyle name="20 % - Akzent3 17" xfId="436" xr:uid="{ECC8510A-8C4F-47AA-84CB-61E03ED24742}"/>
    <cellStyle name="20 % - Akzent3 18" xfId="238" xr:uid="{638C32E1-4068-4840-B389-08EC594BA7C7}"/>
    <cellStyle name="20 % - Akzent3 2" xfId="255" xr:uid="{84B1B1F5-A69A-452C-B44A-8F2DB95ECD77}"/>
    <cellStyle name="20 % - Akzent3 2 2" xfId="437" xr:uid="{01B1198D-B22B-4613-B892-6E3B7BE3F638}"/>
    <cellStyle name="20 % - Akzent3 2 2 2" xfId="1317" xr:uid="{9EFE677B-F763-48EA-B63A-99796D286051}"/>
    <cellStyle name="20 % - Akzent3 2 3" xfId="438" xr:uid="{CE94C772-3DA5-41A7-9AD3-8D99C9E4C008}"/>
    <cellStyle name="20 % - Akzent3 2 4" xfId="439" xr:uid="{CB048961-AC01-427D-BAFD-480819347A55}"/>
    <cellStyle name="20 % - Akzent3 3" xfId="440" xr:uid="{04D76375-0E56-46AA-8D32-AEBAF9360F52}"/>
    <cellStyle name="20 % - Akzent3 3 2" xfId="441" xr:uid="{7CF368D3-1157-4D4B-804B-E78AFA3289D7}"/>
    <cellStyle name="20 % - Akzent3 3 2 2" xfId="1319" xr:uid="{F93786A4-EC83-4287-84BA-1E6E9C67CF45}"/>
    <cellStyle name="20 % - Akzent3 3 3" xfId="1318" xr:uid="{5632CA33-0B57-4B59-BCEA-FD33EC51B036}"/>
    <cellStyle name="20 % - Akzent3 4" xfId="442" xr:uid="{B0A016F5-CE0C-489C-B67D-6CCDDF9C2E72}"/>
    <cellStyle name="20 % - Akzent3 4 2" xfId="443" xr:uid="{97989054-8555-40A3-88A3-421EAC6B3619}"/>
    <cellStyle name="20 % - Akzent3 4 2 2" xfId="1321" xr:uid="{9E54FE37-2E4F-40F5-B3CD-42AA613E65F2}"/>
    <cellStyle name="20 % - Akzent3 4 3" xfId="1320" xr:uid="{DAC7D326-C2AA-4E2C-9A1A-2A8858ED2EFC}"/>
    <cellStyle name="20 % - Akzent3 5" xfId="444" xr:uid="{110EEE00-4C9D-49AE-AA56-29BC94AB077A}"/>
    <cellStyle name="20 % - Akzent3 5 2" xfId="445" xr:uid="{E16C0A6B-2B32-4A13-A707-91675F46F3A6}"/>
    <cellStyle name="20 % - Akzent3 5 2 2" xfId="446" xr:uid="{4BD175A7-2520-4E13-8D46-A00A330D6DC0}"/>
    <cellStyle name="20 % - Akzent3 5 2 2 2" xfId="1322" xr:uid="{E3BBB687-C84E-4C9B-AFC4-2CD47B1510D5}"/>
    <cellStyle name="20 % - Akzent3 5 3" xfId="447" xr:uid="{F6D36838-EBE9-46C5-A203-62DD201D3649}"/>
    <cellStyle name="20 % - Akzent3 5 3 2" xfId="1323" xr:uid="{F4B1BED0-82B5-4EBC-95C3-6BBE63DFA9D3}"/>
    <cellStyle name="20 % - Akzent3 6" xfId="448" xr:uid="{3AAD5D37-51CE-44E1-B12A-FF2CA7899056}"/>
    <cellStyle name="20 % - Akzent3 6 2" xfId="449" xr:uid="{BA95A7BE-228E-43DA-97CF-0522D156010A}"/>
    <cellStyle name="20 % - Akzent3 6 2 2" xfId="450" xr:uid="{CBA88A4C-1348-44A5-A71D-08CCF43E17B1}"/>
    <cellStyle name="20 % - Akzent3 6 2 2 2" xfId="1325" xr:uid="{E39F1F51-EE49-42FC-B759-C21A7B09D37A}"/>
    <cellStyle name="20 % - Akzent3 6 3" xfId="451" xr:uid="{9DA671F9-9D07-4982-87CD-EC94DA0274E9}"/>
    <cellStyle name="20 % - Akzent3 6 3 2" xfId="1326" xr:uid="{616D5962-D7AB-4158-939D-63C474B0AF2D}"/>
    <cellStyle name="20 % - Akzent3 6 4" xfId="1324" xr:uid="{F37C662A-A6A4-4D8A-B84D-F84A3CE3E91D}"/>
    <cellStyle name="20 % - Akzent3 7" xfId="452" xr:uid="{1CB8B6E3-D4D6-45F5-88CE-1C0C53C79504}"/>
    <cellStyle name="20 % - Akzent3 7 2" xfId="453" xr:uid="{4D6F6692-90FD-4D73-9E4C-7703463D6045}"/>
    <cellStyle name="20 % - Akzent3 7 2 2" xfId="454" xr:uid="{537220F1-BFE1-4D49-93AE-16981CE38E9B}"/>
    <cellStyle name="20 % - Akzent3 7 2 2 2" xfId="1329" xr:uid="{D87705C8-15EF-4B4E-9AC2-F3397423483B}"/>
    <cellStyle name="20 % - Akzent3 7 2 3" xfId="1328" xr:uid="{99A6B356-FAD4-4514-9A2F-55FD3C9F2AC8}"/>
    <cellStyle name="20 % - Akzent3 7 3" xfId="455" xr:uid="{B3E3C06D-DB24-4E21-9FFE-205722297D9B}"/>
    <cellStyle name="20 % - Akzent3 7 3 2" xfId="1330" xr:uid="{E09A2A90-ADB9-4A8D-8CDE-89614A9B9B24}"/>
    <cellStyle name="20 % - Akzent3 7 4" xfId="1327" xr:uid="{00822910-8D9F-4FDD-B637-B070FC33B55E}"/>
    <cellStyle name="20 % - Akzent3 8" xfId="456" xr:uid="{6CB0138A-AE15-4649-A116-751959B1CE0F}"/>
    <cellStyle name="20 % - Akzent3 8 2" xfId="457" xr:uid="{D5F2761F-066C-49A0-82D0-0795A3F39B04}"/>
    <cellStyle name="20 % - Akzent3 8 2 2" xfId="458" xr:uid="{516977EA-8E50-49EB-A542-1102C4D29419}"/>
    <cellStyle name="20 % - Akzent3 8 2 2 2" xfId="1332" xr:uid="{904D23D3-2A31-4B4B-813F-DE8318BF74E4}"/>
    <cellStyle name="20 % - Akzent3 8 2 3" xfId="1331" xr:uid="{1ABC3033-1B6D-4F93-9AB9-39639C9FD507}"/>
    <cellStyle name="20 % - Akzent3 8 3" xfId="459" xr:uid="{E18DD678-92AB-418F-96C6-4F39F8DDD13C}"/>
    <cellStyle name="20 % - Akzent3 8 3 2" xfId="1333" xr:uid="{18CED4CE-8EB4-4999-9511-3153C427A7E5}"/>
    <cellStyle name="20 % - Akzent3 9" xfId="460" xr:uid="{9DDB30CB-FE72-4134-980E-DF3A0B966A45}"/>
    <cellStyle name="20 % - Akzent3 9 2" xfId="461" xr:uid="{DF60A3D1-42DD-4D77-BC5A-F93D43E35AE1}"/>
    <cellStyle name="20 % - Akzent3 9 2 2" xfId="462" xr:uid="{F9B1F382-D1BE-4B7B-9559-41CB47D9CF2D}"/>
    <cellStyle name="20 % - Akzent3 9 2 2 2" xfId="1336" xr:uid="{A8F0D165-3E8B-400E-ADF8-619D8C284B53}"/>
    <cellStyle name="20 % - Akzent3 9 2 3" xfId="1335" xr:uid="{385DA160-1C47-4FB3-920C-DD41C96F7CBC}"/>
    <cellStyle name="20 % - Akzent3 9 3" xfId="463" xr:uid="{0DE5BCA2-D9D5-4597-8013-3C2F556514B0}"/>
    <cellStyle name="20 % - Akzent3 9 3 2" xfId="1337" xr:uid="{05423C20-4B04-496E-99AB-CE4E88F949C4}"/>
    <cellStyle name="20 % - Akzent3 9 4" xfId="1334" xr:uid="{CDAF4C1D-8CCE-4831-B07E-702A3DE09B66}"/>
    <cellStyle name="20 % - Akzent4" xfId="27" builtinId="42" hidden="1"/>
    <cellStyle name="20 % - Akzent4 10" xfId="464" xr:uid="{FC0E8E00-EBBF-474F-9474-9D825C4DF2FF}"/>
    <cellStyle name="20 % - Akzent4 10 2" xfId="465" xr:uid="{71A0B033-D65F-4EDD-BCBA-FE0046475A80}"/>
    <cellStyle name="20 % - Akzent4 10 2 2" xfId="466" xr:uid="{7030FE85-6643-4D97-9C10-3A9A2F449828}"/>
    <cellStyle name="20 % - Akzent4 10 2 2 2" xfId="1340" xr:uid="{D4C0DE40-59B8-40EE-BEFA-6297FB173847}"/>
    <cellStyle name="20 % - Akzent4 10 2 3" xfId="1339" xr:uid="{7E305A30-D460-454A-B358-A02B0AA235C5}"/>
    <cellStyle name="20 % - Akzent4 10 3" xfId="467" xr:uid="{9C026917-38E0-4C8A-B3D5-053EF21B1106}"/>
    <cellStyle name="20 % - Akzent4 10 3 2" xfId="1341" xr:uid="{4D5D74F8-2CED-43CF-AF13-B526E265E31D}"/>
    <cellStyle name="20 % - Akzent4 10 4" xfId="1338" xr:uid="{56A84905-FD1A-40BC-B565-D33FCCF7021C}"/>
    <cellStyle name="20 % - Akzent4 11" xfId="468" xr:uid="{3E7A588A-170C-459D-B5EF-A4DF6C2745FA}"/>
    <cellStyle name="20 % - Akzent4 11 2" xfId="469" xr:uid="{897551D9-7073-43A9-B4A5-13F979DE4361}"/>
    <cellStyle name="20 % - Akzent4 11 2 2" xfId="470" xr:uid="{2D0238C7-FFBA-48FB-8893-CD9AFBB9C2C9}"/>
    <cellStyle name="20 % - Akzent4 11 2 2 2" xfId="1344" xr:uid="{24DE8AD3-26AD-4E96-9E59-840432BD8F7B}"/>
    <cellStyle name="20 % - Akzent4 11 2 3" xfId="1343" xr:uid="{38B40C70-99EF-45D8-A452-0FADFB90E387}"/>
    <cellStyle name="20 % - Akzent4 11 3" xfId="471" xr:uid="{C3E9CDCE-22DD-4A39-862C-8648184298DB}"/>
    <cellStyle name="20 % - Akzent4 11 3 2" xfId="1345" xr:uid="{F6A208FB-DB17-448B-AD21-91FB890DDF16}"/>
    <cellStyle name="20 % - Akzent4 11 4" xfId="1342" xr:uid="{1267003B-113E-4736-BA98-8666A469A0A1}"/>
    <cellStyle name="20 % - Akzent4 12" xfId="472" xr:uid="{36511699-DEF4-477E-AF54-E7459F53A578}"/>
    <cellStyle name="20 % - Akzent4 12 2" xfId="473" xr:uid="{3076C2C9-7B21-4AE3-97D5-A8B3ECCCDFEE}"/>
    <cellStyle name="20 % - Akzent4 13" xfId="474" xr:uid="{A8506B24-95B0-4A16-B342-90FE24A157E8}"/>
    <cellStyle name="20 % - Akzent4 13 2" xfId="475" xr:uid="{E7E21EC8-D146-4A53-B8E1-19720B98CCB6}"/>
    <cellStyle name="20 % - Akzent4 13 2 2" xfId="1346" xr:uid="{245A6F89-9284-49F4-95F4-159FBBE2FF70}"/>
    <cellStyle name="20 % - Akzent4 14" xfId="476" xr:uid="{15C6B149-DBBD-4E18-BA24-CAA85CB70BCC}"/>
    <cellStyle name="20 % - Akzent4 14 2" xfId="477" xr:uid="{FC5F0F35-0362-4300-B133-D913757BE32E}"/>
    <cellStyle name="20 % - Akzent4 14 2 2" xfId="1347" xr:uid="{5581722A-6E67-431F-8785-AD3428519580}"/>
    <cellStyle name="20 % - Akzent4 15" xfId="478" xr:uid="{6C12F06F-1700-43DD-9B8C-F21A445089E2}"/>
    <cellStyle name="20 % - Akzent4 15 2" xfId="479" xr:uid="{DE3E0A03-ECA7-4AFA-B63D-50DECF349CC9}"/>
    <cellStyle name="20 % - Akzent4 16" xfId="480" xr:uid="{4CF83A60-E2B3-4D92-B195-7BB6428A8BDA}"/>
    <cellStyle name="20 % - Akzent4 17" xfId="481" xr:uid="{BAC6676F-C368-464B-9758-BE9BDDED478E}"/>
    <cellStyle name="20 % - Akzent4 18" xfId="242" xr:uid="{60F076A8-AAE6-4CC2-90B4-716D2700138B}"/>
    <cellStyle name="20 % - Akzent4 2" xfId="256" xr:uid="{8ECE3F8B-8171-46FD-824A-6E0560B5B6E8}"/>
    <cellStyle name="20 % - Akzent4 2 2" xfId="482" xr:uid="{B9F5D489-90CF-4382-994F-29A2A0AD8A25}"/>
    <cellStyle name="20 % - Akzent4 2 2 2" xfId="1348" xr:uid="{F9BE133B-9E0F-4ACE-AD30-FE59C9F04C47}"/>
    <cellStyle name="20 % - Akzent4 2 3" xfId="483" xr:uid="{5C1A731A-0668-4BAC-8498-2FA785EF881B}"/>
    <cellStyle name="20 % - Akzent4 2 4" xfId="484" xr:uid="{380EBF37-ED47-4379-9827-A6E89AF5EA71}"/>
    <cellStyle name="20 % - Akzent4 3" xfId="485" xr:uid="{244D90C5-3689-44AE-84B5-C9BAA4548CD5}"/>
    <cellStyle name="20 % - Akzent4 3 2" xfId="486" xr:uid="{11308205-0917-45D0-A050-30E75B96FBC8}"/>
    <cellStyle name="20 % - Akzent4 3 2 2" xfId="1350" xr:uid="{A45FA211-3199-40F7-9752-DF506B87D505}"/>
    <cellStyle name="20 % - Akzent4 3 3" xfId="1349" xr:uid="{32AEBB25-9AA6-4A57-9327-895C273834D3}"/>
    <cellStyle name="20 % - Akzent4 4" xfId="487" xr:uid="{F282E288-ADEC-45CC-9CA1-0D33011825E9}"/>
    <cellStyle name="20 % - Akzent4 4 2" xfId="488" xr:uid="{25A319F8-433F-4294-B58E-83F0C5070404}"/>
    <cellStyle name="20 % - Akzent4 4 2 2" xfId="1352" xr:uid="{419BE226-5C7C-454B-80FD-DE967FFA93A5}"/>
    <cellStyle name="20 % - Akzent4 4 3" xfId="1351" xr:uid="{9212CD53-B905-4941-92A5-8B83CDD374F1}"/>
    <cellStyle name="20 % - Akzent4 5" xfId="489" xr:uid="{1AA66FC6-89D4-4B3D-BC2B-FC76C9FC0E30}"/>
    <cellStyle name="20 % - Akzent4 5 2" xfId="490" xr:uid="{EC56CC96-506A-48B0-8342-A2E9B35DEFA7}"/>
    <cellStyle name="20 % - Akzent4 5 2 2" xfId="491" xr:uid="{F4D4D7A0-0ABA-44A5-98A4-B0EA6C6B1914}"/>
    <cellStyle name="20 % - Akzent4 5 2 2 2" xfId="1353" xr:uid="{AFC02655-0B5C-403B-AD30-BBA45C98B78B}"/>
    <cellStyle name="20 % - Akzent4 5 3" xfId="492" xr:uid="{A1B3E79A-0557-4A1B-ACE1-27B99E3FCF00}"/>
    <cellStyle name="20 % - Akzent4 5 3 2" xfId="1354" xr:uid="{F3B88C39-389B-48A9-AF8E-021F0923DA9B}"/>
    <cellStyle name="20 % - Akzent4 6" xfId="493" xr:uid="{81AC775A-CB88-44E9-8B87-B50771F87AF5}"/>
    <cellStyle name="20 % - Akzent4 6 2" xfId="494" xr:uid="{D3C3CB32-68CE-472E-8477-EFD053E0E7FC}"/>
    <cellStyle name="20 % - Akzent4 6 2 2" xfId="495" xr:uid="{E4242963-CA87-4019-950C-93CED6E90739}"/>
    <cellStyle name="20 % - Akzent4 6 2 2 2" xfId="1356" xr:uid="{5AFA0763-21EA-4759-B31C-11E372289A47}"/>
    <cellStyle name="20 % - Akzent4 6 3" xfId="496" xr:uid="{5BCAF415-0E0E-4C80-9DF6-EF769E1B61F7}"/>
    <cellStyle name="20 % - Akzent4 6 3 2" xfId="1357" xr:uid="{0CBEC4DD-04E3-40C6-8B0A-57E27F26A501}"/>
    <cellStyle name="20 % - Akzent4 6 4" xfId="1355" xr:uid="{DF7B89ED-F8F6-4C99-8B6A-7216A1195266}"/>
    <cellStyle name="20 % - Akzent4 7" xfId="497" xr:uid="{C2E68CDC-9AD2-4CDE-8F6A-B7D0CE73CE13}"/>
    <cellStyle name="20 % - Akzent4 7 2" xfId="498" xr:uid="{E59245EE-8AE7-4B66-BD36-231A0DB9A86C}"/>
    <cellStyle name="20 % - Akzent4 7 2 2" xfId="499" xr:uid="{870F4F10-4DE0-4CB1-8D09-E4B4BA524AC9}"/>
    <cellStyle name="20 % - Akzent4 7 2 2 2" xfId="1360" xr:uid="{3B852672-5D0A-48D5-97CA-9E4ADF01BA53}"/>
    <cellStyle name="20 % - Akzent4 7 2 3" xfId="1359" xr:uid="{671589DC-2631-490E-8BFB-991B6688B455}"/>
    <cellStyle name="20 % - Akzent4 7 3" xfId="500" xr:uid="{74C0787B-E578-4ED0-927D-70C455579578}"/>
    <cellStyle name="20 % - Akzent4 7 3 2" xfId="1361" xr:uid="{2CD6E342-F97C-4B52-8040-1EF1C7B6A0A9}"/>
    <cellStyle name="20 % - Akzent4 7 4" xfId="1358" xr:uid="{4D619349-D32B-499B-A263-916E9F290721}"/>
    <cellStyle name="20 % - Akzent4 8" xfId="501" xr:uid="{D4B2FDCE-A7FC-4EA0-A720-8AD3D5061DB4}"/>
    <cellStyle name="20 % - Akzent4 8 2" xfId="502" xr:uid="{76E99EF4-0E45-4FAC-A128-DA5AAFC58D17}"/>
    <cellStyle name="20 % - Akzent4 8 2 2" xfId="503" xr:uid="{FD1A9BF7-9A58-4499-B465-81FB1AE83D74}"/>
    <cellStyle name="20 % - Akzent4 8 2 2 2" xfId="1363" xr:uid="{323A828E-59D6-4377-A8D9-23675727D353}"/>
    <cellStyle name="20 % - Akzent4 8 2 3" xfId="1362" xr:uid="{2B7BA170-CFD0-4F6A-B131-50BC2D8798C2}"/>
    <cellStyle name="20 % - Akzent4 8 3" xfId="504" xr:uid="{408CB317-D6CD-4853-B75E-4E029CD866C7}"/>
    <cellStyle name="20 % - Akzent4 8 3 2" xfId="1364" xr:uid="{8EBB75ED-AE7F-4BBC-8E14-A71855B7C93E}"/>
    <cellStyle name="20 % - Akzent4 9" xfId="505" xr:uid="{08033B7D-B7C9-430E-931D-62E0E5AD12E2}"/>
    <cellStyle name="20 % - Akzent4 9 2" xfId="506" xr:uid="{9F4235EB-4033-45A1-A23E-11E157F0CC58}"/>
    <cellStyle name="20 % - Akzent4 9 2 2" xfId="507" xr:uid="{C441A0C3-B7AF-48D0-BAED-0E974878C3E9}"/>
    <cellStyle name="20 % - Akzent4 9 2 2 2" xfId="1367" xr:uid="{30BDF22B-3597-461A-9C98-2037E709CAB7}"/>
    <cellStyle name="20 % - Akzent4 9 2 3" xfId="1366" xr:uid="{7C0D877D-45B1-4E51-8218-ADC12BCB5C4E}"/>
    <cellStyle name="20 % - Akzent4 9 3" xfId="508" xr:uid="{4AB82A88-A789-4062-B7C9-DFA8DFFC073C}"/>
    <cellStyle name="20 % - Akzent4 9 3 2" xfId="1368" xr:uid="{1003F602-11A8-41C2-8475-067C726B11AE}"/>
    <cellStyle name="20 % - Akzent4 9 4" xfId="1365" xr:uid="{EDF90DD1-E789-4DF0-B858-586669F26686}"/>
    <cellStyle name="20 % - Akzent5" xfId="31" builtinId="46" hidden="1"/>
    <cellStyle name="20 % - Akzent5 10" xfId="509" xr:uid="{B219443E-2016-4CBD-8D6D-839081927612}"/>
    <cellStyle name="20 % - Akzent5 10 2" xfId="510" xr:uid="{9E8E1F76-A6D3-49D9-845B-A8C8C1308D7D}"/>
    <cellStyle name="20 % - Akzent5 10 2 2" xfId="511" xr:uid="{8B5B85E9-EAD3-400B-9C6E-63576EFEE6A3}"/>
    <cellStyle name="20 % - Akzent5 10 2 2 2" xfId="1371" xr:uid="{3680A15B-9A43-4A66-AAC1-69AA405AEB34}"/>
    <cellStyle name="20 % - Akzent5 10 2 3" xfId="1370" xr:uid="{014363DA-420F-4D6C-B75D-193AC63E6EB4}"/>
    <cellStyle name="20 % - Akzent5 10 3" xfId="512" xr:uid="{CA33B82C-9F88-467C-9FB7-0FB0FE25F788}"/>
    <cellStyle name="20 % - Akzent5 10 3 2" xfId="1372" xr:uid="{A9D406E3-A1F3-4409-BA82-F02629B38975}"/>
    <cellStyle name="20 % - Akzent5 10 4" xfId="1369" xr:uid="{D742595E-499A-4339-91FC-420518FC73C0}"/>
    <cellStyle name="20 % - Akzent5 11" xfId="513" xr:uid="{3C445EAA-4290-4D3A-8B75-8974CA2C4332}"/>
    <cellStyle name="20 % - Akzent5 11 2" xfId="514" xr:uid="{88BE026A-7953-4AF0-B379-EA31E4968CC2}"/>
    <cellStyle name="20 % - Akzent5 11 2 2" xfId="515" xr:uid="{FF5F8219-CDB2-46ED-8840-1861386509DE}"/>
    <cellStyle name="20 % - Akzent5 11 2 2 2" xfId="1375" xr:uid="{A719B55A-CE52-4749-95FE-536954C6856F}"/>
    <cellStyle name="20 % - Akzent5 11 2 3" xfId="1374" xr:uid="{F757ED0C-9D90-4D00-8389-B5ECF41B0B4D}"/>
    <cellStyle name="20 % - Akzent5 11 3" xfId="516" xr:uid="{9DB229D9-5A24-46D2-BE4F-F221FBE6B313}"/>
    <cellStyle name="20 % - Akzent5 11 3 2" xfId="1376" xr:uid="{5EDE68F9-E709-48B7-B636-6FC320A31737}"/>
    <cellStyle name="20 % - Akzent5 11 4" xfId="1373" xr:uid="{683266D6-6ABC-4364-8385-0B9357A71C03}"/>
    <cellStyle name="20 % - Akzent5 12" xfId="517" xr:uid="{15215782-1BDB-41AB-88C3-B4D3CCA7066C}"/>
    <cellStyle name="20 % - Akzent5 12 2" xfId="518" xr:uid="{F3B3C7A0-7BF1-43D7-AD7E-1AC325092F60}"/>
    <cellStyle name="20 % - Akzent5 13" xfId="519" xr:uid="{86B37B42-3CDA-44AA-9B40-1ED3948BEE6C}"/>
    <cellStyle name="20 % - Akzent5 13 2" xfId="520" xr:uid="{B8DE2A74-D26F-4212-B191-5431883396FF}"/>
    <cellStyle name="20 % - Akzent5 13 2 2" xfId="1377" xr:uid="{149E23FA-62CB-429B-8F60-49156E35E8E9}"/>
    <cellStyle name="20 % - Akzent5 14" xfId="521" xr:uid="{2B924B3F-1D9E-47AE-8EAA-E29E66AD948D}"/>
    <cellStyle name="20 % - Akzent5 14 2" xfId="522" xr:uid="{200FE1A8-2270-4CAC-9193-B161ABC5B4E9}"/>
    <cellStyle name="20 % - Akzent5 14 2 2" xfId="1378" xr:uid="{C17F0B97-7AA5-4588-B72E-266EC50DF758}"/>
    <cellStyle name="20 % - Akzent5 15" xfId="523" xr:uid="{8EA48BDD-5767-4180-A9CE-0563795DFD9D}"/>
    <cellStyle name="20 % - Akzent5 15 2" xfId="524" xr:uid="{2200E16D-73E7-43CD-B742-AD8A7AF3B9B4}"/>
    <cellStyle name="20 % - Akzent5 16" xfId="525" xr:uid="{D2DDF9FC-E663-4971-B983-6C0EA055B3D2}"/>
    <cellStyle name="20 % - Akzent5 17" xfId="526" xr:uid="{A30C5D0D-04C3-4EE9-A662-6B5E1CDC6445}"/>
    <cellStyle name="20 % - Akzent5 18" xfId="246" xr:uid="{1F019FDB-61B0-485B-8B2F-16F6E6C7A42F}"/>
    <cellStyle name="20 % - Akzent5 2" xfId="257" xr:uid="{58CB97DF-0CC9-40E3-B149-8E70A1E5F1D9}"/>
    <cellStyle name="20 % - Akzent5 2 2" xfId="527" xr:uid="{E1FF889A-45B7-4B61-AAFE-E2484D44700A}"/>
    <cellStyle name="20 % - Akzent5 2 2 2" xfId="1379" xr:uid="{E4355BF4-0927-47C7-ADB8-373330F0B57B}"/>
    <cellStyle name="20 % - Akzent5 2 3" xfId="528" xr:uid="{9A9257EC-5FC9-471A-A7D8-EE1162056B14}"/>
    <cellStyle name="20 % - Akzent5 2 4" xfId="529" xr:uid="{2BD59064-FD08-4E73-98E5-B202F3156BA3}"/>
    <cellStyle name="20 % - Akzent5 3" xfId="530" xr:uid="{4B8A3E9C-EB00-43FF-AEAF-F12EEA0EC282}"/>
    <cellStyle name="20 % - Akzent5 3 2" xfId="531" xr:uid="{B1154260-A15B-42A0-996F-41BABAD26346}"/>
    <cellStyle name="20 % - Akzent5 3 2 2" xfId="1381" xr:uid="{AAF47698-FB12-45EC-BB02-146EB48A3029}"/>
    <cellStyle name="20 % - Akzent5 3 3" xfId="1380" xr:uid="{C81FEA2F-F3E2-45AC-92E3-F3F5A1FEE9A8}"/>
    <cellStyle name="20 % - Akzent5 4" xfId="532" xr:uid="{C01E581B-7A57-42E6-AB00-CF86739691A5}"/>
    <cellStyle name="20 % - Akzent5 4 2" xfId="533" xr:uid="{095940B5-F6EF-4B17-98B8-BA6A3AAFAAA3}"/>
    <cellStyle name="20 % - Akzent5 4 2 2" xfId="1383" xr:uid="{351AB28A-F815-4112-B24B-BE6BA00BCFD4}"/>
    <cellStyle name="20 % - Akzent5 4 3" xfId="1382" xr:uid="{0C0CFFBA-3BEC-4743-AF65-6CCAF007E5DF}"/>
    <cellStyle name="20 % - Akzent5 5" xfId="534" xr:uid="{C49738E0-FB62-405D-A566-D2B7A97C7F47}"/>
    <cellStyle name="20 % - Akzent5 5 2" xfId="535" xr:uid="{05EB5DBD-9450-4F79-A3B2-C3EB6E448CBE}"/>
    <cellStyle name="20 % - Akzent5 5 2 2" xfId="536" xr:uid="{E5C9C8F5-2D5B-484E-AFF1-71FBE5799D65}"/>
    <cellStyle name="20 % - Akzent5 5 2 2 2" xfId="1384" xr:uid="{8B584E7D-9C7A-466E-B3B6-666665CC2C30}"/>
    <cellStyle name="20 % - Akzent5 5 3" xfId="537" xr:uid="{EEDBCD5F-836F-4DA8-80A7-D3ED475B3FF9}"/>
    <cellStyle name="20 % - Akzent5 5 3 2" xfId="1385" xr:uid="{FB3BA738-0814-4F8F-BA90-775302ABE317}"/>
    <cellStyle name="20 % - Akzent5 6" xfId="538" xr:uid="{3B83FF46-8552-4F73-8080-C3779A6A3486}"/>
    <cellStyle name="20 % - Akzent5 6 2" xfId="539" xr:uid="{BE391D6D-22A0-4B92-BD32-55DE76B0D19F}"/>
    <cellStyle name="20 % - Akzent5 6 2 2" xfId="540" xr:uid="{6FB7BDC7-E31C-4FDA-8507-A342CEEA8780}"/>
    <cellStyle name="20 % - Akzent5 6 2 2 2" xfId="1387" xr:uid="{353729AC-B9DF-4B9F-897B-03A3DC273A8D}"/>
    <cellStyle name="20 % - Akzent5 6 3" xfId="541" xr:uid="{84A99BEA-13FB-4837-AF09-C1A7CEBA13C7}"/>
    <cellStyle name="20 % - Akzent5 6 3 2" xfId="1388" xr:uid="{3DC7603E-D382-41CD-A5B5-76A937630A19}"/>
    <cellStyle name="20 % - Akzent5 6 4" xfId="1386" xr:uid="{6CD5CC6D-AB60-4EBF-884D-F9F40E8DB382}"/>
    <cellStyle name="20 % - Akzent5 7" xfId="542" xr:uid="{78612AC9-7303-4D55-A3AF-9A03A3893D91}"/>
    <cellStyle name="20 % - Akzent5 7 2" xfId="543" xr:uid="{4D33CAFF-5533-4289-9A53-550CA1ACF90D}"/>
    <cellStyle name="20 % - Akzent5 7 2 2" xfId="544" xr:uid="{50AC292F-6697-46B1-A335-4B6E7DCF28E1}"/>
    <cellStyle name="20 % - Akzent5 7 2 2 2" xfId="1391" xr:uid="{7589F6BB-5009-4B90-9E56-D01722155A58}"/>
    <cellStyle name="20 % - Akzent5 7 2 3" xfId="1390" xr:uid="{F36EAACA-411C-4FDE-BD48-B7FFFC85366C}"/>
    <cellStyle name="20 % - Akzent5 7 3" xfId="545" xr:uid="{B82BE5AF-A3A8-4452-A304-D760E27E91A8}"/>
    <cellStyle name="20 % - Akzent5 7 3 2" xfId="1392" xr:uid="{14B1902A-999F-491C-ADD0-0133FA09FA16}"/>
    <cellStyle name="20 % - Akzent5 7 4" xfId="1389" xr:uid="{6611F49A-FC7A-47BA-B23D-ACBFB1088DD3}"/>
    <cellStyle name="20 % - Akzent5 8" xfId="546" xr:uid="{105D153D-5510-41A7-8D18-7D468FBFD58A}"/>
    <cellStyle name="20 % - Akzent5 8 2" xfId="547" xr:uid="{8B103568-2D7F-4AE0-A7DF-5B11F8731D0A}"/>
    <cellStyle name="20 % - Akzent5 8 2 2" xfId="548" xr:uid="{E11E6DB6-7084-447D-8A03-9D19B2700B29}"/>
    <cellStyle name="20 % - Akzent5 8 2 2 2" xfId="1394" xr:uid="{FA4C5744-4382-4FD8-A1AE-A064CDEB6EE8}"/>
    <cellStyle name="20 % - Akzent5 8 2 3" xfId="1393" xr:uid="{3F4AD8EE-C585-4138-9C00-23240C4D154B}"/>
    <cellStyle name="20 % - Akzent5 8 3" xfId="549" xr:uid="{978069B5-8CC4-4F8D-8EAD-5A6F856BFB62}"/>
    <cellStyle name="20 % - Akzent5 8 3 2" xfId="1395" xr:uid="{912C960F-EED9-492E-AEEA-66D8AB1EE09C}"/>
    <cellStyle name="20 % - Akzent5 9" xfId="550" xr:uid="{598D628B-2711-4300-B2AB-EC955242DB3E}"/>
    <cellStyle name="20 % - Akzent5 9 2" xfId="551" xr:uid="{84E66444-CD43-4763-8C82-E8431511E0A1}"/>
    <cellStyle name="20 % - Akzent5 9 2 2" xfId="552" xr:uid="{214B3B2C-78A3-4AD5-8862-374D7895EE3A}"/>
    <cellStyle name="20 % - Akzent5 9 2 2 2" xfId="1398" xr:uid="{C1F3C5D0-E198-45A2-B356-D65788AFACEB}"/>
    <cellStyle name="20 % - Akzent5 9 2 3" xfId="1397" xr:uid="{C872FEE2-AEA6-4598-B3AF-38831AF1C21B}"/>
    <cellStyle name="20 % - Akzent5 9 3" xfId="553" xr:uid="{ADE66786-6F89-4D0F-95B0-8A43DE9F9CDC}"/>
    <cellStyle name="20 % - Akzent5 9 3 2" xfId="1399" xr:uid="{7BD9C1BD-E431-48DC-8816-C65BF834F340}"/>
    <cellStyle name="20 % - Akzent5 9 4" xfId="1396" xr:uid="{279DC6DC-46E4-4189-900A-54893744E7A2}"/>
    <cellStyle name="20 % - Akzent6" xfId="35" builtinId="50" hidden="1"/>
    <cellStyle name="20 % - Akzent6 10" xfId="554" xr:uid="{4E537D1C-BE84-43D1-BE44-167AA7024033}"/>
    <cellStyle name="20 % - Akzent6 10 2" xfId="555" xr:uid="{15E3D290-51C9-40EA-A8AF-16B6294C725E}"/>
    <cellStyle name="20 % - Akzent6 10 2 2" xfId="556" xr:uid="{EEF7C063-AEFF-4FBC-B1A1-080718D86AE6}"/>
    <cellStyle name="20 % - Akzent6 10 2 2 2" xfId="1402" xr:uid="{4E4A0F49-51B3-4059-B28E-2836C6B4E6FD}"/>
    <cellStyle name="20 % - Akzent6 10 2 3" xfId="1401" xr:uid="{1401B825-EA3B-41D0-95BA-33BD2AC59E0F}"/>
    <cellStyle name="20 % - Akzent6 10 3" xfId="557" xr:uid="{55F63F35-478F-41A3-9F7E-3F15C61BA7FF}"/>
    <cellStyle name="20 % - Akzent6 10 3 2" xfId="1403" xr:uid="{D0C992AB-FED7-492C-8994-7C029F98663A}"/>
    <cellStyle name="20 % - Akzent6 10 4" xfId="1400" xr:uid="{52A30D8D-3ECB-42A6-84BA-F001D0737D8F}"/>
    <cellStyle name="20 % - Akzent6 11" xfId="558" xr:uid="{442EC3D8-C73B-4E1C-8F70-DEB40116FA2E}"/>
    <cellStyle name="20 % - Akzent6 11 2" xfId="559" xr:uid="{9097D6D5-9D03-4609-B8FD-1859E3A119D4}"/>
    <cellStyle name="20 % - Akzent6 11 2 2" xfId="560" xr:uid="{6EFE56C3-F100-4915-9EC7-1397FF921F28}"/>
    <cellStyle name="20 % - Akzent6 11 2 2 2" xfId="1406" xr:uid="{DC3EDB35-5D08-466C-A6D6-52BD15AD3BD7}"/>
    <cellStyle name="20 % - Akzent6 11 2 3" xfId="1405" xr:uid="{9046DADE-4DE8-4763-850C-9D2E1DF98C15}"/>
    <cellStyle name="20 % - Akzent6 11 3" xfId="561" xr:uid="{E9067B58-E36D-4246-B526-058B60543F92}"/>
    <cellStyle name="20 % - Akzent6 11 3 2" xfId="1407" xr:uid="{8373A610-3149-437A-A03F-E235E4C3A453}"/>
    <cellStyle name="20 % - Akzent6 11 4" xfId="1404" xr:uid="{B41040BD-47D2-4FB3-8B94-EAE0E7264568}"/>
    <cellStyle name="20 % - Akzent6 12" xfId="562" xr:uid="{DF81F36E-EBE6-4E61-91F4-219CB89A04BD}"/>
    <cellStyle name="20 % - Akzent6 12 2" xfId="563" xr:uid="{2C2BCC88-8734-487D-92C5-31C1FD84B365}"/>
    <cellStyle name="20 % - Akzent6 13" xfId="564" xr:uid="{A4B4ED4A-556A-4658-B6C4-5A4A166BEEB7}"/>
    <cellStyle name="20 % - Akzent6 13 2" xfId="565" xr:uid="{09803E65-2BA7-4852-81C8-2E7392234788}"/>
    <cellStyle name="20 % - Akzent6 13 2 2" xfId="1408" xr:uid="{FB66721A-165A-4F4D-A7F4-E0B457245F42}"/>
    <cellStyle name="20 % - Akzent6 14" xfId="566" xr:uid="{C5F96415-6A21-4B6E-8750-F6B7970428E4}"/>
    <cellStyle name="20 % - Akzent6 14 2" xfId="567" xr:uid="{651669FE-3D6F-4F14-88FB-F7A79B0AD66A}"/>
    <cellStyle name="20 % - Akzent6 14 2 2" xfId="1409" xr:uid="{C269D9F5-7A7D-44F5-8BAF-9EC5B48D6AC9}"/>
    <cellStyle name="20 % - Akzent6 15" xfId="568" xr:uid="{269FA502-160F-4033-8109-D183D56DE09C}"/>
    <cellStyle name="20 % - Akzent6 15 2" xfId="569" xr:uid="{DBBE9078-8FEC-4C02-8DB9-B8674559DA84}"/>
    <cellStyle name="20 % - Akzent6 16" xfId="570" xr:uid="{0F0B8E1B-A38F-4424-B942-8A3FC25F0C4B}"/>
    <cellStyle name="20 % - Akzent6 17" xfId="571" xr:uid="{C97C8EE6-4147-432D-A24C-D5DE15A7AB9D}"/>
    <cellStyle name="20 % - Akzent6 18" xfId="250" xr:uid="{C79853D0-CFBB-4952-9E3E-3A82D535F309}"/>
    <cellStyle name="20 % - Akzent6 2" xfId="258" xr:uid="{F9139941-734E-4A54-AD83-1040525E3652}"/>
    <cellStyle name="20 % - Akzent6 2 2" xfId="572" xr:uid="{275240C8-E7AA-4243-9CFA-3169F435BB20}"/>
    <cellStyle name="20 % - Akzent6 2 2 2" xfId="1410" xr:uid="{DA205962-F294-40E5-A739-9FB996786AEA}"/>
    <cellStyle name="20 % - Akzent6 2 3" xfId="573" xr:uid="{F8C0CB3D-54ED-4BF0-B3E1-3EA39CE8F9D8}"/>
    <cellStyle name="20 % - Akzent6 2 4" xfId="574" xr:uid="{F0232702-2C8A-4E24-99BD-381FBAF3CA94}"/>
    <cellStyle name="20 % - Akzent6 3" xfId="575" xr:uid="{C02FEFB3-5BA9-4783-844F-9A7CF4FB7628}"/>
    <cellStyle name="20 % - Akzent6 3 2" xfId="576" xr:uid="{011F2499-CB74-4F0F-A39E-71CFBC1A736F}"/>
    <cellStyle name="20 % - Akzent6 3 2 2" xfId="1412" xr:uid="{C3969C6E-AC8B-4BDE-A63B-01CBFDE20188}"/>
    <cellStyle name="20 % - Akzent6 3 3" xfId="1411" xr:uid="{8172E927-A937-4A66-9FA5-535D1729EF5C}"/>
    <cellStyle name="20 % - Akzent6 4" xfId="577" xr:uid="{60BBF286-ACCE-42F1-AAB8-77E6710E6EC4}"/>
    <cellStyle name="20 % - Akzent6 4 2" xfId="578" xr:uid="{1056CA9E-D5E6-4B41-9E8E-F55E0D29DFEE}"/>
    <cellStyle name="20 % - Akzent6 4 2 2" xfId="1414" xr:uid="{020B53AB-0F26-4263-A041-1A6129223FEE}"/>
    <cellStyle name="20 % - Akzent6 4 3" xfId="1413" xr:uid="{A3CE1B62-437E-4223-A246-7A6E93E9EE72}"/>
    <cellStyle name="20 % - Akzent6 5" xfId="579" xr:uid="{96C880D6-B48C-4998-AAD1-B26B847B2392}"/>
    <cellStyle name="20 % - Akzent6 5 2" xfId="580" xr:uid="{A54F4835-2FFE-46C4-8904-E836FCC5C5B3}"/>
    <cellStyle name="20 % - Akzent6 5 2 2" xfId="581" xr:uid="{798FC6FD-21CD-42DC-8F05-A90CD2492A20}"/>
    <cellStyle name="20 % - Akzent6 5 2 2 2" xfId="1415" xr:uid="{56D9C546-469B-47C9-8EEA-072C0ACC12D0}"/>
    <cellStyle name="20 % - Akzent6 5 3" xfId="582" xr:uid="{B46A9734-B537-4FAD-83D1-7586ED77EA35}"/>
    <cellStyle name="20 % - Akzent6 5 3 2" xfId="1416" xr:uid="{618E3C4E-3A73-4360-A9CD-BA344A4B12EC}"/>
    <cellStyle name="20 % - Akzent6 6" xfId="583" xr:uid="{ADE3A5C2-3B07-4481-A836-D1B5724A513D}"/>
    <cellStyle name="20 % - Akzent6 6 2" xfId="584" xr:uid="{B355C16D-B6FB-443D-8307-1B31300E9111}"/>
    <cellStyle name="20 % - Akzent6 6 2 2" xfId="585" xr:uid="{042CAFC2-011C-448A-A234-51ABF1FB572C}"/>
    <cellStyle name="20 % - Akzent6 6 2 2 2" xfId="1418" xr:uid="{11A224CD-4B32-43CB-B154-0E4E94989991}"/>
    <cellStyle name="20 % - Akzent6 6 3" xfId="586" xr:uid="{C192220A-AB4A-46C0-91D9-E4155B6654E1}"/>
    <cellStyle name="20 % - Akzent6 6 3 2" xfId="1419" xr:uid="{BEE778F8-7C8A-4EA1-89AA-ADE771AD7205}"/>
    <cellStyle name="20 % - Akzent6 6 4" xfId="1417" xr:uid="{74CED520-8E7E-4CFA-85BB-EEC4AAD47552}"/>
    <cellStyle name="20 % - Akzent6 7" xfId="587" xr:uid="{73602E7D-0F49-4B11-A3E0-E804686B2964}"/>
    <cellStyle name="20 % - Akzent6 7 2" xfId="588" xr:uid="{0B371093-A3A8-4D02-827E-ECCC166412EF}"/>
    <cellStyle name="20 % - Akzent6 7 2 2" xfId="589" xr:uid="{FF602964-7FBB-4439-85A9-F7528AD790DF}"/>
    <cellStyle name="20 % - Akzent6 7 2 2 2" xfId="1422" xr:uid="{DEFF9C75-65F8-4278-B63D-B4229A438E1F}"/>
    <cellStyle name="20 % - Akzent6 7 2 3" xfId="1421" xr:uid="{A934C620-1BE8-4515-829D-98BA2BC32F0E}"/>
    <cellStyle name="20 % - Akzent6 7 3" xfId="590" xr:uid="{012300F0-FE90-4E48-8FA6-2DA257D0FBAA}"/>
    <cellStyle name="20 % - Akzent6 7 3 2" xfId="1423" xr:uid="{4706DE65-C148-4EAC-B3D9-B86FE0434EDF}"/>
    <cellStyle name="20 % - Akzent6 7 4" xfId="1420" xr:uid="{AFDD93F8-A4DD-4698-87C4-55B2C61FA483}"/>
    <cellStyle name="20 % - Akzent6 8" xfId="591" xr:uid="{F6ED9CDF-AE24-42A8-97DD-6DA8669BBC48}"/>
    <cellStyle name="20 % - Akzent6 8 2" xfId="592" xr:uid="{551CC302-1142-4B1D-9E07-B74CCA54FE5A}"/>
    <cellStyle name="20 % - Akzent6 8 2 2" xfId="593" xr:uid="{621B7BFB-4F87-4CB2-BA84-3923C846AFB2}"/>
    <cellStyle name="20 % - Akzent6 8 2 2 2" xfId="1425" xr:uid="{6569E91D-78FB-4C28-B4F3-FFA588C09BDB}"/>
    <cellStyle name="20 % - Akzent6 8 2 3" xfId="1424" xr:uid="{16240753-A8DA-46B8-9C16-E2320C1E3D28}"/>
    <cellStyle name="20 % - Akzent6 8 3" xfId="594" xr:uid="{9D7B40ED-D423-4063-8A34-2EB25C590D57}"/>
    <cellStyle name="20 % - Akzent6 8 3 2" xfId="1426" xr:uid="{433430C1-C451-4FD0-AF25-DAB191C99696}"/>
    <cellStyle name="20 % - Akzent6 9" xfId="595" xr:uid="{A8117E00-7928-4119-8907-440537B8C953}"/>
    <cellStyle name="20 % - Akzent6 9 2" xfId="596" xr:uid="{FC2497B1-4083-4BBD-9ACB-6B158B792AEE}"/>
    <cellStyle name="20 % - Akzent6 9 2 2" xfId="597" xr:uid="{89C05FC0-B03C-4853-8CF6-CFBEF9F419C6}"/>
    <cellStyle name="20 % - Akzent6 9 2 2 2" xfId="1429" xr:uid="{EEC053DD-7292-47B0-84C0-F47DA9BCAA4B}"/>
    <cellStyle name="20 % - Akzent6 9 2 3" xfId="1428" xr:uid="{442F5FD5-84B1-4754-A2F3-9021E0782026}"/>
    <cellStyle name="20 % - Akzent6 9 3" xfId="598" xr:uid="{FE768A03-B06E-4F66-A87D-708E6E50EEB8}"/>
    <cellStyle name="20 % - Akzent6 9 3 2" xfId="1430" xr:uid="{4DB5EDC1-C482-4026-BE08-F828679A99FB}"/>
    <cellStyle name="20 % - Akzent6 9 4" xfId="1427" xr:uid="{DD88A16D-D985-4060-B3A8-658251CE5905}"/>
    <cellStyle name="20% - Akzent1" xfId="599" xr:uid="{1C300CC3-1A50-405A-983F-31A0616523FE}"/>
    <cellStyle name="20% - Akzent2" xfId="600" xr:uid="{BA0A2DBF-59D5-4F97-B891-B7E1E4FCDC7D}"/>
    <cellStyle name="20% - Akzent3" xfId="601" xr:uid="{8B72463A-A140-44DD-AA37-FCA9955FE32F}"/>
    <cellStyle name="20% - Akzent4" xfId="602" xr:uid="{69E2724B-C406-4161-A5BB-F35BFFFE64B7}"/>
    <cellStyle name="20% - Akzent5" xfId="603" xr:uid="{F649FA2C-FB5F-40EC-8341-23F277207796}"/>
    <cellStyle name="20% - Akzent6" xfId="604" xr:uid="{4B7D7818-D609-47A8-BE2B-E778EAEAB222}"/>
    <cellStyle name="2mitP" xfId="605" xr:uid="{BD709CA3-AE98-4239-B728-3AECB3F9080E}"/>
    <cellStyle name="2ohneP" xfId="606" xr:uid="{93253683-A8A2-4F38-BDAC-844AF22EA5DB}"/>
    <cellStyle name="3mitP" xfId="106" xr:uid="{E6826C33-656A-4EE1-8D2D-4E9CD681FC96}"/>
    <cellStyle name="3mitP 2" xfId="107" xr:uid="{0E829C34-7423-4634-AA25-88BF1C63B93A}"/>
    <cellStyle name="3mitP 2 2" xfId="108" xr:uid="{53C0FFE2-B0E6-48D8-8A60-707E3A60FD79}"/>
    <cellStyle name="3mitP 3" xfId="109" xr:uid="{D5EA8D9D-1630-4B52-952D-02B064B17938}"/>
    <cellStyle name="3mitP 4" xfId="110" xr:uid="{30919987-2B24-4295-A4E0-5C886789BE5B}"/>
    <cellStyle name="3mitP 5" xfId="607" xr:uid="{23C01B3E-5BC5-452F-BCD2-C81ABC2D8C79}"/>
    <cellStyle name="3ohneP" xfId="111" xr:uid="{30B1EE96-3D8E-4300-A079-04DE51AA7D60}"/>
    <cellStyle name="3ohneP 2" xfId="112" xr:uid="{FD8BA645-26D6-4BB0-B0DB-3042DF529143}"/>
    <cellStyle name="3ohneP 2 2" xfId="113" xr:uid="{9B1CF575-B172-4367-A77D-CBE7C758BA9D}"/>
    <cellStyle name="3ohneP 3" xfId="114" xr:uid="{0C8DCDA7-A434-4724-B3EF-273F1051F1AD}"/>
    <cellStyle name="3ohneP 4" xfId="115" xr:uid="{34F880C2-A706-47AF-80B1-26503FAE3FC9}"/>
    <cellStyle name="3ohneP 5" xfId="608" xr:uid="{64410668-9455-454E-B2A4-95EBFB11D5C3}"/>
    <cellStyle name="4" xfId="609" xr:uid="{FBC5FAAC-8E9D-4FA2-B1CD-B20207C2C853}"/>
    <cellStyle name="40 % - Akzent1" xfId="16" builtinId="31" hidden="1"/>
    <cellStyle name="40 % - Akzent1 10" xfId="610" xr:uid="{4E9692A7-EE20-4A39-AD9E-6E3620C88E4C}"/>
    <cellStyle name="40 % - Akzent1 10 2" xfId="611" xr:uid="{5FF4D3C5-0BFC-4952-9AB7-017CB3ADD2AC}"/>
    <cellStyle name="40 % - Akzent1 10 2 2" xfId="612" xr:uid="{6EE03225-DB60-4B57-92A3-9C2ACF99BD35}"/>
    <cellStyle name="40 % - Akzent1 10 2 2 2" xfId="1433" xr:uid="{8F89022E-1E8B-4C75-8E44-B18C166A93B5}"/>
    <cellStyle name="40 % - Akzent1 10 2 3" xfId="1432" xr:uid="{950ADB68-0FBF-4426-8750-286884C4E350}"/>
    <cellStyle name="40 % - Akzent1 10 3" xfId="613" xr:uid="{4F8CE43A-FA5E-4401-B27F-F94692FF386D}"/>
    <cellStyle name="40 % - Akzent1 10 3 2" xfId="1434" xr:uid="{48E84A3D-B870-4D06-BDE8-36AF5B49A3C3}"/>
    <cellStyle name="40 % - Akzent1 10 4" xfId="1431" xr:uid="{87F59B99-CA9D-4177-ADA5-101E88785290}"/>
    <cellStyle name="40 % - Akzent1 11" xfId="614" xr:uid="{E6AC9D6E-E681-4798-8364-66C254265355}"/>
    <cellStyle name="40 % - Akzent1 11 2" xfId="615" xr:uid="{2950B0A8-89F1-465E-BE3D-808375AF99E9}"/>
    <cellStyle name="40 % - Akzent1 11 2 2" xfId="616" xr:uid="{A7C5AE85-6843-4E73-A947-5846C0ACC59D}"/>
    <cellStyle name="40 % - Akzent1 11 2 2 2" xfId="1437" xr:uid="{D5750299-0AF1-48E6-BC57-1D4A1CED79D4}"/>
    <cellStyle name="40 % - Akzent1 11 2 3" xfId="1436" xr:uid="{C63370CA-75E3-4425-97D4-860D8A5EC256}"/>
    <cellStyle name="40 % - Akzent1 11 3" xfId="617" xr:uid="{CD447EC6-D85A-4F93-9F9E-44DB32CA193D}"/>
    <cellStyle name="40 % - Akzent1 11 3 2" xfId="1438" xr:uid="{6BECB19C-06B1-46D4-B4A5-F480ACBB2443}"/>
    <cellStyle name="40 % - Akzent1 11 4" xfId="1435" xr:uid="{528D4660-FE10-434B-B000-34F0119D2490}"/>
    <cellStyle name="40 % - Akzent1 12" xfId="618" xr:uid="{49C941A7-0455-45CB-AE33-BE0B74BD54BE}"/>
    <cellStyle name="40 % - Akzent1 12 2" xfId="619" xr:uid="{FD593A19-F874-4643-B467-D011EA0E4D99}"/>
    <cellStyle name="40 % - Akzent1 13" xfId="620" xr:uid="{28BCB26C-FE37-4201-B9E4-DFD51A2AA39E}"/>
    <cellStyle name="40 % - Akzent1 13 2" xfId="621" xr:uid="{D81652F8-98D0-40FA-B1C6-A9643099AF24}"/>
    <cellStyle name="40 % - Akzent1 13 2 2" xfId="1439" xr:uid="{9360E6A8-7F4F-4148-B161-5440A27367E7}"/>
    <cellStyle name="40 % - Akzent1 14" xfId="622" xr:uid="{906C42B5-549B-46E6-B1AA-9B2326870BD7}"/>
    <cellStyle name="40 % - Akzent1 14 2" xfId="623" xr:uid="{8B80E42A-16F2-40A3-8982-9E7BA9FD7CC8}"/>
    <cellStyle name="40 % - Akzent1 14 2 2" xfId="1440" xr:uid="{B0844299-1701-41F0-8F98-9DAF46527407}"/>
    <cellStyle name="40 % - Akzent1 15" xfId="624" xr:uid="{E5952BF6-59D0-4D23-BD33-A127FB971AF2}"/>
    <cellStyle name="40 % - Akzent1 15 2" xfId="625" xr:uid="{4FA9FC53-C761-457C-B379-537BE542E298}"/>
    <cellStyle name="40 % - Akzent1 16" xfId="626" xr:uid="{9ED6999B-6EB5-4FEC-8957-2B71C9B9D3CB}"/>
    <cellStyle name="40 % - Akzent1 17" xfId="627" xr:uid="{4F42AB38-F6D0-47C4-BED4-B9529F7580B4}"/>
    <cellStyle name="40 % - Akzent1 18" xfId="231" xr:uid="{E4416525-CD09-482A-9279-2ED9DB761F76}"/>
    <cellStyle name="40 % - Akzent1 2" xfId="259" xr:uid="{64982DA9-7FCF-49A9-BFD1-E495BF9373DB}"/>
    <cellStyle name="40 % - Akzent1 2 2" xfId="628" xr:uid="{BD3D96B0-2788-4DD7-9AC0-0CD3B15D92EF}"/>
    <cellStyle name="40 % - Akzent1 2 2 2" xfId="1441" xr:uid="{5B91D9C5-988B-40D2-A2F8-C78FE76C124B}"/>
    <cellStyle name="40 % - Akzent1 2 3" xfId="629" xr:uid="{2E910B85-F377-4A5A-8DA4-9B4D3718588B}"/>
    <cellStyle name="40 % - Akzent1 2 4" xfId="630" xr:uid="{31866DE8-E3F6-4BAD-9A2A-B3049F3AFD45}"/>
    <cellStyle name="40 % - Akzent1 3" xfId="631" xr:uid="{69815984-07E4-4BD4-840C-EEBE8330379A}"/>
    <cellStyle name="40 % - Akzent1 3 2" xfId="632" xr:uid="{664B3EDE-4520-45C2-810A-58EE64BCD978}"/>
    <cellStyle name="40 % - Akzent1 3 2 2" xfId="1443" xr:uid="{09660F48-7759-4580-8CC1-1C72C3181CEB}"/>
    <cellStyle name="40 % - Akzent1 3 3" xfId="1442" xr:uid="{5CA13341-34E8-4D8F-BA6B-B9571E416A60}"/>
    <cellStyle name="40 % - Akzent1 4" xfId="633" xr:uid="{1A50CF22-07FA-4027-9568-5C3FF70830DA}"/>
    <cellStyle name="40 % - Akzent1 4 2" xfId="634" xr:uid="{3CCEF923-3264-48AD-AF96-A59532157C01}"/>
    <cellStyle name="40 % - Akzent1 4 2 2" xfId="1445" xr:uid="{2B009B5A-106F-4B18-BF18-EC5C931CBF8E}"/>
    <cellStyle name="40 % - Akzent1 4 3" xfId="1444" xr:uid="{4B1E2B19-8313-47D3-878D-A7914FCECBFC}"/>
    <cellStyle name="40 % - Akzent1 5" xfId="635" xr:uid="{985B77E8-D4CA-4EF7-8765-8880EFE15AA6}"/>
    <cellStyle name="40 % - Akzent1 5 2" xfId="636" xr:uid="{CC934E7C-6403-4B19-B5C7-4F3B79962C7C}"/>
    <cellStyle name="40 % - Akzent1 5 2 2" xfId="637" xr:uid="{34B033B4-FF96-4278-B1F7-E159B9841CC8}"/>
    <cellStyle name="40 % - Akzent1 5 2 2 2" xfId="1446" xr:uid="{26A1BF68-0AD6-4C67-95C9-778542606664}"/>
    <cellStyle name="40 % - Akzent1 5 3" xfId="638" xr:uid="{62B9156E-6A69-4654-90E0-19FE40EB2BED}"/>
    <cellStyle name="40 % - Akzent1 5 3 2" xfId="1447" xr:uid="{8D3338FC-5EDC-4DEE-A5BC-65F5C11AFCA2}"/>
    <cellStyle name="40 % - Akzent1 6" xfId="639" xr:uid="{EB109FDA-2A3C-4D4D-9474-87C407C6678E}"/>
    <cellStyle name="40 % - Akzent1 6 2" xfId="640" xr:uid="{9F69BBF0-0A10-4C1F-B8A4-209A4526CCC2}"/>
    <cellStyle name="40 % - Akzent1 6 2 2" xfId="641" xr:uid="{976DE452-0A43-4349-8BEB-6372784E6E09}"/>
    <cellStyle name="40 % - Akzent1 6 2 2 2" xfId="1449" xr:uid="{B0780C5D-A8A1-4B25-8168-F444ABC07581}"/>
    <cellStyle name="40 % - Akzent1 6 3" xfId="642" xr:uid="{14A30ED8-B23B-4A1C-9C9E-FE284B6A43A0}"/>
    <cellStyle name="40 % - Akzent1 6 3 2" xfId="1450" xr:uid="{CEB71A65-48D1-4210-B72C-10F4DD9FF20D}"/>
    <cellStyle name="40 % - Akzent1 6 4" xfId="1448" xr:uid="{2BFBCC12-5FEA-4786-B311-F678A197F6E7}"/>
    <cellStyle name="40 % - Akzent1 7" xfId="643" xr:uid="{C428AB94-783D-4261-9E71-624866FE1158}"/>
    <cellStyle name="40 % - Akzent1 7 2" xfId="644" xr:uid="{420B35D5-B117-40A4-9D5C-161191F3E883}"/>
    <cellStyle name="40 % - Akzent1 7 2 2" xfId="645" xr:uid="{0FFCCB88-947B-4A69-8439-8DDF282CBD00}"/>
    <cellStyle name="40 % - Akzent1 7 2 2 2" xfId="1453" xr:uid="{2D6B5F82-232D-4E91-B357-F3A62ABB4C5C}"/>
    <cellStyle name="40 % - Akzent1 7 2 3" xfId="1452" xr:uid="{ED65F05C-B7F8-467F-8E89-727FF5A7C95E}"/>
    <cellStyle name="40 % - Akzent1 7 3" xfId="646" xr:uid="{079004EC-00F8-482D-A55F-EA82C38E3E2A}"/>
    <cellStyle name="40 % - Akzent1 7 3 2" xfId="1454" xr:uid="{A259C483-FD2F-4D31-91C5-650A21B9A486}"/>
    <cellStyle name="40 % - Akzent1 7 4" xfId="1451" xr:uid="{53CFA13A-3255-4E6B-89FB-239DCA34FCBB}"/>
    <cellStyle name="40 % - Akzent1 8" xfId="647" xr:uid="{02300E3D-CB65-4FE5-B21B-55D2ED949586}"/>
    <cellStyle name="40 % - Akzent1 8 2" xfId="648" xr:uid="{4104E92C-E337-4106-AF40-D9E0DCD0ED7D}"/>
    <cellStyle name="40 % - Akzent1 8 2 2" xfId="649" xr:uid="{6DBC2641-8D63-4B01-8483-933ABC24149A}"/>
    <cellStyle name="40 % - Akzent1 8 2 2 2" xfId="1456" xr:uid="{40D9468C-9C75-45A1-AA7A-179159D3B36B}"/>
    <cellStyle name="40 % - Akzent1 8 2 3" xfId="1455" xr:uid="{376CDEA7-C240-489C-AF61-96CBB2D38D25}"/>
    <cellStyle name="40 % - Akzent1 8 3" xfId="650" xr:uid="{229844D8-2F6C-4779-B533-2A74E52D776B}"/>
    <cellStyle name="40 % - Akzent1 8 3 2" xfId="1457" xr:uid="{7AE269EA-86FA-4E0C-BF26-62631DACF56A}"/>
    <cellStyle name="40 % - Akzent1 9" xfId="651" xr:uid="{BDCC7A3F-A951-42C5-82DA-A9C5BB23E64E}"/>
    <cellStyle name="40 % - Akzent1 9 2" xfId="652" xr:uid="{B5737F4C-C933-4C19-A11A-24425B5CA00A}"/>
    <cellStyle name="40 % - Akzent1 9 2 2" xfId="653" xr:uid="{8A873C7B-7E05-4A95-82BC-B0B2DA380FFE}"/>
    <cellStyle name="40 % - Akzent1 9 2 2 2" xfId="1460" xr:uid="{90FF5F81-6F64-4271-97DD-7D49481E376B}"/>
    <cellStyle name="40 % - Akzent1 9 2 3" xfId="1459" xr:uid="{BE3F21DD-0B06-4515-A66F-652D6192C0EE}"/>
    <cellStyle name="40 % - Akzent1 9 3" xfId="654" xr:uid="{81B85825-B2EB-4F38-895A-B2413E4B5177}"/>
    <cellStyle name="40 % - Akzent1 9 3 2" xfId="1461" xr:uid="{E1CAC88E-ABD1-4994-8899-4623E7115A18}"/>
    <cellStyle name="40 % - Akzent1 9 4" xfId="1458" xr:uid="{D849B614-5C40-4AED-8EAC-F054F6904F9D}"/>
    <cellStyle name="40 % - Akzent2" xfId="20" builtinId="35" hidden="1"/>
    <cellStyle name="40 % - Akzent2 10" xfId="655" xr:uid="{52B0BC47-562B-49A0-ABF6-38097F4239FE}"/>
    <cellStyle name="40 % - Akzent2 10 2" xfId="656" xr:uid="{0B9A84C4-518D-4A25-B79E-012E8F67B6A3}"/>
    <cellStyle name="40 % - Akzent2 10 2 2" xfId="657" xr:uid="{C0ED1682-F4B5-4F7A-876D-7659AE0D3F6B}"/>
    <cellStyle name="40 % - Akzent2 10 2 2 2" xfId="1464" xr:uid="{0382FE36-95C0-41C1-BE39-2F7C14925904}"/>
    <cellStyle name="40 % - Akzent2 10 2 3" xfId="1463" xr:uid="{794F18B0-8281-4B46-B020-4DFF654304AA}"/>
    <cellStyle name="40 % - Akzent2 10 3" xfId="658" xr:uid="{2E8C3EE2-E993-49EA-B452-42778587A9BA}"/>
    <cellStyle name="40 % - Akzent2 10 3 2" xfId="1465" xr:uid="{B48FB6A6-3B1E-4960-8AB5-833A15CDF7B0}"/>
    <cellStyle name="40 % - Akzent2 10 4" xfId="1462" xr:uid="{8E502728-8E7E-42E8-BFEC-0A2EA6C0D87F}"/>
    <cellStyle name="40 % - Akzent2 11" xfId="659" xr:uid="{04360CA9-929C-4C80-8069-136947055168}"/>
    <cellStyle name="40 % - Akzent2 11 2" xfId="660" xr:uid="{19916169-6956-4C76-9C71-B8886EF8E76E}"/>
    <cellStyle name="40 % - Akzent2 11 2 2" xfId="661" xr:uid="{32C93765-702E-4217-A263-43716C366767}"/>
    <cellStyle name="40 % - Akzent2 11 2 2 2" xfId="1468" xr:uid="{8CB2E959-78A6-4CD3-8371-0EA109B8F05E}"/>
    <cellStyle name="40 % - Akzent2 11 2 3" xfId="1467" xr:uid="{2A1876A2-4FF1-4A9E-AB5A-20EDC8E7012A}"/>
    <cellStyle name="40 % - Akzent2 11 3" xfId="662" xr:uid="{14551469-CF34-43F1-A455-75031DED5B1E}"/>
    <cellStyle name="40 % - Akzent2 11 3 2" xfId="1469" xr:uid="{2A265836-238B-4C98-8C8B-C0866459B0E5}"/>
    <cellStyle name="40 % - Akzent2 11 4" xfId="1466" xr:uid="{53742441-3AF3-4154-B2ED-7570BD72BA5A}"/>
    <cellStyle name="40 % - Akzent2 12" xfId="663" xr:uid="{DE40D176-E8F3-457C-AFC6-1338D2616911}"/>
    <cellStyle name="40 % - Akzent2 12 2" xfId="664" xr:uid="{010C576B-2BFC-4A66-ADA7-062E29EACFB0}"/>
    <cellStyle name="40 % - Akzent2 13" xfId="665" xr:uid="{1D0E4D38-4151-449E-9591-B2A837DD4452}"/>
    <cellStyle name="40 % - Akzent2 13 2" xfId="666" xr:uid="{69E6934E-F92F-44CC-A560-061A46425266}"/>
    <cellStyle name="40 % - Akzent2 13 2 2" xfId="1470" xr:uid="{09C3F051-BB4F-4540-881A-EA45F10F9E19}"/>
    <cellStyle name="40 % - Akzent2 14" xfId="667" xr:uid="{8FBB4F31-E5F8-4386-B427-54719A6D6970}"/>
    <cellStyle name="40 % - Akzent2 14 2" xfId="668" xr:uid="{E6A8E1B0-ECE8-4352-B64A-0F40F6C39CF0}"/>
    <cellStyle name="40 % - Akzent2 14 2 2" xfId="1471" xr:uid="{0234C75B-E188-4301-B351-6D90FB5740E2}"/>
    <cellStyle name="40 % - Akzent2 15" xfId="669" xr:uid="{FF6D7773-9C55-4B07-842F-CE07CFA389E7}"/>
    <cellStyle name="40 % - Akzent2 15 2" xfId="670" xr:uid="{8314A506-4BF7-4495-8FAF-E424D3D917EA}"/>
    <cellStyle name="40 % - Akzent2 16" xfId="671" xr:uid="{89770355-D1B5-4D67-948B-B8F60C26E1DB}"/>
    <cellStyle name="40 % - Akzent2 17" xfId="672" xr:uid="{11AA55A1-3937-4EB3-A102-3D6AF27787F3}"/>
    <cellStyle name="40 % - Akzent2 18" xfId="235" xr:uid="{23C06989-2023-450C-8B66-77F3589D4B7A}"/>
    <cellStyle name="40 % - Akzent2 2" xfId="260" xr:uid="{DFBF27AF-92DE-4954-B758-F80E71C99B4F}"/>
    <cellStyle name="40 % - Akzent2 2 2" xfId="673" xr:uid="{EC126B6B-A308-43F6-9A4F-BD003FDCC42B}"/>
    <cellStyle name="40 % - Akzent2 2 2 2" xfId="1472" xr:uid="{1B1AC08D-46A2-4E92-B4E7-D81978C3F0A1}"/>
    <cellStyle name="40 % - Akzent2 2 3" xfId="674" xr:uid="{D4F15B60-281E-4B08-AE81-A3652290F958}"/>
    <cellStyle name="40 % - Akzent2 2 4" xfId="675" xr:uid="{5360C62A-518C-4FE9-9F80-ED35386716BB}"/>
    <cellStyle name="40 % - Akzent2 3" xfId="676" xr:uid="{9596B0EF-6BF8-481A-A25E-685CC88C2CA1}"/>
    <cellStyle name="40 % - Akzent2 3 2" xfId="677" xr:uid="{D6B4BE3D-5A4D-4EF6-89FA-7761771CFA40}"/>
    <cellStyle name="40 % - Akzent2 3 2 2" xfId="1474" xr:uid="{FCA910D6-6A8B-46F1-9F47-44DB5852A8DD}"/>
    <cellStyle name="40 % - Akzent2 3 3" xfId="1473" xr:uid="{11B0D680-565C-4543-9423-67C8B42AEAA6}"/>
    <cellStyle name="40 % - Akzent2 4" xfId="678" xr:uid="{CC29BA5F-3916-44DA-9B39-574D85947B77}"/>
    <cellStyle name="40 % - Akzent2 4 2" xfId="679" xr:uid="{679965C7-95F3-4820-A136-2C1910D55461}"/>
    <cellStyle name="40 % - Akzent2 4 2 2" xfId="1476" xr:uid="{39345AF1-1499-460C-9F75-B667EBE443DB}"/>
    <cellStyle name="40 % - Akzent2 4 3" xfId="1475" xr:uid="{69942432-19E3-473E-996B-B24EE850492C}"/>
    <cellStyle name="40 % - Akzent2 5" xfId="680" xr:uid="{22C8AB6F-7125-44C1-AB87-6D604E0648E8}"/>
    <cellStyle name="40 % - Akzent2 5 2" xfId="681" xr:uid="{25DC0053-E125-42C5-BE02-19C03208D5D0}"/>
    <cellStyle name="40 % - Akzent2 5 2 2" xfId="682" xr:uid="{A9AD6CB6-2F03-4066-A438-2D6EC777518F}"/>
    <cellStyle name="40 % - Akzent2 5 2 2 2" xfId="1477" xr:uid="{41BDAB3A-D217-46B9-AEA7-98029082C648}"/>
    <cellStyle name="40 % - Akzent2 5 3" xfId="683" xr:uid="{E2F26D38-3D7C-41EA-9A5D-E96A0F2A0D6D}"/>
    <cellStyle name="40 % - Akzent2 5 3 2" xfId="1478" xr:uid="{D89E7A98-CD59-4894-9480-C87FCE9FC7E2}"/>
    <cellStyle name="40 % - Akzent2 6" xfId="684" xr:uid="{519D809A-8609-47C8-B4A3-953FD21B7313}"/>
    <cellStyle name="40 % - Akzent2 6 2" xfId="685" xr:uid="{1DAD045B-7A00-4A25-B61A-F9640904F8FE}"/>
    <cellStyle name="40 % - Akzent2 6 2 2" xfId="686" xr:uid="{DE7D4BBC-0C0D-408F-BA73-E79E97A2CDA2}"/>
    <cellStyle name="40 % - Akzent2 6 2 2 2" xfId="1480" xr:uid="{FECF5F06-46C6-44AB-BA4E-FBB24B735523}"/>
    <cellStyle name="40 % - Akzent2 6 3" xfId="687" xr:uid="{218EF462-540E-4C0B-914C-C34E7586C9A6}"/>
    <cellStyle name="40 % - Akzent2 6 3 2" xfId="1481" xr:uid="{E0484317-5B75-4AA4-9F84-600DB123A6D3}"/>
    <cellStyle name="40 % - Akzent2 6 4" xfId="1479" xr:uid="{D507803B-0565-4491-82EA-302B2E7D4140}"/>
    <cellStyle name="40 % - Akzent2 7" xfId="688" xr:uid="{1201390C-D30C-4231-B627-4702C1241F50}"/>
    <cellStyle name="40 % - Akzent2 7 2" xfId="689" xr:uid="{35F41506-3513-4396-AAF2-0BB8F9E9FBF0}"/>
    <cellStyle name="40 % - Akzent2 7 2 2" xfId="690" xr:uid="{39D594C2-C6CE-434D-B0B8-1763CEAE6A00}"/>
    <cellStyle name="40 % - Akzent2 7 2 2 2" xfId="1484" xr:uid="{6039BD9F-0008-4FCB-81DC-28B98AF947C9}"/>
    <cellStyle name="40 % - Akzent2 7 2 3" xfId="1483" xr:uid="{311AE683-BA8D-4FB8-884E-A6FBC5A54DCD}"/>
    <cellStyle name="40 % - Akzent2 7 3" xfId="691" xr:uid="{B00DEA59-C0AF-4D19-B660-A0B1E4ACBAB0}"/>
    <cellStyle name="40 % - Akzent2 7 3 2" xfId="1485" xr:uid="{D0D9867D-0D46-4F4E-BB44-17E8CB889B8E}"/>
    <cellStyle name="40 % - Akzent2 7 4" xfId="1482" xr:uid="{D195DF51-7623-4A44-B392-46BEE1E273D6}"/>
    <cellStyle name="40 % - Akzent2 8" xfId="692" xr:uid="{BD677CF3-FAA0-40EB-8E0B-1797BDAF87C8}"/>
    <cellStyle name="40 % - Akzent2 8 2" xfId="693" xr:uid="{5424F263-5BF7-464D-9A5E-89FEE37D413E}"/>
    <cellStyle name="40 % - Akzent2 8 2 2" xfId="694" xr:uid="{5352AA76-02B8-46E9-A654-A3F9674A8729}"/>
    <cellStyle name="40 % - Akzent2 8 2 2 2" xfId="1487" xr:uid="{8E4C44CF-FB55-4A36-9BC9-8AA3DE127563}"/>
    <cellStyle name="40 % - Akzent2 8 2 3" xfId="1486" xr:uid="{4F608290-8003-43B7-8F02-1D25BA0FCA13}"/>
    <cellStyle name="40 % - Akzent2 8 3" xfId="695" xr:uid="{1BDF16AC-83E2-49A3-83D8-295ABAB36E97}"/>
    <cellStyle name="40 % - Akzent2 8 3 2" xfId="1488" xr:uid="{E36D12A8-B6A5-4F27-85C4-69E3BF0FBE7C}"/>
    <cellStyle name="40 % - Akzent2 9" xfId="696" xr:uid="{F7BAA799-F180-42D9-B4F5-AC06CFE7A50A}"/>
    <cellStyle name="40 % - Akzent2 9 2" xfId="697" xr:uid="{CF9AF1BD-D7D9-47B7-8FFB-8CA7DBDEF788}"/>
    <cellStyle name="40 % - Akzent2 9 2 2" xfId="698" xr:uid="{22D50B5F-0EB9-4F86-930E-01296BFD33DD}"/>
    <cellStyle name="40 % - Akzent2 9 2 2 2" xfId="1491" xr:uid="{4B3A2334-1030-438E-B8D9-1FC9F04084AD}"/>
    <cellStyle name="40 % - Akzent2 9 2 3" xfId="1490" xr:uid="{1D1F822B-D4A6-4430-BB9D-D9A1C34947EE}"/>
    <cellStyle name="40 % - Akzent2 9 3" xfId="699" xr:uid="{7D588793-DF85-46AB-A593-D975EE98F659}"/>
    <cellStyle name="40 % - Akzent2 9 3 2" xfId="1492" xr:uid="{16D1AFA7-639C-4E59-913F-89E5FD7BD307}"/>
    <cellStyle name="40 % - Akzent2 9 4" xfId="1489" xr:uid="{55C4A283-9162-4D57-A7AB-DFDB033B615F}"/>
    <cellStyle name="40 % - Akzent3" xfId="24" builtinId="39" hidden="1"/>
    <cellStyle name="40 % - Akzent3 10" xfId="700" xr:uid="{9CF03B12-D916-4C3B-942B-95DD3AE8CE90}"/>
    <cellStyle name="40 % - Akzent3 10 2" xfId="701" xr:uid="{1E5CF6DF-DF9B-4D5B-9A93-C3BB87D52EB3}"/>
    <cellStyle name="40 % - Akzent3 10 2 2" xfId="702" xr:uid="{E31A8ADD-66C1-4CC1-BB3B-8D3B214E4D9C}"/>
    <cellStyle name="40 % - Akzent3 10 2 2 2" xfId="1495" xr:uid="{444BB583-7967-45C3-903B-D146D1660161}"/>
    <cellStyle name="40 % - Akzent3 10 2 3" xfId="1494" xr:uid="{EC6B0171-2650-4A7B-84F9-2504389D6F65}"/>
    <cellStyle name="40 % - Akzent3 10 3" xfId="703" xr:uid="{ADE3F531-2FA1-4F07-8402-A2E9D11EE450}"/>
    <cellStyle name="40 % - Akzent3 10 3 2" xfId="1496" xr:uid="{341C629D-9DAF-4DE0-BBC7-D15E57C521F9}"/>
    <cellStyle name="40 % - Akzent3 10 4" xfId="1493" xr:uid="{A16CFE14-54DE-4568-81B8-BAF8EE6E9474}"/>
    <cellStyle name="40 % - Akzent3 11" xfId="704" xr:uid="{07030D06-EC38-48B2-8B20-FCA95F2C40D1}"/>
    <cellStyle name="40 % - Akzent3 11 2" xfId="705" xr:uid="{F6ECE1A3-2701-4FC0-AB18-1495D6B84504}"/>
    <cellStyle name="40 % - Akzent3 11 2 2" xfId="706" xr:uid="{D27F7C71-AB84-407B-A434-43F5A9BA1FB5}"/>
    <cellStyle name="40 % - Akzent3 11 2 2 2" xfId="1499" xr:uid="{2AA7D322-F691-48AE-8242-81F88911BD18}"/>
    <cellStyle name="40 % - Akzent3 11 2 3" xfId="1498" xr:uid="{D3AAE0D6-AB34-4874-851A-4DD485CA9B44}"/>
    <cellStyle name="40 % - Akzent3 11 3" xfId="707" xr:uid="{D8CDC404-C4FC-4C7B-AC2D-E49E655C2039}"/>
    <cellStyle name="40 % - Akzent3 11 3 2" xfId="1500" xr:uid="{42A3AF94-2E7E-4B60-942C-4CBBBC6DFA36}"/>
    <cellStyle name="40 % - Akzent3 11 4" xfId="1497" xr:uid="{CF92DA87-7D8B-4E48-85D6-D411B90E279C}"/>
    <cellStyle name="40 % - Akzent3 12" xfId="708" xr:uid="{DBA719C2-65C6-46A1-BFB3-A42D1C74CD82}"/>
    <cellStyle name="40 % - Akzent3 12 2" xfId="709" xr:uid="{63941CE2-8DCA-4EC2-AA7B-168408B8A377}"/>
    <cellStyle name="40 % - Akzent3 13" xfId="710" xr:uid="{0DB9EAF7-B0D5-43A3-8F54-9A18518E6714}"/>
    <cellStyle name="40 % - Akzent3 13 2" xfId="711" xr:uid="{C0E4BF28-ADD5-4378-BB01-BCAE4ADF226F}"/>
    <cellStyle name="40 % - Akzent3 13 2 2" xfId="1501" xr:uid="{A8F89655-B409-4414-AA42-AD8D39D9D590}"/>
    <cellStyle name="40 % - Akzent3 14" xfId="712" xr:uid="{4773DD29-26B1-4128-BE43-6845D7775EF3}"/>
    <cellStyle name="40 % - Akzent3 14 2" xfId="713" xr:uid="{C2FC8773-DF75-4713-88D4-4E13463E16BF}"/>
    <cellStyle name="40 % - Akzent3 14 2 2" xfId="1502" xr:uid="{2DA38868-1FEC-48A0-B3E2-8277D3C93529}"/>
    <cellStyle name="40 % - Akzent3 15" xfId="714" xr:uid="{44469C95-4C1E-4CB2-847F-B0654BA4472A}"/>
    <cellStyle name="40 % - Akzent3 15 2" xfId="715" xr:uid="{EF64DE75-3CE0-40CA-A72A-538B69B942C2}"/>
    <cellStyle name="40 % - Akzent3 16" xfId="716" xr:uid="{AA05959A-9B0C-41A2-96BE-24DBE0C1A8DB}"/>
    <cellStyle name="40 % - Akzent3 17" xfId="717" xr:uid="{E1DCA62D-4643-4340-8EFB-49E95672B78B}"/>
    <cellStyle name="40 % - Akzent3 18" xfId="239" xr:uid="{1538267D-5950-4E64-BAA6-1DF19ADCC0A4}"/>
    <cellStyle name="40 % - Akzent3 2" xfId="261" xr:uid="{899551C5-95A9-4107-9702-568B1EB70BF5}"/>
    <cellStyle name="40 % - Akzent3 2 2" xfId="718" xr:uid="{B1EC48E9-6CCA-4ACD-B657-24EA503B526F}"/>
    <cellStyle name="40 % - Akzent3 2 2 2" xfId="1503" xr:uid="{4C97CE3F-EFF8-4A53-B5F9-029CFCE8A457}"/>
    <cellStyle name="40 % - Akzent3 2 3" xfId="719" xr:uid="{E9D76FE3-8F5F-4EC4-99D9-785184EC8328}"/>
    <cellStyle name="40 % - Akzent3 2 4" xfId="720" xr:uid="{83A7DC5B-4106-49D8-B5BD-21F1A6F64793}"/>
    <cellStyle name="40 % - Akzent3 3" xfId="721" xr:uid="{099A2F82-F88B-4C78-8CD7-B5CD8C333AFF}"/>
    <cellStyle name="40 % - Akzent3 3 2" xfId="722" xr:uid="{FAD23A15-2751-4BA7-A33F-412635351782}"/>
    <cellStyle name="40 % - Akzent3 3 2 2" xfId="1505" xr:uid="{646840EB-0931-4A51-B794-BC709EED35A3}"/>
    <cellStyle name="40 % - Akzent3 3 3" xfId="1504" xr:uid="{61722CD4-6CF3-4EC9-AFE2-BCC58D169E60}"/>
    <cellStyle name="40 % - Akzent3 4" xfId="723" xr:uid="{4E0E7D9E-9761-4270-A8B3-42EFBCEB8404}"/>
    <cellStyle name="40 % - Akzent3 4 2" xfId="724" xr:uid="{B46C16CD-4E08-4953-91E6-BC2461EFF644}"/>
    <cellStyle name="40 % - Akzent3 4 2 2" xfId="1507" xr:uid="{3C2F3250-36AA-4EA8-9CAF-5D123259001F}"/>
    <cellStyle name="40 % - Akzent3 4 3" xfId="1506" xr:uid="{B4762E5D-AEEE-49D2-8C41-9B48F8BA7D9E}"/>
    <cellStyle name="40 % - Akzent3 5" xfId="725" xr:uid="{90D1A389-1DA9-4265-B3F7-28C1916BDEC3}"/>
    <cellStyle name="40 % - Akzent3 5 2" xfId="726" xr:uid="{2A00ADF3-86B8-477C-8A05-9C519E573934}"/>
    <cellStyle name="40 % - Akzent3 5 2 2" xfId="727" xr:uid="{0D9A25EF-6084-493C-BCA6-D6F8949EFA83}"/>
    <cellStyle name="40 % - Akzent3 5 2 2 2" xfId="1508" xr:uid="{B4366F06-6A5B-4ABB-927E-3AF21B8D4524}"/>
    <cellStyle name="40 % - Akzent3 5 3" xfId="728" xr:uid="{05E0FA6C-2B78-476B-AD9E-B69F6F16B909}"/>
    <cellStyle name="40 % - Akzent3 5 3 2" xfId="1509" xr:uid="{53F3E352-2DEF-4BC3-A7ED-F223B85BE574}"/>
    <cellStyle name="40 % - Akzent3 6" xfId="729" xr:uid="{6B70CCE8-9BFC-4478-A8F1-E57D99C7E049}"/>
    <cellStyle name="40 % - Akzent3 6 2" xfId="730" xr:uid="{87EC2533-3A19-4822-BE14-5DC263680E94}"/>
    <cellStyle name="40 % - Akzent3 6 2 2" xfId="731" xr:uid="{4E5C6845-29FF-4647-A33B-C343AE21F426}"/>
    <cellStyle name="40 % - Akzent3 6 2 2 2" xfId="1511" xr:uid="{6C346FE4-A4E0-472E-8258-A2BB5935E6C2}"/>
    <cellStyle name="40 % - Akzent3 6 3" xfId="732" xr:uid="{EFA42FC1-FEDB-4CC3-BBE3-245B189DC934}"/>
    <cellStyle name="40 % - Akzent3 6 3 2" xfId="1512" xr:uid="{739F61D5-3D8F-4A7B-A81C-EB48ABD3543F}"/>
    <cellStyle name="40 % - Akzent3 6 4" xfId="1510" xr:uid="{FB741D37-2AB2-4786-8BA4-5383CAE54B57}"/>
    <cellStyle name="40 % - Akzent3 7" xfId="733" xr:uid="{4F639037-5901-433B-B3EB-9C9A5EAB5F0D}"/>
    <cellStyle name="40 % - Akzent3 7 2" xfId="734" xr:uid="{ADB2BD80-F611-4D89-8F51-19BA60909DBB}"/>
    <cellStyle name="40 % - Akzent3 7 2 2" xfId="735" xr:uid="{F0C90F1D-C80E-4DD8-BE9B-896CCBCE10FC}"/>
    <cellStyle name="40 % - Akzent3 7 2 2 2" xfId="1515" xr:uid="{32C05E20-2C43-4C84-9840-C4219CD6EF1F}"/>
    <cellStyle name="40 % - Akzent3 7 2 3" xfId="1514" xr:uid="{4D1C693A-E281-410F-9627-310462231700}"/>
    <cellStyle name="40 % - Akzent3 7 3" xfId="736" xr:uid="{11C17A21-2D94-4E73-9F85-2BC645C5759D}"/>
    <cellStyle name="40 % - Akzent3 7 3 2" xfId="1516" xr:uid="{FCEA26AF-24FB-449A-9165-F6DED630D795}"/>
    <cellStyle name="40 % - Akzent3 7 4" xfId="1513" xr:uid="{35015075-9FC9-41B6-9238-9DA6E0EA82D6}"/>
    <cellStyle name="40 % - Akzent3 8" xfId="737" xr:uid="{5454B6D4-00B2-44FB-B690-0DBA825596A2}"/>
    <cellStyle name="40 % - Akzent3 8 2" xfId="738" xr:uid="{D7915A3D-0059-4F13-B6A7-7F552C8D70B3}"/>
    <cellStyle name="40 % - Akzent3 8 2 2" xfId="739" xr:uid="{5458D1E1-724E-4795-89B0-0869C729D2B0}"/>
    <cellStyle name="40 % - Akzent3 8 2 2 2" xfId="1518" xr:uid="{DBBCC3E3-C881-44D8-AB14-DAE4352B9022}"/>
    <cellStyle name="40 % - Akzent3 8 2 3" xfId="1517" xr:uid="{13D5EDCF-4C49-4DDE-8CAF-017BA6550307}"/>
    <cellStyle name="40 % - Akzent3 8 3" xfId="740" xr:uid="{3530CF2F-0CF9-499B-8961-0F329C800779}"/>
    <cellStyle name="40 % - Akzent3 8 3 2" xfId="1519" xr:uid="{3C42693C-952E-4589-AC8B-30EFDA927449}"/>
    <cellStyle name="40 % - Akzent3 9" xfId="741" xr:uid="{7A5AA433-C915-4B77-9DF4-D82FBF8544E9}"/>
    <cellStyle name="40 % - Akzent3 9 2" xfId="742" xr:uid="{0667A1F5-3863-4297-BB17-89A14C1FF8CE}"/>
    <cellStyle name="40 % - Akzent3 9 2 2" xfId="743" xr:uid="{801F2428-0CDF-4995-8FB7-CF7E5782A936}"/>
    <cellStyle name="40 % - Akzent3 9 2 2 2" xfId="1522" xr:uid="{6ECB66FE-BBEB-4E14-82AF-A8C6D4B6BEE9}"/>
    <cellStyle name="40 % - Akzent3 9 2 3" xfId="1521" xr:uid="{E4FD50A4-77FF-4C57-9ACE-8B961E3AB962}"/>
    <cellStyle name="40 % - Akzent3 9 3" xfId="744" xr:uid="{207CF9F5-B50A-435D-A429-E642C29089F0}"/>
    <cellStyle name="40 % - Akzent3 9 3 2" xfId="1523" xr:uid="{C4A46415-8435-4F29-8D5C-D79BD4ABC130}"/>
    <cellStyle name="40 % - Akzent3 9 4" xfId="1520" xr:uid="{7607B474-9BC0-42C1-870F-6F754439436D}"/>
    <cellStyle name="40 % - Akzent4" xfId="28" builtinId="43" hidden="1"/>
    <cellStyle name="40 % - Akzent4 10" xfId="745" xr:uid="{B51F1B2B-B5F8-4986-A782-AC1ACB034AD2}"/>
    <cellStyle name="40 % - Akzent4 10 2" xfId="746" xr:uid="{66753BC8-FA31-4BC1-9700-97E9CA67F0CB}"/>
    <cellStyle name="40 % - Akzent4 10 2 2" xfId="747" xr:uid="{A840F4EB-CDEE-4365-9BC0-5E40EF1BD059}"/>
    <cellStyle name="40 % - Akzent4 10 2 2 2" xfId="1526" xr:uid="{3278E596-36C6-4E72-B1D4-F6BB69380851}"/>
    <cellStyle name="40 % - Akzent4 10 2 3" xfId="1525" xr:uid="{8E01BBF2-2519-47A7-8B96-192F6272251B}"/>
    <cellStyle name="40 % - Akzent4 10 3" xfId="748" xr:uid="{22BFB410-AA23-4CF8-8A05-3E2AAE4FC8BB}"/>
    <cellStyle name="40 % - Akzent4 10 3 2" xfId="1527" xr:uid="{34AD0DA8-640C-4A65-8DE2-F1F067BC90AA}"/>
    <cellStyle name="40 % - Akzent4 10 4" xfId="1524" xr:uid="{DDE12B89-F4BC-469F-996F-234D2A144BD8}"/>
    <cellStyle name="40 % - Akzent4 11" xfId="749" xr:uid="{B648867E-32F8-49B9-8C90-705DC793133E}"/>
    <cellStyle name="40 % - Akzent4 11 2" xfId="750" xr:uid="{F9B08539-60A3-4B91-8804-106C26582D7D}"/>
    <cellStyle name="40 % - Akzent4 11 2 2" xfId="751" xr:uid="{1FB2A27D-9311-4B52-92C8-CDBEC0B5123C}"/>
    <cellStyle name="40 % - Akzent4 11 2 2 2" xfId="1530" xr:uid="{C341FFE9-7139-4C78-8B93-4FC1260BF7A5}"/>
    <cellStyle name="40 % - Akzent4 11 2 3" xfId="1529" xr:uid="{5E2564C9-B710-42A6-B52C-39BA2041CF07}"/>
    <cellStyle name="40 % - Akzent4 11 3" xfId="752" xr:uid="{7A0194FA-D8F6-421C-A9BF-586B58BF5F55}"/>
    <cellStyle name="40 % - Akzent4 11 3 2" xfId="1531" xr:uid="{0792D7AB-C7B8-4C57-A16F-ACD6C14B1FBC}"/>
    <cellStyle name="40 % - Akzent4 11 4" xfId="1528" xr:uid="{49114784-DB8A-4C20-B51B-C80E1F13D894}"/>
    <cellStyle name="40 % - Akzent4 12" xfId="753" xr:uid="{4CDAA360-450C-4DF2-9E2B-31B90D4EC3FE}"/>
    <cellStyle name="40 % - Akzent4 12 2" xfId="754" xr:uid="{2374A1F4-1C52-49A0-84AB-A3E33666FB01}"/>
    <cellStyle name="40 % - Akzent4 13" xfId="755" xr:uid="{C06A9265-CC79-4952-A70D-09BEDB7084AE}"/>
    <cellStyle name="40 % - Akzent4 13 2" xfId="756" xr:uid="{62284DC7-B035-4052-8E28-A3252F537931}"/>
    <cellStyle name="40 % - Akzent4 13 2 2" xfId="1532" xr:uid="{5F45DDFF-502C-4857-BBAF-D36DB7E1B783}"/>
    <cellStyle name="40 % - Akzent4 14" xfId="757" xr:uid="{DE2073FC-0255-4281-BD93-E29F045167DC}"/>
    <cellStyle name="40 % - Akzent4 14 2" xfId="758" xr:uid="{F1DD3290-099C-4541-B2F4-2C844E87FF11}"/>
    <cellStyle name="40 % - Akzent4 14 2 2" xfId="1533" xr:uid="{04AB284C-A592-4286-AF98-123A7534184A}"/>
    <cellStyle name="40 % - Akzent4 15" xfId="759" xr:uid="{4023A4F1-57A5-4415-AE9F-AC9011B109CE}"/>
    <cellStyle name="40 % - Akzent4 15 2" xfId="760" xr:uid="{3B0E624B-0D89-47E5-99EA-9C7E4F0FCAFF}"/>
    <cellStyle name="40 % - Akzent4 16" xfId="761" xr:uid="{96879EF3-BBA6-4FF2-A3A4-B6AFEDCDDFA7}"/>
    <cellStyle name="40 % - Akzent4 17" xfId="762" xr:uid="{71DC89F3-F675-45A4-A8B5-241414E66FB8}"/>
    <cellStyle name="40 % - Akzent4 18" xfId="243" xr:uid="{29131DF6-B7DA-4A69-8AF7-6F99A1924DB0}"/>
    <cellStyle name="40 % - Akzent4 2" xfId="262" xr:uid="{0EB12A62-6FCE-49C1-A13E-BEBC3E9710AA}"/>
    <cellStyle name="40 % - Akzent4 2 2" xfId="763" xr:uid="{FC6D5BB2-E16A-4C24-B94D-3D3933D89AE2}"/>
    <cellStyle name="40 % - Akzent4 2 2 2" xfId="1534" xr:uid="{0F15F2C2-F173-4C6C-8214-F96B78FF043F}"/>
    <cellStyle name="40 % - Akzent4 2 3" xfId="764" xr:uid="{E8A09DEF-76EE-4C74-8D49-186B8697C2BD}"/>
    <cellStyle name="40 % - Akzent4 2 4" xfId="765" xr:uid="{6C66B87E-11DB-4466-B8CB-71F26D31B8E8}"/>
    <cellStyle name="40 % - Akzent4 3" xfId="766" xr:uid="{A036238B-F8EF-4073-97BD-D09E63A9C24E}"/>
    <cellStyle name="40 % - Akzent4 3 2" xfId="767" xr:uid="{8C8A4098-30E4-4F96-9BEB-E7120B1B8214}"/>
    <cellStyle name="40 % - Akzent4 3 2 2" xfId="1536" xr:uid="{31DA45BF-C0BF-410A-8972-1FD88818B910}"/>
    <cellStyle name="40 % - Akzent4 3 3" xfId="1535" xr:uid="{245B578D-CCF8-408D-9A22-D9584DE1733C}"/>
    <cellStyle name="40 % - Akzent4 4" xfId="768" xr:uid="{EE8CB18A-5D1A-48E5-AB8B-2DC2C4606CDC}"/>
    <cellStyle name="40 % - Akzent4 4 2" xfId="769" xr:uid="{0D305587-7296-4999-A842-C3CBE0DB9605}"/>
    <cellStyle name="40 % - Akzent4 4 2 2" xfId="1538" xr:uid="{811241FE-0930-41E2-81FC-7362FD06480E}"/>
    <cellStyle name="40 % - Akzent4 4 3" xfId="1537" xr:uid="{07F460B5-1542-4B4F-B9F3-D72F10F64E25}"/>
    <cellStyle name="40 % - Akzent4 5" xfId="770" xr:uid="{FE1DA670-D6FE-478E-8E57-665C43A5F611}"/>
    <cellStyle name="40 % - Akzent4 5 2" xfId="771" xr:uid="{24A8F5B0-CEF5-4B39-9EDF-6CF43B254229}"/>
    <cellStyle name="40 % - Akzent4 5 2 2" xfId="772" xr:uid="{08F0A459-FB04-47DC-936C-FD3ACB451E59}"/>
    <cellStyle name="40 % - Akzent4 5 2 2 2" xfId="1539" xr:uid="{8F72B81E-DAC0-488B-9B73-193F12D70547}"/>
    <cellStyle name="40 % - Akzent4 5 3" xfId="773" xr:uid="{D0E53853-8379-4A77-9BA3-896DAFE75635}"/>
    <cellStyle name="40 % - Akzent4 5 3 2" xfId="1540" xr:uid="{8B7FB177-3F2A-4E9C-9B2E-05678C951B83}"/>
    <cellStyle name="40 % - Akzent4 6" xfId="774" xr:uid="{BED59444-1BA4-4C9B-A5C1-F988C6A485E0}"/>
    <cellStyle name="40 % - Akzent4 6 2" xfId="775" xr:uid="{A10F70F9-1049-4BAC-AD09-B059E1684804}"/>
    <cellStyle name="40 % - Akzent4 6 2 2" xfId="776" xr:uid="{E60F37F8-4283-4AFB-96D0-07342476F750}"/>
    <cellStyle name="40 % - Akzent4 6 2 2 2" xfId="1542" xr:uid="{CD484531-5372-40E1-B797-B22D43B007AE}"/>
    <cellStyle name="40 % - Akzent4 6 3" xfId="777" xr:uid="{27687109-3F91-429A-87EB-6AB6DB6E6914}"/>
    <cellStyle name="40 % - Akzent4 6 3 2" xfId="1543" xr:uid="{7929C377-D9A8-4DA2-A1B5-C683F20F3086}"/>
    <cellStyle name="40 % - Akzent4 6 4" xfId="1541" xr:uid="{5F262BE3-D3CA-42C6-9548-51B2916E9F3F}"/>
    <cellStyle name="40 % - Akzent4 7" xfId="778" xr:uid="{5269EA01-FB8F-4D2E-97C7-7AF80B95E776}"/>
    <cellStyle name="40 % - Akzent4 7 2" xfId="779" xr:uid="{A5286A69-3988-4A22-B475-4083A3ED8FE5}"/>
    <cellStyle name="40 % - Akzent4 7 2 2" xfId="780" xr:uid="{E122E113-C18E-44EF-91F1-39005C25F05A}"/>
    <cellStyle name="40 % - Akzent4 7 2 2 2" xfId="1546" xr:uid="{54D4F734-2C78-4B08-B0EC-DA954933DDA9}"/>
    <cellStyle name="40 % - Akzent4 7 2 3" xfId="1545" xr:uid="{27808798-1F3E-4058-BDE3-2C7A283237C9}"/>
    <cellStyle name="40 % - Akzent4 7 3" xfId="781" xr:uid="{DB2EDD1C-41A0-406F-A9A9-C65C1C0DE314}"/>
    <cellStyle name="40 % - Akzent4 7 3 2" xfId="1547" xr:uid="{404E3D8B-54AE-4216-983D-F1E17A9FA7DD}"/>
    <cellStyle name="40 % - Akzent4 7 4" xfId="1544" xr:uid="{36A26C3A-122D-47E8-BE15-0011F023576F}"/>
    <cellStyle name="40 % - Akzent4 8" xfId="782" xr:uid="{D019A6D2-39F9-4E84-9998-37E7240B22E2}"/>
    <cellStyle name="40 % - Akzent4 8 2" xfId="783" xr:uid="{B497D1AA-E929-4D9F-9839-60B434F1C490}"/>
    <cellStyle name="40 % - Akzent4 8 2 2" xfId="784" xr:uid="{BAC4BA4F-703C-423D-9BF5-C411D4EECFED}"/>
    <cellStyle name="40 % - Akzent4 8 2 2 2" xfId="1549" xr:uid="{7F6BA297-BB5D-43CF-B38D-CD2AE72715DD}"/>
    <cellStyle name="40 % - Akzent4 8 2 3" xfId="1548" xr:uid="{57EA3F45-BA18-4353-84BE-9F59925C2C44}"/>
    <cellStyle name="40 % - Akzent4 8 3" xfId="785" xr:uid="{ED65B8ED-C15B-4DC7-AD45-29DF5FAA7241}"/>
    <cellStyle name="40 % - Akzent4 8 3 2" xfId="1550" xr:uid="{DDDFB097-1DA0-496F-A8BD-9CF1D2E84ACA}"/>
    <cellStyle name="40 % - Akzent4 9" xfId="786" xr:uid="{E0B7C2BB-B2A6-4858-B6BC-0CBDE1C7BBF4}"/>
    <cellStyle name="40 % - Akzent4 9 2" xfId="787" xr:uid="{E0C1130E-E0CF-4F08-9D96-C2E55F1CB66E}"/>
    <cellStyle name="40 % - Akzent4 9 2 2" xfId="788" xr:uid="{8758B8DD-7348-4CB4-804E-C57B5DE27DDF}"/>
    <cellStyle name="40 % - Akzent4 9 2 2 2" xfId="1553" xr:uid="{2F87B47D-B44D-402C-9F22-A1F08CC934CE}"/>
    <cellStyle name="40 % - Akzent4 9 2 3" xfId="1552" xr:uid="{3196A2EF-CC0B-4957-A557-F82228C30C7F}"/>
    <cellStyle name="40 % - Akzent4 9 3" xfId="789" xr:uid="{2B8CA530-CBFB-42BD-8FED-F084FA623CED}"/>
    <cellStyle name="40 % - Akzent4 9 3 2" xfId="1554" xr:uid="{75548E73-D25E-4C45-9728-B3D32145484C}"/>
    <cellStyle name="40 % - Akzent4 9 4" xfId="1551" xr:uid="{BBB419E5-EF15-4CC4-B542-DA977A2F9324}"/>
    <cellStyle name="40 % - Akzent5" xfId="32" builtinId="47" hidden="1"/>
    <cellStyle name="40 % - Akzent5 10" xfId="790" xr:uid="{E2A9CF72-B1D9-4814-8755-CF1215573003}"/>
    <cellStyle name="40 % - Akzent5 10 2" xfId="791" xr:uid="{6D1B2BC3-3AD4-4C84-B9D6-D4E5226231F4}"/>
    <cellStyle name="40 % - Akzent5 10 2 2" xfId="792" xr:uid="{964A3E3D-B708-4CA3-A58F-C03E022ABF96}"/>
    <cellStyle name="40 % - Akzent5 10 2 2 2" xfId="1557" xr:uid="{B2BD8FDD-4CE3-4EB3-8653-B63C7134C5D6}"/>
    <cellStyle name="40 % - Akzent5 10 2 3" xfId="1556" xr:uid="{069B7FDD-005D-45DC-BDF7-AAADF0BF39A3}"/>
    <cellStyle name="40 % - Akzent5 10 3" xfId="793" xr:uid="{BF3B744D-56C6-4A6F-9672-1BD1A9447FD0}"/>
    <cellStyle name="40 % - Akzent5 10 3 2" xfId="1558" xr:uid="{AA87FCF2-D961-4CAA-912A-E0FD2EE03589}"/>
    <cellStyle name="40 % - Akzent5 10 4" xfId="1555" xr:uid="{C1272F9D-2B7D-4C0A-975A-72A199FCA15D}"/>
    <cellStyle name="40 % - Akzent5 11" xfId="794" xr:uid="{2736ECE7-6B70-4AA3-8441-85445CE88615}"/>
    <cellStyle name="40 % - Akzent5 11 2" xfId="795" xr:uid="{8A473951-76B2-4CEA-93A2-F7BA39ED28AC}"/>
    <cellStyle name="40 % - Akzent5 11 2 2" xfId="796" xr:uid="{336B2128-0DAA-47EC-A773-38067CEDA636}"/>
    <cellStyle name="40 % - Akzent5 11 2 2 2" xfId="1561" xr:uid="{CF78DF46-D6C1-41AB-9C35-17447A2624AF}"/>
    <cellStyle name="40 % - Akzent5 11 2 3" xfId="1560" xr:uid="{AD8489DD-F622-45AF-9B8D-7211FF3CD3A1}"/>
    <cellStyle name="40 % - Akzent5 11 3" xfId="797" xr:uid="{F534D9A0-85E3-46EE-9E3D-BAA355AAA551}"/>
    <cellStyle name="40 % - Akzent5 11 3 2" xfId="1562" xr:uid="{A135FF00-B75E-434E-98B7-69885999EA49}"/>
    <cellStyle name="40 % - Akzent5 11 4" xfId="1559" xr:uid="{A9EE003D-060D-43E7-BFE2-4602BA54A6B7}"/>
    <cellStyle name="40 % - Akzent5 12" xfId="798" xr:uid="{1467501B-4803-44B2-8530-27734E8054A0}"/>
    <cellStyle name="40 % - Akzent5 12 2" xfId="799" xr:uid="{0E2DDB4A-27F7-475E-8898-189C1CE138A7}"/>
    <cellStyle name="40 % - Akzent5 13" xfId="800" xr:uid="{E3225244-DAB4-44D2-B8BC-043E97A2BEE3}"/>
    <cellStyle name="40 % - Akzent5 13 2" xfId="801" xr:uid="{91D65C3E-CFCD-4C83-82EE-C7A8E83B0CC2}"/>
    <cellStyle name="40 % - Akzent5 13 2 2" xfId="1563" xr:uid="{E554230D-6104-49E4-AB1F-5FCE2FD71E8D}"/>
    <cellStyle name="40 % - Akzent5 14" xfId="802" xr:uid="{88F556A3-53FE-4346-9A4B-D0439020035E}"/>
    <cellStyle name="40 % - Akzent5 14 2" xfId="803" xr:uid="{F108A911-C033-4CFD-BC3D-1E89BA6C16F1}"/>
    <cellStyle name="40 % - Akzent5 14 2 2" xfId="1564" xr:uid="{D757E301-C2FC-4E48-A47E-6DC6ED0A73A4}"/>
    <cellStyle name="40 % - Akzent5 15" xfId="804" xr:uid="{C4CAB9CE-05E3-4556-A623-7B4F804F10CB}"/>
    <cellStyle name="40 % - Akzent5 15 2" xfId="805" xr:uid="{0FA51ED3-EAD1-4CAA-B023-F1BE71F3FCC9}"/>
    <cellStyle name="40 % - Akzent5 16" xfId="806" xr:uid="{8BB65D27-2E69-4C31-9856-BAB73E5D41AB}"/>
    <cellStyle name="40 % - Akzent5 17" xfId="807" xr:uid="{49072522-2B11-4A32-B97B-972E968CD9AC}"/>
    <cellStyle name="40 % - Akzent5 18" xfId="247" xr:uid="{909129D2-AC54-4D54-BEB0-F54A85295CD7}"/>
    <cellStyle name="40 % - Akzent5 2" xfId="263" xr:uid="{EECEA894-1895-4E69-AC97-494937C9C472}"/>
    <cellStyle name="40 % - Akzent5 2 2" xfId="808" xr:uid="{373E1919-036F-49D1-89E8-B8DE511622C6}"/>
    <cellStyle name="40 % - Akzent5 2 2 2" xfId="1565" xr:uid="{02B23FBB-99B8-4679-A4D1-A09E7EF3DDA8}"/>
    <cellStyle name="40 % - Akzent5 2 3" xfId="809" xr:uid="{C43409BE-7558-4168-976B-62958D0C6B6C}"/>
    <cellStyle name="40 % - Akzent5 2 4" xfId="810" xr:uid="{0A5E731D-B56C-4299-BAF8-D65027994818}"/>
    <cellStyle name="40 % - Akzent5 3" xfId="811" xr:uid="{F6CEDA3E-9DB1-4D0B-B0FD-28E1FDF48783}"/>
    <cellStyle name="40 % - Akzent5 3 2" xfId="812" xr:uid="{1832943B-918B-4CFE-AAEB-61C3F8652CA5}"/>
    <cellStyle name="40 % - Akzent5 3 2 2" xfId="1567" xr:uid="{F54B7687-9DBA-4C84-9FAA-63CC63171A9B}"/>
    <cellStyle name="40 % - Akzent5 3 3" xfId="1566" xr:uid="{FE498796-E401-4C23-B3F0-AAA3D8547F76}"/>
    <cellStyle name="40 % - Akzent5 4" xfId="813" xr:uid="{53B10686-546C-4A0C-8FB5-8C1C4C89EF96}"/>
    <cellStyle name="40 % - Akzent5 4 2" xfId="814" xr:uid="{C18AB57F-CCE1-452D-8C96-4934F7F5B7CD}"/>
    <cellStyle name="40 % - Akzent5 4 2 2" xfId="1569" xr:uid="{4814047C-9004-4568-8AC5-620403268B77}"/>
    <cellStyle name="40 % - Akzent5 4 3" xfId="1568" xr:uid="{648FF5D9-3D7F-4437-8EB2-D039CA974392}"/>
    <cellStyle name="40 % - Akzent5 5" xfId="815" xr:uid="{7AF5F720-8C43-4033-9684-C79877A06D22}"/>
    <cellStyle name="40 % - Akzent5 5 2" xfId="816" xr:uid="{5E024A2D-6A12-4ED5-BE9C-EC12A735D891}"/>
    <cellStyle name="40 % - Akzent5 5 2 2" xfId="817" xr:uid="{A41AC090-79E7-4B39-990B-95E1EC393FD2}"/>
    <cellStyle name="40 % - Akzent5 5 2 2 2" xfId="1570" xr:uid="{A259A445-E0F1-46E7-AD39-21C2182F46F1}"/>
    <cellStyle name="40 % - Akzent5 5 3" xfId="818" xr:uid="{CA336BD0-D48B-4E9B-ADD4-276EFD82F242}"/>
    <cellStyle name="40 % - Akzent5 5 3 2" xfId="1571" xr:uid="{FD551F6A-5E53-4C29-88A8-E481B2B15497}"/>
    <cellStyle name="40 % - Akzent5 6" xfId="819" xr:uid="{44F910EC-7B6A-4D92-99E6-EF2BC001EBC9}"/>
    <cellStyle name="40 % - Akzent5 6 2" xfId="820" xr:uid="{6D7E504E-2561-418D-91A2-BCA329DE8F60}"/>
    <cellStyle name="40 % - Akzent5 6 2 2" xfId="821" xr:uid="{7E3BFFF1-8A9B-446D-ABEC-B3DCB91E3005}"/>
    <cellStyle name="40 % - Akzent5 6 2 2 2" xfId="1573" xr:uid="{42E0ABCB-0421-4BE1-8DCF-38F800D9F33A}"/>
    <cellStyle name="40 % - Akzent5 6 3" xfId="822" xr:uid="{8B22A9BB-4E71-4CA3-A667-99B972DFD42F}"/>
    <cellStyle name="40 % - Akzent5 6 3 2" xfId="1574" xr:uid="{A7D16ED2-19D1-4270-A76C-BD307E8C83FE}"/>
    <cellStyle name="40 % - Akzent5 6 4" xfId="1572" xr:uid="{753EE78E-56BB-43CF-8175-8EC7536080E5}"/>
    <cellStyle name="40 % - Akzent5 7" xfId="823" xr:uid="{3CDA5BF2-FEFA-4ADE-ACD5-065E21EB8BE5}"/>
    <cellStyle name="40 % - Akzent5 7 2" xfId="824" xr:uid="{67FB93C0-DC6C-4E7F-A0CA-BC5D985CC36C}"/>
    <cellStyle name="40 % - Akzent5 7 2 2" xfId="825" xr:uid="{C2F665D5-62DD-4033-AE79-994656085CA4}"/>
    <cellStyle name="40 % - Akzent5 7 2 2 2" xfId="1577" xr:uid="{224ED751-0E98-4BFD-BC2E-700CACE9B1B6}"/>
    <cellStyle name="40 % - Akzent5 7 2 3" xfId="1576" xr:uid="{695EC178-A3ED-4C1A-AAEF-98624A3AC1F8}"/>
    <cellStyle name="40 % - Akzent5 7 3" xfId="826" xr:uid="{5D17257E-CF76-41F1-B802-6AF7C9EA0FB1}"/>
    <cellStyle name="40 % - Akzent5 7 3 2" xfId="1578" xr:uid="{4BC3FFF0-D091-4A4D-BCC9-250BD8B14948}"/>
    <cellStyle name="40 % - Akzent5 7 4" xfId="1575" xr:uid="{B8195686-6BEB-4498-B5D8-46D11F57EF34}"/>
    <cellStyle name="40 % - Akzent5 8" xfId="827" xr:uid="{F66A20BD-FAC1-4C4A-9F7F-ABBE1A498528}"/>
    <cellStyle name="40 % - Akzent5 8 2" xfId="828" xr:uid="{2F23BEC5-B54D-4B6D-83CB-1AE70202280D}"/>
    <cellStyle name="40 % - Akzent5 8 2 2" xfId="829" xr:uid="{64A60353-9B21-4831-91FB-58B9167D3D55}"/>
    <cellStyle name="40 % - Akzent5 8 2 2 2" xfId="1580" xr:uid="{46804C1C-896E-4F48-AC34-8C75B2523B85}"/>
    <cellStyle name="40 % - Akzent5 8 2 3" xfId="1579" xr:uid="{662684BD-DF20-46D7-B5DB-4DFACA0AD730}"/>
    <cellStyle name="40 % - Akzent5 8 3" xfId="830" xr:uid="{35099E47-4DC0-4CD8-B42E-51EF051434F3}"/>
    <cellStyle name="40 % - Akzent5 8 3 2" xfId="1581" xr:uid="{DB22C4E8-13DB-4CD7-86FD-BB6585160FFC}"/>
    <cellStyle name="40 % - Akzent5 9" xfId="831" xr:uid="{77575BDD-3FD9-47A5-BF5E-C93949B1317C}"/>
    <cellStyle name="40 % - Akzent5 9 2" xfId="832" xr:uid="{03FB5843-D71A-40AB-B7E6-FA28C1938E9D}"/>
    <cellStyle name="40 % - Akzent5 9 2 2" xfId="833" xr:uid="{BE0B0AB7-25A2-4A08-91C6-D5C156C22509}"/>
    <cellStyle name="40 % - Akzent5 9 2 2 2" xfId="1584" xr:uid="{84B491DD-4A03-4FF9-A502-180FF72C69FB}"/>
    <cellStyle name="40 % - Akzent5 9 2 3" xfId="1583" xr:uid="{DE36E833-2C20-4D37-A6AC-D4163CF00D44}"/>
    <cellStyle name="40 % - Akzent5 9 3" xfId="834" xr:uid="{BC6D6737-F625-41C0-B4EC-CE55DD1249E5}"/>
    <cellStyle name="40 % - Akzent5 9 3 2" xfId="1585" xr:uid="{67271312-5F6A-4561-9094-2E5A8794229E}"/>
    <cellStyle name="40 % - Akzent5 9 4" xfId="1582" xr:uid="{ACA26253-4B23-4E19-AB5F-554FFCE401B8}"/>
    <cellStyle name="40 % - Akzent6" xfId="36" builtinId="51" hidden="1"/>
    <cellStyle name="40 % - Akzent6 10" xfId="835" xr:uid="{9F1EF2F0-B52D-47EB-9C50-E4794E781ADA}"/>
    <cellStyle name="40 % - Akzent6 10 2" xfId="836" xr:uid="{F66493DA-F23A-491F-A898-6C180C290045}"/>
    <cellStyle name="40 % - Akzent6 10 2 2" xfId="837" xr:uid="{47EAAD2D-9508-4CE3-A6BD-356638D901BE}"/>
    <cellStyle name="40 % - Akzent6 10 2 2 2" xfId="1588" xr:uid="{45FF0386-AB2E-4258-9771-384FC5043EFC}"/>
    <cellStyle name="40 % - Akzent6 10 2 3" xfId="1587" xr:uid="{BA881F49-88C2-4D1B-8217-8A1C5B44AEE1}"/>
    <cellStyle name="40 % - Akzent6 10 3" xfId="838" xr:uid="{E540DB23-C4CB-440D-AFB9-B98D3B6A390D}"/>
    <cellStyle name="40 % - Akzent6 10 3 2" xfId="1589" xr:uid="{93651A3F-1ADC-4EEF-8C93-460E862A993E}"/>
    <cellStyle name="40 % - Akzent6 10 4" xfId="1586" xr:uid="{2571B934-B587-40A4-98EB-CCDDB743F96E}"/>
    <cellStyle name="40 % - Akzent6 11" xfId="839" xr:uid="{4012BC10-4B0C-49C2-A164-C28EB464C1E9}"/>
    <cellStyle name="40 % - Akzent6 11 2" xfId="840" xr:uid="{736273BA-E22F-4FC0-8EC2-79FAF9E380C0}"/>
    <cellStyle name="40 % - Akzent6 11 2 2" xfId="841" xr:uid="{36C5C456-2073-4263-A2AB-FE1C80DE2CEA}"/>
    <cellStyle name="40 % - Akzent6 11 2 2 2" xfId="1592" xr:uid="{81750EFA-8D72-4CC3-98E1-19DABB81AC0E}"/>
    <cellStyle name="40 % - Akzent6 11 2 3" xfId="1591" xr:uid="{EE35C494-43F8-44F6-A8AF-DE3EFEE3F28E}"/>
    <cellStyle name="40 % - Akzent6 11 3" xfId="842" xr:uid="{7E9BFCEA-D4D1-4664-8F70-8736BDFA8FF5}"/>
    <cellStyle name="40 % - Akzent6 11 3 2" xfId="1593" xr:uid="{E551CFD1-84DA-43F4-845B-FF154FDCF1D8}"/>
    <cellStyle name="40 % - Akzent6 11 4" xfId="1590" xr:uid="{19003D8A-EB39-419C-BC93-E7C8374DEF41}"/>
    <cellStyle name="40 % - Akzent6 12" xfId="843" xr:uid="{A243AA24-3537-4250-B40E-9692ABB02781}"/>
    <cellStyle name="40 % - Akzent6 12 2" xfId="844" xr:uid="{E21979E4-5E5D-4732-9B2B-9CEBCC46A291}"/>
    <cellStyle name="40 % - Akzent6 13" xfId="845" xr:uid="{6D1CAA40-F264-4588-A0B9-C7757EFA33CC}"/>
    <cellStyle name="40 % - Akzent6 13 2" xfId="846" xr:uid="{C2CA0A03-2142-4695-B98E-D23DB4480CCD}"/>
    <cellStyle name="40 % - Akzent6 13 2 2" xfId="1594" xr:uid="{E5299F53-E04D-48A0-985A-6721D78217FC}"/>
    <cellStyle name="40 % - Akzent6 14" xfId="847" xr:uid="{C4272625-6608-41AF-9798-32F2C825DA32}"/>
    <cellStyle name="40 % - Akzent6 14 2" xfId="848" xr:uid="{F6E6B27B-5471-4F28-9F88-9544B842DD07}"/>
    <cellStyle name="40 % - Akzent6 14 2 2" xfId="1595" xr:uid="{4BED34FA-AACF-4F1C-BD84-9A629EB6854A}"/>
    <cellStyle name="40 % - Akzent6 15" xfId="849" xr:uid="{A195CF2A-F920-4115-AEF7-245F314B7036}"/>
    <cellStyle name="40 % - Akzent6 15 2" xfId="850" xr:uid="{B3401714-9060-44AB-90FE-DDF2AABBD33F}"/>
    <cellStyle name="40 % - Akzent6 16" xfId="851" xr:uid="{6DFDB4B2-8EB2-415D-9510-0B9F831FB3F2}"/>
    <cellStyle name="40 % - Akzent6 17" xfId="852" xr:uid="{12CA6F8F-65E3-40A8-9AEC-17166AFF4CCA}"/>
    <cellStyle name="40 % - Akzent6 18" xfId="251" xr:uid="{716766EF-616E-4AAA-B233-DF7186F1F120}"/>
    <cellStyle name="40 % - Akzent6 2" xfId="264" xr:uid="{088E929F-16C8-4B9D-AC03-1818F6618111}"/>
    <cellStyle name="40 % - Akzent6 2 2" xfId="853" xr:uid="{9E340F6E-33B7-4717-9671-536C00E9336E}"/>
    <cellStyle name="40 % - Akzent6 2 2 2" xfId="1596" xr:uid="{AA8B061E-9129-4FDA-874F-2DD74BA6A6BE}"/>
    <cellStyle name="40 % - Akzent6 2 3" xfId="854" xr:uid="{D312E186-101D-471B-9D38-B622303270AA}"/>
    <cellStyle name="40 % - Akzent6 2 4" xfId="855" xr:uid="{D3A0C0BA-54E0-4B3C-963E-16A9C3FF617D}"/>
    <cellStyle name="40 % - Akzent6 3" xfId="856" xr:uid="{5ECF7501-637A-483C-92E6-5C2284625C5B}"/>
    <cellStyle name="40 % - Akzent6 3 2" xfId="857" xr:uid="{AE060E81-E85C-4F3A-85E3-9807EA3841B3}"/>
    <cellStyle name="40 % - Akzent6 3 2 2" xfId="1598" xr:uid="{92477CC9-C80B-400F-A11B-548F7F53EBFA}"/>
    <cellStyle name="40 % - Akzent6 3 3" xfId="1597" xr:uid="{0BEB4EAC-D668-49AD-B05D-4558A6CC5065}"/>
    <cellStyle name="40 % - Akzent6 4" xfId="858" xr:uid="{9E0F8CD5-9919-4AB2-B65E-9E5DEEE82CD0}"/>
    <cellStyle name="40 % - Akzent6 4 2" xfId="859" xr:uid="{6BFB9D8A-747C-4734-B51F-6934E694AF41}"/>
    <cellStyle name="40 % - Akzent6 4 2 2" xfId="1600" xr:uid="{038DDB51-69D2-4893-ADEA-B00445D42AA7}"/>
    <cellStyle name="40 % - Akzent6 4 3" xfId="1599" xr:uid="{FBA38B0B-97EA-4C07-83D3-36F05B740FAA}"/>
    <cellStyle name="40 % - Akzent6 5" xfId="860" xr:uid="{7FCC914D-BE07-41AB-8402-EA13E7DBFE18}"/>
    <cellStyle name="40 % - Akzent6 5 2" xfId="861" xr:uid="{D12FBFCE-EF5A-45DA-9CB9-46A34976F67A}"/>
    <cellStyle name="40 % - Akzent6 5 2 2" xfId="862" xr:uid="{601D40FB-4D1E-4EE7-BDEC-2EDFC88D6E48}"/>
    <cellStyle name="40 % - Akzent6 5 2 2 2" xfId="1601" xr:uid="{2A563A3B-D791-450D-8BB9-5AACE0076B68}"/>
    <cellStyle name="40 % - Akzent6 5 3" xfId="863" xr:uid="{D2BD4EA0-DBEE-4EB4-B2EE-DB23FC0FE840}"/>
    <cellStyle name="40 % - Akzent6 5 3 2" xfId="1602" xr:uid="{B8B59240-3612-461C-A434-140CF85019A5}"/>
    <cellStyle name="40 % - Akzent6 6" xfId="864" xr:uid="{1A1C0020-061F-4840-8615-2FE63A12251D}"/>
    <cellStyle name="40 % - Akzent6 6 2" xfId="865" xr:uid="{C8C94167-E33F-44CD-B9D2-F801C96259CA}"/>
    <cellStyle name="40 % - Akzent6 6 2 2" xfId="866" xr:uid="{F247B24A-6200-4CAE-8735-A69B17C1CC0E}"/>
    <cellStyle name="40 % - Akzent6 6 2 2 2" xfId="1604" xr:uid="{DFE6315E-1B4A-4879-A583-66DFAB709061}"/>
    <cellStyle name="40 % - Akzent6 6 3" xfId="867" xr:uid="{5B8118DE-738D-42E3-ACE0-E32EED7C518F}"/>
    <cellStyle name="40 % - Akzent6 6 3 2" xfId="1605" xr:uid="{E28530CD-E243-4478-835B-815AE1655316}"/>
    <cellStyle name="40 % - Akzent6 6 4" xfId="1603" xr:uid="{97E9EEBF-D76E-4A71-805A-9ABE33CFA413}"/>
    <cellStyle name="40 % - Akzent6 7" xfId="868" xr:uid="{0AB2416D-6D28-4053-93F9-BC7F7177B6F5}"/>
    <cellStyle name="40 % - Akzent6 7 2" xfId="869" xr:uid="{53367D39-CB1B-479E-BA1E-5A803900EE99}"/>
    <cellStyle name="40 % - Akzent6 7 2 2" xfId="870" xr:uid="{6C075CC2-EA65-47E5-A4DB-11944141EF61}"/>
    <cellStyle name="40 % - Akzent6 7 2 2 2" xfId="1608" xr:uid="{EE7DDC54-C65C-464F-BC56-753A53B92900}"/>
    <cellStyle name="40 % - Akzent6 7 2 3" xfId="1607" xr:uid="{7960FEAE-36FA-4A0C-A6A8-1547DBFAD45D}"/>
    <cellStyle name="40 % - Akzent6 7 3" xfId="871" xr:uid="{3F3BD275-334E-4BF7-BC29-07EBFF07E6F9}"/>
    <cellStyle name="40 % - Akzent6 7 3 2" xfId="1609" xr:uid="{20E811F0-EAA5-4B45-B4E6-CF38F8419FF3}"/>
    <cellStyle name="40 % - Akzent6 7 4" xfId="1606" xr:uid="{0F337169-6B2E-4227-9C01-8D427CF8E1BD}"/>
    <cellStyle name="40 % - Akzent6 8" xfId="872" xr:uid="{BF09D6FB-0B44-4829-B7B5-161A20C9CC8C}"/>
    <cellStyle name="40 % - Akzent6 8 2" xfId="873" xr:uid="{77A7181E-C621-46E9-93DA-71C34F1C126E}"/>
    <cellStyle name="40 % - Akzent6 8 2 2" xfId="874" xr:uid="{52DB128A-2142-4C49-AD67-33F3388CCF1A}"/>
    <cellStyle name="40 % - Akzent6 8 2 2 2" xfId="1611" xr:uid="{6C5E4406-4AC0-4A03-BFAD-70FCB9197DAF}"/>
    <cellStyle name="40 % - Akzent6 8 2 3" xfId="1610" xr:uid="{93930DF2-1899-445E-AA01-B54BE66A4298}"/>
    <cellStyle name="40 % - Akzent6 8 3" xfId="875" xr:uid="{8D8EB501-ECA9-4D8A-A810-AD5384CBCD60}"/>
    <cellStyle name="40 % - Akzent6 8 3 2" xfId="1612" xr:uid="{71220A4B-B9D2-480C-A4A9-34D73D7E8D4E}"/>
    <cellStyle name="40 % - Akzent6 9" xfId="876" xr:uid="{E373AE7B-CBC0-44DA-AD23-ADD0F03E107C}"/>
    <cellStyle name="40 % - Akzent6 9 2" xfId="877" xr:uid="{C83F8332-3FFF-4717-A2D5-50480AF5F61E}"/>
    <cellStyle name="40 % - Akzent6 9 2 2" xfId="878" xr:uid="{9096A984-E1B1-4B2C-B1D1-A0947414DEAD}"/>
    <cellStyle name="40 % - Akzent6 9 2 2 2" xfId="1615" xr:uid="{5E38BEAB-9333-41E2-8D93-A0ECDDDF8F96}"/>
    <cellStyle name="40 % - Akzent6 9 2 3" xfId="1614" xr:uid="{78D67595-695F-4BFC-96E3-CA02DA3C3AF7}"/>
    <cellStyle name="40 % - Akzent6 9 3" xfId="879" xr:uid="{7D459114-7F16-4B3F-8C9F-71D65968F957}"/>
    <cellStyle name="40 % - Akzent6 9 3 2" xfId="1616" xr:uid="{BE72AAF5-F120-4B51-B79B-5C063534689C}"/>
    <cellStyle name="40 % - Akzent6 9 4" xfId="1613" xr:uid="{D0E3D459-3217-4D4E-9C1B-D072D27D8BC6}"/>
    <cellStyle name="40% - Akzent1" xfId="880" xr:uid="{C909B984-2050-4BC2-BAC2-E9B7698D7102}"/>
    <cellStyle name="40% - Akzent2" xfId="881" xr:uid="{5A362955-3AF3-4E8F-8958-92549491CB2A}"/>
    <cellStyle name="40% - Akzent3" xfId="882" xr:uid="{CC06848F-0E07-4146-9150-DBCE0F72B190}"/>
    <cellStyle name="40% - Akzent4" xfId="883" xr:uid="{E4E61230-F0A5-4719-8CFF-9618FDA0B8AF}"/>
    <cellStyle name="40% - Akzent5" xfId="884" xr:uid="{9A67337E-1F9C-461D-8AA9-A117A0DD96D5}"/>
    <cellStyle name="40% - Akzent6" xfId="885" xr:uid="{46A78065-44FD-4AEA-8F1F-89092780B0BA}"/>
    <cellStyle name="4mitP" xfId="116" xr:uid="{5EF8D11C-F8D6-4C89-8FC1-A5F003E9E641}"/>
    <cellStyle name="4mitP 2" xfId="117" xr:uid="{BFA6CD0A-571F-4F4A-B203-5034FEFB0261}"/>
    <cellStyle name="4mitP 2 2" xfId="118" xr:uid="{696AA5D0-DB12-45A9-B93F-60013BFA4B3F}"/>
    <cellStyle name="4mitP 3" xfId="119" xr:uid="{9A42FEDF-4609-4959-8E22-DEA5DC16B846}"/>
    <cellStyle name="4mitP 4" xfId="120" xr:uid="{517183AD-A19B-4EA4-A627-D68220862DA7}"/>
    <cellStyle name="4mitP 5" xfId="886" xr:uid="{942F2B3D-B865-418F-9D5F-A6E073938E46}"/>
    <cellStyle name="4ohneP" xfId="887" xr:uid="{8DB4F1C6-5AD0-451B-9114-8783B5384F72}"/>
    <cellStyle name="5" xfId="888" xr:uid="{45AAB549-8C10-4809-92F5-9790D22E44E8}"/>
    <cellStyle name="6" xfId="889" xr:uid="{E9C4239E-2AAF-4340-AB14-0725F655FCC6}"/>
    <cellStyle name="60 % - Akzent1" xfId="17" builtinId="32" hidden="1"/>
    <cellStyle name="60 % - Akzent1 2" xfId="890" xr:uid="{B9C21B8F-61CB-4607-8384-8FA0C1314C6C}"/>
    <cellStyle name="60 % - Akzent1 2 2" xfId="891" xr:uid="{81CF9AD4-CD49-4FB0-9720-838BC9FBADF0}"/>
    <cellStyle name="60 % - Akzent1 3" xfId="892" xr:uid="{2F6C976F-09D3-4C96-B0AC-673234669BAC}"/>
    <cellStyle name="60 % - Akzent1 4" xfId="893" xr:uid="{C4D9E37D-875A-451A-993F-31063349AFF3}"/>
    <cellStyle name="60 % - Akzent1 5" xfId="894" xr:uid="{B642FBCB-B94D-4B38-BBC4-1F86A2955030}"/>
    <cellStyle name="60 % - Akzent1 6" xfId="232" xr:uid="{25322001-6C2A-4501-86C6-E38D1D808EF3}"/>
    <cellStyle name="60 % - Akzent2" xfId="21" builtinId="36" hidden="1"/>
    <cellStyle name="60 % - Akzent2 2" xfId="895" xr:uid="{B674B330-5482-4437-961A-24980C250095}"/>
    <cellStyle name="60 % - Akzent2 2 2" xfId="896" xr:uid="{362A19CC-8B09-4DF1-9497-C607CF806AF1}"/>
    <cellStyle name="60 % - Akzent2 3" xfId="897" xr:uid="{2E564695-091C-4C17-A1B5-89D89FAE362E}"/>
    <cellStyle name="60 % - Akzent2 4" xfId="898" xr:uid="{4DFE19EC-57D6-457C-BABB-45A0C52D3129}"/>
    <cellStyle name="60 % - Akzent2 5" xfId="899" xr:uid="{3AF29184-E676-4682-A3D7-2394ADA38133}"/>
    <cellStyle name="60 % - Akzent2 6" xfId="236" xr:uid="{B392E428-E929-4DDF-A469-86554A244CF4}"/>
    <cellStyle name="60 % - Akzent3" xfId="25" builtinId="40" hidden="1"/>
    <cellStyle name="60 % - Akzent3 2" xfId="900" xr:uid="{03BD9AB0-ABB9-4BB5-8C87-99D3E8C64E6A}"/>
    <cellStyle name="60 % - Akzent3 2 2" xfId="901" xr:uid="{0D71A42B-9952-4DD5-9AD2-5009ECBA28FC}"/>
    <cellStyle name="60 % - Akzent3 3" xfId="902" xr:uid="{4C72C4D6-FC20-4E82-B47E-3C8B4DB9F01A}"/>
    <cellStyle name="60 % - Akzent3 4" xfId="903" xr:uid="{93A36242-5817-43A4-B73D-D32E4F6A630B}"/>
    <cellStyle name="60 % - Akzent3 5" xfId="904" xr:uid="{93C21F32-95DA-40FD-BE03-E76654D1DDCA}"/>
    <cellStyle name="60 % - Akzent3 6" xfId="240" xr:uid="{20872649-CC25-4B47-963B-FC0B09A29B86}"/>
    <cellStyle name="60 % - Akzent4" xfId="29" builtinId="44" hidden="1"/>
    <cellStyle name="60 % - Akzent4 2" xfId="905" xr:uid="{56DA30CF-607E-4504-BBC5-65151B94A388}"/>
    <cellStyle name="60 % - Akzent4 2 2" xfId="906" xr:uid="{6E36948D-630F-4CB3-9F70-402395189AD2}"/>
    <cellStyle name="60 % - Akzent4 3" xfId="907" xr:uid="{57556686-67ED-4FCE-922F-FBE89755B582}"/>
    <cellStyle name="60 % - Akzent4 4" xfId="908" xr:uid="{7A27F191-BC66-4E13-BA43-6C4020526138}"/>
    <cellStyle name="60 % - Akzent4 5" xfId="909" xr:uid="{3315BE0A-A7C0-4F51-BB48-0E634896EACB}"/>
    <cellStyle name="60 % - Akzent4 6" xfId="244" xr:uid="{BFAE8D9B-7E60-4FEE-93D3-CB46EA4B34EF}"/>
    <cellStyle name="60 % - Akzent5" xfId="33" builtinId="48" hidden="1"/>
    <cellStyle name="60 % - Akzent5 2" xfId="910" xr:uid="{4BF0F3C1-D684-4CAB-9547-FF8DF1346822}"/>
    <cellStyle name="60 % - Akzent5 2 2" xfId="911" xr:uid="{BE140DBE-A55F-47EC-9FDE-C2510C31F827}"/>
    <cellStyle name="60 % - Akzent5 3" xfId="912" xr:uid="{BCD9986E-1DB4-4F7F-AFF2-A4FD84ABDFA8}"/>
    <cellStyle name="60 % - Akzent5 4" xfId="913" xr:uid="{394FFDBA-63E6-48FE-A4B5-AC87D16A4CAE}"/>
    <cellStyle name="60 % - Akzent5 5" xfId="914" xr:uid="{E3731D45-1E3C-4AC1-865A-D1F169E4D6C7}"/>
    <cellStyle name="60 % - Akzent5 6" xfId="248" xr:uid="{8D5F453E-51A7-4B44-B0BC-CD7B09D7A92C}"/>
    <cellStyle name="60 % - Akzent6" xfId="37" builtinId="52" hidden="1"/>
    <cellStyle name="60 % - Akzent6 2" xfId="915" xr:uid="{66014714-90CC-4F94-A258-84F3428001EE}"/>
    <cellStyle name="60 % - Akzent6 2 2" xfId="916" xr:uid="{0CAB3A0A-7AA5-4FEC-8DD7-BCF1D6107F06}"/>
    <cellStyle name="60 % - Akzent6 3" xfId="917" xr:uid="{1FD4FDC0-68F4-4BD9-BFC9-7111D8CD603F}"/>
    <cellStyle name="60 % - Akzent6 4" xfId="918" xr:uid="{D56148CE-3E67-458D-A0E2-8EE66C96F043}"/>
    <cellStyle name="60 % - Akzent6 5" xfId="919" xr:uid="{605F20AF-140F-4154-872D-D2B64F251316}"/>
    <cellStyle name="60 % - Akzent6 6" xfId="252" xr:uid="{5E983311-DCA8-406B-A23D-0FCD1F39682F}"/>
    <cellStyle name="60% - Akzent1" xfId="920" xr:uid="{5FE3131F-F580-462C-85D9-2B02944C0387}"/>
    <cellStyle name="60% - Akzent2" xfId="921" xr:uid="{6232296F-3D6A-4272-A720-B10BF4FFBB08}"/>
    <cellStyle name="60% - Akzent3" xfId="922" xr:uid="{5D8EED2F-8F48-44ED-8612-C51D4B3B1E65}"/>
    <cellStyle name="60% - Akzent4" xfId="923" xr:uid="{1F9858F8-14F4-4F97-85E9-E1B0740B898C}"/>
    <cellStyle name="60% - Akzent5" xfId="924" xr:uid="{64A9FF84-E2CE-4F0B-A696-1539E6A73246}"/>
    <cellStyle name="60% - Akzent6" xfId="925" xr:uid="{8EDCE5CB-5A48-4E70-87CE-94ADE7FB34D4}"/>
    <cellStyle name="6mitP" xfId="121" xr:uid="{B3CA4955-00AF-4610-B3A7-72CE25222FC3}"/>
    <cellStyle name="6mitP 2" xfId="122" xr:uid="{19A75C5A-F5D9-4364-B7D0-584CE4097FD7}"/>
    <cellStyle name="6mitP 2 2" xfId="123" xr:uid="{2A96C1F6-B80F-42F1-8BC6-547A8A6B30E8}"/>
    <cellStyle name="6mitP 3" xfId="124" xr:uid="{8FAFD3DA-7CF9-47A0-AD1C-F27220803F7C}"/>
    <cellStyle name="6mitP 4" xfId="125" xr:uid="{F8C47AD1-A910-40AF-AA94-02D016C8F520}"/>
    <cellStyle name="6mitP 5" xfId="926" xr:uid="{30C7FB2F-3318-4703-993E-2C58EF16C8A3}"/>
    <cellStyle name="6ohneP" xfId="126" xr:uid="{43DB2646-E69B-465C-8CF9-8E5F99BBA627}"/>
    <cellStyle name="6ohneP 2" xfId="127" xr:uid="{8F985902-7BFC-45F1-B1B7-C8F90FD0B66C}"/>
    <cellStyle name="6ohneP 2 2" xfId="128" xr:uid="{18D0B45E-DE00-4456-974B-E272F16742A5}"/>
    <cellStyle name="6ohneP 3" xfId="129" xr:uid="{189922BB-C6D1-495A-A092-835D31ABB3D5}"/>
    <cellStyle name="6ohneP 4" xfId="130" xr:uid="{7E07E0EB-FD0D-4326-9AA7-480CE8681839}"/>
    <cellStyle name="6ohneP 5" xfId="927" xr:uid="{5B5BA516-C302-467C-8378-1DD00EF94666}"/>
    <cellStyle name="7mitP" xfId="131" xr:uid="{AC158DB2-F988-4077-9160-F0D7850ED3BC}"/>
    <cellStyle name="7mitP 2" xfId="132" xr:uid="{71B68271-84B1-4FCE-AFFE-47BA9957C7D9}"/>
    <cellStyle name="7mitP 2 2" xfId="133" xr:uid="{BB86B341-433A-431C-8096-CEF0C15CA6CA}"/>
    <cellStyle name="7mitP 3" xfId="134" xr:uid="{A88B3581-8F32-450B-86DF-ED0A9DA9AE80}"/>
    <cellStyle name="7mitP 4" xfId="135" xr:uid="{6689D8F6-2854-493F-8F24-95D9A0929D2A}"/>
    <cellStyle name="7mitP 5" xfId="928" xr:uid="{82C4CC03-5CF8-430E-A360-DD53612CD4F4}"/>
    <cellStyle name="9" xfId="929" xr:uid="{4A600DDA-1533-4BCC-BA63-571AA4E17602}"/>
    <cellStyle name="9mitP" xfId="136" xr:uid="{308C9904-5477-42E3-B843-6B801D6D341A}"/>
    <cellStyle name="9mitP 2" xfId="137" xr:uid="{2CF89EAB-41C4-48EB-8F24-4637F793D729}"/>
    <cellStyle name="9mitP 2 2" xfId="138" xr:uid="{70E6068D-37AA-46F2-89AD-B5626D623FE7}"/>
    <cellStyle name="9mitP 3" xfId="139" xr:uid="{CB0D5DE0-EBD9-406C-AAA8-33300CC0A6FE}"/>
    <cellStyle name="9mitP 4" xfId="140" xr:uid="{CB4A20FA-2AEC-43A2-8F13-26C747403B93}"/>
    <cellStyle name="9mitP 5" xfId="930" xr:uid="{649B2900-4721-42B2-A9CC-2E4664E0C72F}"/>
    <cellStyle name="9ohneP" xfId="141" xr:uid="{C8B08D6F-B5DF-474E-8F00-7F6AA6B88B4C}"/>
    <cellStyle name="9ohneP 2" xfId="142" xr:uid="{DF3D0A9C-74DC-4753-B146-CF9628F0D396}"/>
    <cellStyle name="9ohneP 2 2" xfId="143" xr:uid="{928006F6-77CD-4286-A85C-6AD2DE08A709}"/>
    <cellStyle name="9ohneP 3" xfId="144" xr:uid="{625506CE-CCC6-4F32-8646-6B0A3967CBFF}"/>
    <cellStyle name="9ohneP 4" xfId="145" xr:uid="{0BC3C223-0A42-41F9-AA11-9E064E992718}"/>
    <cellStyle name="9ohneP 5" xfId="931" xr:uid="{ADB906A9-1966-447D-8502-0BEA11101699}"/>
    <cellStyle name="Akzent1" xfId="14" builtinId="29" hidden="1"/>
    <cellStyle name="Akzent1 2" xfId="932" xr:uid="{0A23FCE6-3091-4E44-902A-93E62A93AF22}"/>
    <cellStyle name="Akzent1 2 2" xfId="933" xr:uid="{8E91E16E-A154-4CC1-8A22-693A9A7E204F}"/>
    <cellStyle name="Akzent1 3" xfId="934" xr:uid="{04ADCBE9-1292-45F7-8860-064E76E921F4}"/>
    <cellStyle name="Akzent1 4" xfId="935" xr:uid="{BA36347A-6EF0-4D82-89FE-921C559AFEBF}"/>
    <cellStyle name="Akzent1 5" xfId="936" xr:uid="{E23680A6-B121-4E1F-AA2B-05B82C05400B}"/>
    <cellStyle name="Akzent1 6" xfId="229" xr:uid="{2085DD81-5669-4A58-8D80-12A540512164}"/>
    <cellStyle name="Akzent2" xfId="18" builtinId="33" hidden="1"/>
    <cellStyle name="Akzent2 2" xfId="937" xr:uid="{E52AEF91-44BF-4825-9451-A6D31D0F2980}"/>
    <cellStyle name="Akzent2 2 2" xfId="938" xr:uid="{DC8237C5-363A-49D8-A6E4-2E4E6CC3097D}"/>
    <cellStyle name="Akzent2 3" xfId="939" xr:uid="{826C2B8B-718B-4D86-B872-678DBC43C11D}"/>
    <cellStyle name="Akzent2 4" xfId="940" xr:uid="{BAC6E9D0-2F31-4867-94B8-7722D9898C2D}"/>
    <cellStyle name="Akzent2 5" xfId="941" xr:uid="{258161FB-211F-4D44-AF5C-458C87EA5B6F}"/>
    <cellStyle name="Akzent2 6" xfId="233" xr:uid="{59BA2C19-9EE8-4FB3-B96A-6BF8357A4D13}"/>
    <cellStyle name="Akzent3" xfId="22" builtinId="37" hidden="1"/>
    <cellStyle name="Akzent3 2" xfId="942" xr:uid="{EF6AE6B2-56D7-404A-B774-D8A7FDB47482}"/>
    <cellStyle name="Akzent3 2 2" xfId="943" xr:uid="{49DC7B81-609B-4E00-9ACC-4FD2A3019FA3}"/>
    <cellStyle name="Akzent3 3" xfId="944" xr:uid="{9C939EB5-90D2-44A7-9E17-251E0603D80F}"/>
    <cellStyle name="Akzent3 4" xfId="945" xr:uid="{113E26CA-146E-4BAD-9FCC-D8B1A06A5203}"/>
    <cellStyle name="Akzent3 5" xfId="946" xr:uid="{99DFB1BB-8B4E-4A41-9EC7-ACDEA6788292}"/>
    <cellStyle name="Akzent3 6" xfId="237" xr:uid="{883E690F-929B-4AF9-96A0-EDF11D488264}"/>
    <cellStyle name="Akzent4" xfId="26" builtinId="41" hidden="1"/>
    <cellStyle name="Akzent4 2" xfId="947" xr:uid="{9E9D3AB3-0C2F-4DF0-9C46-4E7DE81FE0F5}"/>
    <cellStyle name="Akzent4 2 2" xfId="948" xr:uid="{2C81C9DC-EA34-4044-93C0-9CA14EB2859B}"/>
    <cellStyle name="Akzent4 3" xfId="949" xr:uid="{3A6B41FD-FDBF-44AD-95D2-FB832C0271C0}"/>
    <cellStyle name="Akzent4 4" xfId="950" xr:uid="{CBC92D67-1A85-4FDA-9E62-6B480BA057E4}"/>
    <cellStyle name="Akzent4 5" xfId="951" xr:uid="{3ABCFBF0-FD3F-426B-B121-D63404C62B3C}"/>
    <cellStyle name="Akzent4 6" xfId="241" xr:uid="{C0B101FE-D2B6-4126-BDAF-534DEF345062}"/>
    <cellStyle name="Akzent5" xfId="30" builtinId="45" hidden="1"/>
    <cellStyle name="Akzent5 2" xfId="952" xr:uid="{65AAE00E-19FE-4E6F-9633-64CA38CBECFE}"/>
    <cellStyle name="Akzent5 2 2" xfId="953" xr:uid="{0F55F23B-93FA-4EC2-96B2-58FF7AB36AEE}"/>
    <cellStyle name="Akzent5 3" xfId="954" xr:uid="{A24086BC-96B2-4DC4-9245-214414556A95}"/>
    <cellStyle name="Akzent5 4" xfId="955" xr:uid="{68E204C8-7AE9-46CB-9917-EC02D8B0B971}"/>
    <cellStyle name="Akzent5 5" xfId="956" xr:uid="{46BCFA1A-1BE9-4F1B-9AF7-3188DBBFB9D3}"/>
    <cellStyle name="Akzent5 6" xfId="245" xr:uid="{49E91FE1-9FF4-4008-9CB9-991637C5C284}"/>
    <cellStyle name="Akzent6" xfId="34" builtinId="49" hidden="1"/>
    <cellStyle name="Akzent6 2" xfId="957" xr:uid="{7D16460B-1C13-44B3-BA4A-C7EE2D5BC30C}"/>
    <cellStyle name="Akzent6 2 2" xfId="958" xr:uid="{801CC818-7552-4316-9F78-C839C06B3FDB}"/>
    <cellStyle name="Akzent6 3" xfId="959" xr:uid="{6F1D1F45-4896-4AB9-8028-C4D96951B4EE}"/>
    <cellStyle name="Akzent6 4" xfId="960" xr:uid="{134317CF-58AF-45AA-B910-8C27376F2EFF}"/>
    <cellStyle name="Akzent6 5" xfId="961" xr:uid="{F7AAD148-D6BE-4DD5-AA94-FE49BDAEA6B8}"/>
    <cellStyle name="Akzent6 6" xfId="249" xr:uid="{6C7E549B-5999-4A9A-8D12-385157C3F284}"/>
    <cellStyle name="Ausgabe 2" xfId="962" xr:uid="{380F37D3-4E5C-40B3-8B90-F04A600F52D2}"/>
    <cellStyle name="Ausgabe 2 2" xfId="963" xr:uid="{8DE6D389-5806-4D2F-950A-635F9742DA2E}"/>
    <cellStyle name="Ausgabe 3" xfId="964" xr:uid="{36FF90BD-5A8F-455F-B9E5-95424750F0A5}"/>
    <cellStyle name="Ausgabe 4" xfId="965" xr:uid="{5CD96633-13A1-4E7E-800A-0C1044923EAF}"/>
    <cellStyle name="Ausgabe 5" xfId="966" xr:uid="{A1B0FE71-D6F0-4D88-9F8E-03E1D43C3108}"/>
    <cellStyle name="Ausgabe 6" xfId="222" xr:uid="{A2AA1C08-F991-4E70-9224-EF8598D1E4C1}"/>
    <cellStyle name="b16" xfId="75" xr:uid="{6C5254F8-EC46-4C0B-9FAE-FD6CCDC87562}"/>
    <cellStyle name="BasisOhneNK" xfId="967" xr:uid="{2F689B3F-DC88-4E3E-AAF1-2652170310D9}"/>
    <cellStyle name="Berechnung 2" xfId="968" xr:uid="{13577BDA-9732-4D92-BCE1-517D72D6C8AC}"/>
    <cellStyle name="Berechnung 2 2" xfId="969" xr:uid="{F48A89A4-5B4B-4243-BD53-9DDF003E9982}"/>
    <cellStyle name="Berechnung 3" xfId="970" xr:uid="{D486346C-89F0-4A59-806D-D282A16E9640}"/>
    <cellStyle name="Berechnung 4" xfId="971" xr:uid="{624E2842-57B5-415D-80E5-9C879901CF99}"/>
    <cellStyle name="Berechnung 5" xfId="972" xr:uid="{1822AC10-1DF7-44F1-88C2-05ED3356D6A6}"/>
    <cellStyle name="Berechnung 6" xfId="223" xr:uid="{B1BE01B8-1C24-4004-8604-82F06373E966}"/>
    <cellStyle name="Besuchter Hyperlink" xfId="45" builtinId="9" hidden="1"/>
    <cellStyle name="Besuchter Hyperlink" xfId="48" builtinId="9" hidden="1"/>
    <cellStyle name="Besuchter Hyperlink" xfId="56" builtinId="9" customBuiltin="1"/>
    <cellStyle name="Besuchter Hyperlink 2" xfId="74" xr:uid="{1B9CB7F6-04B9-4CFC-9875-FFEA59097957}"/>
    <cellStyle name="Besuchter Hyperlink 2 2" xfId="266" xr:uid="{B589C013-97A6-427A-838F-8A75E81B0EA5}"/>
    <cellStyle name="Besuchter Hyperlink 3" xfId="265" xr:uid="{C9D98F72-9A0C-4983-9527-D16ED9EC11B5}"/>
    <cellStyle name="bin" xfId="973" xr:uid="{8B8D365C-7857-490F-B428-7BB7346AD2F8}"/>
    <cellStyle name="blue" xfId="974" xr:uid="{7A8C5C96-6460-49A2-8A75-515E5274F62B}"/>
    <cellStyle name="cell" xfId="975" xr:uid="{B988C201-FF90-4588-8DC0-30C95E571997}"/>
    <cellStyle name="Col&amp;RowHeadings" xfId="976" xr:uid="{468582FC-07AF-408B-BF76-DE840A6A626A}"/>
    <cellStyle name="ColCodes" xfId="977" xr:uid="{0D474E75-75C8-4FDE-8F88-ACE14D121892}"/>
    <cellStyle name="ColTitles" xfId="978" xr:uid="{43D95308-790B-42CF-9503-FB0994578562}"/>
    <cellStyle name="column" xfId="979" xr:uid="{5F1A5894-660C-4BB9-A1CA-A8EA5BB0859C}"/>
    <cellStyle name="Comma [0]_00grad" xfId="980" xr:uid="{6146FC81-0B3A-4AFC-A498-71FC3438CCAB}"/>
    <cellStyle name="Comma_00grad" xfId="981" xr:uid="{4A7961C4-D1F4-4958-B9B9-78D2EE027363}"/>
    <cellStyle name="Currency [0]_00grad" xfId="982" xr:uid="{4EB017E2-EEF3-4A20-AF3B-4D5DF25320E4}"/>
    <cellStyle name="Currency_00grad" xfId="983" xr:uid="{E7004DD7-0124-4347-A110-4B3CDFB66F70}"/>
    <cellStyle name="DataEntryCells" xfId="984" xr:uid="{AEC0F431-4BFF-404D-A4EE-3C68B7C276FD}"/>
    <cellStyle name="Dezimal [0]" xfId="2" builtinId="6" hidden="1"/>
    <cellStyle name="Deźimal [0]" xfId="146" xr:uid="{0D110B22-9F39-45D9-BA50-F5438FD7FDC6}"/>
    <cellStyle name="Dezimal [0] 2" xfId="147" xr:uid="{53687338-7348-4004-8137-7B2962C3B55F}"/>
    <cellStyle name="Deźimal [0] 2" xfId="148" xr:uid="{BAC1F596-182B-4D9E-8D0D-AFE969901B04}"/>
    <cellStyle name="Deźimal [0] 2 2" xfId="149" xr:uid="{909C76BF-D345-47F4-B221-8D1C2B874446}"/>
    <cellStyle name="Dezimal [0] 3" xfId="150" xr:uid="{834814DF-3C68-4A6C-8E93-8FA16BF73959}"/>
    <cellStyle name="Deźimal [0] 3" xfId="151" xr:uid="{82AAE5D3-7F07-4A14-B243-19573A099E28}"/>
    <cellStyle name="Deźimal [0] 4" xfId="152" xr:uid="{6B6025B9-7464-4E40-8749-D3BAB469631C}"/>
    <cellStyle name="Eingabe" xfId="52" builtinId="20" hidden="1"/>
    <cellStyle name="Eingabe 2" xfId="985" xr:uid="{8572BDCB-0484-4631-A501-83AA5F8D4807}"/>
    <cellStyle name="Eingabe 2 2" xfId="986" xr:uid="{B474355A-D026-4E93-A1E6-4524E9859C53}"/>
    <cellStyle name="Eingabe 3" xfId="987" xr:uid="{B0534C37-4E1E-4BC8-957C-47E5CA2105DF}"/>
    <cellStyle name="Eingabe 4" xfId="988" xr:uid="{47473BF0-2A16-448C-B549-2180518A1BBA}"/>
    <cellStyle name="Eingabe 5" xfId="989" xr:uid="{7AABC002-57C9-407F-8647-C389B9445016}"/>
    <cellStyle name="Eingabe 6" xfId="221" xr:uid="{30B196EC-B8FE-4BCD-BB1D-2B512DF38098}"/>
    <cellStyle name="Ergebnis" xfId="13" builtinId="25" hidden="1"/>
    <cellStyle name="Ergebnis 2" xfId="990" xr:uid="{B388471A-4075-453F-9BB5-EAD5930AC5A4}"/>
    <cellStyle name="Ergebnis 2 2" xfId="991" xr:uid="{EE6D1FA8-F988-4298-9428-37B45B3F12EE}"/>
    <cellStyle name="Ergebnis 3" xfId="992" xr:uid="{5E35784B-C230-446A-B577-9B4DD95D5EE2}"/>
    <cellStyle name="Ergebnis 4" xfId="993" xr:uid="{7BBF79BE-8EF3-4227-8104-800428B14261}"/>
    <cellStyle name="Ergebnis 5" xfId="994" xr:uid="{BF292B66-3593-495E-AD48-1E9C3AC4EFB3}"/>
    <cellStyle name="Ergebnis 6" xfId="228" xr:uid="{4820A838-B453-4D1D-B975-24B8FE835639}"/>
    <cellStyle name="Erklärender Text" xfId="12" builtinId="53" hidden="1"/>
    <cellStyle name="Erklärender Text 2" xfId="995" xr:uid="{CE26E66F-E47F-46B1-8696-536348120661}"/>
    <cellStyle name="Erklärender Text 2 2" xfId="996" xr:uid="{17A0B490-4DAC-4FE5-BF7F-BAD288CB3A69}"/>
    <cellStyle name="Erklärender Text 3" xfId="997" xr:uid="{A20649D5-6FB3-413C-80CB-ED40B056012F}"/>
    <cellStyle name="Erklärender Text 4" xfId="998" xr:uid="{8A268858-E287-457B-A271-A649537CD6BD}"/>
    <cellStyle name="Erklärender Text 5" xfId="999" xr:uid="{2DB41CAD-C2FB-4ADD-9A4B-4C680BCEA81B}"/>
    <cellStyle name="Erklärender Text 6" xfId="227" xr:uid="{2F0A93A3-EECC-41EA-9BE3-0D46CF28BB9C}"/>
    <cellStyle name="ErrRpt_DataEntryCells" xfId="1000" xr:uid="{D11A971E-1881-47A9-BA78-9725CDB79ABC}"/>
    <cellStyle name="ErrRpt-DataEntryCells" xfId="1001" xr:uid="{F619CC48-BC57-4113-9A4B-54F4593C6F6B}"/>
    <cellStyle name="ErrRpt-GreyBackground" xfId="1002" xr:uid="{A45AB683-EEC7-4FE6-9893-BB2E984114D0}"/>
    <cellStyle name="Euro" xfId="153" xr:uid="{BC678502-FD50-4FEF-989D-404B1144DB3F}"/>
    <cellStyle name="Euro 2" xfId="154" xr:uid="{3BA3FAF9-0C45-4126-A5E4-D3E7E11AADC8}"/>
    <cellStyle name="Euro 2 2" xfId="155" xr:uid="{4C43EA8E-8CD5-400B-800F-0F3A81514AED}"/>
    <cellStyle name="Euro 2 2 2" xfId="1196" xr:uid="{7F572609-55F1-49C5-A6A3-8D426A261DE3}"/>
    <cellStyle name="Euro 2 3" xfId="1195" xr:uid="{A6B43B6C-81E8-4F21-9BAA-A05DA9EE5A2F}"/>
    <cellStyle name="Euro 3" xfId="156" xr:uid="{6FAF2F6A-79B2-4306-B9C0-26CA88179B4C}"/>
    <cellStyle name="Euro 3 2" xfId="1197" xr:uid="{86CE7B5A-906C-472A-91D7-FEC0F39AEC5F}"/>
    <cellStyle name="Euro 4" xfId="157" xr:uid="{BC437D01-F0D4-41A2-857D-1FF2C45C67FE}"/>
    <cellStyle name="Euro 4 2" xfId="1198" xr:uid="{D49CE231-7087-43BC-B584-DBBF6FE4642A}"/>
    <cellStyle name="Euro 5" xfId="1003" xr:uid="{B2E6B249-E49F-49B5-9275-511D376CF40E}"/>
    <cellStyle name="Euro 5 2" xfId="1617" xr:uid="{54A567A9-1E20-4A19-8CE5-D0092A59761B}"/>
    <cellStyle name="Euro 6" xfId="1194" xr:uid="{30618FA0-92B0-4E5D-889B-EE5B5F735EE4}"/>
    <cellStyle name="formula" xfId="1004" xr:uid="{070C5AE1-FEA6-483D-9C13-8B196FC4BB54}"/>
    <cellStyle name="Fuss" xfId="1005" xr:uid="{8BA6D719-D53A-4689-A159-CC2AFD2123E3}"/>
    <cellStyle name="gap" xfId="1006" xr:uid="{1C8BCE6A-FEB5-46C6-9B85-44EF0E6445AD}"/>
    <cellStyle name="GreyBackground" xfId="1007" xr:uid="{E0964E64-CBEE-4B8C-B9DA-4CCCFF07737A}"/>
    <cellStyle name="Gut" xfId="49" builtinId="26" hidden="1"/>
    <cellStyle name="Gut 2" xfId="1008" xr:uid="{CF4D9049-81E6-4E97-AD20-1B2FFACF1A60}"/>
    <cellStyle name="Gut 2 2" xfId="1009" xr:uid="{609BB19E-173A-4301-95FC-FE0D7232AE7B}"/>
    <cellStyle name="Gut 3" xfId="1010" xr:uid="{C7543B90-2E2B-4390-98EE-6BD6370BF35A}"/>
    <cellStyle name="Gut 4" xfId="1011" xr:uid="{2368A822-2556-4CAD-9BFB-0C808A090D27}"/>
    <cellStyle name="Gut 5" xfId="1012" xr:uid="{7661F6A4-F81E-42B7-A5FB-A49BF3B4CB20}"/>
    <cellStyle name="Gut 6" xfId="267" xr:uid="{FA0B97A8-097C-4C5D-B3DB-3E40C86D2B84}"/>
    <cellStyle name="Header1" xfId="1013" xr:uid="{F49BB85D-9BB1-4FDE-B058-44CC82761E5A}"/>
    <cellStyle name="Header2" xfId="1014" xr:uid="{3B35EC5D-8873-48A4-9D05-7AEAE0220ED2}"/>
    <cellStyle name="Hyperlink 10" xfId="1015" xr:uid="{AC737518-3EE0-47B6-B052-5653AFDF7925}"/>
    <cellStyle name="Hyperlink 2" xfId="158" xr:uid="{17FC6E95-4FEF-4833-AF21-507C274B74C4}"/>
    <cellStyle name="Hyperlink 2 2" xfId="159" xr:uid="{A6921B60-FBBE-4B34-BC23-DC0F93E6FEDA}"/>
    <cellStyle name="Hyperlink 2 3" xfId="160" xr:uid="{11B8279D-62DF-408C-8363-46C53957EDE9}"/>
    <cellStyle name="Hyperlink 2 4" xfId="1016" xr:uid="{5FE92C93-3D31-4826-8378-7C2A2E6C75F2}"/>
    <cellStyle name="Hyperlink 2 5" xfId="1017" xr:uid="{DA2F159D-2E2C-44BD-87B8-D247C843514E}"/>
    <cellStyle name="Hyperlink 3" xfId="161" xr:uid="{1E4CFE0B-A9C1-4903-8903-F3E9EAED0C3C}"/>
    <cellStyle name="Hyperlink 3 2" xfId="269" xr:uid="{AF9A993A-2F42-4166-BB48-1D468EA3EC85}"/>
    <cellStyle name="Hyperlink 3 3" xfId="1018" xr:uid="{39511A37-68A1-445F-91D6-72128C6B6708}"/>
    <cellStyle name="Hyperlink 4" xfId="162" xr:uid="{7367C847-D001-4FAA-BCEA-A3F74A8C1F3F}"/>
    <cellStyle name="Hyperlink 4 2" xfId="270" xr:uid="{65FE2E0B-1327-4925-94F3-2740B55CFB68}"/>
    <cellStyle name="Hyperlink 4 3" xfId="1019" xr:uid="{17FA6B03-7D07-4E6F-B34D-7DF805372589}"/>
    <cellStyle name="Hyperlink 5" xfId="163" xr:uid="{36546F07-0C3C-4851-A337-0EC05DE865AD}"/>
    <cellStyle name="Hyperlink 5 2" xfId="1020" xr:uid="{EC4363D9-351D-4299-8305-A7A03A91C92C}"/>
    <cellStyle name="Hyperlink 6" xfId="164" xr:uid="{2177CC36-DBE0-47EF-83C9-94C7D7E8DFF0}"/>
    <cellStyle name="Hyperlink 7" xfId="165" xr:uid="{81B54E01-5EE0-4EA8-B5B9-DADF0A77AA1D}"/>
    <cellStyle name="Hyperlink 8" xfId="166" xr:uid="{E9356FE9-5546-4182-BA29-B2E0B62AAD86}"/>
    <cellStyle name="Hyperlink 9" xfId="268" xr:uid="{0414ED29-361D-4E49-83EB-A8C2613E659F}"/>
    <cellStyle name="Hyperlink A1" xfId="38" xr:uid="{00000000-0005-0000-0000-000020000000}"/>
    <cellStyle name="Hyperlink Grafik" xfId="40" xr:uid="{00000000-0005-0000-0000-000021000000}"/>
    <cellStyle name="Hyperlinkx" xfId="1021" xr:uid="{6A536FC8-6D4F-4B7A-9FD6-3B427B5C02BE}"/>
    <cellStyle name="hyperlinkxy" xfId="1022" xr:uid="{BDF66AD4-70FD-451C-BE07-1A5E03B71067}"/>
    <cellStyle name="Hyperlũnk" xfId="167" xr:uid="{84903A0C-3B7D-4626-9B8A-775E77DC7549}"/>
    <cellStyle name="ISC" xfId="1023" xr:uid="{33C9DAB8-B991-4D0B-9820-8F5653133CA9}"/>
    <cellStyle name="isced" xfId="1024" xr:uid="{8B8CA6DD-2B38-461B-87D7-6495C0BF2C71}"/>
    <cellStyle name="ISCED Titles" xfId="1025" xr:uid="{E8464DEF-3FA7-4C22-B88C-1776C51FAD32}"/>
    <cellStyle name="JB Hoerhilfe" xfId="43" xr:uid="{00000000-0005-0000-0000-000022000000}"/>
    <cellStyle name="JB Standard" xfId="42" xr:uid="{00000000-0005-0000-0000-000023000000}"/>
    <cellStyle name="Komma" xfId="1" builtinId="3" hidden="1"/>
    <cellStyle name="Komma 2" xfId="84" xr:uid="{9F63869B-C640-4DC6-8B35-BA8D6F16F0F5}"/>
    <cellStyle name="Komma 2 2" xfId="85" xr:uid="{D7125314-2C4F-4CAD-BC3A-355376626BDF}"/>
    <cellStyle name="Komma 2 2 2" xfId="169" xr:uid="{F3A34EFA-5886-42F8-B0C2-4A0B7AFC6317}"/>
    <cellStyle name="Komma 2 2 2 2" xfId="1199" xr:uid="{A51BD7D1-C399-4F33-8581-02EB0A3A2810}"/>
    <cellStyle name="Komma 2 2 3" xfId="1191" xr:uid="{18A16854-5DCB-4D4F-BD3E-25ACE60FEE16}"/>
    <cellStyle name="Komma 2 3" xfId="89" xr:uid="{1EAAE586-0B7D-4DF8-A85B-5CEF0429357D}"/>
    <cellStyle name="Komma 2 3 2" xfId="1192" xr:uid="{F44B734E-9EE7-4EFF-AB2E-60FF7E93FE87}"/>
    <cellStyle name="Komma 2 4" xfId="168" xr:uid="{E4DCC26D-9244-40EE-8EB1-118C489BED5A}"/>
    <cellStyle name="Komma 2 5" xfId="1190" xr:uid="{23016746-137E-4053-824A-2EECAC846227}"/>
    <cellStyle name="Komma 3" xfId="1026" xr:uid="{4F1A4AA0-17F0-4B1C-9B82-5E6AF9F25E40}"/>
    <cellStyle name="level1a" xfId="1027" xr:uid="{B5435A24-CC94-4624-8924-179DDE5B81A3}"/>
    <cellStyle name="level2" xfId="1028" xr:uid="{2149B2E5-30F8-432E-BCBB-BDB279DC57F4}"/>
    <cellStyle name="level2a" xfId="1029" xr:uid="{A91C5298-4C95-4CA4-8268-86E40F08759F}"/>
    <cellStyle name="level3" xfId="1030" xr:uid="{1685934F-8878-4BD4-9AC4-8ABB0D062FE9}"/>
    <cellStyle name="Link" xfId="54" builtinId="8" customBuiltin="1"/>
    <cellStyle name="Link 2" xfId="72" xr:uid="{4DD5709C-1995-4B4C-B526-B978E23E7D1F}"/>
    <cellStyle name="Link 3" xfId="1189" xr:uid="{4D4FFB8F-6293-4897-8974-C1E717021892}"/>
    <cellStyle name="Migliaia (0)_conti99" xfId="1031" xr:uid="{24164F71-E467-4138-A14F-3950C216F703}"/>
    <cellStyle name="mitP" xfId="1032" xr:uid="{1E109E43-12E2-4EE7-8D21-EDB2C94D383D}"/>
    <cellStyle name="Neutral" xfId="51" builtinId="28" hidden="1"/>
    <cellStyle name="Neutral 2" xfId="1033" xr:uid="{0E101C49-2D9A-495E-98C0-823D743EA92A}"/>
    <cellStyle name="Neutral 2 2" xfId="1034" xr:uid="{48F5D057-31B9-42F5-996C-DB60086516D5}"/>
    <cellStyle name="Neutral 3" xfId="1035" xr:uid="{E7D6717A-18B7-4FDC-811E-80451057A2A8}"/>
    <cellStyle name="Neutral 4" xfId="1036" xr:uid="{B49D2928-B0DB-403F-913A-4D1655900E8B}"/>
    <cellStyle name="Neutral 5" xfId="1037" xr:uid="{0E024409-F3F0-41F3-B1E3-FFF85763C79C}"/>
    <cellStyle name="Neutral 6" xfId="220" xr:uid="{A03DB0B1-A46B-4756-88C1-93ECB1D95261}"/>
    <cellStyle name="nf2" xfId="170" xr:uid="{7B03E259-427B-4A85-9D67-43A7080BE2A6}"/>
    <cellStyle name="Normal_00enrl" xfId="1038" xr:uid="{859DA536-36C5-4D57-939C-EBF3CDEAEFD0}"/>
    <cellStyle name="Notiz 10" xfId="1039" xr:uid="{1C71185C-8784-4D31-8D28-67F43FFE3C9D}"/>
    <cellStyle name="Notiz 10 2" xfId="1040" xr:uid="{58F338FA-4A0D-402B-A205-EBEB52F4D588}"/>
    <cellStyle name="Notiz 10 2 2" xfId="1041" xr:uid="{D8C4A7F8-BC47-4071-81D1-6372166ED31A}"/>
    <cellStyle name="Notiz 10 2 2 2" xfId="1620" xr:uid="{B2EEAA35-6281-4B7C-ABF6-CF1DEAF00B06}"/>
    <cellStyle name="Notiz 10 2 3" xfId="1619" xr:uid="{B95AB68C-FD3E-4781-86C8-7A84E030B40D}"/>
    <cellStyle name="Notiz 10 3" xfId="1042" xr:uid="{13E6056A-F3C0-4F62-B0C3-76CA62746406}"/>
    <cellStyle name="Notiz 10 3 2" xfId="1621" xr:uid="{76495A1F-400B-4711-A4C6-27ED319F680F}"/>
    <cellStyle name="Notiz 10 4" xfId="1618" xr:uid="{3DC228D9-750B-47AF-A1A7-4C96485E8CBB}"/>
    <cellStyle name="Notiz 11" xfId="1043" xr:uid="{A973CBED-49BC-46F8-B3AC-573C15C64804}"/>
    <cellStyle name="Notiz 11 2" xfId="1044" xr:uid="{193698B6-D28D-46BD-B417-B83315C6FBA3}"/>
    <cellStyle name="Notiz 11 2 2" xfId="1045" xr:uid="{03E99559-18EF-4B6A-9C14-0AA18C5C0F0C}"/>
    <cellStyle name="Notiz 11 2 2 2" xfId="1624" xr:uid="{A698B6F0-62F4-40B2-8BD6-5726118C051E}"/>
    <cellStyle name="Notiz 11 2 3" xfId="1623" xr:uid="{60D14DA9-657D-48E3-9D8B-BDC9072A0E9A}"/>
    <cellStyle name="Notiz 11 3" xfId="1046" xr:uid="{F343A81F-06D5-485E-8038-A5CE23199F7C}"/>
    <cellStyle name="Notiz 11 3 2" xfId="1625" xr:uid="{12A10060-25C4-419B-86AC-B7D34EFF9A81}"/>
    <cellStyle name="Notiz 11 4" xfId="1622" xr:uid="{0CB17B2C-BA8C-4520-B78E-F2FDFE491590}"/>
    <cellStyle name="Notiz 12" xfId="1047" xr:uid="{EE3CBAA3-0996-4835-BB64-97FFEA581E97}"/>
    <cellStyle name="Notiz 12 2" xfId="1048" xr:uid="{9C29F543-F7E4-4313-96CB-A9170AFD4C54}"/>
    <cellStyle name="Notiz 12 2 2" xfId="1049" xr:uid="{2E95D0EC-3C8B-432F-9C23-36944A357421}"/>
    <cellStyle name="Notiz 12 2 2 2" xfId="1628" xr:uid="{34C6EE1A-7553-465B-835B-651FED7DE38E}"/>
    <cellStyle name="Notiz 12 2 3" xfId="1627" xr:uid="{8D33C544-7FF1-43BE-8E38-60A13DBDD2FF}"/>
    <cellStyle name="Notiz 12 3" xfId="1050" xr:uid="{4D4BDA68-49AB-485A-964E-65ECACCFD3A6}"/>
    <cellStyle name="Notiz 12 3 2" xfId="1629" xr:uid="{F01F6D13-AE82-46A6-8B0B-B19AA06BFA1A}"/>
    <cellStyle name="Notiz 12 4" xfId="1626" xr:uid="{30A814B4-F1A2-4E83-B8E8-2BA1FF33DD1C}"/>
    <cellStyle name="Notiz 13" xfId="1051" xr:uid="{4278B46C-B43A-4CFB-A26E-8186032C39BC}"/>
    <cellStyle name="Notiz 13 2" xfId="1052" xr:uid="{CBD60228-71DB-4B13-9B58-3DC75B1D215B}"/>
    <cellStyle name="Notiz 14" xfId="1053" xr:uid="{3239C739-0999-4AE7-81FC-19B81645ECDF}"/>
    <cellStyle name="Notiz 14 2" xfId="1054" xr:uid="{DF50E1CC-8449-41A4-94A5-E655792E3433}"/>
    <cellStyle name="Notiz 14 2 2" xfId="1630" xr:uid="{EB6E3596-4BD4-487E-9E1E-CD4333CDD500}"/>
    <cellStyle name="Notiz 15" xfId="1055" xr:uid="{43F29599-897B-4FBE-B599-76D3BAA845CB}"/>
    <cellStyle name="Notiz 15 2" xfId="1056" xr:uid="{6D086761-3CBF-4978-BF38-E57A2C3B4407}"/>
    <cellStyle name="Notiz 15 2 2" xfId="1632" xr:uid="{6BC5A25F-733C-4F87-8690-7B4751A287DA}"/>
    <cellStyle name="Notiz 15 3" xfId="1631" xr:uid="{871761EE-B9EB-4ED1-86A1-6B88E4F5F7C8}"/>
    <cellStyle name="Notiz 16" xfId="1057" xr:uid="{81C024D3-045E-4B36-880B-80EB35DFC14D}"/>
    <cellStyle name="Notiz 16 2" xfId="1058" xr:uid="{3F50E185-6B60-4D5D-A3BE-C31F46A223D7}"/>
    <cellStyle name="Notiz 17" xfId="1059" xr:uid="{84B92FE9-0C32-420F-8D16-8D32F77A352D}"/>
    <cellStyle name="Notiz 2" xfId="55" xr:uid="{00000000-0005-0000-0000-000027000000}"/>
    <cellStyle name="Notiz 2 2" xfId="271" xr:uid="{D12ABB1A-6DEB-4287-AD67-FB35023646A0}"/>
    <cellStyle name="Notiz 2 3" xfId="1060" xr:uid="{125B67FD-5DD4-4BCC-BD8A-1D837FF99527}"/>
    <cellStyle name="Notiz 3" xfId="272" xr:uid="{72A93E4C-18B6-4905-93F5-4A7C8DC04A54}"/>
    <cellStyle name="Notiz 3 2" xfId="1061" xr:uid="{5E4C2970-D4B8-4BF7-BE0B-0605EB08C163}"/>
    <cellStyle name="Notiz 3 2 2" xfId="1633" xr:uid="{3B0D5830-0477-4E09-803D-6451981B17A4}"/>
    <cellStyle name="Notiz 4" xfId="1062" xr:uid="{AE866569-16C2-4D81-B7E6-DA72EB3323B7}"/>
    <cellStyle name="Notiz 4 2" xfId="1063" xr:uid="{321DAE40-491F-4F5F-A3F3-F47EDDBF47ED}"/>
    <cellStyle name="Notiz 4 2 2" xfId="1635" xr:uid="{F95609B6-0A1B-479C-862C-B38619CEC21C}"/>
    <cellStyle name="Notiz 4 3" xfId="1634" xr:uid="{D3C6801E-C670-4226-9F18-CC2DDBAD1996}"/>
    <cellStyle name="Notiz 5" xfId="1064" xr:uid="{9A9F32C8-D874-42B9-9741-51DABAFDACCB}"/>
    <cellStyle name="Notiz 5 2" xfId="1065" xr:uid="{01620CD0-C5EF-4564-AF42-03F57CBA6691}"/>
    <cellStyle name="Notiz 5 2 2" xfId="1637" xr:uid="{2832E43C-5F73-4673-A46E-B6D2B24D28DE}"/>
    <cellStyle name="Notiz 5 3" xfId="1636" xr:uid="{0674779C-7874-4EB3-B040-0565C0C06B50}"/>
    <cellStyle name="Notiz 6" xfId="1066" xr:uid="{7F3670FA-7979-4E98-A07B-BAE53EBE76AB}"/>
    <cellStyle name="Notiz 6 2" xfId="1067" xr:uid="{A616F1B8-6642-4F3D-907E-9BC1F7B369B9}"/>
    <cellStyle name="Notiz 6 2 2" xfId="1068" xr:uid="{F731C755-7590-479B-80E2-72054C2A8CD4}"/>
    <cellStyle name="Notiz 6 2 2 2" xfId="1639" xr:uid="{8E1E1684-29DA-4B2D-9CFE-4FE3C3D9D670}"/>
    <cellStyle name="Notiz 6 3" xfId="1069" xr:uid="{ECD38290-029A-421D-8DD6-43911B5F7283}"/>
    <cellStyle name="Notiz 6 3 2" xfId="1640" xr:uid="{364088ED-5656-46F8-80E0-7ED5F47A5CAB}"/>
    <cellStyle name="Notiz 6 4" xfId="1638" xr:uid="{BE2C6E6C-08A6-4F82-86C4-D6B8D96887D2}"/>
    <cellStyle name="Notiz 7" xfId="1070" xr:uid="{49A5C2BA-0C32-40EA-84CB-12828B536C13}"/>
    <cellStyle name="Notiz 7 2" xfId="1071" xr:uid="{1AA6FFDB-C916-4185-8490-62E3272AF621}"/>
    <cellStyle name="Notiz 7 2 2" xfId="1072" xr:uid="{40F3EB9A-7171-47B9-B197-4A5136E3D976}"/>
    <cellStyle name="Notiz 7 2 2 2" xfId="1642" xr:uid="{558A4A3D-1DA0-4839-91F5-E62C4E2BA50B}"/>
    <cellStyle name="Notiz 7 3" xfId="1073" xr:uid="{9BF5F7E6-D28B-41F1-B7B2-0A1B02AD24E4}"/>
    <cellStyle name="Notiz 7 3 2" xfId="1643" xr:uid="{107AAAFA-740C-4A95-8773-D1F34C267088}"/>
    <cellStyle name="Notiz 7 4" xfId="1641" xr:uid="{2B2FC9F6-DC3E-414E-8B9D-5B2B659EB552}"/>
    <cellStyle name="Notiz 8" xfId="1074" xr:uid="{BD2A03D4-AA6C-4553-AED6-7C4929E83E97}"/>
    <cellStyle name="Notiz 8 2" xfId="1075" xr:uid="{C9DF6AEB-0B90-4140-BF48-E1A6E6F20FCD}"/>
    <cellStyle name="Notiz 8 2 2" xfId="1076" xr:uid="{08D03995-0B9F-4ADA-A4E8-9659338DA10D}"/>
    <cellStyle name="Notiz 8 2 2 2" xfId="1646" xr:uid="{A61A0E96-A7C1-4F49-BF1C-1A5193DD400E}"/>
    <cellStyle name="Notiz 8 2 3" xfId="1645" xr:uid="{24EA813E-9347-40E6-A691-228B3BC3DD89}"/>
    <cellStyle name="Notiz 8 3" xfId="1077" xr:uid="{2E53F00A-7B54-47DF-A518-66846E3869A3}"/>
    <cellStyle name="Notiz 8 3 2" xfId="1647" xr:uid="{17FCE370-5BA5-4D35-94F5-E935BDDB0090}"/>
    <cellStyle name="Notiz 8 4" xfId="1644" xr:uid="{A86D7D06-2B3B-40F4-B330-DD91E06F5129}"/>
    <cellStyle name="Notiz 9" xfId="1078" xr:uid="{8A607AAE-FAF3-4CF5-8F77-10A730D02D4F}"/>
    <cellStyle name="Notiz 9 2" xfId="1079" xr:uid="{F2C8E93F-6A52-4A42-BAF1-A732A0E2570B}"/>
    <cellStyle name="Notiz 9 2 2" xfId="1080" xr:uid="{70AC4871-CE1D-4B5E-A6CD-91A5192BB828}"/>
    <cellStyle name="Notiz 9 2 2 2" xfId="1649" xr:uid="{C6796B4F-0DC7-4B3D-9E8A-3DB4DCDE8262}"/>
    <cellStyle name="Notiz 9 2 3" xfId="1648" xr:uid="{10A58675-7B29-4BF3-BB99-DB41956C497C}"/>
    <cellStyle name="Notiz 9 3" xfId="1081" xr:uid="{0C15F40E-64E7-40AF-BD57-2B6DC2C98CF6}"/>
    <cellStyle name="Notiz 9 3 2" xfId="1650" xr:uid="{AFFC6A39-6474-4A64-B26C-410FC869AE6B}"/>
    <cellStyle name="ohneP" xfId="1082" xr:uid="{79D13A2F-AD31-4A56-A489-C20282053858}"/>
    <cellStyle name="Percent_1 SubOverv.USd" xfId="1083" xr:uid="{63521175-D273-4E30-A5C8-7DA7FA0E91DD}"/>
    <cellStyle name="Prozent" xfId="5" builtinId="5" hidden="1"/>
    <cellStyle name="Prozent 2" xfId="171" xr:uid="{B8ED38BE-CF1D-454C-B5BA-41904000FA39}"/>
    <cellStyle name="row" xfId="1084" xr:uid="{0539663A-1FCE-42F7-834B-90F21FEB64D3}"/>
    <cellStyle name="RowCodes" xfId="1085" xr:uid="{12F46DD5-EBB6-45CC-B63D-54339F4447BA}"/>
    <cellStyle name="Row-Col Headings" xfId="1086" xr:uid="{F18A3E7D-E8C7-4A81-9D5B-269C1D283521}"/>
    <cellStyle name="RowTitles" xfId="1087" xr:uid="{7A712FEF-2176-4217-A68B-92B8A8935336}"/>
    <cellStyle name="RowTitles1-Detail" xfId="1088" xr:uid="{84FED3FF-0624-4B32-8B9E-9445551A461E}"/>
    <cellStyle name="RowTitles-Col2" xfId="1089" xr:uid="{74F35676-3D37-4614-A455-758EC83DA20D}"/>
    <cellStyle name="RowTitles-Detail" xfId="1090" xr:uid="{36DF656C-62DF-4FFE-89BA-6B207F2D7F2C}"/>
    <cellStyle name="Schlecht" xfId="50" builtinId="27" hidden="1"/>
    <cellStyle name="Schlecht 2" xfId="1091" xr:uid="{EE6C9CBC-5FED-44CC-8CB0-785D8E8A9900}"/>
    <cellStyle name="Schlecht 2 2" xfId="1092" xr:uid="{165B2595-A0B1-4E55-810D-BAC5C09C604D}"/>
    <cellStyle name="Schlecht 3" xfId="1093" xr:uid="{8FB7FC0F-0FC7-49D5-91ED-99084E8B4217}"/>
    <cellStyle name="Schlecht 4" xfId="1094" xr:uid="{F5EDFBC1-6CB9-4EBB-9B40-09FC74ADE5E9}"/>
    <cellStyle name="Schlecht 5" xfId="1095" xr:uid="{1E0FBFC2-441A-4E3C-87CC-58D03CCB784B}"/>
    <cellStyle name="Schlecht 6" xfId="172" xr:uid="{E10AF2BA-1B23-489B-9F31-F44F8E34D486}"/>
    <cellStyle name="Standard" xfId="0" builtinId="0"/>
    <cellStyle name="Standard 10" xfId="71" xr:uid="{9363B5F9-FAFC-40F1-9C71-B87F7576F61E}"/>
    <cellStyle name="Standard 10 2" xfId="76" xr:uid="{12E3E578-B021-497F-A499-63BA65E16EC4}"/>
    <cellStyle name="Standard 10 2 2" xfId="1096" xr:uid="{7851E703-D01F-48C5-8E68-0414F5195F59}"/>
    <cellStyle name="Standard 10 2 2 2" xfId="1651" xr:uid="{D7694FF5-C6D5-426A-99DB-CE8B4FF1BC69}"/>
    <cellStyle name="Standard 10 2 3" xfId="91" xr:uid="{90D454DF-7949-4224-B087-85D3EC436D55}"/>
    <cellStyle name="Standard 10 3" xfId="1097" xr:uid="{A16F4F64-55FE-4F4B-A25B-81F90824D2A6}"/>
    <cellStyle name="Standard 10 3 2" xfId="1652" xr:uid="{2C442642-A9DF-44A2-9BEC-64B81AE9FD0E}"/>
    <cellStyle name="Standard 10 4" xfId="1098" xr:uid="{BA7AE435-4803-41CD-A7C2-226E66029855}"/>
    <cellStyle name="Standard 11" xfId="73" xr:uid="{07C8B0A9-0A72-46A5-B57B-A63E4DB1BAE5}"/>
    <cellStyle name="Standard 11 2" xfId="77" xr:uid="{2BC998DA-B097-40B0-883E-CAE9DE9969D6}"/>
    <cellStyle name="Standard 11 2 2" xfId="1099" xr:uid="{A15E97B2-C077-43C5-AA0E-845639C37EE1}"/>
    <cellStyle name="Standard 11 2 2 2" xfId="1653" xr:uid="{5859C533-7BF1-4BFE-94E8-FED3DE975D77}"/>
    <cellStyle name="Standard 11 2 3" xfId="323" xr:uid="{3C8DA802-2841-4ECA-A1A3-A7DEAF01A5A7}"/>
    <cellStyle name="Standard 11 3" xfId="1100" xr:uid="{15539E35-BA86-40E1-A29C-B84469586E82}"/>
    <cellStyle name="Standard 11 3 2" xfId="1654" xr:uid="{0D40B6E9-F891-4ABB-BDA5-75B5A8B45583}"/>
    <cellStyle name="Standard 11 4" xfId="1101" xr:uid="{24685C69-C2A8-46CF-8403-E98A8DF1CF12}"/>
    <cellStyle name="Standard 11 5" xfId="1102" xr:uid="{BE1E043B-16BA-4510-B343-C2B2CF6E2855}"/>
    <cellStyle name="Standard 11 6" xfId="173" xr:uid="{5ABEE44E-B2A1-47C4-BD38-BE10530A113F}"/>
    <cellStyle name="Standard 12" xfId="86" xr:uid="{13B25FF9-6191-49AA-9C18-5B7279AD05EA}"/>
    <cellStyle name="Standard 12 2" xfId="1103" xr:uid="{EAC6AD5B-7A06-4FD8-974A-14CAF7B7FC08}"/>
    <cellStyle name="Standard 12 2 2" xfId="1104" xr:uid="{F2E1EE9D-0707-407F-89F0-434135577110}"/>
    <cellStyle name="Standard 12 2 2 2" xfId="1655" xr:uid="{9FDDB0C7-A767-4728-B165-8CA0C0759D6E}"/>
    <cellStyle name="Standard 12 3" xfId="1105" xr:uid="{E3B49450-51CF-48C7-A15B-78A28801FB55}"/>
    <cellStyle name="Standard 12 3 2" xfId="1656" xr:uid="{F75530C3-75E1-4CEB-B9C9-2FE06BAE258C}"/>
    <cellStyle name="Standard 12 4" xfId="174" xr:uid="{A90E442E-A29B-447C-950C-BE6BDD44A05E}"/>
    <cellStyle name="Standard 13" xfId="87" xr:uid="{65E77B14-57E9-4648-9FE7-88AF73523D0E}"/>
    <cellStyle name="Standard 13 2" xfId="1106" xr:uid="{0DA45E23-1F6F-4701-9B44-42699FFF62E8}"/>
    <cellStyle name="Standard 13 3" xfId="175" xr:uid="{CB977845-8BD9-42B9-AC6A-58C5826E058B}"/>
    <cellStyle name="Standard 14" xfId="88" xr:uid="{1AE09DC7-B70D-4D1B-A596-C5FB6083227A}"/>
    <cellStyle name="Standard 14 2" xfId="1107" xr:uid="{10A9135E-D285-4F74-AAE8-B48FF18B6626}"/>
    <cellStyle name="Standard 14 2 2" xfId="1657" xr:uid="{7F9CD8CC-94BF-4891-93E8-1489EEA917F7}"/>
    <cellStyle name="Standard 14 3" xfId="176" xr:uid="{ED67DA0D-8BFF-4D4A-AE43-F40A89556A40}"/>
    <cellStyle name="Standard 15" xfId="177" xr:uid="{ABC66771-07AD-42CE-BB03-EC6B3CEBC59E}"/>
    <cellStyle name="Standard 15 2" xfId="1108" xr:uid="{C4623090-D095-4416-899A-C2AED33644D1}"/>
    <cellStyle name="Standard 15 3" xfId="1109" xr:uid="{CAE8B5BB-3F9C-4D9C-AEFB-1D3F142D5605}"/>
    <cellStyle name="Standard 16" xfId="178" xr:uid="{5751044D-E158-4FB3-9BAC-B78919880CD7}"/>
    <cellStyle name="Standard 16 2" xfId="1110" xr:uid="{A2311762-1C87-45D2-BC07-89608CC2D889}"/>
    <cellStyle name="Standard 17" xfId="179" xr:uid="{DC4C5960-8D8F-4120-A3EE-08F446365130}"/>
    <cellStyle name="Standard 17 2" xfId="1111" xr:uid="{2BF332C2-07D7-4B30-9CC5-BC803D599896}"/>
    <cellStyle name="Standard 18" xfId="180" xr:uid="{59546C6D-3750-4680-A9B0-55AB7A26B9F0}"/>
    <cellStyle name="Standard 18 2" xfId="1112" xr:uid="{C9C064CD-F28F-4EEF-A671-A49FE5B00CF2}"/>
    <cellStyle name="Standard 19" xfId="181" xr:uid="{83028FEA-2CD3-4AFB-BF95-8AF9D32F4AFA}"/>
    <cellStyle name="Standard 2" xfId="58" xr:uid="{86F44FD5-7505-46B8-97B7-2B9DB428574A}"/>
    <cellStyle name="Standard 2 2" xfId="61" xr:uid="{7BC91D91-83E0-4F20-8BEF-7DB6D7A6B09C}"/>
    <cellStyle name="Standard 2 2 2" xfId="62" xr:uid="{C3C201B0-E492-404B-ABAA-EB2BE61CBB9A}"/>
    <cellStyle name="Standard 2 2 2 2" xfId="78" xr:uid="{FF635DEF-A7B2-4357-B06A-2D76C985CF3D}"/>
    <cellStyle name="Standard 2 2 2 2 2" xfId="1113" xr:uid="{7CFFCAF8-5192-42F1-A1D0-BAAC0107DC2D}"/>
    <cellStyle name="Standard 2 2 2 3" xfId="1114" xr:uid="{82E21CCF-1E9F-46CA-945F-0CDE1EA971FA}"/>
    <cellStyle name="Standard 2 2 3" xfId="183" xr:uid="{D499783C-5323-44E8-A668-C988B912636A}"/>
    <cellStyle name="Standard 2 2 4" xfId="1115" xr:uid="{C45D6754-C4B7-40EA-B4FF-275767614314}"/>
    <cellStyle name="Standard 2 3" xfId="57" xr:uid="{AA1183DF-FA84-407C-BDBA-5C3839E2F174}"/>
    <cellStyle name="Standard 2 3 2" xfId="184" xr:uid="{8680E9AB-2BAF-4889-A61C-26AF01626A65}"/>
    <cellStyle name="Standard 2 3 3" xfId="185" xr:uid="{912C5943-A277-4D61-9594-995BDEB1DC07}"/>
    <cellStyle name="Standard 2 3 4" xfId="186" xr:uid="{0ECF2BF8-AC32-42DE-9005-D103285431F8}"/>
    <cellStyle name="Standard 2 4" xfId="60" xr:uid="{1673C317-C16A-4028-8E10-EC98CBE26CD8}"/>
    <cellStyle name="Standard 2 5" xfId="1116" xr:uid="{5A72D53B-70B5-464F-878A-16553228AC12}"/>
    <cellStyle name="Standard 2 6" xfId="1117" xr:uid="{6B177174-1462-465D-8B96-F850594B74B2}"/>
    <cellStyle name="Standard 2 7" xfId="1118" xr:uid="{822902E4-8479-4C6C-92A4-841C8701725B}"/>
    <cellStyle name="Standard 2 7 2" xfId="1658" xr:uid="{05492509-A661-43F2-AAA0-1A96A6ACA2CE}"/>
    <cellStyle name="Standard 2 8" xfId="182" xr:uid="{A9EBBC34-F7E2-4FDA-8807-99F92581A068}"/>
    <cellStyle name="Standard 20" xfId="187" xr:uid="{61CA5A5A-2818-4C4C-8FB6-62EE9923D13D}"/>
    <cellStyle name="Standard 21" xfId="188" xr:uid="{329ED4F4-51A6-4FDB-AD29-1D1B5B9379BD}"/>
    <cellStyle name="Standard 22" xfId="189" xr:uid="{A2213EB3-FE46-43AE-AF46-B95EA563C39E}"/>
    <cellStyle name="Standard 23" xfId="190" xr:uid="{F14F8F3F-21D6-4C0B-A147-E3A0C398A187}"/>
    <cellStyle name="Standard 24" xfId="191" xr:uid="{1D32584C-7C4E-40A4-B6F9-850F78FE1B2A}"/>
    <cellStyle name="Standard 25" xfId="192" xr:uid="{264306D3-0867-44B9-BA5D-8494C132C31D}"/>
    <cellStyle name="Standard 26" xfId="1119" xr:uid="{60D2FFFB-A669-4F90-9982-E106A726C39F}"/>
    <cellStyle name="Standard 27" xfId="1120" xr:uid="{BA7D0144-7B36-41A7-9462-1AF67B867191}"/>
    <cellStyle name="Standard 28" xfId="1121" xr:uid="{1D997CC5-F991-4749-BA82-429AEB99E75F}"/>
    <cellStyle name="Standard 29" xfId="90" xr:uid="{FAF7CBB3-DDB9-4116-B577-B77E3B2096E9}"/>
    <cellStyle name="Standard 29 2" xfId="1193" xr:uid="{1F6A9959-2266-448B-AF9D-0BC5B2B11C02}"/>
    <cellStyle name="Standard 3" xfId="59" xr:uid="{39057A37-2D20-4857-9F1E-E88A991064C7}"/>
    <cellStyle name="Standard 3 2" xfId="63" xr:uid="{F46762FE-E2D6-4182-BED0-93C9BE70FD91}"/>
    <cellStyle name="Standard 3 2 2" xfId="194" xr:uid="{21258128-A8DD-457F-B9DF-DC2587DF13DC}"/>
    <cellStyle name="Standard 3 2 2 2" xfId="195" xr:uid="{2F368B8F-1A23-49E6-B576-793BACA59B66}"/>
    <cellStyle name="Standard 3 2 2 3" xfId="273" xr:uid="{104B1148-FB75-46A5-88DB-FD9AC537208E}"/>
    <cellStyle name="Standard 3 2 3" xfId="196" xr:uid="{BBA35B94-1F61-4FAD-9072-49C2CF9B9EAF}"/>
    <cellStyle name="Standard 3 2 4" xfId="197" xr:uid="{F702E75E-65FD-4A4D-8F7C-EA1D5CA40AC8}"/>
    <cellStyle name="Standard 3 2 5" xfId="193" xr:uid="{EF733106-8F9D-4922-ACDA-5E3510B51F0F}"/>
    <cellStyle name="Standard 3 3" xfId="198" xr:uid="{AC96E4F0-745E-4C1C-9757-78DF1235B253}"/>
    <cellStyle name="Standard 3 3 2" xfId="199" xr:uid="{DAF72062-27BE-4D9D-B12F-668F34A32545}"/>
    <cellStyle name="Standard 3 3 3" xfId="274" xr:uid="{F642747A-8788-47F5-A772-384914765109}"/>
    <cellStyle name="Standard 3 4" xfId="200" xr:uid="{874487EC-0891-4683-8C8F-3D8A4B7A51C8}"/>
    <cellStyle name="Standard 3 5" xfId="1122" xr:uid="{4B0863ED-44FD-417E-B264-59BEE541E02E}"/>
    <cellStyle name="Standard 3 6" xfId="1123" xr:uid="{07AF2194-B7F0-43BF-9694-294EDEB36023}"/>
    <cellStyle name="Standard 3 6 2" xfId="1659" xr:uid="{B69F6B54-ED7F-4A17-9E51-9EDC94FF6324}"/>
    <cellStyle name="Standard 4" xfId="64" xr:uid="{BDEA875C-3925-46E3-8283-98AA93A67419}"/>
    <cellStyle name="Standard 4 10" xfId="1124" xr:uid="{C821C014-E58E-461F-B3E8-070521926B0B}"/>
    <cellStyle name="Standard 4 2" xfId="65" xr:uid="{5071CCFF-7AA7-46FB-B0C9-31BEADCEEC40}"/>
    <cellStyle name="Standard 4 2 2" xfId="275" xr:uid="{42969DD8-4CAC-4293-AABF-FB9E228CF3E4}"/>
    <cellStyle name="Standard 4 2 2 2" xfId="276" xr:uid="{2CB0E074-8A78-4EC3-BFEC-F2EE778134C4}"/>
    <cellStyle name="Standard 4 2 2 2 2" xfId="277" xr:uid="{A4CC24DA-FC44-4987-AFC0-026C1275A267}"/>
    <cellStyle name="Standard 4 2 2 2 2 2" xfId="1206" xr:uid="{A9136293-2C82-4C25-874A-EDDFB01C7752}"/>
    <cellStyle name="Standard 4 2 2 2 3" xfId="1205" xr:uid="{FC5A7725-D4C3-4120-A2FE-928A4E0B3EC3}"/>
    <cellStyle name="Standard 4 2 2 3" xfId="278" xr:uid="{7D243397-4503-464D-BCA0-0792AB73D255}"/>
    <cellStyle name="Standard 4 2 2 3 2" xfId="279" xr:uid="{17B8C5B8-BA33-4EEE-A36E-9C7EE206AFD8}"/>
    <cellStyle name="Standard 4 2 2 3 2 2" xfId="1208" xr:uid="{9F946BD6-879A-482E-AC70-54FBFDBCBA5A}"/>
    <cellStyle name="Standard 4 2 2 3 3" xfId="1207" xr:uid="{E888EB5C-05BD-47A1-9176-8263B3232848}"/>
    <cellStyle name="Standard 4 2 2 4" xfId="280" xr:uid="{7A012A45-1CD1-4CAF-9DE4-6039B92F9BA7}"/>
    <cellStyle name="Standard 4 2 2 4 2" xfId="1209" xr:uid="{164AD334-C4D4-4392-9831-5979527B7054}"/>
    <cellStyle name="Standard 4 2 2 5" xfId="1204" xr:uid="{A3F8D040-6CF3-4FF8-9841-D45D821170D0}"/>
    <cellStyle name="Standard 4 2 3" xfId="281" xr:uid="{A9474145-0FF2-4D01-AA90-3C2704927A46}"/>
    <cellStyle name="Standard 4 2 3 2" xfId="282" xr:uid="{A9D80E26-7B9B-4571-ABCB-6A6CF27B6D07}"/>
    <cellStyle name="Standard 4 2 3 2 2" xfId="1211" xr:uid="{7347EC89-2B9E-44F9-A546-A059F5A7DEBE}"/>
    <cellStyle name="Standard 4 2 3 3" xfId="1210" xr:uid="{1B0979CE-12C3-4245-AB91-2C8680FFFF5B}"/>
    <cellStyle name="Standard 4 2 4" xfId="283" xr:uid="{88FA673F-C04C-4435-ACA5-8BA6E997E3A3}"/>
    <cellStyle name="Standard 4 2 4 2" xfId="284" xr:uid="{F72DF109-E1AE-4E2C-8772-89AD45C51D28}"/>
    <cellStyle name="Standard 4 2 4 2 2" xfId="1213" xr:uid="{E40B15E0-ECCC-4E23-BC9A-D52F94CC5A52}"/>
    <cellStyle name="Standard 4 2 4 3" xfId="1212" xr:uid="{4647DD30-ECA8-462D-B4D8-DCD0A9167446}"/>
    <cellStyle name="Standard 4 2 5" xfId="285" xr:uid="{2B045B9F-9C58-4C93-A6BF-BB7340CB3823}"/>
    <cellStyle name="Standard 4 2 5 2" xfId="1214" xr:uid="{6EF5476C-1306-4EDC-AA2F-1A6FB1678E83}"/>
    <cellStyle name="Standard 4 2 6" xfId="286" xr:uid="{F3B55264-4638-4F61-974C-140EE7E991E3}"/>
    <cellStyle name="Standard 4 2 6 2" xfId="1215" xr:uid="{D8173D1C-577D-41F7-A916-AB9A06F2F242}"/>
    <cellStyle name="Standard 4 3" xfId="201" xr:uid="{46DCB016-5189-4131-B86D-4CD303B5D245}"/>
    <cellStyle name="Standard 4 3 2" xfId="288" xr:uid="{2A3B8ABF-206D-4195-8081-351D598ECD36}"/>
    <cellStyle name="Standard 4 3 2 2" xfId="289" xr:uid="{AC44E3DF-9CD4-42B7-8BB1-C2C1998EB427}"/>
    <cellStyle name="Standard 4 3 2 2 2" xfId="1217" xr:uid="{0DCE0B46-5A54-47D3-BE15-DEAFCD4D50DD}"/>
    <cellStyle name="Standard 4 3 2 3" xfId="1216" xr:uid="{8E1C78B2-8D0E-4983-AC03-32C6D0D43D58}"/>
    <cellStyle name="Standard 4 3 3" xfId="290" xr:uid="{21BBC424-A751-4475-842B-C83A7B510696}"/>
    <cellStyle name="Standard 4 3 3 2" xfId="291" xr:uid="{7F78E540-DF5A-4AEA-9DB8-1C8E0A4E2DE6}"/>
    <cellStyle name="Standard 4 3 3 2 2" xfId="1219" xr:uid="{FDFFDFD7-C148-42CE-B78D-57041E7214C4}"/>
    <cellStyle name="Standard 4 3 3 3" xfId="1218" xr:uid="{5DC2563B-DB6F-44C7-A044-42FE43EE82EE}"/>
    <cellStyle name="Standard 4 3 4" xfId="292" xr:uid="{EC5EE81C-A136-459A-AEF5-590AD0909868}"/>
    <cellStyle name="Standard 4 3 4 2" xfId="1220" xr:uid="{3B19A710-767D-4760-B6C9-DF7F6387BB7E}"/>
    <cellStyle name="Standard 4 3 5" xfId="293" xr:uid="{2A8DA628-52A3-4E56-AAA1-A46B98D8C3FF}"/>
    <cellStyle name="Standard 4 3 5 2" xfId="1221" xr:uid="{68E33266-5EF4-4587-B791-9FDCF3A1B9D3}"/>
    <cellStyle name="Standard 4 3 6" xfId="287" xr:uid="{0D2B203D-8155-4ECB-BCC2-2DF42600A9C9}"/>
    <cellStyle name="Standard 4 4" xfId="202" xr:uid="{4E84B608-D689-4678-8796-8923FD9988C8}"/>
    <cellStyle name="Standard 4 4 2" xfId="294" xr:uid="{A1DD78F9-69EB-4362-94C5-63CE6B9A9075}"/>
    <cellStyle name="Standard 4 4 2 2" xfId="1222" xr:uid="{FF1E71CD-0CD2-4EB9-AC5E-813892ECFCB9}"/>
    <cellStyle name="Standard 4 4 3" xfId="1200" xr:uid="{994C3FC3-C41C-423F-BFC1-099DCA35BA56}"/>
    <cellStyle name="Standard 4 5" xfId="295" xr:uid="{E3C16009-9458-46AA-A0DE-8BA2EA97A3A7}"/>
    <cellStyle name="Standard 4 5 2" xfId="296" xr:uid="{AACF7EB3-901C-47FA-9FC1-FDF37BB5CEEB}"/>
    <cellStyle name="Standard 4 5 2 2" xfId="1224" xr:uid="{33B504DD-EEAB-4EAE-AB73-AC4FEB7B0C65}"/>
    <cellStyle name="Standard 4 5 3" xfId="1223" xr:uid="{1A35FE82-E8E7-43E4-B3D3-F06C68C96299}"/>
    <cellStyle name="Standard 4 6" xfId="297" xr:uid="{79C72E8F-5B9B-46F1-8359-3EB9AF08DFC7}"/>
    <cellStyle name="Standard 4 6 2" xfId="1225" xr:uid="{0BF37E65-9B39-423A-AD77-F739D5CFE6C7}"/>
    <cellStyle name="Standard 4 7" xfId="298" xr:uid="{EC84015D-D72C-48E3-B3B7-F7F9496D70AF}"/>
    <cellStyle name="Standard 4 7 2" xfId="1226" xr:uid="{B75903FD-04DE-4E97-BFCA-B532EEB4E1AD}"/>
    <cellStyle name="Standard 4 8" xfId="299" xr:uid="{A3D3F44C-90DE-4992-8B2B-5D1E0804B643}"/>
    <cellStyle name="Standard 4 9" xfId="1125" xr:uid="{0374DF6A-72AA-4E2B-B2FA-3891C8897725}"/>
    <cellStyle name="Standard 5" xfId="66" xr:uid="{6C697891-E320-4DD6-A22C-70192EBC9889}"/>
    <cellStyle name="Standard 5 2" xfId="79" xr:uid="{A49D719E-5467-43AD-8C41-A5BB9852F12D}"/>
    <cellStyle name="Standard 5 2 2" xfId="203" xr:uid="{C15B1544-09D8-4050-B279-65BC580764F4}"/>
    <cellStyle name="Standard 5 2 2 2" xfId="300" xr:uid="{2A9404F8-6F16-4411-B98F-B3D112C88712}"/>
    <cellStyle name="Standard 5 2 2 2 2" xfId="1227" xr:uid="{65376A29-A76F-4703-A577-CE3576DF8296}"/>
    <cellStyle name="Standard 5 2 2 3" xfId="1201" xr:uid="{F5D1D4E5-44AA-49F3-9C1B-F696C9F61EDB}"/>
    <cellStyle name="Standard 5 2 3" xfId="301" xr:uid="{EF1AF477-51C1-4189-A392-FE55A6D6AC62}"/>
    <cellStyle name="Standard 5 2 3 2" xfId="302" xr:uid="{013CE741-AE7A-4973-88ED-843D804E3965}"/>
    <cellStyle name="Standard 5 2 3 2 2" xfId="1229" xr:uid="{374C7396-C059-4800-BBEF-0C538F307CCE}"/>
    <cellStyle name="Standard 5 2 3 3" xfId="1228" xr:uid="{8C294CC3-58F8-46FE-9D5F-14C353DC4EEC}"/>
    <cellStyle name="Standard 5 2 4" xfId="303" xr:uid="{E37B5561-E430-43E6-BF72-D7E715B23D89}"/>
    <cellStyle name="Standard 5 2 4 2" xfId="1230" xr:uid="{EFAD4682-DE2A-44E1-8F4F-2494F7940A9C}"/>
    <cellStyle name="Standard 5 2 5" xfId="304" xr:uid="{280BCAC4-6766-4017-8AA1-C0A61A40E57A}"/>
    <cellStyle name="Standard 5 2 5 2" xfId="1231" xr:uid="{817BA5BB-DFA8-4B41-A2A0-6893E9E69FA6}"/>
    <cellStyle name="Standard 5 3" xfId="305" xr:uid="{816DCB28-93D5-46A4-8BD7-84DB8B1C9546}"/>
    <cellStyle name="Standard 5 3 2" xfId="306" xr:uid="{764B5646-A7C9-4652-BF39-8E589C993F49}"/>
    <cellStyle name="Standard 5 3 2 2" xfId="1232" xr:uid="{1EE6F884-8F09-4516-9DC8-18BFC45588C3}"/>
    <cellStyle name="Standard 5 3 3" xfId="307" xr:uid="{8F86D816-E93D-43ED-933E-C8FFB7172B58}"/>
    <cellStyle name="Standard 5 3 3 2" xfId="1233" xr:uid="{D2836AB7-0928-43F8-9314-06449BD1B398}"/>
    <cellStyle name="Standard 5 4" xfId="308" xr:uid="{D4A4BEF2-690D-4FC6-AF73-DDD809A9F7DA}"/>
    <cellStyle name="Standard 5 4 2" xfId="309" xr:uid="{5C0B8649-1E83-48DA-8E10-48A84E5245D2}"/>
    <cellStyle name="Standard 5 4 2 2" xfId="1235" xr:uid="{F782B09F-598D-4A7A-B13A-9AB027BBDD52}"/>
    <cellStyle name="Standard 5 4 3" xfId="1234" xr:uid="{AC857008-69C7-4F89-B5A9-250F192652CC}"/>
    <cellStyle name="Standard 5 5" xfId="310" xr:uid="{2ED2A61D-4D5B-4CCA-8114-8D069DD28C6B}"/>
    <cellStyle name="Standard 5 5 2" xfId="1236" xr:uid="{A2382E88-5ED8-4AB7-B915-72331FC9D530}"/>
    <cellStyle name="Standard 5 6" xfId="311" xr:uid="{74EB3248-D39D-460E-9EEA-69470A995A24}"/>
    <cellStyle name="Standard 5 6 2" xfId="1237" xr:uid="{41C751FC-5FF3-462D-B1C6-906A01B579D6}"/>
    <cellStyle name="Standard 5 7" xfId="1126" xr:uid="{DB66675B-8774-4A8D-B447-B4C199BBA499}"/>
    <cellStyle name="Standard 6" xfId="67" xr:uid="{9CC5DBA8-97F7-4717-AB79-59DFD8880A90}"/>
    <cellStyle name="Standard 6 10" xfId="1127" xr:uid="{C6F2C8CC-9D47-4330-944A-25AB8370A8D2}"/>
    <cellStyle name="Standard 6 11" xfId="204" xr:uid="{69EC27F1-F73C-4701-8906-F7798A43CED5}"/>
    <cellStyle name="Standard 6 2" xfId="80" xr:uid="{9C7C4B11-7ABA-46A1-8188-B56B7AA711B1}"/>
    <cellStyle name="Standard 6 2 2" xfId="312" xr:uid="{DD624B39-D36F-4858-AAB7-953AD3DF500D}"/>
    <cellStyle name="Standard 6 2 2 2" xfId="1238" xr:uid="{413EACAE-1FB8-410D-8EC9-3564A7CECA74}"/>
    <cellStyle name="Standard 6 2 3" xfId="313" xr:uid="{E5B15740-796A-46A6-9012-F86376335098}"/>
    <cellStyle name="Standard 6 2 3 2" xfId="1239" xr:uid="{DF201B98-B934-449E-BBF2-AA4A625D86AD}"/>
    <cellStyle name="Standard 6 3" xfId="205" xr:uid="{DAB13C77-7F55-47DA-8DB0-AAF2E161F181}"/>
    <cellStyle name="Standard 6 3 2" xfId="315" xr:uid="{580923F7-FDA5-4C84-AB58-50B5518B5EA5}"/>
    <cellStyle name="Standard 6 3 2 2" xfId="1241" xr:uid="{CF0D65B7-5641-4D70-9481-51FACACDC33C}"/>
    <cellStyle name="Standard 6 3 3" xfId="314" xr:uid="{BE43024F-96DD-45D4-8D23-08BCA28F67E4}"/>
    <cellStyle name="Standard 6 3 3 2" xfId="1240" xr:uid="{1C9A104A-6739-430B-AA27-3166564B7992}"/>
    <cellStyle name="Standard 6 4" xfId="206" xr:uid="{40D472EA-A38F-4F0A-988B-6A3DE30D9FC8}"/>
    <cellStyle name="Standard 6 4 2" xfId="316" xr:uid="{0B49E39C-74B0-453C-A357-54290C82B622}"/>
    <cellStyle name="Standard 6 4 2 2" xfId="1242" xr:uid="{FF6EAF88-5C5E-4FFE-9FB9-0AA9FCE524F4}"/>
    <cellStyle name="Standard 6 5" xfId="207" xr:uid="{03EFCAED-F9D9-4C34-B4BC-B70A4AA32F39}"/>
    <cellStyle name="Standard 6 5 2" xfId="317" xr:uid="{49219BBC-721E-4B73-B7DC-F2AF0A66870E}"/>
    <cellStyle name="Standard 6 5 2 2" xfId="1243" xr:uid="{37C42A9B-BEBF-42B3-9538-47A5A1DD2B16}"/>
    <cellStyle name="Standard 6 6" xfId="208" xr:uid="{8497559C-BD2E-40F8-8D01-D8B21BA06BF0}"/>
    <cellStyle name="Standard 6 7" xfId="1128" xr:uid="{EF42A159-2F9F-4FDF-8C04-DC7B48D5F645}"/>
    <cellStyle name="Standard 6 8" xfId="1129" xr:uid="{C941F79E-F063-47E0-AF45-AE5EDC7F876B}"/>
    <cellStyle name="Standard 6 9" xfId="1130" xr:uid="{69238EE6-4504-475F-8B22-4C990160DFBA}"/>
    <cellStyle name="Standard 7" xfId="68" xr:uid="{8CF72FF1-9C80-4A01-88AA-43761DE76BF3}"/>
    <cellStyle name="Standard 7 2" xfId="81" xr:uid="{3CBB1814-EF5A-4DBA-AE50-766B6586CE80}"/>
    <cellStyle name="Standard 7 2 2" xfId="209" xr:uid="{C6A69598-BCC3-4055-972F-7DAC98352050}"/>
    <cellStyle name="Standard 7 2 2 2" xfId="1202" xr:uid="{1DC8D1B2-C26C-497E-B079-2ED09FC226D1}"/>
    <cellStyle name="Standard 7 3" xfId="318" xr:uid="{53C5967B-B7CD-49EB-80DC-7E597523A160}"/>
    <cellStyle name="Standard 7 3 2" xfId="1244" xr:uid="{0B29CFC5-2774-4596-A86C-C3C82D9A5A06}"/>
    <cellStyle name="Standard 7 4" xfId="319" xr:uid="{F7D9AFB1-4DB6-4618-8591-5C0DD503EC37}"/>
    <cellStyle name="Standard 7 4 2" xfId="320" xr:uid="{2C30B9E5-53B9-4707-9D8D-C33580A2EBE7}"/>
    <cellStyle name="Standard 7 4 3" xfId="321" xr:uid="{41A81B82-84EB-4B50-8516-24CE8586BBE6}"/>
    <cellStyle name="Standard 8" xfId="69" xr:uid="{D55832C8-3829-44C1-A769-F953C317DD2B}"/>
    <cellStyle name="Standard 8 2" xfId="82" xr:uid="{58F47228-E236-4CA0-9F58-7F1BD4B18C4C}"/>
    <cellStyle name="Standard 8 2 2" xfId="1131" xr:uid="{BC4D0AC4-F90D-43CC-B382-19C79ABFD698}"/>
    <cellStyle name="Standard 8 2 2 2" xfId="1660" xr:uid="{B04A9413-B12D-4C68-A564-333E64C3CC8D}"/>
    <cellStyle name="Standard 8 2 3" xfId="1132" xr:uid="{3FBDEE14-92BC-4DD4-BBF6-DA2B5B75C53A}"/>
    <cellStyle name="Standard 8 2 4" xfId="210" xr:uid="{54BE5A6F-37F0-4CE6-955A-81046D1C658E}"/>
    <cellStyle name="Standard 8 3" xfId="1133" xr:uid="{F2FD4DED-D6A9-4A8A-A166-EA21D628C01D}"/>
    <cellStyle name="Standard 8 3 2" xfId="1661" xr:uid="{9A116987-5C97-4657-A881-CAC55ADC8F7D}"/>
    <cellStyle name="Standard 8 4" xfId="1134" xr:uid="{84990117-6E09-4047-8DC7-3CB88F2A2177}"/>
    <cellStyle name="Standard 8 5" xfId="1135" xr:uid="{587A64A1-B1C7-4F81-98DA-E8BA789C10E1}"/>
    <cellStyle name="Standard 8 6" xfId="1136" xr:uid="{A4C4FB0C-ED4F-4CFB-B311-F932ECF7C2C5}"/>
    <cellStyle name="Standard 9" xfId="70" xr:uid="{A1A94F5A-7D09-47F3-A922-8B2FE6D3F972}"/>
    <cellStyle name="Standard 9 2" xfId="83" xr:uid="{BC0AE363-2215-4D6A-AEB6-C38CB71C651F}"/>
    <cellStyle name="Standard 9 2 2" xfId="322" xr:uid="{9AA5622D-9867-4CD6-B652-78D34C941DC3}"/>
    <cellStyle name="Standard 9 3" xfId="1137" xr:uid="{C0E71AFA-5707-4EB1-BFAC-B345ED284B98}"/>
    <cellStyle name="Standard 9 3 2" xfId="1662" xr:uid="{D7849FDD-1DA8-4427-BD23-FE3010FC32A6}"/>
    <cellStyle name="Standard 9 4" xfId="1138" xr:uid="{D2ED7BA1-A4D3-4096-B27A-74BCBCA80EDC}"/>
    <cellStyle name="Stil 1" xfId="211" xr:uid="{2F674625-D6D0-4DD0-AAC3-E7A0B1D3273A}"/>
    <cellStyle name="Stil 2" xfId="212" xr:uid="{10FAF9A0-D1C2-42CC-A4F8-807E30C1C2D5}"/>
    <cellStyle name="temp" xfId="1139" xr:uid="{C104DA85-1072-4F4D-A2C5-9C81429DEEDE}"/>
    <cellStyle name="title1" xfId="1140" xr:uid="{42A6CA6A-C790-4D22-A236-CB2CFBF0FA01}"/>
    <cellStyle name="Tsd" xfId="213" xr:uid="{BBA0DFB2-4F33-4649-B0B1-36210D2CDCCD}"/>
    <cellStyle name="Überschrift" xfId="6" builtinId="15" hidden="1"/>
    <cellStyle name="Überschrift 1" xfId="7" builtinId="16" hidden="1"/>
    <cellStyle name="Überschrift 1 2" xfId="1141" xr:uid="{9755B05F-209E-4888-905B-E2B2D5D5083F}"/>
    <cellStyle name="Überschrift 1 2 2" xfId="1142" xr:uid="{67AC5E5A-18E7-41DC-A435-AD230F0956D5}"/>
    <cellStyle name="Überschrift 1 3" xfId="1143" xr:uid="{A9EAD111-32E9-475A-BA18-9D67EA335118}"/>
    <cellStyle name="Überschrift 1 4" xfId="1144" xr:uid="{AD0D42AB-E910-41E6-9E0E-A9BB560D418F}"/>
    <cellStyle name="Überschrift 1 5" xfId="1145" xr:uid="{7DD93D1D-9C05-4156-AB69-DA289D1C1D50}"/>
    <cellStyle name="Überschrift 1 6" xfId="216" xr:uid="{F5AD5DD6-235D-4189-9DCF-F33E8454A0C9}"/>
    <cellStyle name="Überschrift 2" xfId="8" builtinId="17" hidden="1"/>
    <cellStyle name="Überschrift 2 2" xfId="1146" xr:uid="{66BE0B15-7C4E-4317-801A-F9C365A35F08}"/>
    <cellStyle name="Überschrift 2 2 2" xfId="1147" xr:uid="{30059CC9-C5A2-4D90-AB48-9E1EB32EC272}"/>
    <cellStyle name="Überschrift 2 3" xfId="1148" xr:uid="{B894CF54-211C-454F-8FE6-C9B48F0158FC}"/>
    <cellStyle name="Überschrift 2 4" xfId="1149" xr:uid="{B6FBCBA6-00E4-443E-8023-3F5B74EBC78E}"/>
    <cellStyle name="Überschrift 2 5" xfId="1150" xr:uid="{70125026-9225-48C2-BC09-C363C51661D7}"/>
    <cellStyle name="Überschrift 2 6" xfId="217" xr:uid="{3F095651-AA4C-47C2-B264-6EF4CCEF71B1}"/>
    <cellStyle name="Überschrift 3" xfId="9" builtinId="18" hidden="1"/>
    <cellStyle name="Überschrift 3 2" xfId="1151" xr:uid="{081F7C1A-24BD-44AD-9CE6-24DD618A48FE}"/>
    <cellStyle name="Überschrift 3 2 2" xfId="1152" xr:uid="{E57F61B6-8C46-4076-AB1E-03DD9E9B6ED5}"/>
    <cellStyle name="Überschrift 3 3" xfId="1153" xr:uid="{AFD0B363-2A6B-4089-8E97-4FB485473C67}"/>
    <cellStyle name="Überschrift 3 4" xfId="1154" xr:uid="{8E0F3FCE-5D22-4CC2-A510-5FC7B353D43A}"/>
    <cellStyle name="Überschrift 3 5" xfId="1155" xr:uid="{BFEC3A28-D65A-4F76-A916-5A8E10481365}"/>
    <cellStyle name="Überschrift 3 6" xfId="218" xr:uid="{BB0AEEB6-FFC1-46D5-8BDA-95004F853FD8}"/>
    <cellStyle name="Überschrift 4" xfId="10" builtinId="19" hidden="1"/>
    <cellStyle name="Überschrift 4 2" xfId="1156" xr:uid="{1D72AD64-84BB-48CC-915E-D434F4094651}"/>
    <cellStyle name="Überschrift 4 2 2" xfId="1157" xr:uid="{3F9D170E-F528-4F17-BFFE-8E062CBF85B7}"/>
    <cellStyle name="Überschrift 4 3" xfId="1158" xr:uid="{83C94762-DBF2-45DF-A6F3-E6FDFAB7BAA6}"/>
    <cellStyle name="Überschrift 4 4" xfId="1159" xr:uid="{F91E94B2-6099-41A2-A3E4-357643EAD936}"/>
    <cellStyle name="Überschrift 4 5" xfId="1160" xr:uid="{2DD912F2-1624-4491-946A-EC7F2E58F6FB}"/>
    <cellStyle name="Überschrift 4 6" xfId="219" xr:uid="{965F4D2F-310C-459A-8E0B-0F5638528302}"/>
    <cellStyle name="Überschrift 5" xfId="215" xr:uid="{1FE01D11-88AE-4FD2-8A93-C2115FE519EC}"/>
    <cellStyle name="Ueberschrift 1" xfId="39" xr:uid="{00000000-0005-0000-0000-000030000000}"/>
    <cellStyle name="Ueberschrift 2" xfId="44" xr:uid="{00000000-0005-0000-0000-000031000000}"/>
    <cellStyle name="Ueberschrift 3" xfId="46" xr:uid="{00000000-0005-0000-0000-000032000000}"/>
    <cellStyle name="Ueberschrift 4" xfId="47" xr:uid="{00000000-0005-0000-0000-000033000000}"/>
    <cellStyle name="Ueberschrift 5" xfId="41" xr:uid="{00000000-0005-0000-0000-000034000000}"/>
    <cellStyle name="Verknüpfte Zelle" xfId="53" builtinId="24" hidden="1"/>
    <cellStyle name="Verknüpfte Zelle 2" xfId="1161" xr:uid="{AFC60054-BA6E-46AF-BF13-95332F69449E}"/>
    <cellStyle name="Verknüpfte Zelle 2 2" xfId="1162" xr:uid="{664FE2CB-DA8C-41C7-A7EC-E28F2843F8B5}"/>
    <cellStyle name="Verknüpfte Zelle 3" xfId="1163" xr:uid="{C1A12011-88AD-47A7-994B-FBFCFE5D9BC9}"/>
    <cellStyle name="Verknüpfte Zelle 4" xfId="1164" xr:uid="{B8E00786-5B5C-4E9A-947F-283F72C6DA5B}"/>
    <cellStyle name="Verknüpfte Zelle 5" xfId="1165" xr:uid="{FF6BF719-D06E-450C-8874-A965EF6F9F87}"/>
    <cellStyle name="Verknüpfte Zelle 6" xfId="224" xr:uid="{8EE5A2F3-06C1-48DA-A9A3-9B152243074C}"/>
    <cellStyle name="Währung" xfId="3" builtinId="4" hidden="1"/>
    <cellStyle name="Währung [0]" xfId="4" builtinId="7" hidden="1"/>
    <cellStyle name="Währung 2" xfId="214" xr:uid="{F152E150-62D8-4C81-B18E-55A8B6477B7D}"/>
    <cellStyle name="Währung 2 2" xfId="1203" xr:uid="{3A0EA237-1FAA-405C-B513-2C0654ADA266}"/>
    <cellStyle name="Warnender Text" xfId="11" builtinId="11" hidden="1"/>
    <cellStyle name="Warnender Text 2" xfId="1166" xr:uid="{D5ADBFC9-4677-40EC-9089-E186B4EC0B65}"/>
    <cellStyle name="Warnender Text 2 2" xfId="1167" xr:uid="{5DBF5226-F8AA-4F82-9363-1FDDE028B93A}"/>
    <cellStyle name="Warnender Text 3" xfId="1168" xr:uid="{3707F9C8-320F-4F2A-B1BB-25A568C476A9}"/>
    <cellStyle name="Warnender Text 4" xfId="1169" xr:uid="{B1244862-3125-4B92-B162-5531676E35A4}"/>
    <cellStyle name="Warnender Text 5" xfId="1170" xr:uid="{9181EEA5-C2BF-407A-9173-BD06CF2D6F2E}"/>
    <cellStyle name="Warnender Text 6" xfId="226" xr:uid="{1B11B448-6DE8-46E0-81B7-6413A8544DF2}"/>
    <cellStyle name="xyvfsdh" xfId="1171" xr:uid="{6AE10B75-D4B7-4126-B46C-39739C5FEACF}"/>
    <cellStyle name="xyz" xfId="1172" xr:uid="{F72A3C33-67F9-4CE6-A8D9-04B1A457F1AE}"/>
    <cellStyle name="Zelle mit Rand" xfId="1173" xr:uid="{DBE5ADDC-E8C2-410B-9652-68C9711216D0}"/>
    <cellStyle name="Zelle überprüfen 2" xfId="1174" xr:uid="{3C6BF3C1-4CDA-4684-A1A4-5D4F9CEC264E}"/>
    <cellStyle name="Zelle überprüfen 2 2" xfId="1175" xr:uid="{10EF9CC3-1EC7-4282-BEFD-EAC3462BE527}"/>
    <cellStyle name="Zelle überprüfen 3" xfId="1176" xr:uid="{524743F3-1624-4E2D-B2CE-56B320EE494B}"/>
    <cellStyle name="Zelle überprüfen 4" xfId="1177" xr:uid="{33504F60-4E87-4C47-8822-F0C1DBF51D8C}"/>
    <cellStyle name="Zelle überprüfen 5" xfId="1178" xr:uid="{AB18181D-F5CC-4F29-BDC2-699F9F36D32E}"/>
    <cellStyle name="Zelle überprüfen 6" xfId="225" xr:uid="{D7E066BB-002F-4B64-B540-91C301F5C47E}"/>
    <cellStyle name="자리수" xfId="1179" xr:uid="{54BBC4B2-518A-486E-86EE-35914C400D1D}"/>
    <cellStyle name="자리수0" xfId="1180" xr:uid="{E4FBB0CD-CE49-4155-9E44-68EC14211F7D}"/>
    <cellStyle name="콤마 [0]_ACCOUNT" xfId="1181" xr:uid="{BE904C17-3B89-40C2-AD9F-3BDB1D9BAD1A}"/>
    <cellStyle name="콤마_ACCOUNT" xfId="1182" xr:uid="{CB0D1917-F666-484C-B8C4-98F77C4F8298}"/>
    <cellStyle name="통화 [0]_ACCOUNT" xfId="1183" xr:uid="{E797E757-FDA5-4F38-92E8-1B9A058B4BC2}"/>
    <cellStyle name="통화_ACCOUNT" xfId="1184" xr:uid="{4BDB1171-006B-4AD6-B21F-B6ADC01C7EC6}"/>
    <cellStyle name="퍼센트" xfId="1185" xr:uid="{13D84403-C2B3-4A76-B7D2-6795A69932C7}"/>
    <cellStyle name="표준_9511REV" xfId="1186" xr:uid="{4EA0BABB-9B12-4F59-BE2B-9515AE421F92}"/>
    <cellStyle name="화폐기호" xfId="1187" xr:uid="{B33DE217-8743-4A26-AB34-45638741A219}"/>
    <cellStyle name="화폐기호0" xfId="1188" xr:uid="{C9B56A3A-2594-4116-9D53-4C108AC40A46}"/>
  </cellStyles>
  <dxfs count="296">
    <dxf>
      <font>
        <strike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strike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strike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strike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strike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strike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strike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strike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strike val="0"/>
        <outline val="0"/>
        <shadow val="0"/>
        <u val="none"/>
        <vertAlign val="baseline"/>
        <sz val="8.5"/>
        <color auto="1"/>
        <name val="Calibri"/>
        <scheme val="minor"/>
      </font>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strike val="0"/>
        <outline val="0"/>
        <shadow val="0"/>
        <u val="none"/>
        <vertAlign val="baseline"/>
        <color theme="1"/>
        <name val="Calibri"/>
        <scheme val="minor"/>
      </font>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9"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alignment horizontal="general"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 #,##0&quot;   &quot;;0&quot; &quot;;@&quot;   &quot;"/>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strike val="0"/>
        <outline val="0"/>
        <shadow val="0"/>
        <u val="none"/>
        <vertAlign val="baseline"/>
        <sz val="8.5"/>
        <color auto="1"/>
        <name val="Calibri"/>
        <scheme val="minor"/>
      </font>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9" formatCode="#,##0&quot; &quot;;\-\ #,##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auto="1"/>
        </patternFill>
      </fill>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auto="1"/>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172" formatCode="0.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9" formatCode="#,##0&quot; &quot;;\-\ #,##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auto="1"/>
        </patternFill>
      </fill>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rgb="FF000000"/>
          <bgColor auto="1"/>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ill>
        <patternFill>
          <bgColor rgb="FFDDAC35"/>
        </patternFill>
      </fill>
    </dxf>
    <dxf>
      <fill>
        <patternFill>
          <bgColor rgb="FFFFF0D3"/>
        </patternFill>
      </fill>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numFmt numFmtId="30" formatCode="@"/>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alignment horizontal="general"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 formatCode="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84"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ill>
        <patternFill>
          <bgColor rgb="FFDDAC35"/>
        </patternFill>
      </fill>
    </dxf>
    <dxf>
      <fill>
        <patternFill>
          <bgColor rgb="FFFFF0D3"/>
        </patternFill>
      </fill>
    </dxf>
    <dxf>
      <fill>
        <patternFill>
          <bgColor rgb="FFDDAC35"/>
        </patternFill>
      </fill>
    </dxf>
    <dxf>
      <fill>
        <patternFill>
          <bgColor rgb="FFFFF0D3"/>
        </patternFill>
      </fill>
    </dxf>
    <dxf>
      <fill>
        <patternFill>
          <bgColor rgb="FFDDAC35"/>
        </patternFill>
      </fill>
    </dxf>
    <dxf>
      <fill>
        <patternFill>
          <bgColor rgb="FFFFF0D3"/>
        </patternFill>
      </fill>
    </dxf>
    <dxf>
      <font>
        <b val="0"/>
        <i val="0"/>
        <strike val="0"/>
        <condense val="0"/>
        <extend val="0"/>
        <outline val="0"/>
        <shadow val="0"/>
        <u val="none"/>
        <vertAlign val="baseline"/>
        <sz val="8.5"/>
        <color auto="1"/>
        <name val="Calibri"/>
        <family val="2"/>
        <scheme val="minor"/>
      </font>
      <numFmt numFmtId="184"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left" vertical="center" textRotation="0" wrapText="0" indent="0" justifyLastLine="0" shrinkToFit="0" readingOrder="0"/>
    </dxf>
    <dxf>
      <fill>
        <patternFill>
          <bgColor rgb="FFEEF0BC"/>
        </patternFill>
      </fill>
    </dxf>
  </dxfs>
  <tableStyles count="2" defaultTableStyle="TableStyleMedium2" defaultPivotStyle="PivotStyleLight16">
    <tableStyle name="GrafikDaten" pivot="0" count="1" xr9:uid="{00000000-0011-0000-FFFF-FFFF00000000}">
      <tableStyleElement type="headerRow" dxfId="295"/>
    </tableStyle>
    <tableStyle name="StatA Jahrbuch" pivot="0" count="0" xr9:uid="{00000000-0011-0000-FFFF-FFFF01000000}"/>
  </tableStyles>
  <colors>
    <mruColors>
      <color rgb="FFFFF0D3"/>
      <color rgb="FFDDAC35"/>
      <color rgb="FF0070C0"/>
      <color rgb="FFF2B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e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0</xdr:col>
      <xdr:colOff>291703</xdr:colOff>
      <xdr:row>20</xdr:row>
      <xdr:rowOff>5953</xdr:rowOff>
    </xdr:from>
    <xdr:to>
      <xdr:col>0</xdr:col>
      <xdr:colOff>5447109</xdr:colOff>
      <xdr:row>47</xdr:row>
      <xdr:rowOff>150495</xdr:rowOff>
    </xdr:to>
    <xdr:pic>
      <xdr:nvPicPr>
        <xdr:cNvPr id="4" name="MV-Karte" descr="MV-Karte&#10;_GrafikDaten_6.1">
          <a:extLst>
            <a:ext uri="{FF2B5EF4-FFF2-40B4-BE49-F238E27FC236}">
              <a16:creationId xmlns:a16="http://schemas.microsoft.com/office/drawing/2014/main" id="{8EC38D72-3EB2-4393-9A58-9DD7742D2B7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840" t="12841" r="7667"/>
        <a:stretch/>
      </xdr:blipFill>
      <xdr:spPr>
        <a:xfrm>
          <a:off x="291703" y="3577828"/>
          <a:ext cx="5155406" cy="4323636"/>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375042</xdr:colOff>
      <xdr:row>23</xdr:row>
      <xdr:rowOff>0</xdr:rowOff>
    </xdr:from>
    <xdr:to>
      <xdr:col>1</xdr:col>
      <xdr:colOff>2551679</xdr:colOff>
      <xdr:row>56</xdr:row>
      <xdr:rowOff>9525</xdr:rowOff>
    </xdr:to>
    <xdr:pic>
      <xdr:nvPicPr>
        <xdr:cNvPr id="7" name="Deutschlandkarte" descr="Deutschlandkarte&#10;_GrafikDaten_6.4">
          <a:extLst>
            <a:ext uri="{FF2B5EF4-FFF2-40B4-BE49-F238E27FC236}">
              <a16:creationId xmlns:a16="http://schemas.microsoft.com/office/drawing/2014/main" id="{1EB15C72-7BC4-4106-9ED5-50D0BB913BC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1262"/>
        <a:stretch/>
      </xdr:blipFill>
      <xdr:spPr>
        <a:xfrm>
          <a:off x="375042" y="3988594"/>
          <a:ext cx="5260356" cy="4724400"/>
        </a:xfrm>
        <a:prstGeom prst="rect">
          <a:avLst/>
        </a:prstGeom>
        <a:solidFill>
          <a:schemeClr val="bg1"/>
        </a:solidFill>
      </xdr:spPr>
    </xdr:pic>
    <xdr:clientData/>
  </xdr:twoCellAnchor>
  <xdr:twoCellAnchor editAs="oneCell">
    <xdr:from>
      <xdr:col>0</xdr:col>
      <xdr:colOff>71438</xdr:colOff>
      <xdr:row>3</xdr:row>
      <xdr:rowOff>0</xdr:rowOff>
    </xdr:from>
    <xdr:to>
      <xdr:col>1</xdr:col>
      <xdr:colOff>2994422</xdr:colOff>
      <xdr:row>20</xdr:row>
      <xdr:rowOff>107156</xdr:rowOff>
    </xdr:to>
    <xdr:pic>
      <xdr:nvPicPr>
        <xdr:cNvPr id="4" name="Zwei MV-Karten" descr="Zwei MV-Karten&#10;_GrafikDaten_6.2 und 6.3">
          <a:extLst>
            <a:ext uri="{FF2B5EF4-FFF2-40B4-BE49-F238E27FC236}">
              <a16:creationId xmlns:a16="http://schemas.microsoft.com/office/drawing/2014/main" id="{14B1F352-E3B2-44AF-9AD5-460A77FCBE8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564" r="6526" b="43297"/>
        <a:stretch/>
      </xdr:blipFill>
      <xdr:spPr>
        <a:xfrm>
          <a:off x="71438" y="785813"/>
          <a:ext cx="6006703" cy="2678906"/>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16</xdr:row>
      <xdr:rowOff>0</xdr:rowOff>
    </xdr:from>
    <xdr:to>
      <xdr:col>8</xdr:col>
      <xdr:colOff>447675</xdr:colOff>
      <xdr:row>39</xdr:row>
      <xdr:rowOff>123825</xdr:rowOff>
    </xdr:to>
    <xdr:pic>
      <xdr:nvPicPr>
        <xdr:cNvPr id="4" name="Säulengrafik" descr="Säulengrafik&#10;_GrafikDaten_6.5">
          <a:extLst>
            <a:ext uri="{FF2B5EF4-FFF2-40B4-BE49-F238E27FC236}">
              <a16:creationId xmlns:a16="http://schemas.microsoft.com/office/drawing/2014/main" id="{C5A9CCF1-7ED2-4EA1-93E5-0EEC7D514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00450"/>
          <a:ext cx="6019800" cy="3552825"/>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619128</xdr:colOff>
      <xdr:row>32</xdr:row>
      <xdr:rowOff>0</xdr:rowOff>
    </xdr:from>
    <xdr:to>
      <xdr:col>8</xdr:col>
      <xdr:colOff>148830</xdr:colOff>
      <xdr:row>54</xdr:row>
      <xdr:rowOff>130968</xdr:rowOff>
    </xdr:to>
    <xdr:pic>
      <xdr:nvPicPr>
        <xdr:cNvPr id="4" name="Deutschlandkarte" descr="Deutschlandkarte&#10;_GrafikDaten_6.6">
          <a:extLst>
            <a:ext uri="{FF2B5EF4-FFF2-40B4-BE49-F238E27FC236}">
              <a16:creationId xmlns:a16="http://schemas.microsoft.com/office/drawing/2014/main" id="{CAEC1134-9602-418E-8904-DBE795A8843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0051" b="30695"/>
        <a:stretch/>
      </xdr:blipFill>
      <xdr:spPr>
        <a:xfrm>
          <a:off x="619128" y="6417469"/>
          <a:ext cx="4673202" cy="3274218"/>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4981574</xdr:colOff>
      <xdr:row>9</xdr:row>
      <xdr:rowOff>220266</xdr:rowOff>
    </xdr:from>
    <xdr:to>
      <xdr:col>1</xdr:col>
      <xdr:colOff>5593574</xdr:colOff>
      <xdr:row>11</xdr:row>
      <xdr:rowOff>227595</xdr:rowOff>
    </xdr:to>
    <xdr:pic>
      <xdr:nvPicPr>
        <xdr:cNvPr id="3" name="QR-Code 2" descr="https://www.destatis.de/DE/Methoden/Qualitaet/Qualitaetsberichte/Soziales/einfuehrung.html" title="QR-Code">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540" t="12061" r="12296" b="11880"/>
        <a:stretch>
          <a:fillRect/>
        </a:stretch>
      </xdr:blipFill>
      <xdr:spPr bwMode="auto">
        <a:xfrm>
          <a:off x="5493543" y="2291954"/>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4987527</xdr:colOff>
      <xdr:row>3</xdr:row>
      <xdr:rowOff>17858</xdr:rowOff>
    </xdr:from>
    <xdr:to>
      <xdr:col>1</xdr:col>
      <xdr:colOff>5599527</xdr:colOff>
      <xdr:row>5</xdr:row>
      <xdr:rowOff>25186</xdr:rowOff>
    </xdr:to>
    <xdr:pic>
      <xdr:nvPicPr>
        <xdr:cNvPr id="2" name="QR-Code 1" descr="https://www.laiv-mv.de/Statistik/Zahlen-und-Fakten/Gesellschaft-&amp;-Staat/Oeffentliche-Sozialleistungen/" title="QR-Code">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540" t="12131" r="11813" b="12486"/>
        <a:stretch>
          <a:fillRect/>
        </a:stretch>
      </xdr:blipFill>
      <xdr:spPr bwMode="auto">
        <a:xfrm>
          <a:off x="5499496" y="857249"/>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4988718</xdr:colOff>
      <xdr:row>16</xdr:row>
      <xdr:rowOff>232172</xdr:rowOff>
    </xdr:from>
    <xdr:to>
      <xdr:col>1</xdr:col>
      <xdr:colOff>5600718</xdr:colOff>
      <xdr:row>19</xdr:row>
      <xdr:rowOff>84718</xdr:rowOff>
    </xdr:to>
    <xdr:pic>
      <xdr:nvPicPr>
        <xdr:cNvPr id="6" name="QR-Code 1" descr="https://www.laiv-mv.de/Statistik/Zahlen-und-Fakten/Gesellschaft-&amp;-Staat/Gesundheit" title="QR-Code">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12897" t="12518" r="11832" b="12878"/>
        <a:stretch>
          <a:fillRect/>
        </a:stretch>
      </xdr:blipFill>
      <xdr:spPr bwMode="auto">
        <a:xfrm>
          <a:off x="5500687" y="4298156"/>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5%20Gesundhe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elblatt"/>
      <sheetName val="Inhalt"/>
      <sheetName val="Überblick in Grafiken"/>
      <sheetName val="Überblick in Worten"/>
      <sheetName val="5.1.1+5.1.3"/>
      <sheetName val="5.2.1"/>
      <sheetName val="5.2.2"/>
      <sheetName val="5.2.3"/>
      <sheetName val="5.2.4"/>
      <sheetName val="5.3.1+5.3.2"/>
      <sheetName val="5.4.1+5.4.2"/>
      <sheetName val="5.5.1"/>
      <sheetName val="5.5.2"/>
      <sheetName val="5.6.1"/>
      <sheetName val="5.7.1"/>
      <sheetName val="5.7.2"/>
      <sheetName val="5.8.1+5.8.2"/>
      <sheetName val="Fußnotenerläuterungen"/>
      <sheetName val="Methodik"/>
      <sheetName val="Glossar"/>
      <sheetName val="Mehr zum Thema"/>
      <sheetName val="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3">
          <cell r="A3" t="str">
            <v>5.7.1 Schwerbehinderte Menschen am 31. Dezember im Zeitvergleich nach Altersgruppen, Art der schwersten Behinderung, Grad der</v>
          </cell>
        </row>
        <row r="4">
          <cell r="A4" t="str">
            <v xml:space="preserve">             Behinderung und der Ursache der schwersten Behinderung</v>
          </cell>
        </row>
        <row r="5">
          <cell r="A5" t="str">
            <v>Merkmal</v>
          </cell>
          <cell r="B5" t="str">
            <v>1993</v>
          </cell>
          <cell r="C5" t="str">
            <v>1995</v>
          </cell>
          <cell r="D5" t="str">
            <v>2001</v>
          </cell>
          <cell r="E5" t="str">
            <v>2005 10)</v>
          </cell>
          <cell r="F5" t="str">
            <v>2015</v>
          </cell>
          <cell r="G5" t="str">
            <v>2019</v>
          </cell>
          <cell r="H5" t="str">
            <v>2021 11)</v>
          </cell>
          <cell r="I5" t="str">
            <v>2023</v>
          </cell>
        </row>
        <row r="6">
          <cell r="A6" t="str">
            <v>Insgesamt</v>
          </cell>
          <cell r="B6">
            <v>87763</v>
          </cell>
          <cell r="C6">
            <v>106811</v>
          </cell>
          <cell r="D6">
            <v>150538</v>
          </cell>
          <cell r="E6">
            <v>142005</v>
          </cell>
          <cell r="F6">
            <v>180828</v>
          </cell>
          <cell r="G6">
            <v>193970</v>
          </cell>
          <cell r="H6">
            <v>200285</v>
          </cell>
          <cell r="I6">
            <v>196510</v>
          </cell>
        </row>
        <row r="7">
          <cell r="A7" t="str">
            <v xml:space="preserve">   männlich</v>
          </cell>
          <cell r="B7">
            <v>44547</v>
          </cell>
          <cell r="C7">
            <v>53779</v>
          </cell>
          <cell r="D7">
            <v>74389</v>
          </cell>
          <cell r="E7">
            <v>71419</v>
          </cell>
          <cell r="F7">
            <v>91176</v>
          </cell>
          <cell r="G7">
            <v>96687</v>
          </cell>
          <cell r="H7">
            <v>99805</v>
          </cell>
          <cell r="I7">
            <v>97300</v>
          </cell>
        </row>
        <row r="8">
          <cell r="A8" t="str">
            <v xml:space="preserve">   weiblich</v>
          </cell>
          <cell r="B8">
            <v>43216</v>
          </cell>
          <cell r="C8">
            <v>53032</v>
          </cell>
          <cell r="D8">
            <v>76149</v>
          </cell>
          <cell r="E8">
            <v>70586</v>
          </cell>
          <cell r="F8">
            <v>89652</v>
          </cell>
          <cell r="G8">
            <v>97283</v>
          </cell>
          <cell r="H8">
            <v>100480</v>
          </cell>
          <cell r="I8">
            <v>99210</v>
          </cell>
        </row>
        <row r="9">
          <cell r="A9" t="str">
            <v>Alter von ... bis unter ... Jahren</v>
          </cell>
        </row>
        <row r="10">
          <cell r="A10" t="str">
            <v xml:space="preserve">   unter 4 </v>
          </cell>
          <cell r="B10">
            <v>2885</v>
          </cell>
          <cell r="C10">
            <v>167</v>
          </cell>
          <cell r="D10">
            <v>213</v>
          </cell>
          <cell r="E10">
            <v>221</v>
          </cell>
          <cell r="F10">
            <v>227</v>
          </cell>
          <cell r="G10">
            <v>322</v>
          </cell>
          <cell r="H10">
            <v>295</v>
          </cell>
          <cell r="I10">
            <v>290</v>
          </cell>
        </row>
        <row r="11">
          <cell r="A11" t="str">
            <v xml:space="preserve">     4 bis unter   6</v>
          </cell>
          <cell r="B11">
            <v>2885</v>
          </cell>
          <cell r="C11">
            <v>319</v>
          </cell>
          <cell r="D11">
            <v>215</v>
          </cell>
          <cell r="E11">
            <v>268</v>
          </cell>
          <cell r="F11">
            <v>265</v>
          </cell>
          <cell r="G11">
            <v>346</v>
          </cell>
          <cell r="H11">
            <v>390</v>
          </cell>
          <cell r="I11">
            <v>370</v>
          </cell>
        </row>
        <row r="12">
          <cell r="A12" t="str">
            <v xml:space="preserve">     6 bis unter 15</v>
          </cell>
          <cell r="B12">
            <v>2885</v>
          </cell>
          <cell r="C12">
            <v>2654</v>
          </cell>
          <cell r="D12">
            <v>2339</v>
          </cell>
          <cell r="E12">
            <v>1640</v>
          </cell>
          <cell r="F12">
            <v>2459</v>
          </cell>
          <cell r="G12">
            <v>2832</v>
          </cell>
          <cell r="H12">
            <v>2965</v>
          </cell>
          <cell r="I12">
            <v>3165</v>
          </cell>
        </row>
        <row r="13">
          <cell r="A13" t="str">
            <v xml:space="preserve">   15 bis unter 18</v>
          </cell>
          <cell r="B13">
            <v>788</v>
          </cell>
          <cell r="C13">
            <v>1088</v>
          </cell>
          <cell r="D13">
            <v>1409</v>
          </cell>
          <cell r="E13">
            <v>1342</v>
          </cell>
          <cell r="F13">
            <v>1037</v>
          </cell>
          <cell r="G13">
            <v>1109</v>
          </cell>
          <cell r="H13">
            <v>1140</v>
          </cell>
          <cell r="I13">
            <v>1290</v>
          </cell>
        </row>
        <row r="14">
          <cell r="A14" t="str">
            <v xml:space="preserve">   18 bis unter 25</v>
          </cell>
          <cell r="B14">
            <v>2181</v>
          </cell>
          <cell r="C14">
            <v>2469</v>
          </cell>
          <cell r="D14">
            <v>4099</v>
          </cell>
          <cell r="E14">
            <v>4161</v>
          </cell>
          <cell r="F14">
            <v>2502</v>
          </cell>
          <cell r="G14">
            <v>2847</v>
          </cell>
          <cell r="H14">
            <v>2945</v>
          </cell>
          <cell r="I14">
            <v>3045</v>
          </cell>
        </row>
        <row r="15">
          <cell r="A15" t="str">
            <v xml:space="preserve">   25 bis unter 35</v>
          </cell>
          <cell r="B15">
            <v>34975</v>
          </cell>
          <cell r="C15">
            <v>6101</v>
          </cell>
          <cell r="D15">
            <v>6032</v>
          </cell>
          <cell r="E15">
            <v>5753</v>
          </cell>
          <cell r="F15">
            <v>7900</v>
          </cell>
          <cell r="G15">
            <v>6964</v>
          </cell>
          <cell r="H15">
            <v>6265</v>
          </cell>
          <cell r="I15">
            <v>5510</v>
          </cell>
        </row>
        <row r="16">
          <cell r="A16" t="str">
            <v xml:space="preserve">   35 bis unter 45</v>
          </cell>
          <cell r="B16">
            <v>34975</v>
          </cell>
          <cell r="C16">
            <v>9163</v>
          </cell>
          <cell r="D16">
            <v>13480</v>
          </cell>
          <cell r="E16">
            <v>11729</v>
          </cell>
          <cell r="F16">
            <v>8955</v>
          </cell>
          <cell r="G16">
            <v>10133</v>
          </cell>
          <cell r="H16">
            <v>10785</v>
          </cell>
          <cell r="I16">
            <v>11165</v>
          </cell>
        </row>
        <row r="17">
          <cell r="A17" t="str">
            <v xml:space="preserve">   45 bis unter 55</v>
          </cell>
          <cell r="B17">
            <v>34975</v>
          </cell>
          <cell r="C17">
            <v>11707</v>
          </cell>
          <cell r="D17">
            <v>19716</v>
          </cell>
          <cell r="E17">
            <v>22593</v>
          </cell>
          <cell r="F17">
            <v>22816</v>
          </cell>
          <cell r="G17">
            <v>18270</v>
          </cell>
          <cell r="H17">
            <v>16075</v>
          </cell>
          <cell r="I17">
            <v>14930</v>
          </cell>
        </row>
        <row r="18">
          <cell r="A18" t="str">
            <v xml:space="preserve">   55 bis unter 60</v>
          </cell>
          <cell r="B18">
            <v>34975</v>
          </cell>
          <cell r="C18">
            <v>13834</v>
          </cell>
          <cell r="D18">
            <v>11998</v>
          </cell>
          <cell r="E18">
            <v>12336</v>
          </cell>
          <cell r="F18">
            <v>20196</v>
          </cell>
          <cell r="G18">
            <v>20492</v>
          </cell>
          <cell r="H18">
            <v>18790</v>
          </cell>
          <cell r="I18">
            <v>16390</v>
          </cell>
        </row>
        <row r="19">
          <cell r="A19" t="str">
            <v xml:space="preserve">   60 bis unter 65</v>
          </cell>
          <cell r="B19">
            <v>11893</v>
          </cell>
          <cell r="C19">
            <v>13818</v>
          </cell>
          <cell r="D19">
            <v>21013</v>
          </cell>
          <cell r="E19">
            <v>16918</v>
          </cell>
          <cell r="F19">
            <v>26487</v>
          </cell>
          <cell r="G19">
            <v>26568</v>
          </cell>
          <cell r="H19">
            <v>27115</v>
          </cell>
          <cell r="I19">
            <v>26810</v>
          </cell>
        </row>
        <row r="20">
          <cell r="A20" t="str">
            <v xml:space="preserve">   65 und mehr</v>
          </cell>
          <cell r="B20">
            <v>35041</v>
          </cell>
          <cell r="C20">
            <v>45491</v>
          </cell>
          <cell r="D20">
            <v>70024</v>
          </cell>
          <cell r="E20">
            <v>65044</v>
          </cell>
          <cell r="F20">
            <v>87984</v>
          </cell>
          <cell r="G20">
            <v>104087</v>
          </cell>
          <cell r="H20">
            <v>113505</v>
          </cell>
          <cell r="I20">
            <v>113545</v>
          </cell>
        </row>
        <row r="21">
          <cell r="A21" t="str">
            <v>Art der schwersten Behinderung</v>
          </cell>
        </row>
        <row r="22">
          <cell r="A22" t="str">
            <v xml:space="preserve">   Verlust oder Teilverlust von Gliedmaßen </v>
          </cell>
          <cell r="B22">
            <v>2105</v>
          </cell>
          <cell r="C22">
            <v>2232</v>
          </cell>
          <cell r="D22">
            <v>2155</v>
          </cell>
          <cell r="E22">
            <v>1523</v>
          </cell>
          <cell r="F22">
            <v>1228</v>
          </cell>
          <cell r="G22">
            <v>1261</v>
          </cell>
          <cell r="H22">
            <v>1325</v>
          </cell>
          <cell r="I22">
            <v>1295</v>
          </cell>
        </row>
        <row r="23">
          <cell r="A23" t="str">
            <v xml:space="preserve">   Funktionseinschränkung von Gliedmaßen </v>
          </cell>
          <cell r="B23">
            <v>17951</v>
          </cell>
          <cell r="C23">
            <v>21654</v>
          </cell>
          <cell r="D23">
            <v>26427</v>
          </cell>
          <cell r="E23">
            <v>23070</v>
          </cell>
          <cell r="F23">
            <v>26056</v>
          </cell>
          <cell r="G23">
            <v>25816</v>
          </cell>
          <cell r="H23">
            <v>25420</v>
          </cell>
          <cell r="I23">
            <v>23465</v>
          </cell>
        </row>
        <row r="24">
          <cell r="A24" t="str">
            <v xml:space="preserve">   Funktionseinschränkung der Wirbelsäule und des
      Rumpfes, Deformierung des Brustkorbes </v>
          </cell>
          <cell r="B24">
            <v>5735</v>
          </cell>
          <cell r="C24">
            <v>6961</v>
          </cell>
          <cell r="D24">
            <v>11603</v>
          </cell>
          <cell r="E24">
            <v>11644</v>
          </cell>
          <cell r="F24">
            <v>17066</v>
          </cell>
          <cell r="G24">
            <v>19596</v>
          </cell>
          <cell r="H24">
            <v>20265</v>
          </cell>
          <cell r="I24">
            <v>20170</v>
          </cell>
        </row>
        <row r="25">
          <cell r="A25" t="str">
            <v xml:space="preserve">   Blindheit und Sehbehinderung </v>
          </cell>
          <cell r="B25">
            <v>6459</v>
          </cell>
          <cell r="C25">
            <v>8046</v>
          </cell>
          <cell r="D25">
            <v>10992</v>
          </cell>
          <cell r="E25">
            <v>9347</v>
          </cell>
          <cell r="F25">
            <v>9395</v>
          </cell>
          <cell r="G25">
            <v>9478</v>
          </cell>
          <cell r="H25">
            <v>9505</v>
          </cell>
          <cell r="I25">
            <v>8840</v>
          </cell>
        </row>
        <row r="26">
          <cell r="A26" t="str">
            <v xml:space="preserve">   Sprach- oder Sprechstörungen, Taubheit, Schwer-
      hörigkeit, Gleichgewichtsstörungen </v>
          </cell>
          <cell r="B26">
            <v>4191</v>
          </cell>
          <cell r="C26">
            <v>5111</v>
          </cell>
          <cell r="D26">
            <v>7069</v>
          </cell>
          <cell r="E26">
            <v>6903</v>
          </cell>
          <cell r="F26">
            <v>8364</v>
          </cell>
          <cell r="G26">
            <v>8681</v>
          </cell>
          <cell r="H26">
            <v>8670</v>
          </cell>
          <cell r="I26">
            <v>8445</v>
          </cell>
        </row>
        <row r="27">
          <cell r="A27" t="str">
            <v xml:space="preserve">   Verlust einer Brust oder beider Brüste, Ent-
      stellungen u. a.  </v>
          </cell>
          <cell r="B27">
            <v>1634</v>
          </cell>
          <cell r="C27">
            <v>2060</v>
          </cell>
          <cell r="D27">
            <v>4140</v>
          </cell>
          <cell r="E27">
            <v>4094</v>
          </cell>
          <cell r="F27">
            <v>4932</v>
          </cell>
          <cell r="G27">
            <v>5570</v>
          </cell>
          <cell r="H27">
            <v>5865</v>
          </cell>
          <cell r="I27">
            <v>6090</v>
          </cell>
        </row>
        <row r="28">
          <cell r="A28" t="str">
            <v xml:space="preserve">   Beeinträchtigung der Funktion von inneren
      Organen bzw. Organsystemen</v>
          </cell>
          <cell r="B28">
            <v>31402</v>
          </cell>
          <cell r="C28">
            <v>37466</v>
          </cell>
          <cell r="D28">
            <v>46431</v>
          </cell>
          <cell r="E28">
            <v>38783</v>
          </cell>
          <cell r="F28">
            <v>46548</v>
          </cell>
          <cell r="G28">
            <v>49223</v>
          </cell>
          <cell r="H28">
            <v>50745</v>
          </cell>
          <cell r="I28">
            <v>49120</v>
          </cell>
        </row>
        <row r="29">
          <cell r="A29" t="str">
            <v xml:space="preserve">   Querschnittlähmung, zerebrale Störungen, geistig-
      seelische Behinderungen, Suchtkrankheiten</v>
          </cell>
          <cell r="B29">
            <v>15442</v>
          </cell>
          <cell r="C29">
            <v>19340</v>
          </cell>
          <cell r="D29">
            <v>30677</v>
          </cell>
          <cell r="E29">
            <v>32162</v>
          </cell>
          <cell r="F29">
            <v>46060</v>
          </cell>
          <cell r="G29">
            <v>51260</v>
          </cell>
          <cell r="H29">
            <v>53705</v>
          </cell>
          <cell r="I29">
            <v>53985</v>
          </cell>
        </row>
        <row r="30">
          <cell r="A30" t="str">
            <v xml:space="preserve">   sonstige und ungenügend bezeichnete Behinde-
      rungen </v>
          </cell>
          <cell r="B30">
            <v>2844</v>
          </cell>
          <cell r="C30">
            <v>3941</v>
          </cell>
          <cell r="D30">
            <v>11044</v>
          </cell>
          <cell r="E30">
            <v>14479</v>
          </cell>
          <cell r="F30">
            <v>21179</v>
          </cell>
          <cell r="G30">
            <v>23085</v>
          </cell>
          <cell r="H30">
            <v>24780</v>
          </cell>
          <cell r="I30">
            <v>25100</v>
          </cell>
        </row>
        <row r="31">
          <cell r="A31" t="str">
            <v>Grad der Behinderung (GdB)</v>
          </cell>
        </row>
        <row r="32">
          <cell r="A32" t="str">
            <v xml:space="preserve">   GdB   50</v>
          </cell>
          <cell r="B32">
            <v>23458</v>
          </cell>
          <cell r="C32">
            <v>28839</v>
          </cell>
          <cell r="D32">
            <v>44109</v>
          </cell>
          <cell r="E32">
            <v>40736</v>
          </cell>
          <cell r="F32">
            <v>59696</v>
          </cell>
          <cell r="G32">
            <v>66339</v>
          </cell>
          <cell r="H32">
            <v>69345</v>
          </cell>
          <cell r="I32">
            <v>71060</v>
          </cell>
        </row>
        <row r="33">
          <cell r="A33" t="str">
            <v xml:space="preserve">   GdB   60</v>
          </cell>
          <cell r="B33">
            <v>15255</v>
          </cell>
          <cell r="C33">
            <v>18326</v>
          </cell>
          <cell r="D33">
            <v>24849</v>
          </cell>
          <cell r="E33">
            <v>23765</v>
          </cell>
          <cell r="F33">
            <v>29548</v>
          </cell>
          <cell r="G33">
            <v>30963</v>
          </cell>
          <cell r="H33">
            <v>31410</v>
          </cell>
          <cell r="I33">
            <v>30825</v>
          </cell>
        </row>
        <row r="34">
          <cell r="A34" t="str">
            <v xml:space="preserve">   GdB   70</v>
          </cell>
          <cell r="B34">
            <v>12966</v>
          </cell>
          <cell r="C34">
            <v>15227</v>
          </cell>
          <cell r="D34">
            <v>19423</v>
          </cell>
          <cell r="E34">
            <v>17411</v>
          </cell>
          <cell r="F34">
            <v>20503</v>
          </cell>
          <cell r="G34">
            <v>21936</v>
          </cell>
          <cell r="H34">
            <v>22570</v>
          </cell>
          <cell r="I34">
            <v>22250</v>
          </cell>
        </row>
        <row r="35">
          <cell r="A35" t="str">
            <v xml:space="preserve">   GdB   80</v>
          </cell>
          <cell r="B35">
            <v>12583</v>
          </cell>
          <cell r="C35">
            <v>15087</v>
          </cell>
          <cell r="D35">
            <v>20103</v>
          </cell>
          <cell r="E35">
            <v>19274</v>
          </cell>
          <cell r="F35">
            <v>23451</v>
          </cell>
          <cell r="G35">
            <v>24811</v>
          </cell>
          <cell r="H35">
            <v>25530</v>
          </cell>
          <cell r="I35">
            <v>25100</v>
          </cell>
        </row>
        <row r="36">
          <cell r="A36" t="str">
            <v xml:space="preserve">   GdB   90</v>
          </cell>
          <cell r="B36">
            <v>4977</v>
          </cell>
          <cell r="C36">
            <v>6126</v>
          </cell>
          <cell r="D36">
            <v>8175</v>
          </cell>
          <cell r="E36">
            <v>7295</v>
          </cell>
          <cell r="F36">
            <v>8855</v>
          </cell>
          <cell r="G36">
            <v>9281</v>
          </cell>
          <cell r="H36">
            <v>9435</v>
          </cell>
          <cell r="I36">
            <v>8925</v>
          </cell>
        </row>
        <row r="37">
          <cell r="A37" t="str">
            <v xml:space="preserve">   GdB 100</v>
          </cell>
          <cell r="B37">
            <v>18524</v>
          </cell>
          <cell r="C37">
            <v>23206</v>
          </cell>
          <cell r="D37">
            <v>33879</v>
          </cell>
          <cell r="E37">
            <v>33524</v>
          </cell>
          <cell r="F37">
            <v>38775</v>
          </cell>
          <cell r="G37">
            <v>40640</v>
          </cell>
          <cell r="H37">
            <v>41995</v>
          </cell>
          <cell r="I37">
            <v>38350</v>
          </cell>
        </row>
        <row r="38">
          <cell r="A38" t="str">
            <v>Ursache der schwersten Behinderung</v>
          </cell>
        </row>
        <row r="39">
          <cell r="A39" t="str">
            <v xml:space="preserve">   angeborene Behinderung </v>
          </cell>
          <cell r="B39">
            <v>8979</v>
          </cell>
          <cell r="C39">
            <v>9904</v>
          </cell>
          <cell r="D39">
            <v>11982</v>
          </cell>
          <cell r="E39">
            <v>11187</v>
          </cell>
          <cell r="F39">
            <v>10113</v>
          </cell>
          <cell r="G39">
            <v>9542</v>
          </cell>
          <cell r="H39">
            <v>9295</v>
          </cell>
          <cell r="I39">
            <v>8875</v>
          </cell>
        </row>
        <row r="40">
          <cell r="A40" t="str">
            <v xml:space="preserve">   Arbeits-, Wege- und Betriebswegeunfall, Berufs-
      krankheit </v>
          </cell>
          <cell r="B40">
            <v>1928</v>
          </cell>
          <cell r="C40">
            <v>2114</v>
          </cell>
          <cell r="D40">
            <v>2712</v>
          </cell>
          <cell r="E40">
            <v>2225</v>
          </cell>
          <cell r="F40">
            <v>1962</v>
          </cell>
          <cell r="G40">
            <v>1846</v>
          </cell>
          <cell r="H40">
            <v>1790</v>
          </cell>
          <cell r="I40">
            <v>1685</v>
          </cell>
        </row>
        <row r="41">
          <cell r="A41" t="str">
            <v xml:space="preserve">   Verkehrsunfall </v>
          </cell>
          <cell r="B41">
            <v>1001</v>
          </cell>
          <cell r="C41">
            <v>1144</v>
          </cell>
          <cell r="D41">
            <v>1579</v>
          </cell>
          <cell r="E41">
            <v>1307</v>
          </cell>
          <cell r="F41">
            <v>1164</v>
          </cell>
          <cell r="G41">
            <v>1086</v>
          </cell>
          <cell r="H41">
            <v>1060</v>
          </cell>
          <cell r="I41">
            <v>1000</v>
          </cell>
        </row>
        <row r="42">
          <cell r="A42" t="str">
            <v xml:space="preserve">   häuslicher Unfall </v>
          </cell>
          <cell r="B42">
            <v>374</v>
          </cell>
          <cell r="C42">
            <v>403</v>
          </cell>
          <cell r="D42">
            <v>492</v>
          </cell>
          <cell r="E42">
            <v>363</v>
          </cell>
          <cell r="F42">
            <v>282</v>
          </cell>
          <cell r="G42">
            <v>270</v>
          </cell>
          <cell r="H42">
            <v>255</v>
          </cell>
          <cell r="I42">
            <v>245</v>
          </cell>
        </row>
        <row r="43">
          <cell r="A43" t="str">
            <v xml:space="preserve">   sonstiger oder nicht näher bezeichneter Unfall </v>
          </cell>
          <cell r="B43">
            <v>839</v>
          </cell>
          <cell r="C43">
            <v>934</v>
          </cell>
          <cell r="D43">
            <v>1102</v>
          </cell>
          <cell r="E43">
            <v>891</v>
          </cell>
          <cell r="F43">
            <v>192</v>
          </cell>
          <cell r="G43">
            <v>263</v>
          </cell>
          <cell r="H43">
            <v>265</v>
          </cell>
          <cell r="I43">
            <v>275</v>
          </cell>
        </row>
        <row r="44">
          <cell r="A44" t="str">
            <v xml:space="preserve">   anerkannte Kriegs-, Wehrdienst- oder Zivildienst-
      beschädigung</v>
          </cell>
          <cell r="B44">
            <v>3157</v>
          </cell>
          <cell r="C44">
            <v>3181</v>
          </cell>
          <cell r="D44">
            <v>2378</v>
          </cell>
          <cell r="E44">
            <v>1288</v>
          </cell>
          <cell r="F44">
            <v>383</v>
          </cell>
          <cell r="G44">
            <v>257</v>
          </cell>
          <cell r="H44">
            <v>205</v>
          </cell>
          <cell r="I44">
            <v>175</v>
          </cell>
        </row>
        <row r="45">
          <cell r="A45" t="str">
            <v xml:space="preserve">   allgemeine Krankheit (einschließlich Impf-
      schaden) </v>
          </cell>
          <cell r="B45">
            <v>53948</v>
          </cell>
          <cell r="C45">
            <v>67495</v>
          </cell>
          <cell r="D45">
            <v>91586</v>
          </cell>
          <cell r="E45">
            <v>87879</v>
          </cell>
          <cell r="F45">
            <v>141064</v>
          </cell>
          <cell r="G45">
            <v>156355</v>
          </cell>
          <cell r="H45">
            <v>165275</v>
          </cell>
          <cell r="I45">
            <v>165000</v>
          </cell>
        </row>
        <row r="46">
          <cell r="A46" t="str">
            <v xml:space="preserve">   sonstige, mehrere oder ungenügend bezeichnete
      Ursachen </v>
          </cell>
          <cell r="B46">
            <v>17537</v>
          </cell>
          <cell r="C46">
            <v>21636</v>
          </cell>
          <cell r="D46">
            <v>38707</v>
          </cell>
          <cell r="E46">
            <v>36865</v>
          </cell>
          <cell r="F46">
            <v>25668</v>
          </cell>
          <cell r="G46">
            <v>24351</v>
          </cell>
          <cell r="H46">
            <v>22135</v>
          </cell>
          <cell r="I46">
            <v>19255</v>
          </cell>
        </row>
      </sheetData>
      <sheetData sheetId="15">
        <row r="3">
          <cell r="A3" t="str">
            <v xml:space="preserve">5.7.2 Schwerbehinderte Menschen am 31. Dezember 2023 nach Art der schwersten Behinderung und Grad der Behinderung </v>
          </cell>
        </row>
        <row r="4">
          <cell r="A4" t="str">
            <v xml:space="preserve">              nach Kreisen</v>
          </cell>
        </row>
        <row r="5">
          <cell r="A5" t="str">
            <v>Merkmal</v>
          </cell>
          <cell r="B5" t="str">
            <v xml:space="preserve">Mecklen-
burg-Vor-
pommern </v>
          </cell>
          <cell r="C5" t="str">
            <v>Kreisfreie
Stadt
Rostock</v>
          </cell>
          <cell r="D5" t="str">
            <v>Kreisfreie
Stadt
Schwerin</v>
          </cell>
          <cell r="E5" t="str">
            <v xml:space="preserve">Mecklen-
burgische
Seenplatte </v>
          </cell>
          <cell r="F5" t="str">
            <v>Landkreis
Rostock</v>
          </cell>
          <cell r="G5" t="str">
            <v>Vor-
pommern-
Rügen</v>
          </cell>
          <cell r="H5" t="str">
            <v>Nordwest-
mecklen-
burg</v>
          </cell>
          <cell r="I5" t="str">
            <v>Vor-
pommern-
Greifswald</v>
          </cell>
          <cell r="J5" t="str">
            <v>Ludwigs-
lust-
Parchim</v>
          </cell>
        </row>
        <row r="6">
          <cell r="A6" t="str">
            <v>Insgesamt</v>
          </cell>
          <cell r="B6">
            <v>196510</v>
          </cell>
          <cell r="C6">
            <v>20895</v>
          </cell>
          <cell r="D6">
            <v>13260</v>
          </cell>
          <cell r="E6">
            <v>39130</v>
          </cell>
          <cell r="F6">
            <v>21125</v>
          </cell>
          <cell r="G6">
            <v>26470</v>
          </cell>
          <cell r="H6">
            <v>18490</v>
          </cell>
          <cell r="I6">
            <v>30360</v>
          </cell>
          <cell r="J6">
            <v>26785</v>
          </cell>
        </row>
        <row r="7">
          <cell r="A7" t="str">
            <v xml:space="preserve">   männlich</v>
          </cell>
          <cell r="B7">
            <v>97300</v>
          </cell>
          <cell r="C7">
            <v>9885</v>
          </cell>
          <cell r="D7">
            <v>6240</v>
          </cell>
          <cell r="E7">
            <v>18950</v>
          </cell>
          <cell r="F7">
            <v>10790</v>
          </cell>
          <cell r="G7">
            <v>13220</v>
          </cell>
          <cell r="H7">
            <v>9330</v>
          </cell>
          <cell r="I7">
            <v>15145</v>
          </cell>
          <cell r="J7">
            <v>13740</v>
          </cell>
        </row>
        <row r="8">
          <cell r="A8" t="str">
            <v xml:space="preserve">   weiblich</v>
          </cell>
          <cell r="B8">
            <v>99210</v>
          </cell>
          <cell r="C8">
            <v>11005</v>
          </cell>
          <cell r="D8">
            <v>7025</v>
          </cell>
          <cell r="E8">
            <v>20180</v>
          </cell>
          <cell r="F8">
            <v>10335</v>
          </cell>
          <cell r="G8">
            <v>13250</v>
          </cell>
          <cell r="H8">
            <v>9160</v>
          </cell>
          <cell r="I8">
            <v>15210</v>
          </cell>
          <cell r="J8">
            <v>13045</v>
          </cell>
        </row>
        <row r="9">
          <cell r="A9" t="str">
            <v>Art der schwersten Behinderung</v>
          </cell>
        </row>
        <row r="10">
          <cell r="A10" t="str">
            <v xml:space="preserve">   Verlust oder Teilverlust von
      Gliedmaßen</v>
          </cell>
          <cell r="B10">
            <v>1295</v>
          </cell>
          <cell r="C10">
            <v>150</v>
          </cell>
          <cell r="D10">
            <v>60</v>
          </cell>
          <cell r="E10">
            <v>240</v>
          </cell>
          <cell r="F10">
            <v>185</v>
          </cell>
          <cell r="G10">
            <v>170</v>
          </cell>
          <cell r="H10">
            <v>135</v>
          </cell>
          <cell r="I10">
            <v>180</v>
          </cell>
          <cell r="J10">
            <v>170</v>
          </cell>
        </row>
        <row r="11">
          <cell r="A11" t="str">
            <v xml:space="preserve">   Funktionseinschränkung von 
      Gliedmaßen</v>
          </cell>
          <cell r="B11">
            <v>23465</v>
          </cell>
          <cell r="C11">
            <v>2280</v>
          </cell>
          <cell r="D11">
            <v>1465</v>
          </cell>
          <cell r="E11">
            <v>4390</v>
          </cell>
          <cell r="F11">
            <v>2355</v>
          </cell>
          <cell r="G11">
            <v>3545</v>
          </cell>
          <cell r="H11">
            <v>2210</v>
          </cell>
          <cell r="I11">
            <v>4235</v>
          </cell>
          <cell r="J11">
            <v>2990</v>
          </cell>
        </row>
        <row r="12">
          <cell r="A12" t="str">
            <v xml:space="preserve">   Funktionseinschränkung der 
      Wirbelsäule und des Rumpfes, 
      Deformierung des Brustkorbes</v>
          </cell>
          <cell r="B12">
            <v>20170</v>
          </cell>
          <cell r="C12">
            <v>1570</v>
          </cell>
          <cell r="D12">
            <v>1560</v>
          </cell>
          <cell r="E12">
            <v>4545</v>
          </cell>
          <cell r="F12">
            <v>1455</v>
          </cell>
          <cell r="G12">
            <v>2665</v>
          </cell>
          <cell r="H12">
            <v>1900</v>
          </cell>
          <cell r="I12">
            <v>3465</v>
          </cell>
          <cell r="J12">
            <v>3005</v>
          </cell>
        </row>
        <row r="13">
          <cell r="A13" t="str">
            <v xml:space="preserve">   Blindheit und Sehbehinderung</v>
          </cell>
          <cell r="B13">
            <v>8840</v>
          </cell>
          <cell r="C13">
            <v>1125</v>
          </cell>
          <cell r="D13">
            <v>635</v>
          </cell>
          <cell r="E13">
            <v>1610</v>
          </cell>
          <cell r="F13">
            <v>1055</v>
          </cell>
          <cell r="G13">
            <v>1155</v>
          </cell>
          <cell r="H13">
            <v>850</v>
          </cell>
          <cell r="I13">
            <v>1230</v>
          </cell>
          <cell r="J13">
            <v>1185</v>
          </cell>
        </row>
        <row r="14">
          <cell r="A14" t="str">
            <v xml:space="preserve">   Sprach- oder Sprechstörungen,
      Taubheit, Schwerhörigkeit, 
      Gleichgewichtsstörungen</v>
          </cell>
          <cell r="B14">
            <v>8445</v>
          </cell>
          <cell r="C14">
            <v>1075</v>
          </cell>
          <cell r="D14">
            <v>655</v>
          </cell>
          <cell r="E14">
            <v>1665</v>
          </cell>
          <cell r="F14">
            <v>975</v>
          </cell>
          <cell r="G14">
            <v>1050</v>
          </cell>
          <cell r="H14">
            <v>810</v>
          </cell>
          <cell r="I14">
            <v>1025</v>
          </cell>
          <cell r="J14">
            <v>1185</v>
          </cell>
        </row>
        <row r="15">
          <cell r="A15" t="str">
            <v xml:space="preserve">   Verlust einer Brust oder beider
      Brüste, Entstellungen u. a.</v>
          </cell>
          <cell r="B15">
            <v>6090</v>
          </cell>
          <cell r="C15">
            <v>755</v>
          </cell>
          <cell r="D15">
            <v>445</v>
          </cell>
          <cell r="E15">
            <v>1000</v>
          </cell>
          <cell r="F15">
            <v>850</v>
          </cell>
          <cell r="G15">
            <v>810</v>
          </cell>
          <cell r="H15">
            <v>625</v>
          </cell>
          <cell r="I15">
            <v>785</v>
          </cell>
          <cell r="J15">
            <v>805</v>
          </cell>
        </row>
        <row r="16">
          <cell r="A16" t="str">
            <v xml:space="preserve">   Beeinträchtigung der Funktion
      von inneren Organen bzw.
      Organsystemen</v>
          </cell>
          <cell r="B16">
            <v>49120</v>
          </cell>
          <cell r="C16">
            <v>5270</v>
          </cell>
          <cell r="D16">
            <v>3495</v>
          </cell>
          <cell r="E16">
            <v>9660</v>
          </cell>
          <cell r="F16">
            <v>5630</v>
          </cell>
          <cell r="G16">
            <v>6180</v>
          </cell>
          <cell r="H16">
            <v>4875</v>
          </cell>
          <cell r="I16">
            <v>7105</v>
          </cell>
          <cell r="J16">
            <v>6905</v>
          </cell>
        </row>
        <row r="17">
          <cell r="A17" t="str">
            <v xml:space="preserve">   Querschnittlähmung, zerebrale
      Störungen, geistig-seelische
      Behinderungen, Suchtkrank-
      heiten</v>
          </cell>
          <cell r="B17">
            <v>53985</v>
          </cell>
          <cell r="C17">
            <v>6005</v>
          </cell>
          <cell r="D17">
            <v>3455</v>
          </cell>
          <cell r="E17">
            <v>10645</v>
          </cell>
          <cell r="F17">
            <v>5905</v>
          </cell>
          <cell r="G17">
            <v>7435</v>
          </cell>
          <cell r="H17">
            <v>4835</v>
          </cell>
          <cell r="I17">
            <v>8255</v>
          </cell>
          <cell r="J17">
            <v>7450</v>
          </cell>
        </row>
        <row r="18">
          <cell r="A18" t="str">
            <v xml:space="preserve">   sonstige und ungenügend
      bezeichnete Behinderungen</v>
          </cell>
          <cell r="B18">
            <v>25100</v>
          </cell>
          <cell r="C18">
            <v>2660</v>
          </cell>
          <cell r="D18">
            <v>1490</v>
          </cell>
          <cell r="E18">
            <v>5370</v>
          </cell>
          <cell r="F18">
            <v>2710</v>
          </cell>
          <cell r="G18">
            <v>3450</v>
          </cell>
          <cell r="H18">
            <v>2250</v>
          </cell>
          <cell r="I18">
            <v>4075</v>
          </cell>
          <cell r="J18">
            <v>3095</v>
          </cell>
        </row>
        <row r="19">
          <cell r="A19" t="str">
            <v>Grad der Behinderung (GdB)</v>
          </cell>
        </row>
        <row r="20">
          <cell r="A20" t="str">
            <v xml:space="preserve">   GdB   50</v>
          </cell>
          <cell r="B20">
            <v>71060</v>
          </cell>
          <cell r="C20">
            <v>7285</v>
          </cell>
          <cell r="D20">
            <v>4575</v>
          </cell>
          <cell r="E20">
            <v>13745</v>
          </cell>
          <cell r="F20">
            <v>7605</v>
          </cell>
          <cell r="G20">
            <v>10030</v>
          </cell>
          <cell r="H20">
            <v>6895</v>
          </cell>
          <cell r="I20">
            <v>10850</v>
          </cell>
          <cell r="J20">
            <v>10085</v>
          </cell>
        </row>
        <row r="21">
          <cell r="A21" t="str">
            <v xml:space="preserve">   GdB   60</v>
          </cell>
          <cell r="B21">
            <v>30825</v>
          </cell>
          <cell r="C21">
            <v>3200</v>
          </cell>
          <cell r="D21">
            <v>2020</v>
          </cell>
          <cell r="E21">
            <v>6440</v>
          </cell>
          <cell r="F21">
            <v>3165</v>
          </cell>
          <cell r="G21">
            <v>4155</v>
          </cell>
          <cell r="H21">
            <v>2845</v>
          </cell>
          <cell r="I21">
            <v>4910</v>
          </cell>
          <cell r="J21">
            <v>4090</v>
          </cell>
        </row>
        <row r="22">
          <cell r="A22" t="str">
            <v xml:space="preserve">   GdB   70</v>
          </cell>
          <cell r="B22">
            <v>22250</v>
          </cell>
          <cell r="C22">
            <v>2510</v>
          </cell>
          <cell r="D22">
            <v>1535</v>
          </cell>
          <cell r="E22">
            <v>4685</v>
          </cell>
          <cell r="F22">
            <v>2325</v>
          </cell>
          <cell r="G22">
            <v>3025</v>
          </cell>
          <cell r="H22">
            <v>1975</v>
          </cell>
          <cell r="I22">
            <v>3510</v>
          </cell>
          <cell r="J22">
            <v>2685</v>
          </cell>
        </row>
        <row r="23">
          <cell r="A23" t="str">
            <v xml:space="preserve">   GdB   80</v>
          </cell>
          <cell r="B23">
            <v>25100</v>
          </cell>
          <cell r="C23">
            <v>2815</v>
          </cell>
          <cell r="D23">
            <v>1735</v>
          </cell>
          <cell r="E23">
            <v>5060</v>
          </cell>
          <cell r="F23">
            <v>2995</v>
          </cell>
          <cell r="G23">
            <v>3240</v>
          </cell>
          <cell r="H23">
            <v>2230</v>
          </cell>
          <cell r="I23">
            <v>3790</v>
          </cell>
          <cell r="J23">
            <v>3235</v>
          </cell>
        </row>
        <row r="24">
          <cell r="A24" t="str">
            <v xml:space="preserve">   GdB   90</v>
          </cell>
          <cell r="B24">
            <v>8925</v>
          </cell>
          <cell r="C24">
            <v>950</v>
          </cell>
          <cell r="D24">
            <v>645</v>
          </cell>
          <cell r="E24">
            <v>1870</v>
          </cell>
          <cell r="F24">
            <v>925</v>
          </cell>
          <cell r="G24">
            <v>1190</v>
          </cell>
          <cell r="H24">
            <v>780</v>
          </cell>
          <cell r="I24">
            <v>1395</v>
          </cell>
          <cell r="J24">
            <v>1175</v>
          </cell>
        </row>
        <row r="25">
          <cell r="A25" t="str">
            <v xml:space="preserve">   GdB 100</v>
          </cell>
          <cell r="B25">
            <v>38350</v>
          </cell>
          <cell r="C25">
            <v>4135</v>
          </cell>
          <cell r="D25">
            <v>2750</v>
          </cell>
          <cell r="E25">
            <v>7335</v>
          </cell>
          <cell r="F25">
            <v>4120</v>
          </cell>
          <cell r="G25">
            <v>4835</v>
          </cell>
          <cell r="H25">
            <v>3770</v>
          </cell>
          <cell r="I25">
            <v>5900</v>
          </cell>
          <cell r="J25">
            <v>5510</v>
          </cell>
        </row>
      </sheetData>
      <sheetData sheetId="16">
        <row r="3">
          <cell r="A3" t="str">
            <v>5.8.1 Leistungsempfängerinnen und -empfänger der Pflegeversicherung am 15. Dezember im Zeitvergleich nach Leistungsarten,</v>
          </cell>
        </row>
        <row r="4">
          <cell r="A4" t="str">
            <v xml:space="preserve">               Altersgruppen und Pflegestufe bzw. Pflegegrad 12)</v>
          </cell>
        </row>
        <row r="5">
          <cell r="A5" t="str">
            <v>Merkmal</v>
          </cell>
          <cell r="B5" t="str">
            <v>1999</v>
          </cell>
          <cell r="C5" t="str">
            <v>2005</v>
          </cell>
          <cell r="D5" t="str">
            <v>2011</v>
          </cell>
          <cell r="E5" t="str">
            <v>2013</v>
          </cell>
          <cell r="F5" t="str">
            <v>2015</v>
          </cell>
          <cell r="G5" t="str">
            <v>2017</v>
          </cell>
          <cell r="H5" t="str">
            <v>2019</v>
          </cell>
          <cell r="I5" t="str">
            <v>2021</v>
          </cell>
          <cell r="J5" t="str">
            <v>2023</v>
          </cell>
        </row>
        <row r="6">
          <cell r="A6" t="str">
            <v>Insgesamt</v>
          </cell>
          <cell r="B6">
            <v>45531</v>
          </cell>
          <cell r="C6">
            <v>51168</v>
          </cell>
          <cell r="D6">
            <v>67559</v>
          </cell>
          <cell r="E6">
            <v>72445</v>
          </cell>
          <cell r="F6">
            <v>79145</v>
          </cell>
          <cell r="G6">
            <v>91029</v>
          </cell>
          <cell r="H6">
            <v>102996</v>
          </cell>
          <cell r="I6">
            <v>122866</v>
          </cell>
          <cell r="J6">
            <v>139872</v>
          </cell>
        </row>
        <row r="7">
          <cell r="A7" t="str">
            <v xml:space="preserve">   männlich</v>
          </cell>
          <cell r="B7">
            <v>15153</v>
          </cell>
          <cell r="C7">
            <v>17504</v>
          </cell>
          <cell r="D7">
            <v>23588</v>
          </cell>
          <cell r="E7">
            <v>25660</v>
          </cell>
          <cell r="F7">
            <v>28773</v>
          </cell>
          <cell r="G7">
            <v>33752</v>
          </cell>
          <cell r="H7">
            <v>39132</v>
          </cell>
          <cell r="I7">
            <v>47970</v>
          </cell>
          <cell r="J7">
            <v>55959</v>
          </cell>
        </row>
        <row r="8">
          <cell r="A8" t="str">
            <v xml:space="preserve">   weiblich</v>
          </cell>
          <cell r="B8">
            <v>30378</v>
          </cell>
          <cell r="C8">
            <v>33664</v>
          </cell>
          <cell r="D8">
            <v>43971</v>
          </cell>
          <cell r="E8">
            <v>46785</v>
          </cell>
          <cell r="F8">
            <v>50372</v>
          </cell>
          <cell r="G8">
            <v>57277</v>
          </cell>
          <cell r="H8">
            <v>63845</v>
          </cell>
          <cell r="I8">
            <v>74896</v>
          </cell>
          <cell r="J8">
            <v>83913</v>
          </cell>
        </row>
        <row r="9">
          <cell r="A9" t="str">
            <v xml:space="preserve">   Pflegebdürftige mit erheb-
      lich eingeschränkter
      Alltagskompetenz</v>
          </cell>
          <cell r="B9" t="str">
            <v>x</v>
          </cell>
          <cell r="C9" t="str">
            <v>x</v>
          </cell>
          <cell r="D9" t="str">
            <v>x</v>
          </cell>
          <cell r="E9">
            <v>23699</v>
          </cell>
          <cell r="F9">
            <v>29882</v>
          </cell>
          <cell r="G9" t="str">
            <v>x</v>
          </cell>
          <cell r="H9" t="str">
            <v>x</v>
          </cell>
          <cell r="I9" t="str">
            <v>x</v>
          </cell>
          <cell r="J9" t="str">
            <v>x</v>
          </cell>
        </row>
        <row r="10">
          <cell r="A10" t="str">
            <v>Leistungsarten</v>
          </cell>
        </row>
        <row r="11">
          <cell r="A11" t="str">
            <v xml:space="preserve">   ambulante Pflege</v>
          </cell>
          <cell r="B11">
            <v>8965</v>
          </cell>
          <cell r="C11">
            <v>12380</v>
          </cell>
          <cell r="D11">
            <v>17186</v>
          </cell>
          <cell r="E11">
            <v>19060</v>
          </cell>
          <cell r="F11">
            <v>21596</v>
          </cell>
          <cell r="G11">
            <v>26337</v>
          </cell>
          <cell r="H11">
            <v>30853</v>
          </cell>
          <cell r="I11">
            <v>33484</v>
          </cell>
          <cell r="J11">
            <v>35282</v>
          </cell>
        </row>
        <row r="12">
          <cell r="A12" t="str">
            <v xml:space="preserve">   vollstationäre Pflege</v>
          </cell>
          <cell r="B12">
            <v>12792</v>
          </cell>
          <cell r="C12">
            <v>15389</v>
          </cell>
          <cell r="D12">
            <v>18099</v>
          </cell>
          <cell r="E12">
            <v>18597</v>
          </cell>
          <cell r="F12">
            <v>18965</v>
          </cell>
          <cell r="G12">
            <v>19160</v>
          </cell>
          <cell r="H12">
            <v>19273</v>
          </cell>
          <cell r="I12">
            <v>18756</v>
          </cell>
          <cell r="J12">
            <v>19015</v>
          </cell>
        </row>
        <row r="13">
          <cell r="A13" t="str">
            <v xml:space="preserve">       stationäre Dauerpflege</v>
          </cell>
          <cell r="B13">
            <v>12693</v>
          </cell>
          <cell r="C13">
            <v>14805</v>
          </cell>
          <cell r="D13">
            <v>17939</v>
          </cell>
          <cell r="E13">
            <v>18453</v>
          </cell>
          <cell r="F13">
            <v>18784</v>
          </cell>
          <cell r="G13">
            <v>18977</v>
          </cell>
          <cell r="H13">
            <v>19111</v>
          </cell>
          <cell r="I13">
            <v>18555</v>
          </cell>
          <cell r="J13">
            <v>18832</v>
          </cell>
        </row>
        <row r="14">
          <cell r="A14" t="str">
            <v xml:space="preserve">       Kurzzeitpflege</v>
          </cell>
          <cell r="B14">
            <v>56</v>
          </cell>
          <cell r="C14">
            <v>84</v>
          </cell>
          <cell r="D14">
            <v>160</v>
          </cell>
          <cell r="E14">
            <v>144</v>
          </cell>
          <cell r="F14">
            <v>181</v>
          </cell>
          <cell r="G14">
            <v>183</v>
          </cell>
          <cell r="H14">
            <v>162</v>
          </cell>
          <cell r="I14">
            <v>201</v>
          </cell>
          <cell r="J14">
            <v>183</v>
          </cell>
        </row>
        <row r="15">
          <cell r="A15" t="str">
            <v xml:space="preserve">   Pflegegeld 13)</v>
          </cell>
          <cell r="B15">
            <v>23774</v>
          </cell>
          <cell r="C15">
            <v>23399</v>
          </cell>
          <cell r="D15">
            <v>32274</v>
          </cell>
          <cell r="E15">
            <v>34788</v>
          </cell>
          <cell r="F15">
            <v>38584</v>
          </cell>
          <cell r="G15">
            <v>45467</v>
          </cell>
          <cell r="H15">
            <v>47476</v>
          </cell>
          <cell r="I15">
            <v>55764</v>
          </cell>
          <cell r="J15">
            <v>67242</v>
          </cell>
        </row>
        <row r="16">
          <cell r="A16" t="str">
            <v xml:space="preserve">   mit Pflegegrad 1 und aus-
      schließlich landesrecht-
      lichen bzw. ohne Leistun-
      gen 14)</v>
          </cell>
          <cell r="B16" t="str">
            <v>x</v>
          </cell>
          <cell r="C16" t="str">
            <v>x</v>
          </cell>
          <cell r="D16" t="str">
            <v>x</v>
          </cell>
          <cell r="E16" t="str">
            <v>x</v>
          </cell>
          <cell r="F16" t="str">
            <v>x</v>
          </cell>
          <cell r="G16" t="str">
            <v>x</v>
          </cell>
          <cell r="H16">
            <v>5290</v>
          </cell>
          <cell r="I16">
            <v>14790</v>
          </cell>
          <cell r="J16">
            <v>18280</v>
          </cell>
        </row>
        <row r="17">
          <cell r="A17" t="str">
            <v xml:space="preserve">   mit Pflegegrad 1 und 
      teilstationärer Pflege 15)</v>
          </cell>
          <cell r="B17" t="str">
            <v>x</v>
          </cell>
          <cell r="C17" t="str">
            <v>x</v>
          </cell>
          <cell r="D17" t="str">
            <v>x</v>
          </cell>
          <cell r="E17" t="str">
            <v>x</v>
          </cell>
          <cell r="F17" t="str">
            <v>x</v>
          </cell>
          <cell r="G17">
            <v>65</v>
          </cell>
          <cell r="H17">
            <v>104</v>
          </cell>
          <cell r="I17">
            <v>72</v>
          </cell>
          <cell r="J17">
            <v>53</v>
          </cell>
        </row>
        <row r="18">
          <cell r="A18" t="str">
            <v xml:space="preserve">   nachrichtlich
      teilstationäre Pflege 15)</v>
          </cell>
          <cell r="B18" t="str">
            <v>x</v>
          </cell>
          <cell r="C18" t="str">
            <v>x</v>
          </cell>
          <cell r="D18">
            <v>2031</v>
          </cell>
          <cell r="E18">
            <v>2355</v>
          </cell>
          <cell r="F18">
            <v>2818</v>
          </cell>
          <cell r="G18">
            <v>4719</v>
          </cell>
          <cell r="H18">
            <v>6158</v>
          </cell>
          <cell r="I18">
            <v>6272</v>
          </cell>
          <cell r="J18">
            <v>6750</v>
          </cell>
        </row>
        <row r="19">
          <cell r="A19" t="str">
            <v>Alter von … bis unter … Jahren</v>
          </cell>
        </row>
        <row r="20">
          <cell r="A20" t="str">
            <v xml:space="preserve">   unter 15</v>
          </cell>
          <cell r="B20">
            <v>1893</v>
          </cell>
          <cell r="C20">
            <v>975</v>
          </cell>
          <cell r="D20">
            <v>1245</v>
          </cell>
          <cell r="E20">
            <v>1354</v>
          </cell>
          <cell r="F20">
            <v>1613</v>
          </cell>
          <cell r="G20">
            <v>2426</v>
          </cell>
          <cell r="H20">
            <v>3443</v>
          </cell>
          <cell r="I20">
            <v>4481</v>
          </cell>
          <cell r="J20">
            <v>5480</v>
          </cell>
        </row>
        <row r="21">
          <cell r="A21" t="str">
            <v xml:space="preserve">   15 bis unter 60</v>
          </cell>
          <cell r="B21">
            <v>7782</v>
          </cell>
          <cell r="C21">
            <v>7858</v>
          </cell>
          <cell r="D21">
            <v>8909</v>
          </cell>
          <cell r="E21">
            <v>8973</v>
          </cell>
          <cell r="F21">
            <v>9218</v>
          </cell>
          <cell r="G21">
            <v>10548</v>
          </cell>
          <cell r="H21">
            <v>11962</v>
          </cell>
          <cell r="I21">
            <v>13668</v>
          </cell>
          <cell r="J21">
            <v>15204</v>
          </cell>
        </row>
        <row r="22">
          <cell r="A22" t="str">
            <v xml:space="preserve">   60 bis unter 70</v>
          </cell>
          <cell r="B22">
            <v>6209</v>
          </cell>
          <cell r="C22">
            <v>6131</v>
          </cell>
          <cell r="D22">
            <v>5522</v>
          </cell>
          <cell r="E22">
            <v>6016</v>
          </cell>
          <cell r="F22">
            <v>7278</v>
          </cell>
          <cell r="G22">
            <v>9399</v>
          </cell>
          <cell r="H22">
            <v>11543</v>
          </cell>
          <cell r="I22">
            <v>14964</v>
          </cell>
          <cell r="J22">
            <v>17316</v>
          </cell>
        </row>
        <row r="23">
          <cell r="A23" t="str">
            <v xml:space="preserve">   70 bis unter 80</v>
          </cell>
          <cell r="B23">
            <v>10658</v>
          </cell>
          <cell r="C23">
            <v>13304</v>
          </cell>
          <cell r="D23">
            <v>18407</v>
          </cell>
          <cell r="E23">
            <v>19323</v>
          </cell>
          <cell r="F23">
            <v>19070</v>
          </cell>
          <cell r="G23">
            <v>19372</v>
          </cell>
          <cell r="H23">
            <v>19516</v>
          </cell>
          <cell r="I23">
            <v>21389</v>
          </cell>
          <cell r="J23">
            <v>24980</v>
          </cell>
        </row>
        <row r="24">
          <cell r="A24" t="str">
            <v xml:space="preserve">   80 bis unter 90</v>
          </cell>
          <cell r="B24">
            <v>13962</v>
          </cell>
          <cell r="C24">
            <v>16346</v>
          </cell>
          <cell r="D24">
            <v>26073</v>
          </cell>
          <cell r="E24">
            <v>28515</v>
          </cell>
          <cell r="F24">
            <v>32284</v>
          </cell>
          <cell r="G24">
            <v>37859</v>
          </cell>
          <cell r="H24">
            <v>43302</v>
          </cell>
          <cell r="I24">
            <v>52677</v>
          </cell>
          <cell r="J24">
            <v>59410</v>
          </cell>
        </row>
        <row r="25">
          <cell r="A25" t="str">
            <v xml:space="preserve">   90 und mehr</v>
          </cell>
          <cell r="B25">
            <v>5027</v>
          </cell>
          <cell r="C25">
            <v>6554</v>
          </cell>
          <cell r="D25">
            <v>7403</v>
          </cell>
          <cell r="E25">
            <v>8264</v>
          </cell>
          <cell r="F25">
            <v>9682</v>
          </cell>
          <cell r="G25">
            <v>11425</v>
          </cell>
          <cell r="H25">
            <v>13230</v>
          </cell>
          <cell r="I25">
            <v>15687</v>
          </cell>
          <cell r="J25">
            <v>17482</v>
          </cell>
        </row>
        <row r="26">
          <cell r="A26" t="str">
            <v>Pflegestufe</v>
          </cell>
        </row>
        <row r="27">
          <cell r="A27" t="str">
            <v xml:space="preserve">   I </v>
          </cell>
          <cell r="B27">
            <v>22270</v>
          </cell>
          <cell r="C27">
            <v>26857</v>
          </cell>
          <cell r="D27">
            <v>39656</v>
          </cell>
          <cell r="E27">
            <v>42942</v>
          </cell>
          <cell r="F27">
            <v>48493</v>
          </cell>
          <cell r="G27" t="str">
            <v>x</v>
          </cell>
          <cell r="H27" t="str">
            <v>x</v>
          </cell>
          <cell r="I27" t="str">
            <v>x</v>
          </cell>
          <cell r="J27" t="str">
            <v>x</v>
          </cell>
        </row>
        <row r="28">
          <cell r="A28" t="str">
            <v xml:space="preserve">   II </v>
          </cell>
          <cell r="B28">
            <v>17901</v>
          </cell>
          <cell r="C28">
            <v>18734</v>
          </cell>
          <cell r="D28">
            <v>21473</v>
          </cell>
          <cell r="E28">
            <v>22574</v>
          </cell>
          <cell r="F28">
            <v>23524</v>
          </cell>
          <cell r="G28" t="str">
            <v>x</v>
          </cell>
          <cell r="H28" t="str">
            <v>x</v>
          </cell>
          <cell r="I28" t="str">
            <v>x</v>
          </cell>
          <cell r="J28" t="str">
            <v>x</v>
          </cell>
        </row>
        <row r="29">
          <cell r="A29" t="str">
            <v xml:space="preserve">   III </v>
          </cell>
          <cell r="B29">
            <v>5104</v>
          </cell>
          <cell r="C29">
            <v>5452</v>
          </cell>
          <cell r="D29">
            <v>6390</v>
          </cell>
          <cell r="E29">
            <v>6891</v>
          </cell>
          <cell r="F29">
            <v>7117</v>
          </cell>
          <cell r="G29" t="str">
            <v>x</v>
          </cell>
          <cell r="H29" t="str">
            <v>x</v>
          </cell>
          <cell r="I29" t="str">
            <v>x</v>
          </cell>
          <cell r="J29" t="str">
            <v>x</v>
          </cell>
        </row>
        <row r="30">
          <cell r="A30" t="str">
            <v>Pflegegrad</v>
          </cell>
        </row>
        <row r="31">
          <cell r="A31" t="str">
            <v xml:space="preserve">   1</v>
          </cell>
          <cell r="B31" t="str">
            <v>x</v>
          </cell>
          <cell r="C31" t="str">
            <v>x</v>
          </cell>
          <cell r="D31" t="str">
            <v>x</v>
          </cell>
          <cell r="E31" t="str">
            <v>x</v>
          </cell>
          <cell r="F31" t="str">
            <v>x</v>
          </cell>
          <cell r="G31">
            <v>1204</v>
          </cell>
          <cell r="H31">
            <v>8311</v>
          </cell>
          <cell r="I31">
            <v>18529</v>
          </cell>
          <cell r="J31">
            <v>22099</v>
          </cell>
        </row>
        <row r="32">
          <cell r="A32" t="str">
            <v xml:space="preserve">   2</v>
          </cell>
          <cell r="B32" t="str">
            <v>x</v>
          </cell>
          <cell r="C32" t="str">
            <v>x</v>
          </cell>
          <cell r="D32" t="str">
            <v>x</v>
          </cell>
          <cell r="E32" t="str">
            <v>x</v>
          </cell>
          <cell r="F32" t="str">
            <v>x</v>
          </cell>
          <cell r="G32">
            <v>46495</v>
          </cell>
          <cell r="H32">
            <v>49193</v>
          </cell>
          <cell r="I32">
            <v>53521</v>
          </cell>
          <cell r="J32">
            <v>60904</v>
          </cell>
        </row>
        <row r="33">
          <cell r="A33" t="str">
            <v xml:space="preserve">   3</v>
          </cell>
          <cell r="B33" t="str">
            <v>x</v>
          </cell>
          <cell r="C33" t="str">
            <v>x</v>
          </cell>
          <cell r="D33" t="str">
            <v>x</v>
          </cell>
          <cell r="E33" t="str">
            <v>x</v>
          </cell>
          <cell r="F33" t="str">
            <v>x</v>
          </cell>
          <cell r="G33">
            <v>25696</v>
          </cell>
          <cell r="H33">
            <v>27873</v>
          </cell>
          <cell r="I33">
            <v>31911</v>
          </cell>
          <cell r="J33">
            <v>37667</v>
          </cell>
        </row>
        <row r="34">
          <cell r="A34" t="str">
            <v xml:space="preserve">   4</v>
          </cell>
          <cell r="B34" t="str">
            <v>x</v>
          </cell>
          <cell r="C34" t="str">
            <v>x</v>
          </cell>
          <cell r="D34" t="str">
            <v>x</v>
          </cell>
          <cell r="E34" t="str">
            <v>x</v>
          </cell>
          <cell r="F34" t="str">
            <v>x</v>
          </cell>
          <cell r="G34">
            <v>12654</v>
          </cell>
          <cell r="H34">
            <v>12294</v>
          </cell>
          <cell r="I34">
            <v>13215</v>
          </cell>
          <cell r="J34">
            <v>13824</v>
          </cell>
        </row>
        <row r="35">
          <cell r="A35" t="str">
            <v xml:space="preserve">   5</v>
          </cell>
          <cell r="B35" t="str">
            <v>x</v>
          </cell>
          <cell r="C35" t="str">
            <v>x</v>
          </cell>
          <cell r="D35" t="str">
            <v>x</v>
          </cell>
          <cell r="E35" t="str">
            <v>x</v>
          </cell>
          <cell r="F35" t="str">
            <v>x</v>
          </cell>
          <cell r="G35">
            <v>4961</v>
          </cell>
          <cell r="H35">
            <v>5306</v>
          </cell>
          <cell r="I35">
            <v>5668</v>
          </cell>
          <cell r="J35">
            <v>5370</v>
          </cell>
        </row>
        <row r="36">
          <cell r="A36" t="str">
            <v xml:space="preserve">   bisher noch keiner Pflege-
      stufe/keinem Pflegegrad
      zugeordnet</v>
          </cell>
          <cell r="B36">
            <v>256</v>
          </cell>
          <cell r="C36">
            <v>125</v>
          </cell>
          <cell r="D36">
            <v>40</v>
          </cell>
          <cell r="E36">
            <v>38</v>
          </cell>
          <cell r="F36">
            <v>11</v>
          </cell>
          <cell r="G36">
            <v>19</v>
          </cell>
          <cell r="H36">
            <v>19</v>
          </cell>
          <cell r="I36">
            <v>22</v>
          </cell>
          <cell r="J36">
            <v>8</v>
          </cell>
        </row>
        <row r="39">
          <cell r="A39" t="str">
            <v>5.8.2 Leistungsempfängerinnen und -empfänger der Pflegeversicherung am 15. Dezember 2023 nach Kreisen</v>
          </cell>
        </row>
        <row r="40">
          <cell r="A40" t="str">
            <v>Merkmal</v>
          </cell>
          <cell r="B40" t="str">
            <v xml:space="preserve">Mecklen-
burg-Vor-
pommern </v>
          </cell>
          <cell r="C40" t="str">
            <v>Kreisfreie
Stadt
Rostock</v>
          </cell>
          <cell r="D40" t="str">
            <v>Kreisfreie
Stadt
Schwerin</v>
          </cell>
          <cell r="E40" t="str">
            <v xml:space="preserve">Mecklen-
burgische
Seenplatte </v>
          </cell>
          <cell r="F40" t="str">
            <v>Landkreis
Rostock</v>
          </cell>
          <cell r="G40" t="str">
            <v>Vor-
pommern-
Rügen</v>
          </cell>
          <cell r="H40" t="str">
            <v>Nordwest-
mecklen-
burg</v>
          </cell>
          <cell r="I40" t="str">
            <v>Vor-
pommern-
Greifswald</v>
          </cell>
          <cell r="J40" t="str">
            <v>Ludwigs-
lust-
Parchim</v>
          </cell>
        </row>
        <row r="41">
          <cell r="A41" t="str">
            <v>Insgesamt</v>
          </cell>
          <cell r="B41">
            <v>139872</v>
          </cell>
          <cell r="C41">
            <v>14574</v>
          </cell>
          <cell r="D41">
            <v>8148</v>
          </cell>
          <cell r="E41">
            <v>24723</v>
          </cell>
          <cell r="F41">
            <v>18408</v>
          </cell>
          <cell r="G41">
            <v>21387</v>
          </cell>
          <cell r="H41">
            <v>12492</v>
          </cell>
          <cell r="I41">
            <v>22683</v>
          </cell>
          <cell r="J41">
            <v>17457</v>
          </cell>
        </row>
        <row r="42">
          <cell r="A42" t="str">
            <v xml:space="preserve">   männlich</v>
          </cell>
          <cell r="B42">
            <v>55959</v>
          </cell>
          <cell r="C42">
            <v>5949</v>
          </cell>
          <cell r="D42">
            <v>3168</v>
          </cell>
          <cell r="E42">
            <v>9768</v>
          </cell>
          <cell r="F42">
            <v>7476</v>
          </cell>
          <cell r="G42">
            <v>8454</v>
          </cell>
          <cell r="H42">
            <v>5178</v>
          </cell>
          <cell r="I42">
            <v>8934</v>
          </cell>
          <cell r="J42">
            <v>7029</v>
          </cell>
        </row>
        <row r="43">
          <cell r="A43" t="str">
            <v xml:space="preserve">   weiblich</v>
          </cell>
          <cell r="B43">
            <v>83913</v>
          </cell>
          <cell r="C43">
            <v>8625</v>
          </cell>
          <cell r="D43">
            <v>4980</v>
          </cell>
          <cell r="E43">
            <v>14958</v>
          </cell>
          <cell r="F43">
            <v>10932</v>
          </cell>
          <cell r="G43">
            <v>12933</v>
          </cell>
          <cell r="H43">
            <v>7314</v>
          </cell>
          <cell r="I43">
            <v>13749</v>
          </cell>
          <cell r="J43">
            <v>10425</v>
          </cell>
        </row>
        <row r="44">
          <cell r="A44" t="str">
            <v>Je 1.000 Einwohnerinnen 
   bzw. Einwohner</v>
          </cell>
          <cell r="B44">
            <v>86</v>
          </cell>
          <cell r="C44">
            <v>69</v>
          </cell>
          <cell r="D44">
            <v>83</v>
          </cell>
          <cell r="E44">
            <v>95</v>
          </cell>
          <cell r="F44">
            <v>83</v>
          </cell>
          <cell r="G44">
            <v>94</v>
          </cell>
          <cell r="H44">
            <v>78</v>
          </cell>
          <cell r="I44">
            <v>96</v>
          </cell>
          <cell r="J44">
            <v>82</v>
          </cell>
        </row>
        <row r="45">
          <cell r="A45" t="str">
            <v>Leistungsarten</v>
          </cell>
        </row>
        <row r="46">
          <cell r="A46" t="str">
            <v xml:space="preserve">   ambulante Pflege</v>
          </cell>
          <cell r="B46">
            <v>35282</v>
          </cell>
          <cell r="C46">
            <v>3126</v>
          </cell>
          <cell r="D46">
            <v>1698</v>
          </cell>
          <cell r="E46">
            <v>6648</v>
          </cell>
          <cell r="F46">
            <v>5001</v>
          </cell>
          <cell r="G46">
            <v>5151</v>
          </cell>
          <cell r="H46">
            <v>2625</v>
          </cell>
          <cell r="I46">
            <v>6927</v>
          </cell>
          <cell r="J46">
            <v>4104</v>
          </cell>
        </row>
        <row r="47">
          <cell r="A47" t="str">
            <v xml:space="preserve">   vollstationäre Pflege</v>
          </cell>
          <cell r="B47">
            <v>19015</v>
          </cell>
          <cell r="C47">
            <v>2418</v>
          </cell>
          <cell r="D47">
            <v>1707</v>
          </cell>
          <cell r="E47">
            <v>3231</v>
          </cell>
          <cell r="F47">
            <v>2463</v>
          </cell>
          <cell r="G47">
            <v>2484</v>
          </cell>
          <cell r="H47">
            <v>1791</v>
          </cell>
          <cell r="I47">
            <v>2694</v>
          </cell>
          <cell r="J47">
            <v>2226</v>
          </cell>
        </row>
        <row r="48">
          <cell r="A48" t="str">
            <v xml:space="preserve">      stationäre Dauerpflege</v>
          </cell>
          <cell r="B48">
            <v>18832</v>
          </cell>
          <cell r="C48">
            <v>2412</v>
          </cell>
          <cell r="D48">
            <v>1662</v>
          </cell>
          <cell r="E48">
            <v>3216</v>
          </cell>
          <cell r="F48">
            <v>2448</v>
          </cell>
          <cell r="G48">
            <v>2451</v>
          </cell>
          <cell r="H48">
            <v>1779</v>
          </cell>
          <cell r="I48">
            <v>2667</v>
          </cell>
          <cell r="J48">
            <v>2199</v>
          </cell>
        </row>
        <row r="49">
          <cell r="A49" t="str">
            <v xml:space="preserve">   Pflegegeld 13)</v>
          </cell>
          <cell r="B49">
            <v>67242</v>
          </cell>
          <cell r="C49">
            <v>7122</v>
          </cell>
          <cell r="D49">
            <v>3660</v>
          </cell>
          <cell r="E49">
            <v>11580</v>
          </cell>
          <cell r="F49">
            <v>8595</v>
          </cell>
          <cell r="G49">
            <v>10962</v>
          </cell>
          <cell r="H49">
            <v>6405</v>
          </cell>
          <cell r="I49">
            <v>10203</v>
          </cell>
          <cell r="J49">
            <v>8712</v>
          </cell>
        </row>
      </sheetData>
      <sheetData sheetId="17" refreshError="1"/>
      <sheetData sheetId="18" refreshError="1"/>
      <sheetData sheetId="19" refreshError="1"/>
      <sheetData sheetId="20" refreshError="1"/>
      <sheetData sheetId="2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6.1" displayName="GrafikDaten_6.1" ref="C21:E30" totalsRowShown="0" headerRowDxfId="294" dataDxfId="293">
  <autoFilter ref="C21:E30" xr:uid="{00000000-0009-0000-0100-000001000000}">
    <filterColumn colId="0" hiddenButton="1"/>
    <filterColumn colId="1" hiddenButton="1"/>
    <filterColumn colId="2" hiddenButton="1"/>
  </autoFilter>
  <tableColumns count="3">
    <tableColumn id="1" xr3:uid="{00000000-0010-0000-0000-000001000000}" name="Kreise" dataDxfId="292"/>
    <tableColumn id="2" xr3:uid="{00000000-0010-0000-0000-000002000000}" name="EUR je Einwohner" dataDxfId="291"/>
    <tableColumn id="3" xr3:uid="{00000000-0010-0000-0000-000003000000}" name="Nachrichtlich: Bevölkerung am 31.12.2024" dataDxfId="290"/>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6.2" displayName="GrafikDaten_6.2" ref="D4:F13" totalsRowShown="0" headerRowDxfId="283" dataDxfId="282">
  <autoFilter ref="D4:F13" xr:uid="{00000000-0009-0000-0100-000002000000}">
    <filterColumn colId="0" hiddenButton="1"/>
    <filterColumn colId="1" hiddenButton="1"/>
    <filterColumn colId="2" hiddenButton="1"/>
  </autoFilter>
  <tableColumns count="3">
    <tableColumn id="1" xr3:uid="{00000000-0010-0000-0100-000001000000}" name="Kreise" dataDxfId="281"/>
    <tableColumn id="2" xr3:uid="{00000000-0010-0000-0100-000002000000}" name="Hilfeempfänger je 1.000 EW" dataDxfId="280"/>
    <tableColumn id="3" xr3:uid="{00000000-0010-0000-0100-000003000000}" name="Nachrichtlich: Bevölkerung am 31.12.2025" dataDxfId="279"/>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GrafikDaten_6.3" displayName="GrafikDaten_6.3" ref="H4:J13" totalsRowShown="0" headerRowDxfId="278" dataDxfId="277">
  <autoFilter ref="H4:J13" xr:uid="{00000000-0009-0000-0100-000003000000}">
    <filterColumn colId="0" hiddenButton="1"/>
    <filterColumn colId="1" hiddenButton="1"/>
    <filterColumn colId="2" hiddenButton="1"/>
  </autoFilter>
  <tableColumns count="3">
    <tableColumn id="1" xr3:uid="{00000000-0010-0000-0200-000001000000}" name="Kreise" dataDxfId="276"/>
    <tableColumn id="2" xr3:uid="{00000000-0010-0000-0200-000002000000}" name="Leistungsempfänger je 1.000 EW" dataDxfId="275"/>
    <tableColumn id="3" xr3:uid="{00000000-0010-0000-0200-000003000000}" name="Nachrichtlich: Bevölkerung am 31.12.2024" dataDxfId="274"/>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GrafikDaten_6.4n" displayName="GrafikDaten_6.4n" ref="D24:E41" totalsRowShown="0" headerRowDxfId="273" dataDxfId="272">
  <autoFilter ref="D24:E41" xr:uid="{00000000-0009-0000-0100-000008000000}">
    <filterColumn colId="0" hiddenButton="1"/>
    <filterColumn colId="1" hiddenButton="1"/>
  </autoFilter>
  <tableColumns count="2">
    <tableColumn id="1" xr3:uid="{00000000-0010-0000-0300-000001000000}" name="Bundesland" dataDxfId="271"/>
    <tableColumn id="2" xr3:uid="{00000000-0010-0000-0300-000002000000}" name="Wohngeld in EUR" dataDxfId="270"/>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le_6.11" displayName="Tabelle_6.11" ref="A5:J15" totalsRowShown="0" headerRowDxfId="269" dataDxfId="267" headerRowBorderDxfId="268" tableBorderDxfId="266">
  <autoFilter ref="A5:J15"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400-000001000000}" name="Merkmal" dataDxfId="265"/>
    <tableColumn id="2" xr3:uid="{00000000-0010-0000-0400-000002000000}" name="1995 1)" dataDxfId="264"/>
    <tableColumn id="3" xr3:uid="{00000000-0010-0000-0400-000003000000}" name="2000 1)" dataDxfId="263"/>
    <tableColumn id="4" xr3:uid="{00000000-0010-0000-0400-000004000000}" name="2005" dataDxfId="262"/>
    <tableColumn id="5" xr3:uid="{00000000-0010-0000-0400-000005000000}" name="2010" dataDxfId="261"/>
    <tableColumn id="6" xr3:uid="{00000000-0010-0000-0400-000006000000}" name="2015" dataDxfId="260"/>
    <tableColumn id="7" xr3:uid="{00000000-0010-0000-0400-000007000000}" name="2020 2)" dataDxfId="259"/>
    <tableColumn id="8" xr3:uid="{00000000-0010-0000-0400-000008000000}" name="2023" dataDxfId="258"/>
    <tableColumn id="9" xr3:uid="{00000000-0010-0000-0400-000009000000}" name="2024" dataDxfId="257"/>
    <tableColumn id="10" xr3:uid="{00000000-0010-0000-0400-00000A000000}" name="2025" dataDxfId="256"/>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5000000}" name="Tabelle_6.1.2" displayName="Tabelle_6.1.2" ref="A19:J29" totalsRowShown="0" headerRowDxfId="255" dataDxfId="253" headerRowBorderDxfId="254" tableBorderDxfId="252">
  <autoFilter ref="A19:J29"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500-000001000000}" name="Merkmal" dataDxfId="251"/>
    <tableColumn id="2" xr3:uid="{00000000-0010-0000-0500-000002000000}" name="Mecklen-_x000a_burg-Vor-_x000a_pommern " dataDxfId="250"/>
    <tableColumn id="3" xr3:uid="{00000000-0010-0000-0500-000003000000}" name="Kreisfreie_x000a_Stadt_x000a_Rostock" dataDxfId="249"/>
    <tableColumn id="4" xr3:uid="{00000000-0010-0000-0500-000004000000}" name="Kreisfreie_x000a_Stadt_x000a_Schwerin" dataDxfId="248"/>
    <tableColumn id="5" xr3:uid="{00000000-0010-0000-0500-000005000000}" name="Mecklen-_x000a_burgische_x000a_Seenplatte " dataDxfId="247"/>
    <tableColumn id="6" xr3:uid="{00000000-0010-0000-0500-000006000000}" name="Landkreis_x000a_Rostock" dataDxfId="246"/>
    <tableColumn id="7" xr3:uid="{00000000-0010-0000-0500-000007000000}" name="Vor-_x000a_pommern-_x000a_Rügen" dataDxfId="245"/>
    <tableColumn id="8" xr3:uid="{00000000-0010-0000-0500-000008000000}" name="Nordwest-_x000a_mecklen-_x000a_burg" dataDxfId="244"/>
    <tableColumn id="9" xr3:uid="{00000000-0010-0000-0500-000009000000}" name="Vor-_x000a_pommern-_x000a_Greifswald" dataDxfId="243"/>
    <tableColumn id="10" xr3:uid="{00000000-0010-0000-0500-00000A000000}" name="Ludwigs-_x000a_lust-_x000a_Parchim" dataDxfId="242"/>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Tabelle_6.1.3" displayName="Tabelle_6.1.3" ref="A34:E50" totalsRowShown="0" headerRowDxfId="241" dataDxfId="239" headerRowBorderDxfId="240" tableBorderDxfId="238">
  <autoFilter ref="A34:E50" xr:uid="{00000000-0009-0000-0100-00000C000000}">
    <filterColumn colId="0" hiddenButton="1"/>
    <filterColumn colId="1" hiddenButton="1"/>
    <filterColumn colId="2" hiddenButton="1"/>
    <filterColumn colId="3" hiddenButton="1"/>
    <filterColumn colId="4" hiddenButton="1"/>
  </autoFilter>
  <tableColumns count="5">
    <tableColumn id="1" xr3:uid="{00000000-0010-0000-0600-000001000000}" name="Merkmal" dataDxfId="237"/>
    <tableColumn id="2" xr3:uid="{00000000-0010-0000-0600-000002000000}" name="1. Viertel-_x000a_jahr" dataDxfId="236"/>
    <tableColumn id="3" xr3:uid="{00000000-0010-0000-0600-000003000000}" name="2. Viertel-_x000a_jahr" dataDxfId="235"/>
    <tableColumn id="4" xr3:uid="{00000000-0010-0000-0600-000004000000}" name="3. Viertel-_x000a_jahr" dataDxfId="234"/>
    <tableColumn id="5" xr3:uid="{00000000-0010-0000-0600-000005000000}" name="4. Viertel-_x000a_jahr" dataDxfId="233"/>
  </tableColumns>
  <tableStyleInfo name="StatA Jahrbuch"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GrafikDaten_6.5" displayName="GrafikDaten_6.5" ref="K17:M38" totalsRowShown="0" headerRowDxfId="232">
  <autoFilter ref="K17:M38" xr:uid="{00000000-0009-0000-0100-000006000000}">
    <filterColumn colId="0" hiddenButton="1"/>
    <filterColumn colId="1" hiddenButton="1"/>
    <filterColumn colId="2" hiddenButton="1"/>
  </autoFilter>
  <tableColumns count="3">
    <tableColumn id="1" xr3:uid="{00000000-0010-0000-0700-000001000000}" name="Jahr" dataDxfId="231"/>
    <tableColumn id="2" xr3:uid="{00000000-0010-0000-0700-000002000000}" name="18 Jahre bis unter der Altersgrenze zum Renteneintrittsalter nach § 41 Absatz 2 SGB XII" dataDxfId="230"/>
    <tableColumn id="3" xr3:uid="{00000000-0010-0000-0700-000003000000}" name="Altersgrenze zum Renteneintrittsalter nach § 41 Absatz 2 SGB XII und mehr" dataDxfId="229"/>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8000000}" name="Tabelle_6.2.1" displayName="Tabelle_6.2.1" ref="A5:I14" totalsRowShown="0" headerRowDxfId="228" dataDxfId="226" headerRowBorderDxfId="227" tableBorderDxfId="225">
  <autoFilter ref="A5:I14"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800-000001000000}" name="Merkmal" dataDxfId="224"/>
    <tableColumn id="2" xr3:uid="{00000000-0010-0000-0800-000002000000}" name="31.12._x000a_2005" dataDxfId="223"/>
    <tableColumn id="3" xr3:uid="{00000000-0010-0000-0800-000003000000}" name="31.12._x000a_2010" dataDxfId="222"/>
    <tableColumn id="4" xr3:uid="{00000000-0010-0000-0800-000004000000}" name="Dezember_x000a_2015" dataDxfId="221"/>
    <tableColumn id="5" xr3:uid="{00000000-0010-0000-0800-000005000000}" name="Dezember_x000a_2020 2)" dataDxfId="220"/>
    <tableColumn id="6" xr3:uid="{00000000-0010-0000-0800-000006000000}" name="Dezember 2022" dataDxfId="219"/>
    <tableColumn id="7" xr3:uid="{00000000-0010-0000-0800-000007000000}" name="Dezember_x000a_2023" dataDxfId="218"/>
    <tableColumn id="8" xr3:uid="{00000000-0010-0000-0800-000008000000}" name="Dezember_x000a_2024" dataDxfId="217"/>
    <tableColumn id="9" xr3:uid="{00000000-0010-0000-0800-000009000000}" name="Dezember_x000a_2025" dataDxfId="216"/>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9000000}" name="Tabelle_6.3.2" displayName="Tabelle_6.3.2" ref="A33:J39" totalsRowShown="0" headerRowDxfId="215" dataDxfId="213" headerRowBorderDxfId="214" tableBorderDxfId="212">
  <autoFilter ref="A33:J39"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900-000001000000}" name="Merkmal" dataDxfId="211"/>
    <tableColumn id="2" xr3:uid="{00000000-0010-0000-0900-000002000000}" name="Mecklen-_x000a_burg-Vor-_x000a_pommern " dataDxfId="210"/>
    <tableColumn id="3" xr3:uid="{00000000-0010-0000-0900-000003000000}" name="Kreisfreie_x000a_Stadt_x000a_Rostock" dataDxfId="209"/>
    <tableColumn id="4" xr3:uid="{00000000-0010-0000-0900-000004000000}" name="Kreisfreie_x000a_Stadt_x000a_Schwerin" dataDxfId="208"/>
    <tableColumn id="5" xr3:uid="{00000000-0010-0000-0900-000005000000}" name="Mecklen-_x000a_burgische_x000a_Seen-_x000a_platte " dataDxfId="207"/>
    <tableColumn id="6" xr3:uid="{00000000-0010-0000-0900-000006000000}" name="Landkreis_x000a_Rostock" dataDxfId="206"/>
    <tableColumn id="7" xr3:uid="{00000000-0010-0000-0900-000007000000}" name="Vor-_x000a_pommern-_x000a_Rügen" dataDxfId="205"/>
    <tableColumn id="8" xr3:uid="{00000000-0010-0000-0900-000008000000}" name="Nordwest-_x000a_mecklen-_x000a_burg" dataDxfId="204"/>
    <tableColumn id="9" xr3:uid="{00000000-0010-0000-0900-000009000000}" name="Vor-_x000a_pommern-_x000a_Greifs-_x000a_wald" dataDxfId="203"/>
    <tableColumn id="10" xr3:uid="{00000000-0010-0000-0900-00000A000000}" name="Ludwigs-_x000a_lust-_x000a_Parchim" dataDxfId="202"/>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A000000}" name="Tabelle_6.3.1" displayName="Tabelle_6.3.1" ref="A5:J29" totalsRowShown="0" headerRowDxfId="201" dataDxfId="199" headerRowBorderDxfId="200" tableBorderDxfId="198">
  <autoFilter ref="A5:J29"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A00-000001000000}" name="Merkmal" dataDxfId="197"/>
    <tableColumn id="2" xr3:uid="{00000000-0010-0000-0A00-000002000000}" name="2005" dataDxfId="196"/>
    <tableColumn id="3" xr3:uid="{00000000-0010-0000-0A00-000003000000}" name="2010" dataDxfId="195"/>
    <tableColumn id="4" xr3:uid="{00000000-0010-0000-0A00-000004000000}" name="2015" dataDxfId="194"/>
    <tableColumn id="5" xr3:uid="{00000000-0010-0000-0A00-000005000000}" name="2018" dataDxfId="193"/>
    <tableColumn id="6" xr3:uid="{00000000-0010-0000-0A00-000006000000}" name="2019" dataDxfId="192"/>
    <tableColumn id="7" xr3:uid="{00000000-0010-0000-0A00-000007000000}" name="2020 2)" dataDxfId="191"/>
    <tableColumn id="8" xr3:uid="{00000000-0010-0000-0A00-000008000000}" name="2022" dataDxfId="190"/>
    <tableColumn id="9" xr3:uid="{00000000-0010-0000-0A00-000009000000}" name="2023" dataDxfId="189"/>
    <tableColumn id="10" xr3:uid="{00000000-0010-0000-0A00-00000A000000}" name="2024" dataDxfId="188"/>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B000000}" name="Tabelle_6.4.1" displayName="Tabelle_6.4.1" ref="A4:J13" totalsRowShown="0" headerRowDxfId="187" dataDxfId="185" headerRowBorderDxfId="186" tableBorderDxfId="184">
  <autoFilter ref="A4:J13" xr:uid="{00000000-0009-0000-0100-00001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B00-000001000000}" name="Merkmal" dataDxfId="183"/>
    <tableColumn id="2" xr3:uid="{00000000-0010-0000-0B00-000002000000}" name="2005 in_x000a_1.000 EUR" dataDxfId="182"/>
    <tableColumn id="3" xr3:uid="{00000000-0010-0000-0B00-000003000000}" name="2010 in_x000a_1.000 EUR" dataDxfId="181"/>
    <tableColumn id="4" xr3:uid="{00000000-0010-0000-0B00-000004000000}" name="2015 in_x000a_1.000 EUR" dataDxfId="180"/>
    <tableColumn id="5" xr3:uid="{00000000-0010-0000-0B00-000005000000}" name="2019 in_x000a_1.000 EUR" dataDxfId="179"/>
    <tableColumn id="6" xr3:uid="{00000000-0010-0000-0B00-000006000000}" name="2020 in_x000a_1.000 EUR" dataDxfId="178"/>
    <tableColumn id="7" xr3:uid="{00000000-0010-0000-0B00-000007000000}" name="2021 in 1.000 EUR" dataDxfId="177"/>
    <tableColumn id="8" xr3:uid="{00000000-0010-0000-0B00-000008000000}" name="2022 in_x000a_1.000 EUR" dataDxfId="176"/>
    <tableColumn id="9" xr3:uid="{00000000-0010-0000-0B00-000009000000}" name="2023 in_x000a_1.000 EUR" dataDxfId="175"/>
    <tableColumn id="10" xr3:uid="{00000000-0010-0000-0B00-00000A000000}" name="2024 in_x000a_1.000 EUR" dataDxfId="174"/>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C000000}" name="Tabelle_6.4.2" displayName="Tabelle_6.4.2" ref="A17:J26" totalsRowShown="0" headerRowDxfId="173" dataDxfId="171" headerRowBorderDxfId="172" tableBorderDxfId="170">
  <autoFilter ref="A17:J26" xr:uid="{00000000-0009-0000-0100-00001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C00-000001000000}" name="Merkmal" dataDxfId="169"/>
    <tableColumn id="2" xr3:uid="{00000000-0010-0000-0C00-000002000000}" name="Mecklen-_x000a_burg-Vor-_x000a_pommern _x000a_in_x000a_1.000 EUR" dataDxfId="168"/>
    <tableColumn id="3" xr3:uid="{00000000-0010-0000-0C00-000003000000}" name="Kreisfreie_x000a_Stadt_x000a_Rostock _x000a_in_x000a_1.000 EUR" dataDxfId="167"/>
    <tableColumn id="4" xr3:uid="{00000000-0010-0000-0C00-000004000000}" name="Kreisfreie_x000a_Stadt_x000a_Schwerin_x000a_in_x000a_1.000 EUR" dataDxfId="166"/>
    <tableColumn id="5" xr3:uid="{00000000-0010-0000-0C00-000005000000}" name="Mecklen-_x000a_burgische_x000a_Seenplatte_x000a_in_x000a_1.000 EUR" dataDxfId="165"/>
    <tableColumn id="6" xr3:uid="{00000000-0010-0000-0C00-000006000000}" name="Landkreis_x000a_Rostock_x000a__x000a_in_x000a_1.000 EUR" dataDxfId="164"/>
    <tableColumn id="7" xr3:uid="{00000000-0010-0000-0C00-000007000000}" name="Vor-_x000a_pommern-_x000a_Rügen_x000a_in_x000a_1.000 EUR" dataDxfId="163"/>
    <tableColumn id="8" xr3:uid="{00000000-0010-0000-0C00-000008000000}" name="Nordwest-_x000a_mecklen-_x000a_burg _x000a_in_x000a_1.000 EUR" dataDxfId="162"/>
    <tableColumn id="9" xr3:uid="{00000000-0010-0000-0C00-000009000000}" name="Vor-_x000a_pommern-_x000a_Greifswald_x000a_in_x000a_1.000 EUR" dataDxfId="161"/>
    <tableColumn id="10" xr3:uid="{00000000-0010-0000-0C00-00000A000000}" name="Ludwigs-_x000a_lust-_x000a_Parchim _x000a_in_x000a_1.000 EUR" dataDxfId="160"/>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D000000}" name="Tabelle_6.5.2" displayName="Tabelle_6.5.2" ref="A19:J30" totalsRowShown="0" headerRowDxfId="157" dataDxfId="155" headerRowBorderDxfId="156" tableBorderDxfId="154">
  <autoFilter ref="A19:J30" xr:uid="{00000000-0009-0000-0100-00001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D00-000001000000}" name="Merkmal" dataDxfId="153"/>
    <tableColumn id="2" xr3:uid="{00000000-0010-0000-0D00-000002000000}" name="Mecklen-_x000a_burg-Vor-_x000a_pommern " dataDxfId="152"/>
    <tableColumn id="3" xr3:uid="{00000000-0010-0000-0D00-000003000000}" name="Kreisfreie_x000a_Stadt_x000a_Rostock" dataDxfId="151"/>
    <tableColumn id="4" xr3:uid="{00000000-0010-0000-0D00-000004000000}" name="Kreisfreie_x000a_Stadt_x000a_Schwerin" dataDxfId="150"/>
    <tableColumn id="5" xr3:uid="{00000000-0010-0000-0D00-000005000000}" name="Mecklen-_x000a_burgische_x000a_Seenplatte " dataDxfId="149"/>
    <tableColumn id="6" xr3:uid="{00000000-0010-0000-0D00-000006000000}" name="Landkreis_x000a_Rostock" dataDxfId="148"/>
    <tableColumn id="7" xr3:uid="{00000000-0010-0000-0D00-000007000000}" name="Vor-_x000a_pommern-_x000a_Rügen" dataDxfId="147"/>
    <tableColumn id="8" xr3:uid="{00000000-0010-0000-0D00-000008000000}" name="Nordwest-_x000a_mecklen-_x000a_burg" dataDxfId="146"/>
    <tableColumn id="9" xr3:uid="{00000000-0010-0000-0D00-000009000000}" name="Vor-_x000a_pommern-_x000a_Greifs-_x000a_wald" dataDxfId="145"/>
    <tableColumn id="10" xr3:uid="{00000000-0010-0000-0D00-00000A000000}" name="Ludwigs-_x000a_lust-_x000a_Parchim" dataDxfId="144"/>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0E000000}" name="Tabelle_6.5.1" displayName="Tabelle_6.5.1" ref="A4:F15" totalsRowShown="0" headerRowDxfId="143" dataDxfId="141" headerRowBorderDxfId="142" tableBorderDxfId="140">
  <autoFilter ref="A4:F15" xr:uid="{00000000-0009-0000-0100-00001F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E00-000001000000}" name="Merkmal" dataDxfId="139"/>
    <tableColumn id="2" xr3:uid="{00000000-0010-0000-0E00-000002000000}" name="2020" dataDxfId="138"/>
    <tableColumn id="8" xr3:uid="{00000000-0010-0000-0E00-000008000000}" name="2021" dataDxfId="137"/>
    <tableColumn id="9" xr3:uid="{00000000-0010-0000-0E00-000009000000}" name="2022" dataDxfId="136"/>
    <tableColumn id="10" xr3:uid="{00000000-0010-0000-0E00-00000A000000}" name="2023" dataDxfId="135"/>
    <tableColumn id="3" xr3:uid="{5F771C1A-8200-46C1-9BF0-385343D5C2E2}" name="2024" dataDxfId="134"/>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0F000000}" name="GrafikDaten_6.6" displayName="GrafikDaten_6.6" ref="L33:O50" totalsRowShown="0" headerRowDxfId="133" dataDxfId="132">
  <autoFilter ref="L33:O50" xr:uid="{00000000-0009-0000-0100-000024000000}">
    <filterColumn colId="0" hiddenButton="1"/>
    <filterColumn colId="1" hiddenButton="1"/>
    <filterColumn colId="2" hiddenButton="1"/>
    <filterColumn colId="3" hiddenButton="1"/>
  </autoFilter>
  <tableColumns count="4">
    <tableColumn id="1" xr3:uid="{00000000-0010-0000-0F00-000001000000}" name="Bundesland" dataDxfId="131"/>
    <tableColumn id="2" xr3:uid="{00000000-0010-0000-0F00-000002000000}" name="Je 1.000 EW" dataDxfId="130"/>
    <tableColumn id="3" xr3:uid="{00000000-0010-0000-0F00-000003000000}" name="Empfänger am 31.12.2024" dataDxfId="129"/>
    <tableColumn id="4" xr3:uid="{00000000-0010-0000-0F00-000004000000}" name="Nachrichtlich: EW am 31.12.2024" dataDxfId="128"/>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10000000}" name="Tabelle_6.5.4" displayName="Tabelle_6.5.4" ref="A16:J24" totalsRowShown="0" headerRowDxfId="127" dataDxfId="125" headerRowBorderDxfId="126" tableBorderDxfId="124">
  <autoFilter ref="A16:J24"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000-000001000000}" name="Merkmal" dataDxfId="123"/>
    <tableColumn id="2" xr3:uid="{00000000-0010-0000-1000-000002000000}" name="Mecklen-_x000a_burg-Vor-_x000a_pommern _x000a_in _x000a_1.000 EUR" dataDxfId="122"/>
    <tableColumn id="3" xr3:uid="{00000000-0010-0000-1000-000003000000}" name="Kreisfreie_x000a_Stadt_x000a_Rostock_x000a_in _x000a_1.000 EUR" dataDxfId="121"/>
    <tableColumn id="4" xr3:uid="{00000000-0010-0000-1000-000004000000}" name="Kreisfreie_x000a_Stadt_x000a_Schwerin_x000a_in _x000a_1.000 EUR" dataDxfId="120"/>
    <tableColumn id="5" xr3:uid="{00000000-0010-0000-1000-000005000000}" name="Mecklen-_x000a_burgische_x000a_Seenplatte_x000a_in _x000a_1.000 EUR " dataDxfId="119"/>
    <tableColumn id="6" xr3:uid="{00000000-0010-0000-1000-000006000000}" name="Landkreis_x000a_Rostock_x000a__x000a_in _x000a_1.000 EUR" dataDxfId="118"/>
    <tableColumn id="7" xr3:uid="{00000000-0010-0000-1000-000007000000}" name="Vor-_x000a_pommern-_x000a_Rügen_x000a_in _x000a_1.000 EUR" dataDxfId="117"/>
    <tableColumn id="8" xr3:uid="{00000000-0010-0000-1000-000008000000}" name="Nordwest-_x000a_mecklen-_x000a_burg_x000a_in _x000a_1.000 EUR" dataDxfId="116"/>
    <tableColumn id="9" xr3:uid="{00000000-0010-0000-1000-000009000000}" name="Vor-_x000a_pommern-_x000a_Greifswald_x000a_in _x000a_1.000 EUR" dataDxfId="115"/>
    <tableColumn id="10" xr3:uid="{00000000-0010-0000-1000-00000A000000}" name="Ludwigs-_x000a_lust-_x000a_Parchim_x000a_in _x000a_1.000 EUR" dataDxfId="114"/>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11000000}" name="Tabelle_6.5.3" displayName="Tabelle_6.5.3" ref="A4:F12" totalsRowShown="0" headerRowDxfId="113" dataDxfId="111" headerRowBorderDxfId="112" tableBorderDxfId="110">
  <autoFilter ref="A4:F12" xr:uid="{00000000-0009-0000-0100-000007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1100-000001000000}" name="Merkmal" dataDxfId="109"/>
    <tableColumn id="2" xr3:uid="{00000000-0010-0000-1100-000002000000}" name="2020 in_x000a_1.000 EUR" dataDxfId="108"/>
    <tableColumn id="8" xr3:uid="{00000000-0010-0000-1100-000008000000}" name="2021 in_x000a_1.000 EUR" dataDxfId="107"/>
    <tableColumn id="9" xr3:uid="{00000000-0010-0000-1100-000009000000}" name="2022 in_x000a_1.000 EUR" dataDxfId="106"/>
    <tableColumn id="10" xr3:uid="{00000000-0010-0000-1100-00000A000000}" name="2023 in_x000a_1.000 EUR" dataDxfId="105"/>
    <tableColumn id="3" xr3:uid="{A3780D66-032D-40A9-B876-012990C365A9}" name="2024 in_x000a_1.000 EUR" dataDxfId="104"/>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12000000}" name="Tabelle_6.6.1" displayName="Tabelle_6.6.1" ref="A31:G44" totalsRowShown="0" headerRowDxfId="103" dataDxfId="101" headerRowBorderDxfId="102" tableBorderDxfId="100">
  <autoFilter ref="A31:G44" xr:uid="{00000000-0009-0000-0100-000025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200-000001000000}" name="Merkmal" dataDxfId="99"/>
    <tableColumn id="2" xr3:uid="{00000000-0010-0000-1200-000002000000}" name="2019" dataDxfId="98"/>
    <tableColumn id="3" xr3:uid="{00000000-0010-0000-1200-000003000000}" name="2020" dataDxfId="97"/>
    <tableColumn id="4" xr3:uid="{00000000-0010-0000-1200-000004000000}" name="2021" dataDxfId="96"/>
    <tableColumn id="5" xr3:uid="{00000000-0010-0000-1200-000005000000}" name="2022" dataDxfId="95"/>
    <tableColumn id="6" xr3:uid="{00000000-0010-0000-1200-000006000000}" name="2023" dataDxfId="94"/>
    <tableColumn id="7" xr3:uid="{00000000-0010-0000-1200-000007000000}" name="2024" dataDxfId="93"/>
  </tableColumns>
  <tableStyleInfo name="StatA Jahrbuch" showFirstColumn="0" showLastColumn="0" showRowStripes="0" showColumnStripes="0"/>
  <extLst>
    <ext xmlns:x14="http://schemas.microsoft.com/office/spreadsheetml/2009/9/main" uri="{504A1905-F514-4f6f-8877-14C23A59335A}">
      <x14:table altTextSummary="Tabelle mit einer Vorspalte und 7 Datenspalte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3000000}" name="Tabelle_6.7.1" displayName="Tabelle_6.7.1" ref="A5:J44" totalsRowShown="0" headerRowDxfId="92" dataDxfId="90" headerRowBorderDxfId="91" tableBorderDxfId="89">
  <autoFilter ref="A5:J44"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300-000001000000}" name="Merkmal" dataDxfId="88"/>
    <tableColumn id="2" xr3:uid="{00000000-0010-0000-1300-000002000000}" name="1995" dataDxfId="87"/>
    <tableColumn id="3" xr3:uid="{00000000-0010-0000-1300-000003000000}" name="2000" dataDxfId="86"/>
    <tableColumn id="4" xr3:uid="{00000000-0010-0000-1300-000004000000}" name="2005" dataDxfId="85"/>
    <tableColumn id="5" xr3:uid="{00000000-0010-0000-1300-000005000000}" name="2010" dataDxfId="84"/>
    <tableColumn id="6" xr3:uid="{00000000-0010-0000-1300-000006000000}" name="2015" dataDxfId="83"/>
    <tableColumn id="7" xr3:uid="{00000000-0010-0000-1300-000007000000}" name="2020 2)" dataDxfId="82"/>
    <tableColumn id="8" xr3:uid="{00000000-0010-0000-1300-000008000000}" name="2022" dataDxfId="81"/>
    <tableColumn id="9" xr3:uid="{00000000-0010-0000-1300-000009000000}" name="2023" dataDxfId="80"/>
    <tableColumn id="10" xr3:uid="{00000000-0010-0000-1300-00000A000000}" name="2024" dataDxfId="79"/>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4000000}" name="Tabelle_6.7.2" displayName="Tabelle_6.7.2" ref="A5:J18" totalsRowShown="0" headerRowDxfId="78" dataDxfId="76" headerRowBorderDxfId="77" tableBorderDxfId="75">
  <autoFilter ref="A5:J18"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400-000001000000}" name="Merkmal" dataDxfId="74"/>
    <tableColumn id="2" xr3:uid="{00000000-0010-0000-1400-000002000000}" name="Mecklen-_x000a_burg-Vor-_x000a_pommern " dataDxfId="73"/>
    <tableColumn id="3" xr3:uid="{00000000-0010-0000-1400-000003000000}" name="Kreisfreie_x000a_Stadt_x000a_Rostock" dataDxfId="72"/>
    <tableColumn id="4" xr3:uid="{00000000-0010-0000-1400-000004000000}" name="Kreisfreie_x000a_Stadt_x000a_Schwerin" dataDxfId="71"/>
    <tableColumn id="5" xr3:uid="{00000000-0010-0000-1400-000005000000}" name="Mecklen-_x000a_burgische_x000a_Seenplatte " dataDxfId="70"/>
    <tableColumn id="6" xr3:uid="{00000000-0010-0000-1400-000006000000}" name="Landkreis_x000a_Rostock" dataDxfId="69"/>
    <tableColumn id="7" xr3:uid="{00000000-0010-0000-1400-000007000000}" name="Vor-_x000a_pommern-_x000a_Rügen" dataDxfId="68"/>
    <tableColumn id="8" xr3:uid="{00000000-0010-0000-1400-000008000000}" name="Nordwest-_x000a_mecklen-_x000a_burg" dataDxfId="67"/>
    <tableColumn id="9" xr3:uid="{00000000-0010-0000-1400-000009000000}" name="Vor-_x000a_pommern-_x000a_Greifswald" dataDxfId="66"/>
    <tableColumn id="10" xr3:uid="{00000000-0010-0000-1400-00000A000000}" name="Ludwigs-_x000a_lust-_x000a_Parchim" dataDxfId="65"/>
  </tableColumns>
  <tableStyleInfo name="StatA Jahrbuch" showFirstColumn="1" showLastColumn="0" showRowStripes="0" showColumnStripes="0"/>
  <extLst>
    <ext xmlns:x14="http://schemas.microsoft.com/office/spreadsheetml/2009/9/main" uri="{504A1905-F514-4f6f-8877-14C23A59335A}">
      <x14:table altTextSummary="Tabelle mit einver Vorspalte und 9 Datenspalte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5000000}" name="Tabelle_6.7.3" displayName="Tabelle_6.7.3" ref="A23:E39" totalsRowShown="0" headerRowDxfId="64" dataDxfId="62" headerRowBorderDxfId="63" tableBorderDxfId="61">
  <autoFilter ref="A23:E39" xr:uid="{00000000-0009-0000-0100-000014000000}">
    <filterColumn colId="0" hiddenButton="1"/>
    <filterColumn colId="1" hiddenButton="1"/>
    <filterColumn colId="2" hiddenButton="1"/>
    <filterColumn colId="3" hiddenButton="1"/>
    <filterColumn colId="4" hiddenButton="1"/>
  </autoFilter>
  <tableColumns count="5">
    <tableColumn id="1" xr3:uid="{00000000-0010-0000-1500-000001000000}" name="Merkmal" dataDxfId="60"/>
    <tableColumn id="2" xr3:uid="{00000000-0010-0000-1500-000002000000}" name="1. Viertel-_x000a_jahr" dataDxfId="59"/>
    <tableColumn id="3" xr3:uid="{00000000-0010-0000-1500-000003000000}" name="2. Viertel-_x000a_jahr" dataDxfId="58"/>
    <tableColumn id="4" xr3:uid="{00000000-0010-0000-1500-000004000000}" name="3. Viertel-_x000a_jahr" dataDxfId="57"/>
    <tableColumn id="5" xr3:uid="{00000000-0010-0000-1500-000005000000}" name="4. Viertel-_x000a_jahr" dataDxfId="56"/>
  </tableColumns>
  <tableStyleInfo name="StatA Jahrbuch"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elle_6.7.5" displayName="Tabelle_6.7.5" ref="A14:J20" totalsRowShown="0" headerRowDxfId="55" dataDxfId="53" headerRowBorderDxfId="54" tableBorderDxfId="52">
  <autoFilter ref="A14:J20" xr:uid="{00000000-0009-0000-0100-00001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600-000001000000}" name="Merkmal" dataDxfId="51"/>
    <tableColumn id="2" xr3:uid="{00000000-0010-0000-1600-000002000000}" name="Mecklen-_x000a_burg-Vor-_x000a_pommern _x000a_in_x000a_1.000 EUR" dataDxfId="50"/>
    <tableColumn id="3" xr3:uid="{00000000-0010-0000-1600-000003000000}" name="Kreisfreie_x000a_Stadt_x000a_Rostock _x000a_in_x000a_1.000 EUR" dataDxfId="49"/>
    <tableColumn id="4" xr3:uid="{00000000-0010-0000-1600-000004000000}" name="Kreisfreie_x000a_Stadt_x000a_Schwerin_x000a_in_x000a_1.000 EUR" dataDxfId="48"/>
    <tableColumn id="5" xr3:uid="{00000000-0010-0000-1600-000005000000}" name="Mecklen-_x000a_burgische_x000a_Seenplatte_x000a_in_x000a_1.000 EUR" dataDxfId="47"/>
    <tableColumn id="6" xr3:uid="{00000000-0010-0000-1600-000006000000}" name="Landkreis_x000a_Rostock _x000a__x000a_in_x000a_1.000 EUR" dataDxfId="46"/>
    <tableColumn id="7" xr3:uid="{00000000-0010-0000-1600-000007000000}" name="Vor-_x000a_pommern-_x000a_Rügen _x000a_in_x000a_1.000 EUR" dataDxfId="45"/>
    <tableColumn id="8" xr3:uid="{00000000-0010-0000-1600-000008000000}" name="Nordwest-_x000a_mecklen-_x000a_burg_x000a_in_x000a_1.000 EUR" dataDxfId="44"/>
    <tableColumn id="9" xr3:uid="{00000000-0010-0000-1600-000009000000}" name="Vor-_x000a_pommern-_x000a_Greifswald_x000a_in_x000a_1.000 EUR" dataDxfId="43"/>
    <tableColumn id="10" xr3:uid="{00000000-0010-0000-1600-00000A000000}" name="Ludwigs-_x000a_lust-_x000a_Parchim _x000a_in_x000a_1.000 EUR" dataDxfId="42"/>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7000000}" name="Tabelle_6.7.4" displayName="Tabelle_6.7.4" ref="A4:J10" totalsRowShown="0" headerRowDxfId="41" dataDxfId="39" headerRowBorderDxfId="40" tableBorderDxfId="38">
  <autoFilter ref="A4:J10"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700-000001000000}" name="Merkmal" dataDxfId="37"/>
    <tableColumn id="2" xr3:uid="{00000000-0010-0000-1700-000002000000}" name="2000 in_x000a_1.000 EUR" dataDxfId="36"/>
    <tableColumn id="3" xr3:uid="{00000000-0010-0000-1700-000003000000}" name="2005 in_x000a_1.000 EUR" dataDxfId="35"/>
    <tableColumn id="4" xr3:uid="{00000000-0010-0000-1700-000004000000}" name="2010 in_x000a_1.000 EUR" dataDxfId="34"/>
    <tableColumn id="5" xr3:uid="{00000000-0010-0000-1700-000005000000}" name="2015 in_x000a_1.000 EUR" dataDxfId="33"/>
    <tableColumn id="6" xr3:uid="{00000000-0010-0000-1700-000006000000}" name="2020 in_x000a_1.000 EUR" dataDxfId="32"/>
    <tableColumn id="7" xr3:uid="{00000000-0010-0000-1700-000007000000}" name="2021 in _x000a_1.000 EUR" dataDxfId="31"/>
    <tableColumn id="8" xr3:uid="{00000000-0010-0000-1700-000008000000}" name="2022 in_x000a_1.000 EUR" dataDxfId="30"/>
    <tableColumn id="9" xr3:uid="{00000000-0010-0000-1700-000009000000}" name="2023 in_x000a_1.000 EUR" dataDxfId="29"/>
    <tableColumn id="10" xr3:uid="{A5E4D9A2-F964-4E57-B5A7-FECD96465BDA}" name="2024 in_x000a_1.000 EUR" dataDxfId="28"/>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8000000}" name="Tabelle_6.8.1" displayName="Tabelle_6.8.1" ref="A5:J28" totalsRowShown="0" headerRowDxfId="27" dataDxfId="25" headerRowBorderDxfId="26" tableBorderDxfId="24">
  <autoFilter ref="A5:J28"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800-000001000000}" name="Merkmal" dataDxfId="23"/>
    <tableColumn id="2" xr3:uid="{00000000-0010-0000-1800-000002000000}" name="1992 13)" dataDxfId="22"/>
    <tableColumn id="3" xr3:uid="{00000000-0010-0000-1800-000003000000}" name="1995 13)" dataDxfId="21"/>
    <tableColumn id="4" xr3:uid="{00000000-0010-0000-1800-000004000000}" name="2000 13)" dataDxfId="20"/>
    <tableColumn id="5" xr3:uid="{00000000-0010-0000-1800-000005000000}" name="2005 1)" dataDxfId="19"/>
    <tableColumn id="6" xr3:uid="{00000000-0010-0000-1800-000006000000}" name="2010" dataDxfId="18"/>
    <tableColumn id="7" xr3:uid="{00000000-0010-0000-1800-000007000000}" name="2015 14)" dataDxfId="17"/>
    <tableColumn id="8" xr3:uid="{00000000-0010-0000-1800-000008000000}" name="2020 2)" dataDxfId="16"/>
    <tableColumn id="10" xr3:uid="{00000000-0010-0000-1800-00000A000000}" name="2024" dataDxfId="15"/>
    <tableColumn id="9" xr3:uid="{00000000-0010-0000-1800-000009000000}" name="2025" dataDxfId="14"/>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19000000}" name="Tabelle_6.8.2" displayName="Tabelle_6.8.2" ref="A32:J40" totalsRowShown="0" headerRowDxfId="13" dataDxfId="11" headerRowBorderDxfId="12" tableBorderDxfId="10">
  <autoFilter ref="A32:J40" xr:uid="{00000000-0009-0000-0100-00002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900-000001000000}" name="Merkmal" dataDxfId="9"/>
    <tableColumn id="2" xr3:uid="{00000000-0010-0000-1900-000002000000}" name="Mecklen-_x000a_burg-Vor-_x000a_pommern " dataDxfId="8"/>
    <tableColumn id="3" xr3:uid="{00000000-0010-0000-1900-000003000000}" name="Kreisfreie_x000a_Stadt_x000a_Rostock" dataDxfId="7"/>
    <tableColumn id="4" xr3:uid="{00000000-0010-0000-1900-000004000000}" name="Kreisfreie_x000a_Stadt_x000a_Schwerin" dataDxfId="6"/>
    <tableColumn id="5" xr3:uid="{00000000-0010-0000-1900-000005000000}" name="Mecklen-_x000a_burgische_x000a_Seenplatte " dataDxfId="5"/>
    <tableColumn id="6" xr3:uid="{00000000-0010-0000-1900-000006000000}" name="Landkreis_x000a_Rostock" dataDxfId="4"/>
    <tableColumn id="7" xr3:uid="{00000000-0010-0000-1900-000007000000}" name="Vor-_x000a_pommern-_x000a_Rügen" dataDxfId="3"/>
    <tableColumn id="8" xr3:uid="{00000000-0010-0000-1900-000008000000}" name="Nordwest-_x000a_mecklen-_x000a_burg" dataDxfId="2"/>
    <tableColumn id="9" xr3:uid="{00000000-0010-0000-1900-000009000000}" name="Vor-_x000a_pommern-_x000a_Greifswald" dataDxfId="1"/>
    <tableColumn id="10" xr3:uid="{00000000-0010-0000-1900-00000A000000}" name="Ludwigs-_x000a_lust-_x000a_Parchim" dataDxfId="0"/>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6" Type="http://schemas.openxmlformats.org/officeDocument/2006/relationships/comments" Target="../comments2.xml"/><Relationship Id="rId5" Type="http://schemas.openxmlformats.org/officeDocument/2006/relationships/table" Target="../tables/table7.xml"/><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omments" Target="../comments3.xml"/><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4.v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table" Target="../tables/table11.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vmlDrawing" Target="../drawings/vmlDrawing5.v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table" Target="../tables/table1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omments" Target="../comments6.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printerSettings" Target="../printerSettings/printerSettings10.bin"/><Relationship Id="rId4" Type="http://schemas.openxmlformats.org/officeDocument/2006/relationships/table" Target="../tables/table19.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vmlDrawing" Target="../drawings/vmlDrawing8.vml"/><Relationship Id="rId1" Type="http://schemas.openxmlformats.org/officeDocument/2006/relationships/printerSettings" Target="../printerSettings/printerSettings12.bin"/><Relationship Id="rId5" Type="http://schemas.openxmlformats.org/officeDocument/2006/relationships/comments" Target="../comments8.xml"/><Relationship Id="rId4" Type="http://schemas.openxmlformats.org/officeDocument/2006/relationships/table" Target="../tables/table22.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table" Target="../tables/table2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vmlDrawing" Target="../drawings/vmlDrawing9.vml"/><Relationship Id="rId1" Type="http://schemas.openxmlformats.org/officeDocument/2006/relationships/printerSettings" Target="../printerSettings/printerSettings14.bin"/><Relationship Id="rId5" Type="http://schemas.openxmlformats.org/officeDocument/2006/relationships/comments" Target="../comments9.xml"/><Relationship Id="rId4" Type="http://schemas.openxmlformats.org/officeDocument/2006/relationships/table" Target="../tables/table26.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www.laiv-mv.de/Statistik/Zahlen-und-Fakten/Gesellschaft-&amp;-Staat/Oeffentliche-Sozialleistungen/" TargetMode="External"/><Relationship Id="rId13" Type="http://schemas.openxmlformats.org/officeDocument/2006/relationships/hyperlink" Target="https://www.laiv-mv.de/Statistik/Zahlen-und-Fakten/Gesellschaft-&amp;-Staat/Oeffentliche-Sozialleistungen/" TargetMode="External"/><Relationship Id="rId18" Type="http://schemas.openxmlformats.org/officeDocument/2006/relationships/hyperlink" Target="https://www.laiv-mv.de/Statistik/Zahlen-und-Fakten/Gesellschaft-&amp;-Staat/Oeffentliche-Sozialleistungen/" TargetMode="External"/><Relationship Id="rId3" Type="http://schemas.openxmlformats.org/officeDocument/2006/relationships/hyperlink" Target="http://www.laiv-mv.de/Statistik/Zahlen-und-Fakten/Gesellschaft-&amp;-Staat/Oeffentliche-Sozialleistungen/" TargetMode="External"/><Relationship Id="rId7" Type="http://schemas.openxmlformats.org/officeDocument/2006/relationships/hyperlink" Target="http://www.laiv-mv.de/Statistik/Zahlen-und-Fakten/Gesellschaft-&amp;-Staat/Oeffentliche-Sozialleistungen/" TargetMode="External"/><Relationship Id="rId12" Type="http://schemas.openxmlformats.org/officeDocument/2006/relationships/hyperlink" Target="https://www.destatis.de/DE/Methoden/Qualitaet/Qualitaetsberichte/Soziales/einfuehrung.html" TargetMode="External"/><Relationship Id="rId17" Type="http://schemas.openxmlformats.org/officeDocument/2006/relationships/hyperlink" Target="https://www.laiv-mv.de/Statistik/Zahlen-und-Fakten/Gesellschaft-&amp;-Staat/Gesundheit/" TargetMode="External"/><Relationship Id="rId2" Type="http://schemas.openxmlformats.org/officeDocument/2006/relationships/hyperlink" Target="http://www.laiv-mv.de/Statistik/Zahlen-und-Fakten/Gesellschaft-&amp;-Staat/Oeffentliche-Sozialleistungen/" TargetMode="External"/><Relationship Id="rId16" Type="http://schemas.openxmlformats.org/officeDocument/2006/relationships/hyperlink" Target="https://www.laiv-mv.de/Statistik/Zahlen-und-Fakten/Gesellschaft-&amp;-Staat/Gesundheit/" TargetMode="External"/><Relationship Id="rId20" Type="http://schemas.openxmlformats.org/officeDocument/2006/relationships/drawing" Target="../drawings/drawing5.xml"/><Relationship Id="rId1" Type="http://schemas.openxmlformats.org/officeDocument/2006/relationships/hyperlink" Target="http://www.laiv-mv.de/Statistik/Zahlen-und-Fakten/Gesellschaft-&amp;-Staat/Oeffentliche-Sozialleistungen/" TargetMode="External"/><Relationship Id="rId6" Type="http://schemas.openxmlformats.org/officeDocument/2006/relationships/hyperlink" Target="http://www.laiv-mv.de/Statistik/Zahlen-und-Fakten/Gesellschaft-&amp;-Staat/Oeffentliche-Sozialleistungen/" TargetMode="External"/><Relationship Id="rId11" Type="http://schemas.openxmlformats.org/officeDocument/2006/relationships/hyperlink" Target="https://www.laiv-mv.de/Statistik/Zahlen-und-Fakten/Gesellschaft-&amp;-Staat/Oeffentliche-Sozialleistungen/Statistische-Berichte" TargetMode="External"/><Relationship Id="rId5" Type="http://schemas.openxmlformats.org/officeDocument/2006/relationships/hyperlink" Target="http://www.laiv-mv.de/Statistik/Zahlen-und-Fakten/Gesellschaft-&amp;-Staat/Oeffentliche-Sozialleistungen/" TargetMode="External"/><Relationship Id="rId15" Type="http://schemas.openxmlformats.org/officeDocument/2006/relationships/hyperlink" Target="https://www.destatis.de/DE/Methoden/Qualitaet/Qualitaetsberichte/Soziales/einfuehrung.html" TargetMode="External"/><Relationship Id="rId10" Type="http://schemas.openxmlformats.org/officeDocument/2006/relationships/hyperlink" Target="http://www.laiv-mv.de/Statistik/Zahlen-und-Fakten/Gesellschaft-&amp;-Staat/Oeffentliche-Sozialleistungen/" TargetMode="External"/><Relationship Id="rId19" Type="http://schemas.openxmlformats.org/officeDocument/2006/relationships/printerSettings" Target="../printerSettings/printerSettings18.bin"/><Relationship Id="rId4" Type="http://schemas.openxmlformats.org/officeDocument/2006/relationships/hyperlink" Target="http://www.laiv-mv.de/Statistik/Zahlen-und-Fakten/Gesellschaft-&amp;-Staat/Oeffentliche-Sozialleistungen/" TargetMode="External"/><Relationship Id="rId9" Type="http://schemas.openxmlformats.org/officeDocument/2006/relationships/hyperlink" Target="http://www.laiv-mv.de/Statistik/Zahlen-und-Fakten/Gesellschaft-&amp;-Staat/Oeffentliche-Sozialleistungen/" TargetMode="External"/><Relationship Id="rId14" Type="http://schemas.openxmlformats.org/officeDocument/2006/relationships/hyperlink" Target="mailto:darlin-victoria.boehme@statistik-mv.de"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43"/>
  <sheetViews>
    <sheetView tabSelected="1" zoomScale="160" zoomScaleNormal="160" workbookViewId="0"/>
  </sheetViews>
  <sheetFormatPr baseColWidth="10" defaultRowHeight="12" customHeight="1"/>
  <cols>
    <col min="1" max="1" width="91.7109375" style="5" customWidth="1"/>
    <col min="2" max="2" width="2.7109375" style="5" customWidth="1"/>
    <col min="3" max="3" width="20.7109375" style="96" customWidth="1"/>
    <col min="4" max="4" width="14" style="96" customWidth="1"/>
    <col min="5" max="5" width="29.42578125" style="96" customWidth="1"/>
    <col min="6" max="7" width="11.42578125" style="96"/>
    <col min="8" max="16384" width="11.42578125" style="5"/>
  </cols>
  <sheetData>
    <row r="1" spans="1:7" ht="12" customHeight="1">
      <c r="A1" s="60" t="s">
        <v>312</v>
      </c>
    </row>
    <row r="2" spans="1:7" s="2" customFormat="1" ht="50.1" customHeight="1">
      <c r="A2" s="202" t="s">
        <v>390</v>
      </c>
      <c r="B2" s="1"/>
      <c r="C2" s="97"/>
      <c r="D2" s="59"/>
      <c r="E2" s="59"/>
      <c r="F2" s="59"/>
      <c r="G2" s="59"/>
    </row>
    <row r="3" spans="1:7" s="2" customFormat="1" ht="12" customHeight="1">
      <c r="A3" s="3"/>
      <c r="B3" s="4"/>
      <c r="C3" s="97"/>
      <c r="D3" s="59"/>
      <c r="E3" s="59"/>
      <c r="F3" s="59"/>
      <c r="G3" s="59"/>
    </row>
    <row r="4" spans="1:7" s="2" customFormat="1" ht="12" customHeight="1">
      <c r="A4" s="327"/>
      <c r="B4" s="4"/>
      <c r="C4" s="175"/>
      <c r="D4" s="99"/>
      <c r="E4" s="176"/>
    </row>
    <row r="5" spans="1:7" s="2" customFormat="1" ht="12" customHeight="1">
      <c r="A5" s="144"/>
      <c r="B5" s="4"/>
      <c r="C5" s="205"/>
      <c r="D5" s="59"/>
      <c r="E5" s="59"/>
      <c r="F5" s="59"/>
      <c r="G5" s="59"/>
    </row>
    <row r="6" spans="1:7" s="2" customFormat="1" ht="12" customHeight="1">
      <c r="A6" s="200"/>
      <c r="B6" s="4"/>
      <c r="C6" s="177"/>
      <c r="D6" s="99"/>
      <c r="E6" s="176"/>
    </row>
    <row r="7" spans="1:7" s="2" customFormat="1" ht="12" customHeight="1">
      <c r="A7" s="308"/>
      <c r="B7" s="4"/>
      <c r="C7" s="177"/>
      <c r="D7" s="99"/>
      <c r="E7" s="176"/>
    </row>
    <row r="8" spans="1:7" s="2" customFormat="1" ht="12" customHeight="1">
      <c r="A8" s="308"/>
      <c r="B8" s="4"/>
      <c r="C8" s="99"/>
      <c r="D8" s="99"/>
      <c r="E8" s="176"/>
    </row>
    <row r="9" spans="1:7" s="2" customFormat="1" ht="12" customHeight="1">
      <c r="A9" s="201"/>
      <c r="B9" s="4"/>
      <c r="C9" s="99"/>
      <c r="D9" s="99"/>
      <c r="E9" s="176"/>
    </row>
    <row r="10" spans="1:7" s="2" customFormat="1" ht="12" customHeight="1">
      <c r="A10" s="200"/>
      <c r="B10" s="4"/>
      <c r="C10" s="97"/>
      <c r="D10" s="59"/>
      <c r="E10" s="59"/>
      <c r="F10" s="59"/>
      <c r="G10" s="59"/>
    </row>
    <row r="11" spans="1:7" s="2" customFormat="1" ht="12" customHeight="1">
      <c r="A11" s="3"/>
      <c r="B11" s="4"/>
      <c r="C11" s="97"/>
      <c r="D11" s="59"/>
      <c r="E11" s="59"/>
      <c r="F11" s="59"/>
      <c r="G11" s="59"/>
    </row>
    <row r="12" spans="1:7" s="2" customFormat="1" ht="12" customHeight="1">
      <c r="A12" s="3"/>
      <c r="B12" s="4"/>
      <c r="C12" s="98"/>
      <c r="D12" s="59"/>
      <c r="E12" s="59"/>
      <c r="F12" s="59"/>
      <c r="G12" s="59"/>
    </row>
    <row r="13" spans="1:7" s="2" customFormat="1" ht="12" customHeight="1">
      <c r="A13" s="3"/>
      <c r="B13" s="4"/>
      <c r="C13" s="98"/>
      <c r="D13" s="59"/>
      <c r="E13" s="59"/>
      <c r="F13" s="59"/>
      <c r="G13" s="59"/>
    </row>
    <row r="14" spans="1:7" s="2" customFormat="1" ht="12" customHeight="1">
      <c r="A14" s="3"/>
      <c r="B14" s="4"/>
      <c r="C14" s="97"/>
      <c r="D14" s="59"/>
      <c r="E14" s="59"/>
      <c r="F14" s="59"/>
      <c r="G14" s="59"/>
    </row>
    <row r="15" spans="1:7" s="2" customFormat="1" ht="12" customHeight="1">
      <c r="A15" s="3"/>
      <c r="B15" s="4"/>
      <c r="C15" s="97"/>
      <c r="D15" s="59"/>
      <c r="E15" s="59"/>
      <c r="F15" s="59"/>
      <c r="G15" s="59"/>
    </row>
    <row r="16" spans="1:7" s="2" customFormat="1" ht="12" customHeight="1">
      <c r="A16" s="3"/>
      <c r="B16" s="4"/>
      <c r="C16" s="97"/>
      <c r="D16" s="59"/>
      <c r="E16" s="59"/>
      <c r="F16" s="59"/>
      <c r="G16" s="59"/>
    </row>
    <row r="17" spans="1:7" s="2" customFormat="1" ht="12" customHeight="1">
      <c r="A17" s="3"/>
      <c r="B17" s="4"/>
      <c r="C17" s="97"/>
      <c r="D17" s="59"/>
      <c r="E17" s="59"/>
      <c r="F17" s="59"/>
      <c r="G17" s="59"/>
    </row>
    <row r="18" spans="1:7" s="2" customFormat="1" ht="12" customHeight="1">
      <c r="A18" s="3"/>
      <c r="B18" s="4"/>
      <c r="C18" s="97"/>
      <c r="D18" s="59"/>
      <c r="E18" s="59"/>
      <c r="F18" s="59"/>
      <c r="G18" s="59"/>
    </row>
    <row r="19" spans="1:7" s="2" customFormat="1" ht="12" customHeight="1">
      <c r="A19" s="3"/>
      <c r="B19" s="4"/>
      <c r="C19" s="305"/>
      <c r="D19" s="59"/>
      <c r="E19" s="59"/>
      <c r="F19" s="59"/>
      <c r="G19" s="59"/>
    </row>
    <row r="20" spans="1:7" s="2" customFormat="1" ht="12" customHeight="1">
      <c r="A20" s="100" t="s">
        <v>85</v>
      </c>
      <c r="B20" s="59"/>
      <c r="C20" s="134" t="s">
        <v>395</v>
      </c>
      <c r="D20" s="99"/>
      <c r="E20" s="99"/>
      <c r="F20" s="59"/>
      <c r="G20" s="59"/>
    </row>
    <row r="21" spans="1:7" s="2" customFormat="1" ht="12" customHeight="1">
      <c r="A21" s="3"/>
      <c r="B21" s="4"/>
      <c r="C21" s="99" t="s">
        <v>125</v>
      </c>
      <c r="D21" s="99" t="s">
        <v>127</v>
      </c>
      <c r="E21" s="99" t="s">
        <v>396</v>
      </c>
      <c r="F21" s="99"/>
      <c r="G21" s="99"/>
    </row>
    <row r="22" spans="1:7" s="2" customFormat="1" ht="12" customHeight="1">
      <c r="A22" s="3"/>
      <c r="B22" s="4"/>
      <c r="C22" s="99" t="s">
        <v>118</v>
      </c>
      <c r="D22" s="328">
        <f>'6.4.1+6.4.2'!C22/GrafikDaten_6.1[[#This Row],[Nachrichtlich: Bevölkerung am 31.12.2024]]*1000</f>
        <v>126.1817668174977</v>
      </c>
      <c r="E22" s="306">
        <v>205307</v>
      </c>
      <c r="F22" s="99"/>
      <c r="G22" s="99"/>
    </row>
    <row r="23" spans="1:7" s="2" customFormat="1" ht="12" customHeight="1">
      <c r="A23" s="3"/>
      <c r="B23" s="4"/>
      <c r="C23" s="99" t="s">
        <v>119</v>
      </c>
      <c r="D23" s="328">
        <f>'6.4.1+6.4.2'!D22/GrafikDaten_6.1[[#This Row],[Nachrichtlich: Bevölkerung am 31.12.2024]]*1000</f>
        <v>193.34133539488138</v>
      </c>
      <c r="E23" s="306">
        <v>98308</v>
      </c>
      <c r="F23" s="99"/>
      <c r="G23" s="99"/>
    </row>
    <row r="24" spans="1:7" s="2" customFormat="1" ht="12" customHeight="1">
      <c r="A24" s="3"/>
      <c r="B24" s="4"/>
      <c r="C24" s="99" t="s">
        <v>120</v>
      </c>
      <c r="D24" s="328">
        <f>'6.4.1+6.4.2'!E22/GrafikDaten_6.1[[#This Row],[Nachrichtlich: Bevölkerung am 31.12.2024]]*1000</f>
        <v>129.49926517753474</v>
      </c>
      <c r="E24" s="306">
        <v>246318</v>
      </c>
      <c r="F24" s="99"/>
      <c r="G24" s="99"/>
    </row>
    <row r="25" spans="1:7" ht="12" customHeight="1">
      <c r="C25" s="301" t="s">
        <v>116</v>
      </c>
      <c r="D25" s="329">
        <f>'6.4.1+6.4.2'!F22/GrafikDaten_6.1[[#This Row],[Nachrichtlich: Bevölkerung am 31.12.2024]]*1000</f>
        <v>73.719487383470266</v>
      </c>
      <c r="E25" s="306">
        <v>218721</v>
      </c>
      <c r="F25" s="19"/>
      <c r="G25" s="19"/>
    </row>
    <row r="26" spans="1:7" ht="12" customHeight="1">
      <c r="C26" s="301" t="s">
        <v>121</v>
      </c>
      <c r="D26" s="329">
        <f>'6.4.1+6.4.2'!G22/GrafikDaten_6.1[[#This Row],[Nachrichtlich: Bevölkerung am 31.12.2024]]*1000</f>
        <v>115.7186470448832</v>
      </c>
      <c r="E26" s="306">
        <v>215203</v>
      </c>
      <c r="F26" s="19"/>
      <c r="G26" s="19"/>
    </row>
    <row r="27" spans="1:7" ht="12" customHeight="1">
      <c r="C27" s="301" t="s">
        <v>122</v>
      </c>
      <c r="D27" s="329">
        <f>'6.4.1+6.4.2'!H22/GrafikDaten_6.1[[#This Row],[Nachrichtlich: Bevölkerung am 31.12.2024]]*1000</f>
        <v>92.659484849258419</v>
      </c>
      <c r="E27" s="306">
        <v>156692</v>
      </c>
      <c r="F27" s="19"/>
      <c r="G27" s="19"/>
    </row>
    <row r="28" spans="1:7" ht="12" customHeight="1">
      <c r="C28" s="301" t="s">
        <v>123</v>
      </c>
      <c r="D28" s="329">
        <f>'6.4.1+6.4.2'!I22/GrafikDaten_6.1[[#This Row],[Nachrichtlich: Bevölkerung am 31.12.2024]]*1000</f>
        <v>108.87017905723786</v>
      </c>
      <c r="E28" s="306">
        <v>224956</v>
      </c>
      <c r="F28" s="19"/>
      <c r="G28" s="19"/>
    </row>
    <row r="29" spans="1:7" ht="12" customHeight="1">
      <c r="C29" s="301" t="s">
        <v>124</v>
      </c>
      <c r="D29" s="329">
        <f>'6.4.1+6.4.2'!J22/GrafikDaten_6.1[[#This Row],[Nachrichtlich: Bevölkerung am 31.12.2024]]*1000</f>
        <v>71.63658381869557</v>
      </c>
      <c r="E29" s="306">
        <v>208092</v>
      </c>
      <c r="F29" s="19"/>
      <c r="G29" s="19"/>
    </row>
    <row r="30" spans="1:7" ht="12" customHeight="1">
      <c r="C30" s="21" t="s">
        <v>126</v>
      </c>
      <c r="D30" s="330">
        <f>'6.4.1+6.4.2'!B22/GrafikDaten_6.1[[#This Row],[Nachrichtlich: Bevölkerung am 31.12.2024]]*1000</f>
        <v>109.14802201580201</v>
      </c>
      <c r="E30" s="307">
        <v>1573597</v>
      </c>
      <c r="F30" s="19"/>
      <c r="G30" s="19"/>
    </row>
    <row r="31" spans="1:7" ht="12" customHeight="1">
      <c r="C31" s="19"/>
      <c r="D31" s="19"/>
      <c r="E31" s="19"/>
      <c r="F31" s="19"/>
      <c r="G31" s="19"/>
    </row>
    <row r="32" spans="1:7" ht="12" customHeight="1">
      <c r="C32" s="146"/>
      <c r="D32" s="167"/>
      <c r="E32" s="184"/>
      <c r="F32" s="19"/>
      <c r="G32" s="19"/>
    </row>
    <row r="33" spans="3:5" ht="12" customHeight="1">
      <c r="C33" s="167"/>
      <c r="D33" s="167"/>
      <c r="E33" s="167"/>
    </row>
    <row r="34" spans="3:5" ht="12" customHeight="1">
      <c r="D34" s="167"/>
      <c r="E34" s="167"/>
    </row>
    <row r="35" spans="3:5" ht="12" customHeight="1">
      <c r="D35" s="167"/>
      <c r="E35" s="167"/>
    </row>
    <row r="36" spans="3:5" ht="12" customHeight="1">
      <c r="D36" s="167"/>
      <c r="E36" s="167"/>
    </row>
    <row r="37" spans="3:5" ht="12" customHeight="1">
      <c r="D37" s="167"/>
      <c r="E37" s="167"/>
    </row>
    <row r="38" spans="3:5" ht="12" customHeight="1">
      <c r="D38" s="167"/>
      <c r="E38" s="167"/>
    </row>
    <row r="39" spans="3:5" ht="12" customHeight="1">
      <c r="D39" s="167"/>
      <c r="E39" s="167"/>
    </row>
    <row r="40" spans="3:5" ht="12" customHeight="1">
      <c r="D40" s="167"/>
      <c r="E40" s="167"/>
    </row>
    <row r="41" spans="3:5" ht="12" customHeight="1">
      <c r="D41" s="167"/>
      <c r="E41" s="167"/>
    </row>
    <row r="42" spans="3:5" ht="12" customHeight="1">
      <c r="D42" s="167"/>
      <c r="E42" s="167"/>
    </row>
    <row r="43" spans="3:5" ht="12" customHeight="1">
      <c r="D43" s="167"/>
      <c r="E43" s="167"/>
    </row>
  </sheetData>
  <hyperlinks>
    <hyperlink ref="A1" location="Inhalt!A1" display="Titelblatt des Kapitels 6 &quot;Öffentliche Sozialleistungenl&quot;: Link zum Inhaltsverzeichnis" xr:uid="{00000000-0004-0000-0000-000000000000}"/>
    <hyperlink ref="A20" location="_GrafikDaten_6.1" display="            Grafik 6.1" xr:uid="{00000000-0004-0000-0000-000001000000}"/>
  </hyperlinks>
  <pageMargins left="0.59055118110236227" right="0.59055118110236227" top="0.59055118110236227" bottom="0.59055118110236227" header="0.39370078740157483" footer="0.39370078740157483"/>
  <pageSetup paperSize="9" firstPageNumber="177" pageOrder="overThenDown" orientation="portrait" useFirstPageNumber="1"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I45"/>
  <sheetViews>
    <sheetView zoomScale="160" zoomScaleNormal="160" workbookViewId="0"/>
  </sheetViews>
  <sheetFormatPr baseColWidth="10" defaultColWidth="10.7109375" defaultRowHeight="12" customHeight="1"/>
  <cols>
    <col min="1" max="1" width="8.7109375" style="8" customWidth="1"/>
    <col min="2" max="2" width="77.7109375" style="7" customWidth="1"/>
    <col min="3" max="3" width="4.7109375" style="7" customWidth="1"/>
    <col min="4" max="4" width="2.7109375" style="7" customWidth="1"/>
    <col min="5" max="16384" width="10.7109375" style="7"/>
  </cols>
  <sheetData>
    <row r="1" spans="1:9" ht="12" customHeight="1">
      <c r="A1" s="61" t="s">
        <v>87</v>
      </c>
    </row>
    <row r="2" spans="1:9" s="6" customFormat="1" ht="30" customHeight="1" thickBot="1">
      <c r="A2" s="72" t="s">
        <v>0</v>
      </c>
      <c r="B2" s="63"/>
      <c r="C2" s="82" t="s">
        <v>1</v>
      </c>
    </row>
    <row r="3" spans="1:9" ht="20.100000000000001" customHeight="1">
      <c r="A3" s="64" t="s">
        <v>246</v>
      </c>
      <c r="B3" s="65" t="s">
        <v>221</v>
      </c>
      <c r="C3" s="66">
        <f>D3+176</f>
        <v>179</v>
      </c>
      <c r="D3" s="67">
        <v>3</v>
      </c>
      <c r="E3" s="18"/>
      <c r="F3" s="18"/>
      <c r="G3" s="18"/>
      <c r="H3" s="18"/>
      <c r="I3" s="18"/>
    </row>
    <row r="4" spans="1:9" ht="12" customHeight="1">
      <c r="A4" s="133"/>
      <c r="B4" s="68" t="s">
        <v>222</v>
      </c>
      <c r="C4" s="66">
        <f t="shared" ref="C4:C45" si="0">D4+176</f>
        <v>180</v>
      </c>
      <c r="D4" s="69">
        <v>4</v>
      </c>
    </row>
    <row r="5" spans="1:9" ht="20.100000000000001" customHeight="1">
      <c r="A5" s="137" t="s">
        <v>245</v>
      </c>
      <c r="B5" s="138"/>
      <c r="C5" s="66"/>
      <c r="D5" s="62"/>
    </row>
    <row r="6" spans="1:9" ht="12" customHeight="1">
      <c r="A6" s="139" t="s">
        <v>2</v>
      </c>
      <c r="B6" s="214" t="s">
        <v>223</v>
      </c>
      <c r="C6" s="66"/>
      <c r="D6" s="62"/>
    </row>
    <row r="7" spans="1:9" ht="24" customHeight="1">
      <c r="A7" s="140" t="s">
        <v>128</v>
      </c>
      <c r="B7" s="267" t="s">
        <v>224</v>
      </c>
      <c r="C7" s="66">
        <f t="shared" si="0"/>
        <v>181</v>
      </c>
      <c r="D7" s="62">
        <v>5</v>
      </c>
    </row>
    <row r="8" spans="1:9" ht="12" customHeight="1">
      <c r="A8" s="141" t="s">
        <v>3</v>
      </c>
      <c r="B8" s="266" t="s">
        <v>423</v>
      </c>
      <c r="C8" s="66">
        <f t="shared" si="0"/>
        <v>181</v>
      </c>
      <c r="D8" s="62">
        <v>5</v>
      </c>
    </row>
    <row r="9" spans="1:9" ht="12" customHeight="1">
      <c r="A9" s="141" t="s">
        <v>4</v>
      </c>
      <c r="B9" s="266" t="s">
        <v>424</v>
      </c>
      <c r="C9" s="66">
        <f t="shared" si="0"/>
        <v>181</v>
      </c>
      <c r="D9" s="62">
        <v>5</v>
      </c>
    </row>
    <row r="10" spans="1:9" ht="12" customHeight="1">
      <c r="A10" s="139" t="s">
        <v>5</v>
      </c>
      <c r="B10" s="214" t="s">
        <v>225</v>
      </c>
      <c r="C10" s="66"/>
      <c r="D10" s="62"/>
    </row>
    <row r="11" spans="1:9" ht="24" customHeight="1">
      <c r="A11" s="140" t="s">
        <v>129</v>
      </c>
      <c r="B11" s="267" t="s">
        <v>226</v>
      </c>
      <c r="C11" s="66">
        <f t="shared" si="0"/>
        <v>182</v>
      </c>
      <c r="D11" s="62">
        <v>6</v>
      </c>
    </row>
    <row r="12" spans="1:9" ht="12" customHeight="1">
      <c r="A12" s="139" t="s">
        <v>6</v>
      </c>
      <c r="B12" s="214" t="s">
        <v>227</v>
      </c>
      <c r="C12" s="66"/>
      <c r="D12" s="62"/>
    </row>
    <row r="13" spans="1:9" ht="24" customHeight="1">
      <c r="A13" s="140" t="s">
        <v>130</v>
      </c>
      <c r="B13" s="267" t="s">
        <v>228</v>
      </c>
      <c r="C13" s="66">
        <f t="shared" si="0"/>
        <v>183</v>
      </c>
      <c r="D13" s="62">
        <v>7</v>
      </c>
    </row>
    <row r="14" spans="1:9" ht="12" customHeight="1">
      <c r="A14" s="141" t="s">
        <v>7</v>
      </c>
      <c r="B14" s="266" t="s">
        <v>425</v>
      </c>
      <c r="C14" s="66">
        <f t="shared" si="0"/>
        <v>183</v>
      </c>
      <c r="D14" s="62">
        <v>7</v>
      </c>
    </row>
    <row r="15" spans="1:9" ht="12" customHeight="1">
      <c r="A15" s="139" t="s">
        <v>8</v>
      </c>
      <c r="B15" s="214" t="s">
        <v>229</v>
      </c>
      <c r="C15" s="66"/>
      <c r="D15" s="62"/>
    </row>
    <row r="16" spans="1:9" ht="12" customHeight="1">
      <c r="A16" s="141" t="s">
        <v>9</v>
      </c>
      <c r="B16" s="266" t="s">
        <v>230</v>
      </c>
      <c r="C16" s="66">
        <f t="shared" si="0"/>
        <v>184</v>
      </c>
      <c r="D16" s="62">
        <v>8</v>
      </c>
    </row>
    <row r="17" spans="1:4" ht="12" customHeight="1">
      <c r="A17" s="141" t="s">
        <v>10</v>
      </c>
      <c r="B17" s="266" t="s">
        <v>426</v>
      </c>
      <c r="C17" s="66">
        <f t="shared" si="0"/>
        <v>184</v>
      </c>
      <c r="D17" s="62">
        <v>8</v>
      </c>
    </row>
    <row r="18" spans="1:4" ht="12" customHeight="1">
      <c r="A18" s="139" t="s">
        <v>11</v>
      </c>
      <c r="B18" s="214" t="s">
        <v>345</v>
      </c>
      <c r="C18" s="66"/>
      <c r="D18" s="62"/>
    </row>
    <row r="19" spans="1:4" ht="12" customHeight="1">
      <c r="A19" s="140" t="s">
        <v>348</v>
      </c>
      <c r="B19" s="267" t="s">
        <v>346</v>
      </c>
      <c r="C19" s="66">
        <f t="shared" si="0"/>
        <v>185</v>
      </c>
      <c r="D19" s="62">
        <v>9</v>
      </c>
    </row>
    <row r="20" spans="1:4" ht="12" customHeight="1">
      <c r="A20" s="140" t="s">
        <v>349</v>
      </c>
      <c r="B20" s="267" t="s">
        <v>427</v>
      </c>
      <c r="C20" s="66">
        <f t="shared" si="0"/>
        <v>185</v>
      </c>
      <c r="D20" s="62">
        <v>9</v>
      </c>
    </row>
    <row r="21" spans="1:4" ht="12" customHeight="1">
      <c r="A21" s="140" t="s">
        <v>350</v>
      </c>
      <c r="B21" s="267" t="s">
        <v>347</v>
      </c>
      <c r="C21" s="66">
        <f t="shared" si="0"/>
        <v>186</v>
      </c>
      <c r="D21" s="62">
        <v>10</v>
      </c>
    </row>
    <row r="22" spans="1:4" ht="12" customHeight="1">
      <c r="A22" s="141" t="s">
        <v>12</v>
      </c>
      <c r="B22" s="266" t="s">
        <v>428</v>
      </c>
      <c r="C22" s="66">
        <f t="shared" si="0"/>
        <v>186</v>
      </c>
      <c r="D22" s="62">
        <v>10</v>
      </c>
    </row>
    <row r="23" spans="1:4" ht="12" customHeight="1">
      <c r="A23" s="139" t="s">
        <v>13</v>
      </c>
      <c r="B23" s="214" t="s">
        <v>236</v>
      </c>
      <c r="C23" s="66"/>
      <c r="D23" s="62"/>
    </row>
    <row r="24" spans="1:4" ht="24" customHeight="1">
      <c r="A24" s="174" t="s">
        <v>131</v>
      </c>
      <c r="B24" s="286" t="s">
        <v>237</v>
      </c>
      <c r="C24" s="66">
        <f t="shared" si="0"/>
        <v>186</v>
      </c>
      <c r="D24" s="62">
        <v>10</v>
      </c>
    </row>
    <row r="25" spans="1:4" ht="12" customHeight="1">
      <c r="A25" s="139" t="s">
        <v>15</v>
      </c>
      <c r="B25" s="214" t="s">
        <v>231</v>
      </c>
      <c r="C25" s="66"/>
      <c r="D25" s="62"/>
    </row>
    <row r="26" spans="1:4" ht="24" customHeight="1">
      <c r="A26" s="174" t="s">
        <v>132</v>
      </c>
      <c r="B26" s="270" t="s">
        <v>232</v>
      </c>
      <c r="C26" s="66">
        <f t="shared" si="0"/>
        <v>187</v>
      </c>
      <c r="D26" s="62">
        <v>11</v>
      </c>
    </row>
    <row r="27" spans="1:4" ht="24" customHeight="1">
      <c r="A27" s="174" t="s">
        <v>351</v>
      </c>
      <c r="B27" s="270" t="s">
        <v>429</v>
      </c>
      <c r="C27" s="66">
        <f t="shared" si="0"/>
        <v>188</v>
      </c>
      <c r="D27" s="62">
        <v>12</v>
      </c>
    </row>
    <row r="28" spans="1:4" ht="24" customHeight="1">
      <c r="A28" s="174" t="s">
        <v>352</v>
      </c>
      <c r="B28" s="270" t="s">
        <v>431</v>
      </c>
      <c r="C28" s="66">
        <f t="shared" si="0"/>
        <v>188</v>
      </c>
      <c r="D28" s="62">
        <v>12</v>
      </c>
    </row>
    <row r="29" spans="1:4" ht="12" customHeight="1">
      <c r="A29" s="173" t="s">
        <v>353</v>
      </c>
      <c r="B29" s="269" t="s">
        <v>233</v>
      </c>
      <c r="C29" s="66">
        <f t="shared" si="0"/>
        <v>189</v>
      </c>
      <c r="D29" s="62">
        <v>13</v>
      </c>
    </row>
    <row r="30" spans="1:4" ht="12" customHeight="1">
      <c r="A30" s="173" t="s">
        <v>354</v>
      </c>
      <c r="B30" s="269" t="s">
        <v>430</v>
      </c>
      <c r="C30" s="66">
        <f t="shared" si="0"/>
        <v>189</v>
      </c>
      <c r="D30" s="62">
        <v>13</v>
      </c>
    </row>
    <row r="31" spans="1:4" ht="12" customHeight="1">
      <c r="A31" s="139" t="s">
        <v>16</v>
      </c>
      <c r="B31" s="214" t="s">
        <v>234</v>
      </c>
      <c r="C31" s="66"/>
      <c r="D31" s="62"/>
    </row>
    <row r="32" spans="1:4" ht="24" customHeight="1">
      <c r="A32" s="174" t="s">
        <v>355</v>
      </c>
      <c r="B32" s="286" t="s">
        <v>235</v>
      </c>
      <c r="C32" s="66">
        <f t="shared" si="0"/>
        <v>190</v>
      </c>
      <c r="D32" s="62">
        <v>14</v>
      </c>
    </row>
    <row r="33" spans="1:4" ht="12" customHeight="1">
      <c r="A33" s="173" t="s">
        <v>356</v>
      </c>
      <c r="B33" s="285" t="s">
        <v>433</v>
      </c>
      <c r="C33" s="66">
        <f t="shared" si="0"/>
        <v>190</v>
      </c>
      <c r="D33" s="62">
        <v>14</v>
      </c>
    </row>
    <row r="34" spans="1:4" ht="20.100000000000001" customHeight="1">
      <c r="A34" s="142" t="s">
        <v>244</v>
      </c>
      <c r="B34" s="178"/>
      <c r="C34" s="66"/>
      <c r="D34" s="62"/>
    </row>
    <row r="35" spans="1:4" ht="12" customHeight="1">
      <c r="A35" s="141" t="s">
        <v>2</v>
      </c>
      <c r="B35" s="285" t="s">
        <v>435</v>
      </c>
      <c r="C35" s="66">
        <f t="shared" si="0"/>
        <v>177</v>
      </c>
      <c r="D35" s="62">
        <v>1</v>
      </c>
    </row>
    <row r="36" spans="1:4" ht="24" customHeight="1">
      <c r="A36" s="140" t="s">
        <v>133</v>
      </c>
      <c r="B36" s="286" t="s">
        <v>436</v>
      </c>
      <c r="C36" s="66">
        <f t="shared" si="0"/>
        <v>179</v>
      </c>
      <c r="D36" s="62">
        <v>3</v>
      </c>
    </row>
    <row r="37" spans="1:4" ht="24" customHeight="1">
      <c r="A37" s="140" t="s">
        <v>134</v>
      </c>
      <c r="B37" s="286" t="s">
        <v>437</v>
      </c>
      <c r="C37" s="66">
        <f t="shared" si="0"/>
        <v>179</v>
      </c>
      <c r="D37" s="62">
        <v>3</v>
      </c>
    </row>
    <row r="38" spans="1:4" ht="24" customHeight="1">
      <c r="A38" s="174" t="s">
        <v>359</v>
      </c>
      <c r="B38" s="286" t="s">
        <v>439</v>
      </c>
      <c r="C38" s="66">
        <f t="shared" si="0"/>
        <v>179</v>
      </c>
      <c r="D38" s="62">
        <v>3</v>
      </c>
    </row>
    <row r="39" spans="1:4" ht="12" customHeight="1">
      <c r="A39" s="173" t="s">
        <v>11</v>
      </c>
      <c r="B39" s="285" t="s">
        <v>238</v>
      </c>
      <c r="C39" s="66">
        <f t="shared" si="0"/>
        <v>182</v>
      </c>
      <c r="D39" s="62">
        <v>6</v>
      </c>
    </row>
    <row r="40" spans="1:4" ht="24" customHeight="1">
      <c r="A40" s="174" t="s">
        <v>316</v>
      </c>
      <c r="B40" s="286" t="s">
        <v>412</v>
      </c>
      <c r="C40" s="66">
        <f t="shared" si="0"/>
        <v>185</v>
      </c>
      <c r="D40" s="62">
        <v>9</v>
      </c>
    </row>
    <row r="41" spans="1:4" ht="20.100000000000001" customHeight="1">
      <c r="A41" s="64" t="s">
        <v>243</v>
      </c>
      <c r="B41" s="64"/>
      <c r="C41" s="66"/>
      <c r="D41" s="62"/>
    </row>
    <row r="42" spans="1:4" ht="12" customHeight="1">
      <c r="A42" s="68" t="s">
        <v>239</v>
      </c>
      <c r="B42" s="143"/>
      <c r="C42" s="66">
        <f t="shared" si="0"/>
        <v>191</v>
      </c>
      <c r="D42" s="62">
        <v>15</v>
      </c>
    </row>
    <row r="43" spans="1:4" ht="12" customHeight="1">
      <c r="A43" s="68" t="s">
        <v>240</v>
      </c>
      <c r="B43" s="143"/>
      <c r="C43" s="66">
        <f t="shared" si="0"/>
        <v>192</v>
      </c>
      <c r="D43" s="62">
        <v>16</v>
      </c>
    </row>
    <row r="44" spans="1:4" ht="12" customHeight="1">
      <c r="A44" s="68" t="s">
        <v>241</v>
      </c>
      <c r="B44" s="143"/>
      <c r="C44" s="66">
        <f t="shared" si="0"/>
        <v>194</v>
      </c>
      <c r="D44" s="62">
        <v>18</v>
      </c>
    </row>
    <row r="45" spans="1:4" ht="12" customHeight="1">
      <c r="A45" s="71" t="s">
        <v>242</v>
      </c>
      <c r="B45" s="133"/>
      <c r="C45" s="66">
        <f t="shared" si="0"/>
        <v>195</v>
      </c>
      <c r="D45" s="62">
        <v>19</v>
      </c>
    </row>
  </sheetData>
  <hyperlinks>
    <hyperlink ref="B3" location="'Überblick in Grafiken'!A1" display="Überblick in Grafiken" xr:uid="{00000000-0004-0000-0100-000000000000}"/>
    <hyperlink ref="B4" location="'Überblick in Worten'!A1" display="Überblick in Worten" xr:uid="{00000000-0004-0000-0100-000001000000}"/>
    <hyperlink ref="A38" location="_GrafikDaten_17.5" display="  17.5" xr:uid="{00000000-0004-0000-0100-000002000000}"/>
    <hyperlink ref="A39" location="_GrafikDaten_17.6" display="  17.6" xr:uid="{00000000-0004-0000-0100-000003000000}"/>
    <hyperlink ref="A42" location="Fußnotenerläuterungen!A1" tooltip="Fußnotenerläuterungen" display="  Fußnotenerläuterungen" xr:uid="{00000000-0004-0000-0100-000004000000}"/>
    <hyperlink ref="A43" location="Methodik!A1" display="  Methodik" xr:uid="{00000000-0004-0000-0100-000005000000}"/>
    <hyperlink ref="A44" location="Glossar!A1" display="  Glossar" xr:uid="{00000000-0004-0000-0100-000006000000}"/>
    <hyperlink ref="A45" location="'Mehr zum Thema'!A1" display="  Mehr zum Thema" xr:uid="{00000000-0004-0000-0100-000007000000}"/>
    <hyperlink ref="A7:B7" location="_Tabelle_6.1.1" display="_Tabelle_6.1.1" xr:uid="{00000000-0004-0000-0100-000008000000}"/>
    <hyperlink ref="A8:B8" location="_Tabelle_6.1.2" display="  6.1.2" xr:uid="{00000000-0004-0000-0100-000009000000}"/>
    <hyperlink ref="A9:B9" location="_Tabelle_6.1.3" display="  6.1.3" xr:uid="{00000000-0004-0000-0100-00000A000000}"/>
    <hyperlink ref="A11:B11" location="_Tabelle_6.2.1" display="_Tabelle_6.2.1" xr:uid="{00000000-0004-0000-0100-00000B000000}"/>
    <hyperlink ref="A13:B13" location="_Tabelle_6.3.1" display="_Tabelle_6.3.1" xr:uid="{00000000-0004-0000-0100-00000C000000}"/>
    <hyperlink ref="A14:B14" location="_Tabelle_6.3.2" display="  6.3.2" xr:uid="{00000000-0004-0000-0100-00000D000000}"/>
    <hyperlink ref="A16:B16" location="_Tabelle_6.4.1" display="  6.4.1" xr:uid="{00000000-0004-0000-0100-00000E000000}"/>
    <hyperlink ref="A17:B17" location="_Tabelle_6.4.2" display="  6.4.2" xr:uid="{00000000-0004-0000-0100-00000F000000}"/>
    <hyperlink ref="A26:B26" location="_Tabelle_6.7.1" display="_Tabelle_6.7.1" xr:uid="{00000000-0004-0000-0100-000010000000}"/>
    <hyperlink ref="A27:B27" location="_Tabelle_6.7.2" display="_Tabelle_6.7.2" xr:uid="{00000000-0004-0000-0100-000011000000}"/>
    <hyperlink ref="A28:B28" location="_Tabelle_6.7.3" display="_Tabelle_6.7.3" xr:uid="{00000000-0004-0000-0100-000012000000}"/>
    <hyperlink ref="A29:B29" location="_Tabelle_6.7.4" display="  6.7.4" xr:uid="{00000000-0004-0000-0100-000013000000}"/>
    <hyperlink ref="A30:B30" location="_Tabelle_6.7.5" display="  6.7.5" xr:uid="{00000000-0004-0000-0100-000014000000}"/>
    <hyperlink ref="A32:B32" location="_Tabelle_6.8.1" display="_Tabelle_6.8.1" xr:uid="{00000000-0004-0000-0100-000015000000}"/>
    <hyperlink ref="A33:B33" location="_Tabelle_6.8.2" display="  6.8.2" xr:uid="{00000000-0004-0000-0100-000016000000}"/>
    <hyperlink ref="A35:B35" location="_GrafikDaten_6.1" display="  6.1" xr:uid="{00000000-0004-0000-0100-000017000000}"/>
    <hyperlink ref="A36:B36" location="_GrafikDaten_6.2" display="_GrafikDaten_6.2" xr:uid="{00000000-0004-0000-0100-000018000000}"/>
    <hyperlink ref="A37:B37" location="_GrafikDaten_6.3" display="_GrafikDaten_6.3" xr:uid="{00000000-0004-0000-0100-000019000000}"/>
    <hyperlink ref="A38:B38" location="_GrafikDaten_6.4" display="  6.4" xr:uid="{00000000-0004-0000-0100-00001A000000}"/>
    <hyperlink ref="A39:B39" location="_GrafikDaten_6.5" display="  6.5" xr:uid="{00000000-0004-0000-0100-00001B000000}"/>
    <hyperlink ref="A19:B19" location="_Tabelle_6.5.1" display="_Tabelle_6.5.1" xr:uid="{00000000-0004-0000-0100-00001C000000}"/>
    <hyperlink ref="A20:B20" location="_Tabelle_6.5.2" display="_Tabelle_6.5.2" xr:uid="{00000000-0004-0000-0100-00001D000000}"/>
    <hyperlink ref="A21:B21" location="_Tabelle_6.5.3" display="_Tabelle_6.5.3" xr:uid="{00000000-0004-0000-0100-00001E000000}"/>
    <hyperlink ref="A22:B22" location="_Tabelle_6.5.4" display="  6.5.4" xr:uid="{00000000-0004-0000-0100-00001F000000}"/>
    <hyperlink ref="A24:B24" location="_Tabelle_6.6.1" display="_Tabelle_6.6.1" xr:uid="{00000000-0004-0000-0100-000020000000}"/>
    <hyperlink ref="A40" location="_GrafikDaten_17.6" display="  17.6" xr:uid="{00000000-0004-0000-0100-000021000000}"/>
    <hyperlink ref="A40:B40" location="_GrafikDaten_6.6" display="_GrafikDaten_6.6" xr:uid="{00000000-0004-0000-0100-000022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ignoredErrors>
    <ignoredError sqref="A8:A17 A19:A33" twoDigitTextYear="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N143"/>
  <sheetViews>
    <sheetView zoomScale="160" zoomScaleNormal="160" workbookViewId="0"/>
  </sheetViews>
  <sheetFormatPr baseColWidth="10" defaultRowHeight="11.45" customHeight="1"/>
  <cols>
    <col min="1" max="1" width="46.28515625" style="12" customWidth="1"/>
    <col min="2" max="2" width="45.7109375" style="13" customWidth="1"/>
    <col min="3" max="3" width="2.7109375" style="13" customWidth="1"/>
    <col min="4" max="4" width="20.5703125" style="96" customWidth="1"/>
    <col min="5" max="5" width="15.85546875" style="96" customWidth="1"/>
    <col min="6" max="6" width="21" style="96" customWidth="1"/>
    <col min="7" max="7" width="20" style="96" customWidth="1"/>
    <col min="8" max="8" width="21" style="96" customWidth="1"/>
    <col min="9" max="9" width="14" style="96" customWidth="1"/>
    <col min="10" max="10" width="19.7109375" style="96" customWidth="1"/>
    <col min="11" max="14" width="11.42578125" style="96"/>
    <col min="15" max="16384" width="11.42578125" style="13"/>
  </cols>
  <sheetData>
    <row r="1" spans="1:14" ht="12" customHeight="1">
      <c r="A1" s="60" t="s">
        <v>86</v>
      </c>
    </row>
    <row r="2" spans="1:14" s="6" customFormat="1" ht="30" customHeight="1" thickBot="1">
      <c r="A2" s="95" t="s">
        <v>88</v>
      </c>
      <c r="B2" s="95"/>
      <c r="C2" s="74"/>
      <c r="D2" s="312"/>
      <c r="E2" s="101"/>
      <c r="F2" s="101"/>
      <c r="G2" s="101"/>
      <c r="H2" s="312"/>
      <c r="I2" s="101"/>
      <c r="J2" s="101"/>
      <c r="K2" s="101"/>
      <c r="L2" s="101"/>
      <c r="M2" s="101"/>
      <c r="N2" s="101"/>
    </row>
    <row r="3" spans="1:14" s="7" customFormat="1" ht="20.100000000000001" customHeight="1">
      <c r="A3" s="105" t="s">
        <v>135</v>
      </c>
      <c r="B3" s="106" t="s">
        <v>136</v>
      </c>
      <c r="C3" s="73"/>
      <c r="D3" s="134" t="s">
        <v>397</v>
      </c>
      <c r="E3" s="301"/>
      <c r="F3" s="301"/>
      <c r="G3" s="130"/>
      <c r="H3" s="301" t="s">
        <v>398</v>
      </c>
      <c r="I3" s="301"/>
      <c r="J3" s="301"/>
      <c r="K3" s="96"/>
      <c r="L3" s="96"/>
      <c r="M3" s="96"/>
      <c r="N3" s="96"/>
    </row>
    <row r="4" spans="1:14" s="7" customFormat="1" ht="23.1" customHeight="1">
      <c r="A4" s="8"/>
      <c r="B4" s="9"/>
      <c r="C4" s="9"/>
      <c r="D4" s="46" t="s">
        <v>125</v>
      </c>
      <c r="E4" s="103" t="s">
        <v>138</v>
      </c>
      <c r="F4" s="103" t="s">
        <v>399</v>
      </c>
      <c r="G4" s="130"/>
      <c r="H4" s="103" t="s">
        <v>125</v>
      </c>
      <c r="I4" s="103" t="s">
        <v>137</v>
      </c>
      <c r="J4" s="311" t="s">
        <v>318</v>
      </c>
      <c r="K4" s="102"/>
      <c r="L4" s="96"/>
      <c r="M4" s="96"/>
      <c r="N4" s="96"/>
    </row>
    <row r="5" spans="1:14" s="7" customFormat="1" ht="11.45" customHeight="1">
      <c r="A5" s="10"/>
      <c r="B5" s="11"/>
      <c r="C5" s="11"/>
      <c r="D5" s="99" t="s">
        <v>118</v>
      </c>
      <c r="E5" s="29">
        <f>'6.1.1-6.1.3'!C20/GrafikDaten_6.2[[#This Row],[Nachrichtlich: Bevölkerung am 31.12.2025]]*1000</f>
        <v>4.318568870194067</v>
      </c>
      <c r="F5" s="309">
        <v>204929</v>
      </c>
      <c r="G5" s="130"/>
      <c r="H5" s="99" t="s">
        <v>118</v>
      </c>
      <c r="I5" s="29">
        <f>'6.3.1+6.3.2'!C34/GrafikDaten_6.3[[#This Row],[Nachrichtlich: Bevölkerung am 31.12.2024]]*1000</f>
        <v>12.810084410175982</v>
      </c>
      <c r="J5" s="306">
        <v>205307</v>
      </c>
      <c r="K5" s="96"/>
      <c r="L5" s="96"/>
      <c r="M5" s="96"/>
      <c r="N5" s="96"/>
    </row>
    <row r="6" spans="1:14" s="7" customFormat="1" ht="11.45" customHeight="1">
      <c r="A6" s="8"/>
      <c r="D6" s="99" t="s">
        <v>119</v>
      </c>
      <c r="E6" s="29">
        <f>'6.1.1-6.1.3'!D20/GrafikDaten_6.2[[#This Row],[Nachrichtlich: Bevölkerung am 31.12.2025]]*1000</f>
        <v>4.3401891301239761</v>
      </c>
      <c r="F6" s="309">
        <v>97922</v>
      </c>
      <c r="G6" s="130"/>
      <c r="H6" s="99" t="s">
        <v>119</v>
      </c>
      <c r="I6" s="29">
        <f>'6.3.1+6.3.2'!D34/GrafikDaten_6.3[[#This Row],[Nachrichtlich: Bevölkerung am 31.12.2024]]*1000</f>
        <v>11.341905033161087</v>
      </c>
      <c r="J6" s="306">
        <v>98308</v>
      </c>
      <c r="K6" s="96"/>
      <c r="L6" s="96"/>
      <c r="M6" s="96"/>
      <c r="N6" s="96"/>
    </row>
    <row r="7" spans="1:14" s="7" customFormat="1" ht="11.45" customHeight="1">
      <c r="A7" s="8"/>
      <c r="D7" s="301" t="s">
        <v>120</v>
      </c>
      <c r="E7" s="29">
        <f>'6.1.1-6.1.3'!E20/GrafikDaten_6.2[[#This Row],[Nachrichtlich: Bevölkerung am 31.12.2025]]*1000</f>
        <v>4.4309303327669332</v>
      </c>
      <c r="F7" s="309">
        <v>245998</v>
      </c>
      <c r="G7" s="130"/>
      <c r="H7" s="301" t="s">
        <v>120</v>
      </c>
      <c r="I7" s="29">
        <f>'6.3.1+6.3.2'!E34/GrafikDaten_6.3[[#This Row],[Nachrichtlich: Bevölkerung am 31.12.2024]]*1000</f>
        <v>10.372770158900284</v>
      </c>
      <c r="J7" s="306">
        <v>246318</v>
      </c>
      <c r="K7" s="96"/>
      <c r="L7" s="96"/>
      <c r="M7" s="96"/>
      <c r="N7" s="96"/>
    </row>
    <row r="8" spans="1:14" s="7" customFormat="1" ht="11.45" customHeight="1">
      <c r="A8" s="8"/>
      <c r="D8" s="301" t="s">
        <v>116</v>
      </c>
      <c r="E8" s="29">
        <f>'6.1.1-6.1.3'!F20/GrafikDaten_6.2[[#This Row],[Nachrichtlich: Bevölkerung am 31.12.2025]]*1000</f>
        <v>2.6361273226573996</v>
      </c>
      <c r="F8" s="309">
        <v>218123</v>
      </c>
      <c r="G8" s="130"/>
      <c r="H8" s="301" t="s">
        <v>116</v>
      </c>
      <c r="I8" s="29">
        <f>'6.3.1+6.3.2'!F34/GrafikDaten_6.3[[#This Row],[Nachrichtlich: Bevölkerung am 31.12.2024]]*1000</f>
        <v>6.5608697838799195</v>
      </c>
      <c r="J8" s="306">
        <v>218721</v>
      </c>
      <c r="K8" s="96"/>
      <c r="L8" s="96"/>
      <c r="M8" s="96"/>
      <c r="N8" s="96"/>
    </row>
    <row r="9" spans="1:14" s="7" customFormat="1" ht="11.45" customHeight="1">
      <c r="A9" s="8"/>
      <c r="D9" s="301" t="s">
        <v>121</v>
      </c>
      <c r="E9" s="29">
        <f>'6.1.1-6.1.3'!G20/GrafikDaten_6.2[[#This Row],[Nachrichtlich: Bevölkerung am 31.12.2025]]*1000</f>
        <v>4.0400886983109672</v>
      </c>
      <c r="F9" s="309">
        <v>217817</v>
      </c>
      <c r="G9" s="130"/>
      <c r="H9" s="301" t="s">
        <v>121</v>
      </c>
      <c r="I9" s="29">
        <f>'6.3.1+6.3.2'!G34/GrafikDaten_6.3[[#This Row],[Nachrichtlich: Bevölkerung am 31.12.2024]]*1000</f>
        <v>9.4329540015706108</v>
      </c>
      <c r="J9" s="306">
        <v>215203</v>
      </c>
      <c r="K9" s="96"/>
      <c r="L9" s="96"/>
      <c r="M9" s="96"/>
      <c r="N9" s="96"/>
    </row>
    <row r="10" spans="1:14" s="7" customFormat="1" ht="11.45" customHeight="1">
      <c r="A10" s="8"/>
      <c r="D10" s="301" t="s">
        <v>122</v>
      </c>
      <c r="E10" s="29">
        <f>'6.1.1-6.1.3'!H20/GrafikDaten_6.2[[#This Row],[Nachrichtlich: Bevölkerung am 31.12.2025]]*1000</f>
        <v>4.1060120999044072</v>
      </c>
      <c r="F10" s="309">
        <v>155869</v>
      </c>
      <c r="G10" s="130"/>
      <c r="H10" s="301" t="s">
        <v>122</v>
      </c>
      <c r="I10" s="29">
        <f>'6.3.1+6.3.2'!H34/GrafikDaten_6.3[[#This Row],[Nachrichtlich: Bevölkerung am 31.12.2024]]*1000</f>
        <v>8.6156281111990403</v>
      </c>
      <c r="J10" s="306">
        <v>156692</v>
      </c>
      <c r="K10" s="96"/>
      <c r="L10" s="96"/>
      <c r="M10" s="96"/>
      <c r="N10" s="96"/>
    </row>
    <row r="11" spans="1:14" s="7" customFormat="1" ht="11.45" customHeight="1">
      <c r="A11" s="8"/>
      <c r="D11" s="301" t="s">
        <v>123</v>
      </c>
      <c r="E11" s="29">
        <f>'6.1.1-6.1.3'!I20/GrafikDaten_6.2[[#This Row],[Nachrichtlich: Bevölkerung am 31.12.2025]]*1000</f>
        <v>4.1396042803950994</v>
      </c>
      <c r="F11" s="309">
        <v>225867</v>
      </c>
      <c r="G11" s="130"/>
      <c r="H11" s="301" t="s">
        <v>123</v>
      </c>
      <c r="I11" s="29">
        <f>'6.3.1+6.3.2'!I34/GrafikDaten_6.3[[#This Row],[Nachrichtlich: Bevölkerung am 31.12.2024]]*1000</f>
        <v>9.6241042692793251</v>
      </c>
      <c r="J11" s="306">
        <v>224956</v>
      </c>
      <c r="K11" s="96"/>
      <c r="L11" s="96"/>
      <c r="M11" s="96"/>
      <c r="N11" s="96"/>
    </row>
    <row r="12" spans="1:14" s="7" customFormat="1" ht="11.45" customHeight="1">
      <c r="A12" s="8"/>
      <c r="D12" s="301" t="s">
        <v>124</v>
      </c>
      <c r="E12" s="29">
        <f>'6.1.1-6.1.3'!J20/GrafikDaten_6.2[[#This Row],[Nachrichtlich: Bevölkerung am 31.12.2025]]*1000</f>
        <v>3.5479822359528863</v>
      </c>
      <c r="F12" s="309">
        <v>207160</v>
      </c>
      <c r="G12" s="130"/>
      <c r="H12" s="301" t="s">
        <v>124</v>
      </c>
      <c r="I12" s="29">
        <f>'6.3.1+6.3.2'!J34/GrafikDaten_6.3[[#This Row],[Nachrichtlich: Bevölkerung am 31.12.2024]]*1000</f>
        <v>6.6557099744343846</v>
      </c>
      <c r="J12" s="306">
        <v>208092</v>
      </c>
      <c r="K12" s="96"/>
      <c r="L12" s="96"/>
      <c r="M12" s="96"/>
      <c r="N12" s="96"/>
    </row>
    <row r="13" spans="1:14" s="7" customFormat="1" ht="11.45" customHeight="1">
      <c r="A13" s="8"/>
      <c r="D13" s="21" t="s">
        <v>126</v>
      </c>
      <c r="E13" s="28">
        <f>'6.1.1-6.1.3'!B20/GrafikDaten_6.2[[#This Row],[Nachrichtlich: Bevölkerung am 31.12.2025]]*1000</f>
        <v>3.9207338190298571</v>
      </c>
      <c r="F13" s="310">
        <f>SUBTOTAL(109,F5:F12)</f>
        <v>1573685</v>
      </c>
      <c r="G13" s="130"/>
      <c r="H13" s="21" t="s">
        <v>126</v>
      </c>
      <c r="I13" s="28">
        <f>'6.3.1+6.3.2'!B34/GrafikDaten_6.3[[#This Row],[Nachrichtlich: Bevölkerung am 31.12.2024]]*1000</f>
        <v>9.3225902184612703</v>
      </c>
      <c r="J13" s="307">
        <v>1573597</v>
      </c>
      <c r="K13" s="96"/>
      <c r="L13" s="96"/>
      <c r="M13" s="96"/>
      <c r="N13" s="96"/>
    </row>
    <row r="14" spans="1:14" s="7" customFormat="1" ht="11.45" customHeight="1">
      <c r="A14" s="8"/>
      <c r="D14" s="96"/>
      <c r="E14" s="96"/>
      <c r="F14" s="96"/>
      <c r="G14" s="96"/>
      <c r="H14" s="96"/>
      <c r="I14" s="96"/>
      <c r="J14" s="96"/>
      <c r="K14" s="96"/>
      <c r="L14" s="96"/>
      <c r="M14" s="96"/>
      <c r="N14" s="96"/>
    </row>
    <row r="15" spans="1:14" s="7" customFormat="1" ht="11.45" customHeight="1">
      <c r="A15" s="8"/>
      <c r="D15" s="146"/>
      <c r="E15" s="167"/>
      <c r="F15" s="184"/>
      <c r="G15" s="167"/>
      <c r="H15" s="146"/>
      <c r="I15" s="167"/>
      <c r="J15" s="184"/>
      <c r="K15" s="96"/>
      <c r="L15" s="96"/>
      <c r="M15" s="96"/>
      <c r="N15" s="96"/>
    </row>
    <row r="16" spans="1:14" s="7" customFormat="1" ht="11.45" customHeight="1">
      <c r="A16" s="8"/>
      <c r="D16" s="167"/>
      <c r="E16" s="167"/>
      <c r="F16" s="167"/>
      <c r="G16" s="167"/>
      <c r="H16" s="167"/>
      <c r="I16" s="167"/>
      <c r="J16" s="184"/>
      <c r="K16" s="96"/>
      <c r="L16" s="96"/>
      <c r="M16" s="96"/>
      <c r="N16" s="96"/>
    </row>
    <row r="17" spans="1:14" s="7" customFormat="1" ht="11.45" customHeight="1">
      <c r="A17" s="8"/>
      <c r="D17" s="96"/>
      <c r="E17" s="96"/>
      <c r="F17" s="96"/>
      <c r="G17" s="96"/>
      <c r="H17" s="96"/>
      <c r="I17" s="96"/>
      <c r="J17" s="96"/>
      <c r="K17" s="96"/>
      <c r="L17" s="96"/>
      <c r="M17" s="96"/>
      <c r="N17" s="96"/>
    </row>
    <row r="18" spans="1:14" s="7" customFormat="1" ht="11.45" customHeight="1">
      <c r="A18" s="8"/>
      <c r="D18" s="96"/>
      <c r="E18" s="96"/>
      <c r="F18" s="96"/>
      <c r="G18" s="96"/>
      <c r="H18" s="96"/>
      <c r="I18" s="96"/>
      <c r="J18" s="96"/>
      <c r="K18" s="96"/>
      <c r="L18" s="96"/>
      <c r="M18" s="96"/>
      <c r="N18" s="96"/>
    </row>
    <row r="19" spans="1:14" s="7" customFormat="1" ht="11.45" customHeight="1">
      <c r="A19" s="8"/>
      <c r="D19" s="96"/>
      <c r="E19" s="96"/>
      <c r="F19" s="96"/>
      <c r="G19" s="96"/>
      <c r="H19" s="96"/>
      <c r="I19" s="96"/>
      <c r="J19" s="96"/>
      <c r="K19" s="96"/>
      <c r="L19" s="96"/>
      <c r="M19" s="96"/>
      <c r="N19" s="96"/>
    </row>
    <row r="20" spans="1:14" s="7" customFormat="1" ht="11.45" customHeight="1">
      <c r="A20" s="8"/>
      <c r="D20" s="96"/>
      <c r="E20" s="96"/>
      <c r="F20" s="96"/>
      <c r="G20" s="96"/>
      <c r="H20" s="29"/>
      <c r="I20" s="179"/>
      <c r="J20" s="96"/>
      <c r="K20" s="96"/>
      <c r="L20" s="96"/>
      <c r="M20" s="96"/>
      <c r="N20" s="96"/>
    </row>
    <row r="21" spans="1:14" s="7" customFormat="1" ht="12" customHeight="1">
      <c r="A21" s="8"/>
      <c r="D21" s="96"/>
      <c r="E21" s="96"/>
      <c r="F21" s="96"/>
      <c r="G21" s="96"/>
      <c r="H21" s="29"/>
      <c r="I21" s="96"/>
      <c r="J21" s="96"/>
      <c r="K21" s="96"/>
      <c r="L21" s="96"/>
      <c r="M21" s="96"/>
      <c r="N21" s="96"/>
    </row>
    <row r="22" spans="1:14" s="7" customFormat="1" ht="26.25" customHeight="1">
      <c r="A22" s="8"/>
      <c r="D22" s="206"/>
      <c r="E22" s="96"/>
      <c r="F22" s="96"/>
      <c r="G22" s="96"/>
      <c r="H22" s="29"/>
      <c r="I22" s="96"/>
      <c r="J22" s="96"/>
      <c r="K22" s="96"/>
      <c r="L22" s="96"/>
      <c r="M22" s="96"/>
      <c r="N22" s="96"/>
    </row>
    <row r="23" spans="1:14" s="7" customFormat="1" ht="11.45" customHeight="1">
      <c r="A23" s="105" t="s">
        <v>90</v>
      </c>
      <c r="B23" s="73"/>
      <c r="C23" s="73"/>
      <c r="D23" s="134" t="s">
        <v>400</v>
      </c>
      <c r="E23" s="301"/>
      <c r="F23" s="301"/>
      <c r="G23" s="122"/>
      <c r="H23" s="29"/>
      <c r="I23" s="96"/>
      <c r="J23" s="96"/>
      <c r="K23" s="96"/>
      <c r="L23" s="96"/>
      <c r="M23" s="96"/>
      <c r="N23" s="96"/>
    </row>
    <row r="24" spans="1:14" s="7" customFormat="1" ht="11.45" customHeight="1">
      <c r="A24" s="8"/>
      <c r="B24" s="11"/>
      <c r="C24" s="11"/>
      <c r="D24" s="301" t="s">
        <v>139</v>
      </c>
      <c r="E24" s="301" t="s">
        <v>358</v>
      </c>
      <c r="F24" s="301"/>
      <c r="G24" s="96"/>
      <c r="H24" s="29"/>
      <c r="I24" s="96"/>
      <c r="J24" s="96"/>
      <c r="K24" s="96"/>
      <c r="L24" s="96"/>
      <c r="M24" s="96"/>
      <c r="N24" s="96"/>
    </row>
    <row r="25" spans="1:14" s="7" customFormat="1" ht="11.45" customHeight="1">
      <c r="A25" s="8"/>
      <c r="D25" s="301" t="s">
        <v>140</v>
      </c>
      <c r="E25" s="313">
        <v>318</v>
      </c>
      <c r="F25" s="301"/>
      <c r="G25" s="96"/>
      <c r="H25" s="29"/>
      <c r="I25" s="96"/>
      <c r="J25" s="96"/>
      <c r="K25" s="96"/>
      <c r="L25" s="96"/>
      <c r="M25" s="96"/>
      <c r="N25" s="96"/>
    </row>
    <row r="26" spans="1:14" s="7" customFormat="1" ht="11.45" customHeight="1">
      <c r="A26" s="8"/>
      <c r="D26" s="301" t="s">
        <v>141</v>
      </c>
      <c r="E26" s="313">
        <v>289</v>
      </c>
      <c r="F26" s="301"/>
      <c r="G26" s="96"/>
      <c r="H26" s="29"/>
      <c r="I26" s="96"/>
      <c r="J26" s="96"/>
      <c r="K26" s="96"/>
      <c r="L26" s="96"/>
      <c r="M26" s="96"/>
      <c r="N26" s="96"/>
    </row>
    <row r="27" spans="1:14" s="7" customFormat="1" ht="11.45" customHeight="1">
      <c r="A27" s="8"/>
      <c r="D27" s="301" t="s">
        <v>142</v>
      </c>
      <c r="E27" s="313">
        <v>279</v>
      </c>
      <c r="F27" s="301"/>
      <c r="G27" s="96"/>
      <c r="H27" s="28"/>
      <c r="I27" s="96"/>
      <c r="J27" s="96"/>
      <c r="K27" s="96"/>
      <c r="L27" s="96"/>
      <c r="M27" s="96"/>
      <c r="N27" s="96"/>
    </row>
    <row r="28" spans="1:14" s="7" customFormat="1" ht="11.45" customHeight="1">
      <c r="A28" s="8"/>
      <c r="D28" s="301" t="s">
        <v>143</v>
      </c>
      <c r="E28" s="313">
        <v>229</v>
      </c>
      <c r="F28" s="301"/>
      <c r="G28" s="96"/>
      <c r="H28" s="96"/>
      <c r="I28" s="96"/>
      <c r="J28" s="96"/>
      <c r="K28" s="96"/>
      <c r="L28" s="96"/>
      <c r="M28" s="96"/>
      <c r="N28" s="96"/>
    </row>
    <row r="29" spans="1:14" s="7" customFormat="1" ht="11.45" customHeight="1">
      <c r="A29" s="8"/>
      <c r="D29" s="301" t="s">
        <v>144</v>
      </c>
      <c r="E29" s="313">
        <v>316</v>
      </c>
      <c r="F29" s="301"/>
      <c r="G29" s="96"/>
      <c r="H29" s="96"/>
      <c r="I29" s="96"/>
      <c r="J29" s="96"/>
      <c r="K29" s="96"/>
      <c r="L29" s="96"/>
      <c r="M29" s="96"/>
      <c r="N29" s="96"/>
    </row>
    <row r="30" spans="1:14" s="7" customFormat="1" ht="11.45" customHeight="1">
      <c r="A30" s="8"/>
      <c r="D30" s="301" t="s">
        <v>145</v>
      </c>
      <c r="E30" s="313">
        <v>311</v>
      </c>
      <c r="F30" s="301"/>
      <c r="G30" s="96"/>
      <c r="H30" s="96"/>
      <c r="I30" s="96"/>
      <c r="J30" s="96"/>
      <c r="K30" s="96"/>
      <c r="L30" s="96"/>
      <c r="M30" s="96"/>
      <c r="N30" s="96"/>
    </row>
    <row r="31" spans="1:14" s="7" customFormat="1" ht="11.45" customHeight="1">
      <c r="A31" s="8"/>
      <c r="D31" s="301" t="s">
        <v>146</v>
      </c>
      <c r="E31" s="313">
        <v>334</v>
      </c>
      <c r="F31" s="301"/>
      <c r="G31" s="96"/>
      <c r="H31" s="96"/>
      <c r="I31" s="96"/>
      <c r="J31" s="96"/>
      <c r="K31" s="96"/>
      <c r="L31" s="96"/>
      <c r="M31" s="96"/>
      <c r="N31" s="96"/>
    </row>
    <row r="32" spans="1:14" s="7" customFormat="1" ht="11.45" customHeight="1">
      <c r="A32" s="8"/>
      <c r="D32" s="301" t="s">
        <v>126</v>
      </c>
      <c r="E32" s="313">
        <v>213</v>
      </c>
      <c r="F32" s="301"/>
      <c r="G32" s="96"/>
      <c r="H32" s="96"/>
      <c r="I32" s="96"/>
      <c r="J32" s="96"/>
      <c r="K32" s="96"/>
      <c r="L32" s="96"/>
      <c r="M32" s="96"/>
      <c r="N32" s="96"/>
    </row>
    <row r="33" spans="1:14" s="7" customFormat="1" ht="11.45" customHeight="1">
      <c r="A33" s="8"/>
      <c r="D33" s="301" t="s">
        <v>147</v>
      </c>
      <c r="E33" s="313">
        <v>301</v>
      </c>
      <c r="F33" s="301"/>
      <c r="G33" s="96"/>
      <c r="H33" s="96"/>
      <c r="I33" s="96"/>
      <c r="J33" s="96"/>
      <c r="K33" s="96"/>
      <c r="L33" s="96"/>
      <c r="M33" s="96"/>
      <c r="N33" s="96"/>
    </row>
    <row r="34" spans="1:14" s="7" customFormat="1" ht="11.45" customHeight="1">
      <c r="A34" s="8"/>
      <c r="D34" s="301" t="s">
        <v>148</v>
      </c>
      <c r="E34" s="313">
        <v>311</v>
      </c>
      <c r="F34" s="301"/>
      <c r="G34" s="96"/>
      <c r="H34" s="96"/>
      <c r="I34" s="96"/>
      <c r="J34" s="96"/>
      <c r="K34" s="96"/>
      <c r="L34" s="96"/>
      <c r="M34" s="96"/>
      <c r="N34" s="96"/>
    </row>
    <row r="35" spans="1:14" s="7" customFormat="1" ht="11.45" customHeight="1">
      <c r="A35" s="8"/>
      <c r="D35" s="301" t="s">
        <v>149</v>
      </c>
      <c r="E35" s="313">
        <v>298</v>
      </c>
      <c r="F35" s="301"/>
      <c r="G35" s="96"/>
      <c r="H35" s="96"/>
      <c r="I35" s="96"/>
      <c r="J35" s="96"/>
      <c r="K35" s="96"/>
      <c r="L35" s="96"/>
      <c r="M35" s="96"/>
      <c r="N35" s="96"/>
    </row>
    <row r="36" spans="1:14" s="7" customFormat="1" ht="11.45" customHeight="1">
      <c r="A36" s="8"/>
      <c r="D36" s="301" t="s">
        <v>150</v>
      </c>
      <c r="E36" s="313">
        <v>299</v>
      </c>
      <c r="F36" s="301"/>
      <c r="G36" s="96"/>
      <c r="H36" s="96"/>
      <c r="I36" s="96"/>
      <c r="J36" s="96"/>
      <c r="K36" s="96"/>
      <c r="L36" s="96"/>
      <c r="M36" s="96"/>
      <c r="N36" s="96"/>
    </row>
    <row r="37" spans="1:14" s="7" customFormat="1" ht="11.45" customHeight="1">
      <c r="A37" s="8"/>
      <c r="D37" s="301" t="s">
        <v>151</v>
      </c>
      <c r="E37" s="313">
        <v>223</v>
      </c>
      <c r="F37" s="301"/>
      <c r="G37" s="96"/>
      <c r="H37" s="96"/>
      <c r="I37" s="96"/>
      <c r="J37" s="96"/>
      <c r="K37" s="96"/>
      <c r="L37" s="96"/>
      <c r="M37" s="96"/>
      <c r="N37" s="96"/>
    </row>
    <row r="38" spans="1:14" s="7" customFormat="1" ht="11.45" customHeight="1">
      <c r="A38" s="8"/>
      <c r="D38" s="301" t="s">
        <v>152</v>
      </c>
      <c r="E38" s="313">
        <v>230</v>
      </c>
      <c r="F38" s="301"/>
      <c r="G38" s="96"/>
      <c r="H38" s="96"/>
      <c r="I38" s="96"/>
      <c r="J38" s="96"/>
      <c r="K38" s="96"/>
      <c r="L38" s="96"/>
      <c r="M38" s="96"/>
      <c r="N38" s="96"/>
    </row>
    <row r="39" spans="1:14" s="7" customFormat="1" ht="11.45" customHeight="1">
      <c r="A39" s="8"/>
      <c r="D39" s="301" t="s">
        <v>153</v>
      </c>
      <c r="E39" s="313">
        <v>289</v>
      </c>
      <c r="F39" s="301"/>
      <c r="G39" s="96"/>
      <c r="H39" s="96"/>
      <c r="I39" s="96"/>
      <c r="J39" s="96"/>
      <c r="K39" s="96"/>
      <c r="L39" s="96"/>
      <c r="M39" s="96"/>
      <c r="N39" s="96"/>
    </row>
    <row r="40" spans="1:14" s="7" customFormat="1" ht="11.45" customHeight="1">
      <c r="A40" s="8"/>
      <c r="D40" s="301" t="s">
        <v>154</v>
      </c>
      <c r="E40" s="313">
        <v>224</v>
      </c>
      <c r="F40" s="301"/>
      <c r="G40" s="96"/>
      <c r="H40" s="96"/>
      <c r="I40" s="96"/>
      <c r="J40" s="96"/>
      <c r="K40" s="96"/>
      <c r="L40" s="96"/>
      <c r="M40" s="96"/>
      <c r="N40" s="96"/>
    </row>
    <row r="41" spans="1:14" s="7" customFormat="1" ht="11.45" customHeight="1">
      <c r="A41" s="8"/>
      <c r="D41" s="21" t="s">
        <v>155</v>
      </c>
      <c r="E41" s="314">
        <v>287</v>
      </c>
      <c r="F41" s="301"/>
      <c r="G41" s="96"/>
      <c r="H41" s="96"/>
      <c r="I41" s="96"/>
      <c r="J41" s="96"/>
      <c r="K41" s="96"/>
      <c r="L41" s="96"/>
      <c r="M41" s="96"/>
      <c r="N41" s="96"/>
    </row>
    <row r="42" spans="1:14" s="7" customFormat="1" ht="11.45" customHeight="1">
      <c r="A42" s="8"/>
      <c r="D42" s="167"/>
      <c r="E42" s="96"/>
      <c r="F42" s="96"/>
      <c r="G42" s="96"/>
      <c r="H42" s="96"/>
      <c r="I42" s="96"/>
      <c r="J42" s="96"/>
      <c r="K42" s="96"/>
      <c r="L42" s="96"/>
      <c r="M42" s="96"/>
      <c r="N42" s="96"/>
    </row>
    <row r="43" spans="1:14" s="7" customFormat="1" ht="11.45" customHeight="1">
      <c r="A43" s="8"/>
      <c r="D43" s="187"/>
      <c r="E43" s="167"/>
      <c r="F43" s="96"/>
      <c r="G43" s="96"/>
      <c r="H43" s="96"/>
      <c r="I43" s="96"/>
      <c r="J43" s="96"/>
      <c r="K43" s="96"/>
      <c r="L43" s="96"/>
      <c r="M43" s="96"/>
      <c r="N43" s="96"/>
    </row>
    <row r="44" spans="1:14" s="7" customFormat="1" ht="11.45" customHeight="1">
      <c r="A44" s="8"/>
      <c r="D44" s="187"/>
      <c r="E44" s="96"/>
      <c r="F44" s="96"/>
      <c r="G44" s="96"/>
      <c r="H44" s="96"/>
      <c r="I44" s="96"/>
      <c r="J44" s="96"/>
      <c r="K44" s="96"/>
      <c r="L44" s="96"/>
      <c r="M44" s="96"/>
      <c r="N44" s="96"/>
    </row>
    <row r="45" spans="1:14" s="7" customFormat="1" ht="11.45" customHeight="1">
      <c r="A45" s="8"/>
      <c r="D45" s="167"/>
      <c r="E45" s="96"/>
      <c r="F45" s="96"/>
      <c r="G45" s="96"/>
      <c r="H45" s="96"/>
      <c r="I45" s="96"/>
      <c r="J45" s="96"/>
      <c r="K45" s="96"/>
      <c r="L45" s="96"/>
      <c r="M45" s="96"/>
      <c r="N45" s="96"/>
    </row>
    <row r="46" spans="1:14" s="7" customFormat="1" ht="11.45" customHeight="1">
      <c r="A46" s="8"/>
      <c r="D46" s="96"/>
      <c r="E46" s="96"/>
      <c r="F46" s="96"/>
      <c r="G46" s="96"/>
      <c r="H46" s="96"/>
      <c r="I46" s="96"/>
      <c r="J46" s="96"/>
      <c r="K46" s="96"/>
      <c r="L46" s="96"/>
      <c r="M46" s="96"/>
      <c r="N46" s="96"/>
    </row>
    <row r="47" spans="1:14" s="7" customFormat="1" ht="11.45" customHeight="1">
      <c r="A47" s="8"/>
      <c r="D47" s="96"/>
      <c r="E47" s="96"/>
      <c r="F47" s="96"/>
      <c r="G47" s="96"/>
      <c r="H47" s="96"/>
      <c r="I47" s="96"/>
      <c r="J47" s="96"/>
      <c r="K47" s="96"/>
      <c r="L47" s="96"/>
      <c r="M47" s="96"/>
      <c r="N47" s="96"/>
    </row>
    <row r="48" spans="1:14" s="7" customFormat="1" ht="11.45" customHeight="1">
      <c r="A48" s="8"/>
      <c r="D48" s="96"/>
      <c r="E48" s="96"/>
      <c r="F48" s="96"/>
      <c r="G48" s="96"/>
      <c r="H48" s="96"/>
      <c r="I48" s="96"/>
      <c r="J48" s="96"/>
      <c r="K48" s="96"/>
      <c r="L48" s="96"/>
      <c r="M48" s="96"/>
      <c r="N48" s="96"/>
    </row>
    <row r="49" spans="1:14" s="7" customFormat="1" ht="11.45" customHeight="1">
      <c r="A49" s="8"/>
      <c r="D49" s="96"/>
      <c r="E49" s="96"/>
      <c r="F49" s="96"/>
      <c r="G49" s="96"/>
      <c r="H49" s="96"/>
      <c r="I49" s="96"/>
      <c r="J49" s="96"/>
      <c r="K49" s="96"/>
      <c r="L49" s="96"/>
      <c r="M49" s="96"/>
      <c r="N49" s="96"/>
    </row>
    <row r="50" spans="1:14" s="7" customFormat="1" ht="11.45" customHeight="1">
      <c r="A50" s="8"/>
      <c r="D50" s="96"/>
      <c r="E50" s="96"/>
      <c r="F50" s="96"/>
      <c r="G50" s="96"/>
      <c r="H50" s="96"/>
      <c r="I50" s="96"/>
      <c r="J50" s="96"/>
      <c r="K50" s="96"/>
      <c r="L50" s="96"/>
      <c r="M50" s="96"/>
      <c r="N50" s="96"/>
    </row>
    <row r="51" spans="1:14" s="7" customFormat="1" ht="11.45" customHeight="1">
      <c r="A51" s="8"/>
      <c r="D51" s="96"/>
      <c r="E51" s="96"/>
      <c r="F51" s="96"/>
      <c r="G51" s="96"/>
      <c r="H51" s="96"/>
      <c r="I51" s="96"/>
      <c r="J51" s="96"/>
      <c r="K51" s="96"/>
      <c r="L51" s="96"/>
      <c r="M51" s="96"/>
      <c r="N51" s="96"/>
    </row>
    <row r="52" spans="1:14" s="7" customFormat="1" ht="11.45" customHeight="1">
      <c r="A52" s="8"/>
      <c r="D52" s="96"/>
      <c r="E52" s="96"/>
      <c r="F52" s="96"/>
      <c r="G52" s="96"/>
      <c r="H52" s="96"/>
      <c r="I52" s="96"/>
      <c r="J52" s="96"/>
      <c r="K52" s="96"/>
      <c r="L52" s="96"/>
      <c r="M52" s="96"/>
      <c r="N52" s="96"/>
    </row>
    <row r="53" spans="1:14" s="7" customFormat="1" ht="11.45" customHeight="1">
      <c r="A53" s="8"/>
      <c r="D53" s="96"/>
      <c r="E53" s="96"/>
      <c r="F53" s="96"/>
      <c r="G53" s="96"/>
      <c r="H53" s="96"/>
      <c r="I53" s="96"/>
      <c r="J53" s="96"/>
      <c r="K53" s="96"/>
      <c r="L53" s="96"/>
      <c r="M53" s="96"/>
      <c r="N53" s="96"/>
    </row>
    <row r="54" spans="1:14" s="7" customFormat="1" ht="11.45" customHeight="1">
      <c r="A54" s="8"/>
      <c r="D54" s="96"/>
      <c r="E54" s="96"/>
      <c r="F54" s="96"/>
      <c r="G54" s="96"/>
      <c r="H54" s="96"/>
      <c r="I54" s="96"/>
      <c r="J54" s="96"/>
      <c r="K54" s="96"/>
      <c r="L54" s="96"/>
      <c r="M54" s="96"/>
      <c r="N54" s="96"/>
    </row>
    <row r="55" spans="1:14" s="7" customFormat="1" ht="11.45" customHeight="1">
      <c r="A55" s="8"/>
      <c r="D55" s="96"/>
      <c r="E55" s="96"/>
      <c r="F55" s="96"/>
      <c r="G55" s="96"/>
      <c r="H55" s="96"/>
      <c r="I55" s="96"/>
      <c r="J55" s="96"/>
      <c r="K55" s="96"/>
      <c r="L55" s="96"/>
      <c r="M55" s="96"/>
      <c r="N55" s="96"/>
    </row>
    <row r="56" spans="1:14" s="7" customFormat="1" ht="11.45" customHeight="1">
      <c r="A56" s="8"/>
      <c r="D56" s="96"/>
      <c r="E56" s="96"/>
      <c r="F56" s="96"/>
      <c r="G56" s="96"/>
      <c r="H56" s="96"/>
      <c r="I56" s="96"/>
      <c r="J56" s="96"/>
      <c r="K56" s="96"/>
      <c r="L56" s="96"/>
      <c r="M56" s="96"/>
      <c r="N56" s="96"/>
    </row>
    <row r="57" spans="1:14" s="7" customFormat="1" ht="11.45" customHeight="1">
      <c r="A57" s="8"/>
      <c r="D57" s="96"/>
      <c r="E57" s="96"/>
      <c r="F57" s="96"/>
      <c r="G57" s="96"/>
      <c r="H57" s="96"/>
      <c r="I57" s="96"/>
      <c r="J57" s="96"/>
      <c r="K57" s="96"/>
      <c r="L57" s="96"/>
      <c r="M57" s="96"/>
      <c r="N57" s="96"/>
    </row>
    <row r="58" spans="1:14" s="7" customFormat="1" ht="11.45" customHeight="1">
      <c r="A58" s="8"/>
      <c r="D58" s="96"/>
      <c r="E58" s="96"/>
      <c r="F58" s="96"/>
      <c r="G58" s="96"/>
      <c r="H58" s="96"/>
      <c r="I58" s="96"/>
      <c r="J58" s="96"/>
      <c r="K58" s="96"/>
      <c r="L58" s="96"/>
      <c r="M58" s="96"/>
      <c r="N58" s="96"/>
    </row>
    <row r="59" spans="1:14" s="7" customFormat="1" ht="11.45" customHeight="1">
      <c r="A59" s="8"/>
      <c r="D59" s="96"/>
      <c r="E59" s="96"/>
      <c r="F59" s="96"/>
      <c r="G59" s="96"/>
      <c r="H59" s="96"/>
      <c r="I59" s="96"/>
      <c r="J59" s="96"/>
      <c r="K59" s="96"/>
      <c r="L59" s="96"/>
      <c r="M59" s="96"/>
      <c r="N59" s="96"/>
    </row>
    <row r="60" spans="1:14" s="7" customFormat="1" ht="11.45" customHeight="1">
      <c r="A60" s="8"/>
      <c r="D60" s="96"/>
      <c r="E60" s="96"/>
      <c r="F60" s="96"/>
      <c r="G60" s="96"/>
      <c r="H60" s="96"/>
      <c r="I60" s="96"/>
      <c r="J60" s="96"/>
      <c r="K60" s="96"/>
      <c r="L60" s="96"/>
      <c r="M60" s="96"/>
      <c r="N60" s="96"/>
    </row>
    <row r="61" spans="1:14" s="7" customFormat="1" ht="11.45" customHeight="1">
      <c r="A61" s="8"/>
      <c r="D61" s="96"/>
      <c r="E61" s="96"/>
      <c r="F61" s="96"/>
      <c r="G61" s="96"/>
      <c r="H61" s="96"/>
      <c r="I61" s="96"/>
      <c r="J61" s="96"/>
      <c r="K61" s="96"/>
      <c r="L61" s="96"/>
      <c r="M61" s="96"/>
      <c r="N61" s="96"/>
    </row>
    <row r="62" spans="1:14" s="7" customFormat="1" ht="11.45" customHeight="1">
      <c r="A62" s="8"/>
      <c r="D62" s="96"/>
      <c r="E62" s="96"/>
      <c r="F62" s="96"/>
      <c r="G62" s="96"/>
      <c r="H62" s="96"/>
      <c r="I62" s="96"/>
      <c r="J62" s="96"/>
      <c r="K62" s="96"/>
      <c r="L62" s="96"/>
      <c r="M62" s="96"/>
      <c r="N62" s="96"/>
    </row>
    <row r="63" spans="1:14" s="7" customFormat="1" ht="11.45" customHeight="1">
      <c r="A63" s="8"/>
      <c r="D63" s="96"/>
      <c r="E63" s="96"/>
      <c r="F63" s="96"/>
      <c r="G63" s="96"/>
      <c r="H63" s="96"/>
      <c r="I63" s="96"/>
      <c r="J63" s="96"/>
      <c r="K63" s="96"/>
      <c r="L63" s="96"/>
      <c r="M63" s="96"/>
      <c r="N63" s="96"/>
    </row>
    <row r="64" spans="1:14" s="7" customFormat="1" ht="11.45" customHeight="1">
      <c r="A64" s="8"/>
      <c r="D64" s="96"/>
      <c r="E64" s="96"/>
      <c r="F64" s="96"/>
      <c r="G64" s="96"/>
      <c r="H64" s="96"/>
      <c r="I64" s="96"/>
      <c r="J64" s="96"/>
      <c r="K64" s="96"/>
      <c r="L64" s="96"/>
      <c r="M64" s="96"/>
      <c r="N64" s="96"/>
    </row>
    <row r="65" spans="1:14" s="7" customFormat="1" ht="11.45" customHeight="1">
      <c r="A65" s="8"/>
      <c r="D65" s="96"/>
      <c r="E65" s="96"/>
      <c r="F65" s="96"/>
      <c r="G65" s="96"/>
      <c r="H65" s="96"/>
      <c r="I65" s="96"/>
      <c r="J65" s="96"/>
      <c r="K65" s="96"/>
      <c r="L65" s="96"/>
      <c r="M65" s="96"/>
      <c r="N65" s="96"/>
    </row>
    <row r="66" spans="1:14" s="7" customFormat="1" ht="11.45" customHeight="1">
      <c r="A66" s="8"/>
      <c r="D66" s="96"/>
      <c r="E66" s="96"/>
      <c r="F66" s="96"/>
      <c r="G66" s="96"/>
      <c r="H66" s="96"/>
      <c r="I66" s="96"/>
      <c r="J66" s="96"/>
      <c r="K66" s="96"/>
      <c r="L66" s="96"/>
      <c r="M66" s="96"/>
      <c r="N66" s="96"/>
    </row>
    <row r="67" spans="1:14" s="7" customFormat="1" ht="11.45" customHeight="1">
      <c r="A67" s="8"/>
      <c r="D67" s="96"/>
      <c r="E67" s="96"/>
      <c r="F67" s="96"/>
      <c r="G67" s="96"/>
      <c r="H67" s="96"/>
      <c r="I67" s="96"/>
      <c r="J67" s="96"/>
      <c r="K67" s="96"/>
      <c r="L67" s="96"/>
      <c r="M67" s="96"/>
      <c r="N67" s="96"/>
    </row>
    <row r="68" spans="1:14" s="7" customFormat="1" ht="11.45" customHeight="1">
      <c r="A68" s="8"/>
      <c r="D68" s="96"/>
      <c r="E68" s="96"/>
      <c r="F68" s="96"/>
      <c r="G68" s="96"/>
      <c r="H68" s="96"/>
      <c r="I68" s="96"/>
      <c r="J68" s="96"/>
      <c r="K68" s="96"/>
      <c r="L68" s="96"/>
      <c r="M68" s="96"/>
      <c r="N68" s="96"/>
    </row>
    <row r="69" spans="1:14" s="7" customFormat="1" ht="11.45" customHeight="1">
      <c r="A69" s="8"/>
      <c r="D69" s="96"/>
      <c r="E69" s="96"/>
      <c r="F69" s="96"/>
      <c r="G69" s="96"/>
      <c r="H69" s="96"/>
      <c r="I69" s="96"/>
      <c r="J69" s="96"/>
      <c r="K69" s="96"/>
      <c r="L69" s="96"/>
      <c r="M69" s="96"/>
      <c r="N69" s="96"/>
    </row>
    <row r="70" spans="1:14" s="7" customFormat="1" ht="11.45" customHeight="1">
      <c r="A70" s="8"/>
      <c r="D70" s="96"/>
      <c r="E70" s="96"/>
      <c r="F70" s="96"/>
      <c r="G70" s="96"/>
      <c r="H70" s="96"/>
      <c r="I70" s="96"/>
      <c r="J70" s="96"/>
      <c r="K70" s="96"/>
      <c r="L70" s="96"/>
      <c r="M70" s="96"/>
      <c r="N70" s="96"/>
    </row>
    <row r="71" spans="1:14" s="7" customFormat="1" ht="11.45" customHeight="1">
      <c r="A71" s="8"/>
      <c r="D71" s="96"/>
      <c r="E71" s="96"/>
      <c r="F71" s="96"/>
      <c r="G71" s="96"/>
      <c r="H71" s="96"/>
      <c r="I71" s="96"/>
      <c r="J71" s="96"/>
      <c r="K71" s="96"/>
      <c r="L71" s="96"/>
      <c r="M71" s="96"/>
      <c r="N71" s="96"/>
    </row>
    <row r="72" spans="1:14" s="7" customFormat="1" ht="11.45" customHeight="1">
      <c r="A72" s="8"/>
      <c r="D72" s="96"/>
      <c r="E72" s="96"/>
      <c r="F72" s="96"/>
      <c r="G72" s="96"/>
      <c r="H72" s="96"/>
      <c r="I72" s="96"/>
      <c r="J72" s="96"/>
      <c r="K72" s="96"/>
      <c r="L72" s="96"/>
      <c r="M72" s="96"/>
      <c r="N72" s="96"/>
    </row>
    <row r="73" spans="1:14" s="7" customFormat="1" ht="11.45" customHeight="1">
      <c r="A73" s="8"/>
      <c r="D73" s="96"/>
      <c r="E73" s="96"/>
      <c r="F73" s="96"/>
      <c r="G73" s="96"/>
      <c r="H73" s="96"/>
      <c r="I73" s="96"/>
      <c r="J73" s="96"/>
      <c r="K73" s="96"/>
      <c r="L73" s="96"/>
      <c r="M73" s="96"/>
      <c r="N73" s="96"/>
    </row>
    <row r="74" spans="1:14" s="7" customFormat="1" ht="11.45" customHeight="1">
      <c r="A74" s="8"/>
      <c r="D74" s="96"/>
      <c r="E74" s="96"/>
      <c r="F74" s="96"/>
      <c r="G74" s="96"/>
      <c r="H74" s="96"/>
      <c r="I74" s="96"/>
      <c r="J74" s="96"/>
      <c r="K74" s="96"/>
      <c r="L74" s="96"/>
      <c r="M74" s="96"/>
      <c r="N74" s="96"/>
    </row>
    <row r="75" spans="1:14" s="7" customFormat="1" ht="11.45" customHeight="1">
      <c r="A75" s="8"/>
      <c r="D75" s="96"/>
      <c r="E75" s="96"/>
      <c r="F75" s="96"/>
      <c r="G75" s="96"/>
      <c r="H75" s="96"/>
      <c r="I75" s="96"/>
      <c r="J75" s="96"/>
      <c r="K75" s="96"/>
      <c r="L75" s="96"/>
      <c r="M75" s="96"/>
      <c r="N75" s="96"/>
    </row>
    <row r="76" spans="1:14" s="7" customFormat="1" ht="11.45" customHeight="1">
      <c r="A76" s="8"/>
      <c r="D76" s="96"/>
      <c r="E76" s="96"/>
      <c r="F76" s="96"/>
      <c r="G76" s="96"/>
      <c r="H76" s="96"/>
      <c r="I76" s="96"/>
      <c r="J76" s="96"/>
      <c r="K76" s="96"/>
      <c r="L76" s="96"/>
      <c r="M76" s="96"/>
      <c r="N76" s="96"/>
    </row>
    <row r="77" spans="1:14" s="7" customFormat="1" ht="11.45" customHeight="1">
      <c r="A77" s="8"/>
      <c r="D77" s="96"/>
      <c r="E77" s="96"/>
      <c r="F77" s="96"/>
      <c r="G77" s="96"/>
      <c r="H77" s="96"/>
      <c r="I77" s="96"/>
      <c r="J77" s="96"/>
      <c r="K77" s="96"/>
      <c r="L77" s="96"/>
      <c r="M77" s="96"/>
      <c r="N77" s="96"/>
    </row>
    <row r="78" spans="1:14" s="7" customFormat="1" ht="11.45" customHeight="1">
      <c r="A78" s="8"/>
      <c r="D78" s="96"/>
      <c r="E78" s="96"/>
      <c r="F78" s="96"/>
      <c r="G78" s="96"/>
      <c r="H78" s="96"/>
      <c r="I78" s="96"/>
      <c r="J78" s="96"/>
      <c r="K78" s="96"/>
      <c r="L78" s="96"/>
      <c r="M78" s="96"/>
      <c r="N78" s="96"/>
    </row>
    <row r="79" spans="1:14" s="7" customFormat="1" ht="11.45" customHeight="1">
      <c r="A79" s="8"/>
      <c r="D79" s="96"/>
      <c r="E79" s="96"/>
      <c r="F79" s="96"/>
      <c r="G79" s="96"/>
      <c r="H79" s="96"/>
      <c r="I79" s="96"/>
      <c r="J79" s="96"/>
      <c r="K79" s="96"/>
      <c r="L79" s="96"/>
      <c r="M79" s="96"/>
      <c r="N79" s="96"/>
    </row>
    <row r="80" spans="1:14" s="7" customFormat="1" ht="11.45" customHeight="1">
      <c r="A80" s="8"/>
      <c r="D80" s="96"/>
      <c r="E80" s="96"/>
      <c r="F80" s="96"/>
      <c r="G80" s="96"/>
      <c r="H80" s="96"/>
      <c r="I80" s="96"/>
      <c r="J80" s="96"/>
      <c r="K80" s="96"/>
      <c r="L80" s="96"/>
      <c r="M80" s="96"/>
      <c r="N80" s="96"/>
    </row>
    <row r="81" spans="1:14" s="7" customFormat="1" ht="11.45" customHeight="1">
      <c r="A81" s="8"/>
      <c r="D81" s="96"/>
      <c r="E81" s="96"/>
      <c r="F81" s="96"/>
      <c r="G81" s="96"/>
      <c r="H81" s="96"/>
      <c r="I81" s="96"/>
      <c r="J81" s="96"/>
      <c r="K81" s="96"/>
      <c r="L81" s="96"/>
      <c r="M81" s="96"/>
      <c r="N81" s="96"/>
    </row>
    <row r="82" spans="1:14" s="7" customFormat="1" ht="11.45" customHeight="1">
      <c r="A82" s="8"/>
      <c r="D82" s="96"/>
      <c r="E82" s="96"/>
      <c r="F82" s="96"/>
      <c r="G82" s="96"/>
      <c r="H82" s="96"/>
      <c r="I82" s="96"/>
      <c r="J82" s="96"/>
      <c r="K82" s="96"/>
      <c r="L82" s="96"/>
      <c r="M82" s="96"/>
      <c r="N82" s="96"/>
    </row>
    <row r="83" spans="1:14" s="7" customFormat="1" ht="11.45" customHeight="1">
      <c r="A83" s="8"/>
      <c r="D83" s="96"/>
      <c r="E83" s="96"/>
      <c r="F83" s="96"/>
      <c r="G83" s="96"/>
      <c r="H83" s="96"/>
      <c r="I83" s="96"/>
      <c r="J83" s="96"/>
      <c r="K83" s="96"/>
      <c r="L83" s="96"/>
      <c r="M83" s="96"/>
      <c r="N83" s="96"/>
    </row>
    <row r="84" spans="1:14" s="7" customFormat="1" ht="11.45" customHeight="1">
      <c r="A84" s="8"/>
      <c r="D84" s="96"/>
      <c r="E84" s="96"/>
      <c r="F84" s="96"/>
      <c r="G84" s="96"/>
      <c r="H84" s="96"/>
      <c r="I84" s="96"/>
      <c r="J84" s="96"/>
      <c r="K84" s="96"/>
      <c r="L84" s="96"/>
      <c r="M84" s="96"/>
      <c r="N84" s="96"/>
    </row>
    <row r="85" spans="1:14" s="7" customFormat="1" ht="11.45" customHeight="1">
      <c r="A85" s="8"/>
      <c r="D85" s="96"/>
      <c r="E85" s="96"/>
      <c r="F85" s="96"/>
      <c r="G85" s="96"/>
      <c r="H85" s="96"/>
      <c r="I85" s="96"/>
      <c r="J85" s="96"/>
      <c r="K85" s="96"/>
      <c r="L85" s="96"/>
      <c r="M85" s="96"/>
      <c r="N85" s="96"/>
    </row>
    <row r="86" spans="1:14" s="7" customFormat="1" ht="11.45" customHeight="1">
      <c r="A86" s="8"/>
      <c r="D86" s="96"/>
      <c r="E86" s="96"/>
      <c r="F86" s="96"/>
      <c r="G86" s="96"/>
      <c r="H86" s="96"/>
      <c r="I86" s="96"/>
      <c r="J86" s="96"/>
      <c r="K86" s="96"/>
      <c r="L86" s="96"/>
      <c r="M86" s="96"/>
      <c r="N86" s="96"/>
    </row>
    <row r="87" spans="1:14" s="7" customFormat="1" ht="11.45" customHeight="1">
      <c r="A87" s="8"/>
      <c r="D87" s="96"/>
      <c r="E87" s="96"/>
      <c r="F87" s="96"/>
      <c r="G87" s="96"/>
      <c r="H87" s="96"/>
      <c r="I87" s="96"/>
      <c r="J87" s="96"/>
      <c r="K87" s="96"/>
      <c r="L87" s="96"/>
      <c r="M87" s="96"/>
      <c r="N87" s="96"/>
    </row>
    <row r="88" spans="1:14" s="7" customFormat="1" ht="11.45" customHeight="1">
      <c r="A88" s="8"/>
      <c r="D88" s="96"/>
      <c r="E88" s="96"/>
      <c r="F88" s="96"/>
      <c r="G88" s="96"/>
      <c r="H88" s="96"/>
      <c r="I88" s="96"/>
      <c r="J88" s="96"/>
      <c r="K88" s="96"/>
      <c r="L88" s="96"/>
      <c r="M88" s="96"/>
      <c r="N88" s="96"/>
    </row>
    <row r="89" spans="1:14" s="7" customFormat="1" ht="11.45" customHeight="1">
      <c r="A89" s="8"/>
      <c r="D89" s="96"/>
      <c r="E89" s="96"/>
      <c r="F89" s="96"/>
      <c r="G89" s="96"/>
      <c r="H89" s="96"/>
      <c r="I89" s="96"/>
      <c r="J89" s="96"/>
      <c r="K89" s="96"/>
      <c r="L89" s="96"/>
      <c r="M89" s="96"/>
      <c r="N89" s="96"/>
    </row>
    <row r="90" spans="1:14" s="7" customFormat="1" ht="11.45" customHeight="1">
      <c r="A90" s="8"/>
      <c r="D90" s="96"/>
      <c r="E90" s="96"/>
      <c r="F90" s="96"/>
      <c r="G90" s="96"/>
      <c r="H90" s="96"/>
      <c r="I90" s="96"/>
      <c r="J90" s="96"/>
      <c r="K90" s="96"/>
      <c r="L90" s="96"/>
      <c r="M90" s="96"/>
      <c r="N90" s="96"/>
    </row>
    <row r="91" spans="1:14" s="7" customFormat="1" ht="11.45" customHeight="1">
      <c r="A91" s="8"/>
      <c r="D91" s="96"/>
      <c r="E91" s="96"/>
      <c r="F91" s="96"/>
      <c r="G91" s="96"/>
      <c r="H91" s="96"/>
      <c r="I91" s="96"/>
      <c r="J91" s="96"/>
      <c r="K91" s="96"/>
      <c r="L91" s="96"/>
      <c r="M91" s="96"/>
      <c r="N91" s="96"/>
    </row>
    <row r="92" spans="1:14" s="7" customFormat="1" ht="11.45" customHeight="1">
      <c r="A92" s="8"/>
      <c r="D92" s="96"/>
      <c r="E92" s="96"/>
      <c r="F92" s="96"/>
      <c r="G92" s="96"/>
      <c r="H92" s="96"/>
      <c r="I92" s="96"/>
      <c r="J92" s="96"/>
      <c r="K92" s="96"/>
      <c r="L92" s="96"/>
      <c r="M92" s="96"/>
      <c r="N92" s="96"/>
    </row>
    <row r="93" spans="1:14" s="7" customFormat="1" ht="11.45" customHeight="1">
      <c r="A93" s="8"/>
      <c r="D93" s="96"/>
      <c r="E93" s="96"/>
      <c r="F93" s="96"/>
      <c r="G93" s="96"/>
      <c r="H93" s="96"/>
      <c r="I93" s="96"/>
      <c r="J93" s="96"/>
      <c r="K93" s="96"/>
      <c r="L93" s="96"/>
      <c r="M93" s="96"/>
      <c r="N93" s="96"/>
    </row>
    <row r="94" spans="1:14" s="7" customFormat="1" ht="11.45" customHeight="1">
      <c r="A94" s="8"/>
      <c r="D94" s="96"/>
      <c r="E94" s="96"/>
      <c r="F94" s="96"/>
      <c r="G94" s="96"/>
      <c r="H94" s="96"/>
      <c r="I94" s="96"/>
      <c r="J94" s="96"/>
      <c r="K94" s="96"/>
      <c r="L94" s="96"/>
      <c r="M94" s="96"/>
      <c r="N94" s="96"/>
    </row>
    <row r="95" spans="1:14" s="7" customFormat="1" ht="11.45" customHeight="1">
      <c r="A95" s="8"/>
      <c r="D95" s="96"/>
      <c r="E95" s="96"/>
      <c r="F95" s="96"/>
      <c r="G95" s="96"/>
      <c r="H95" s="96"/>
      <c r="I95" s="96"/>
      <c r="J95" s="96"/>
      <c r="K95" s="96"/>
      <c r="L95" s="96"/>
      <c r="M95" s="96"/>
      <c r="N95" s="96"/>
    </row>
    <row r="96" spans="1:14" s="7" customFormat="1" ht="11.45" customHeight="1">
      <c r="A96" s="8"/>
      <c r="D96" s="96"/>
      <c r="E96" s="96"/>
      <c r="F96" s="96"/>
      <c r="G96" s="96"/>
      <c r="H96" s="96"/>
      <c r="I96" s="96"/>
      <c r="J96" s="96"/>
      <c r="K96" s="96"/>
      <c r="L96" s="96"/>
      <c r="M96" s="96"/>
      <c r="N96" s="96"/>
    </row>
    <row r="97" spans="1:14" s="7" customFormat="1" ht="11.45" customHeight="1">
      <c r="A97" s="8"/>
      <c r="D97" s="96"/>
      <c r="E97" s="96"/>
      <c r="F97" s="96"/>
      <c r="G97" s="96"/>
      <c r="H97" s="96"/>
      <c r="I97" s="96"/>
      <c r="J97" s="96"/>
      <c r="K97" s="96"/>
      <c r="L97" s="96"/>
      <c r="M97" s="96"/>
      <c r="N97" s="96"/>
    </row>
    <row r="98" spans="1:14" s="7" customFormat="1" ht="11.45" customHeight="1">
      <c r="A98" s="8"/>
      <c r="D98" s="96"/>
      <c r="E98" s="96"/>
      <c r="F98" s="96"/>
      <c r="G98" s="96"/>
      <c r="H98" s="96"/>
      <c r="I98" s="96"/>
      <c r="J98" s="96"/>
      <c r="K98" s="96"/>
      <c r="L98" s="96"/>
      <c r="M98" s="96"/>
      <c r="N98" s="96"/>
    </row>
    <row r="99" spans="1:14" s="7" customFormat="1" ht="11.45" customHeight="1">
      <c r="A99" s="8"/>
      <c r="D99" s="96"/>
      <c r="E99" s="96"/>
      <c r="F99" s="96"/>
      <c r="G99" s="96"/>
      <c r="H99" s="96"/>
      <c r="I99" s="96"/>
      <c r="J99" s="96"/>
      <c r="K99" s="96"/>
      <c r="L99" s="96"/>
      <c r="M99" s="96"/>
      <c r="N99" s="96"/>
    </row>
    <row r="100" spans="1:14" s="7" customFormat="1" ht="11.45" customHeight="1">
      <c r="A100" s="8"/>
      <c r="D100" s="96"/>
      <c r="E100" s="96"/>
      <c r="F100" s="96"/>
      <c r="G100" s="96"/>
      <c r="H100" s="96"/>
      <c r="I100" s="96"/>
      <c r="J100" s="96"/>
      <c r="K100" s="96"/>
      <c r="L100" s="96"/>
      <c r="M100" s="96"/>
      <c r="N100" s="96"/>
    </row>
    <row r="101" spans="1:14" s="7" customFormat="1" ht="11.45" customHeight="1">
      <c r="A101" s="8"/>
      <c r="D101" s="96"/>
      <c r="E101" s="96"/>
      <c r="F101" s="96"/>
      <c r="G101" s="96"/>
      <c r="H101" s="96"/>
      <c r="I101" s="96"/>
      <c r="J101" s="96"/>
      <c r="K101" s="96"/>
      <c r="L101" s="96"/>
      <c r="M101" s="96"/>
      <c r="N101" s="96"/>
    </row>
    <row r="102" spans="1:14" s="7" customFormat="1" ht="11.45" customHeight="1">
      <c r="A102" s="8"/>
      <c r="D102" s="96"/>
      <c r="E102" s="96"/>
      <c r="F102" s="96"/>
      <c r="G102" s="96"/>
      <c r="H102" s="96"/>
      <c r="I102" s="96"/>
      <c r="J102" s="96"/>
      <c r="K102" s="96"/>
      <c r="L102" s="96"/>
      <c r="M102" s="96"/>
      <c r="N102" s="96"/>
    </row>
    <row r="103" spans="1:14" s="7" customFormat="1" ht="11.45" customHeight="1">
      <c r="A103" s="8"/>
      <c r="D103" s="96"/>
      <c r="E103" s="96"/>
      <c r="F103" s="96"/>
      <c r="G103" s="96"/>
      <c r="H103" s="96"/>
      <c r="I103" s="96"/>
      <c r="J103" s="96"/>
      <c r="K103" s="96"/>
      <c r="L103" s="96"/>
      <c r="M103" s="96"/>
      <c r="N103" s="96"/>
    </row>
    <row r="104" spans="1:14" s="7" customFormat="1" ht="11.45" customHeight="1">
      <c r="A104" s="8"/>
      <c r="D104" s="96"/>
      <c r="E104" s="96"/>
      <c r="F104" s="96"/>
      <c r="G104" s="96"/>
      <c r="H104" s="96"/>
      <c r="I104" s="96"/>
      <c r="J104" s="96"/>
      <c r="K104" s="96"/>
      <c r="L104" s="96"/>
      <c r="M104" s="96"/>
      <c r="N104" s="96"/>
    </row>
    <row r="105" spans="1:14" s="7" customFormat="1" ht="11.45" customHeight="1">
      <c r="A105" s="8"/>
      <c r="D105" s="96"/>
      <c r="E105" s="96"/>
      <c r="F105" s="96"/>
      <c r="G105" s="96"/>
      <c r="H105" s="96"/>
      <c r="I105" s="96"/>
      <c r="J105" s="96"/>
      <c r="K105" s="96"/>
      <c r="L105" s="96"/>
      <c r="M105" s="96"/>
      <c r="N105" s="96"/>
    </row>
    <row r="106" spans="1:14" s="7" customFormat="1" ht="11.45" customHeight="1">
      <c r="A106" s="8"/>
      <c r="D106" s="96"/>
      <c r="E106" s="96"/>
      <c r="F106" s="96"/>
      <c r="G106" s="96"/>
      <c r="H106" s="96"/>
      <c r="I106" s="96"/>
      <c r="J106" s="96"/>
      <c r="K106" s="96"/>
      <c r="L106" s="96"/>
      <c r="M106" s="96"/>
      <c r="N106" s="96"/>
    </row>
    <row r="107" spans="1:14" s="7" customFormat="1" ht="11.45" customHeight="1">
      <c r="A107" s="8"/>
      <c r="D107" s="96"/>
      <c r="E107" s="96"/>
      <c r="F107" s="96"/>
      <c r="G107" s="96"/>
      <c r="H107" s="96"/>
      <c r="I107" s="96"/>
      <c r="J107" s="96"/>
      <c r="K107" s="96"/>
      <c r="L107" s="96"/>
      <c r="M107" s="96"/>
      <c r="N107" s="96"/>
    </row>
    <row r="108" spans="1:14" s="7" customFormat="1" ht="11.45" customHeight="1">
      <c r="A108" s="8"/>
      <c r="D108" s="96"/>
      <c r="E108" s="96"/>
      <c r="F108" s="96"/>
      <c r="G108" s="96"/>
      <c r="H108" s="96"/>
      <c r="I108" s="96"/>
      <c r="J108" s="96"/>
      <c r="K108" s="96"/>
      <c r="L108" s="96"/>
      <c r="M108" s="96"/>
      <c r="N108" s="96"/>
    </row>
    <row r="109" spans="1:14" s="7" customFormat="1" ht="11.45" customHeight="1">
      <c r="A109" s="8"/>
      <c r="D109" s="96"/>
      <c r="E109" s="96"/>
      <c r="F109" s="96"/>
      <c r="G109" s="96"/>
      <c r="H109" s="96"/>
      <c r="I109" s="96"/>
      <c r="J109" s="96"/>
      <c r="K109" s="96"/>
      <c r="L109" s="96"/>
      <c r="M109" s="96"/>
      <c r="N109" s="96"/>
    </row>
    <row r="110" spans="1:14" s="7" customFormat="1" ht="11.45" customHeight="1">
      <c r="A110" s="8"/>
      <c r="D110" s="96"/>
      <c r="E110" s="96"/>
      <c r="F110" s="96"/>
      <c r="G110" s="96"/>
      <c r="H110" s="96"/>
      <c r="I110" s="96"/>
      <c r="J110" s="96"/>
      <c r="K110" s="96"/>
      <c r="L110" s="96"/>
      <c r="M110" s="96"/>
      <c r="N110" s="96"/>
    </row>
    <row r="111" spans="1:14" s="7" customFormat="1" ht="11.45" customHeight="1">
      <c r="A111" s="8"/>
      <c r="D111" s="96"/>
      <c r="E111" s="96"/>
      <c r="F111" s="96"/>
      <c r="G111" s="96"/>
      <c r="H111" s="96"/>
      <c r="I111" s="96"/>
      <c r="J111" s="96"/>
      <c r="K111" s="96"/>
      <c r="L111" s="96"/>
      <c r="M111" s="96"/>
      <c r="N111" s="96"/>
    </row>
    <row r="112" spans="1:14" s="7" customFormat="1" ht="11.45" customHeight="1">
      <c r="A112" s="8"/>
      <c r="D112" s="96"/>
      <c r="E112" s="96"/>
      <c r="F112" s="96"/>
      <c r="G112" s="96"/>
      <c r="H112" s="96"/>
      <c r="I112" s="96"/>
      <c r="J112" s="96"/>
      <c r="K112" s="96"/>
      <c r="L112" s="96"/>
      <c r="M112" s="96"/>
      <c r="N112" s="96"/>
    </row>
    <row r="113" spans="1:14" s="7" customFormat="1" ht="11.45" customHeight="1">
      <c r="A113" s="8"/>
      <c r="D113" s="96"/>
      <c r="E113" s="96"/>
      <c r="F113" s="96"/>
      <c r="G113" s="96"/>
      <c r="H113" s="96"/>
      <c r="I113" s="96"/>
      <c r="J113" s="96"/>
      <c r="K113" s="96"/>
      <c r="L113" s="96"/>
      <c r="M113" s="96"/>
      <c r="N113" s="96"/>
    </row>
    <row r="114" spans="1:14" s="7" customFormat="1" ht="11.45" customHeight="1">
      <c r="A114" s="8"/>
      <c r="D114" s="96"/>
      <c r="E114" s="96"/>
      <c r="F114" s="96"/>
      <c r="G114" s="96"/>
      <c r="H114" s="96"/>
      <c r="I114" s="96"/>
      <c r="J114" s="96"/>
      <c r="K114" s="96"/>
      <c r="L114" s="96"/>
      <c r="M114" s="96"/>
      <c r="N114" s="96"/>
    </row>
    <row r="115" spans="1:14" s="7" customFormat="1" ht="11.45" customHeight="1">
      <c r="A115" s="8"/>
      <c r="D115" s="96"/>
      <c r="E115" s="96"/>
      <c r="F115" s="96"/>
      <c r="G115" s="96"/>
      <c r="H115" s="96"/>
      <c r="I115" s="96"/>
      <c r="J115" s="96"/>
      <c r="K115" s="96"/>
      <c r="L115" s="96"/>
      <c r="M115" s="96"/>
      <c r="N115" s="96"/>
    </row>
    <row r="116" spans="1:14" s="7" customFormat="1" ht="11.45" customHeight="1">
      <c r="A116" s="8"/>
      <c r="D116" s="96"/>
      <c r="E116" s="96"/>
      <c r="F116" s="96"/>
      <c r="G116" s="96"/>
      <c r="H116" s="96"/>
      <c r="I116" s="96"/>
      <c r="J116" s="96"/>
      <c r="K116" s="96"/>
      <c r="L116" s="96"/>
      <c r="M116" s="96"/>
      <c r="N116" s="96"/>
    </row>
    <row r="117" spans="1:14" s="7" customFormat="1" ht="11.45" customHeight="1">
      <c r="A117" s="8"/>
      <c r="D117" s="96"/>
      <c r="E117" s="96"/>
      <c r="F117" s="96"/>
      <c r="G117" s="96"/>
      <c r="H117" s="96"/>
      <c r="I117" s="96"/>
      <c r="J117" s="96"/>
      <c r="K117" s="96"/>
      <c r="L117" s="96"/>
      <c r="M117" s="96"/>
      <c r="N117" s="96"/>
    </row>
    <row r="118" spans="1:14" s="7" customFormat="1" ht="11.45" customHeight="1">
      <c r="A118" s="8"/>
      <c r="D118" s="96"/>
      <c r="E118" s="96"/>
      <c r="F118" s="96"/>
      <c r="G118" s="96"/>
      <c r="H118" s="96"/>
      <c r="I118" s="96"/>
      <c r="J118" s="96"/>
      <c r="K118" s="96"/>
      <c r="L118" s="96"/>
      <c r="M118" s="96"/>
      <c r="N118" s="96"/>
    </row>
    <row r="119" spans="1:14" s="7" customFormat="1" ht="11.45" customHeight="1">
      <c r="A119" s="8"/>
      <c r="D119" s="96"/>
      <c r="E119" s="96"/>
      <c r="F119" s="96"/>
      <c r="G119" s="96"/>
      <c r="H119" s="96"/>
      <c r="I119" s="96"/>
      <c r="J119" s="96"/>
      <c r="K119" s="96"/>
      <c r="L119" s="96"/>
      <c r="M119" s="96"/>
      <c r="N119" s="96"/>
    </row>
    <row r="120" spans="1:14" s="7" customFormat="1" ht="11.45" customHeight="1">
      <c r="A120" s="8"/>
      <c r="D120" s="96"/>
      <c r="E120" s="96"/>
      <c r="F120" s="96"/>
      <c r="G120" s="96"/>
      <c r="H120" s="96"/>
      <c r="I120" s="96"/>
      <c r="J120" s="96"/>
      <c r="K120" s="96"/>
      <c r="L120" s="96"/>
      <c r="M120" s="96"/>
      <c r="N120" s="96"/>
    </row>
    <row r="121" spans="1:14" s="7" customFormat="1" ht="11.45" customHeight="1">
      <c r="A121" s="8"/>
      <c r="D121" s="96"/>
      <c r="E121" s="96"/>
      <c r="F121" s="96"/>
      <c r="G121" s="96"/>
      <c r="H121" s="96"/>
      <c r="I121" s="96"/>
      <c r="J121" s="96"/>
      <c r="K121" s="96"/>
      <c r="L121" s="96"/>
      <c r="M121" s="96"/>
      <c r="N121" s="96"/>
    </row>
    <row r="122" spans="1:14" s="7" customFormat="1" ht="11.45" customHeight="1">
      <c r="A122" s="8"/>
      <c r="D122" s="96"/>
      <c r="E122" s="96"/>
      <c r="F122" s="96"/>
      <c r="G122" s="96"/>
      <c r="H122" s="96"/>
      <c r="I122" s="96"/>
      <c r="J122" s="96"/>
      <c r="K122" s="96"/>
      <c r="L122" s="96"/>
      <c r="M122" s="96"/>
      <c r="N122" s="96"/>
    </row>
    <row r="123" spans="1:14" s="7" customFormat="1" ht="11.45" customHeight="1">
      <c r="A123" s="8"/>
      <c r="D123" s="96"/>
      <c r="E123" s="96"/>
      <c r="F123" s="96"/>
      <c r="G123" s="96"/>
      <c r="H123" s="96"/>
      <c r="I123" s="96"/>
      <c r="J123" s="96"/>
      <c r="K123" s="96"/>
      <c r="L123" s="96"/>
      <c r="M123" s="96"/>
      <c r="N123" s="96"/>
    </row>
    <row r="124" spans="1:14" s="7" customFormat="1" ht="11.45" customHeight="1">
      <c r="A124" s="8"/>
      <c r="D124" s="96"/>
      <c r="E124" s="96"/>
      <c r="F124" s="96"/>
      <c r="G124" s="96"/>
      <c r="H124" s="96"/>
      <c r="I124" s="96"/>
      <c r="J124" s="96"/>
      <c r="K124" s="96"/>
      <c r="L124" s="96"/>
      <c r="M124" s="96"/>
      <c r="N124" s="96"/>
    </row>
    <row r="125" spans="1:14" s="7" customFormat="1" ht="11.45" customHeight="1">
      <c r="A125" s="8"/>
      <c r="D125" s="96"/>
      <c r="E125" s="96"/>
      <c r="F125" s="96"/>
      <c r="G125" s="96"/>
      <c r="H125" s="96"/>
      <c r="I125" s="96"/>
      <c r="J125" s="96"/>
      <c r="K125" s="96"/>
      <c r="L125" s="96"/>
      <c r="M125" s="96"/>
      <c r="N125" s="96"/>
    </row>
    <row r="126" spans="1:14" s="7" customFormat="1" ht="11.45" customHeight="1">
      <c r="A126" s="8"/>
      <c r="D126" s="96"/>
      <c r="E126" s="96"/>
      <c r="F126" s="96"/>
      <c r="G126" s="96"/>
      <c r="H126" s="96"/>
      <c r="I126" s="96"/>
      <c r="J126" s="96"/>
      <c r="K126" s="96"/>
      <c r="L126" s="96"/>
      <c r="M126" s="96"/>
      <c r="N126" s="96"/>
    </row>
    <row r="127" spans="1:14" s="7" customFormat="1" ht="11.45" customHeight="1">
      <c r="A127" s="8"/>
      <c r="D127" s="96"/>
      <c r="E127" s="96"/>
      <c r="F127" s="96"/>
      <c r="G127" s="96"/>
      <c r="H127" s="96"/>
      <c r="I127" s="96"/>
      <c r="J127" s="96"/>
      <c r="K127" s="96"/>
      <c r="L127" s="96"/>
      <c r="M127" s="96"/>
      <c r="N127" s="96"/>
    </row>
    <row r="128" spans="1:14" s="7" customFormat="1" ht="11.45" customHeight="1">
      <c r="A128" s="8"/>
      <c r="D128" s="96"/>
      <c r="E128" s="96"/>
      <c r="F128" s="96"/>
      <c r="G128" s="96"/>
      <c r="H128" s="96"/>
      <c r="I128" s="96"/>
      <c r="J128" s="96"/>
      <c r="K128" s="96"/>
      <c r="L128" s="96"/>
      <c r="M128" s="96"/>
      <c r="N128" s="96"/>
    </row>
    <row r="129" spans="1:14" s="7" customFormat="1" ht="11.45" customHeight="1">
      <c r="A129" s="8"/>
      <c r="D129" s="96"/>
      <c r="E129" s="96"/>
      <c r="F129" s="96"/>
      <c r="G129" s="96"/>
      <c r="H129" s="96"/>
      <c r="I129" s="96"/>
      <c r="J129" s="96"/>
      <c r="K129" s="96"/>
      <c r="L129" s="96"/>
      <c r="M129" s="96"/>
      <c r="N129" s="96"/>
    </row>
    <row r="130" spans="1:14" s="7" customFormat="1" ht="11.45" customHeight="1">
      <c r="A130" s="8"/>
      <c r="D130" s="96"/>
      <c r="E130" s="96"/>
      <c r="F130" s="96"/>
      <c r="G130" s="96"/>
      <c r="H130" s="96"/>
      <c r="I130" s="96"/>
      <c r="J130" s="96"/>
      <c r="K130" s="96"/>
      <c r="L130" s="96"/>
      <c r="M130" s="96"/>
      <c r="N130" s="96"/>
    </row>
    <row r="131" spans="1:14" s="7" customFormat="1" ht="11.45" customHeight="1">
      <c r="A131" s="8"/>
      <c r="D131" s="96"/>
      <c r="E131" s="96"/>
      <c r="F131" s="96"/>
      <c r="G131" s="96"/>
      <c r="H131" s="96"/>
      <c r="I131" s="96"/>
      <c r="J131" s="96"/>
      <c r="K131" s="96"/>
      <c r="L131" s="96"/>
      <c r="M131" s="96"/>
      <c r="N131" s="96"/>
    </row>
    <row r="132" spans="1:14" s="7" customFormat="1" ht="11.45" customHeight="1">
      <c r="A132" s="8"/>
      <c r="D132" s="96"/>
      <c r="E132" s="96"/>
      <c r="F132" s="96"/>
      <c r="G132" s="96"/>
      <c r="H132" s="96"/>
      <c r="I132" s="96"/>
      <c r="J132" s="96"/>
      <c r="K132" s="96"/>
      <c r="L132" s="96"/>
      <c r="M132" s="96"/>
      <c r="N132" s="96"/>
    </row>
    <row r="133" spans="1:14" s="7" customFormat="1" ht="11.45" customHeight="1">
      <c r="A133" s="8"/>
      <c r="D133" s="96"/>
      <c r="E133" s="96"/>
      <c r="F133" s="96"/>
      <c r="G133" s="96"/>
      <c r="H133" s="96"/>
      <c r="I133" s="96"/>
      <c r="J133" s="96"/>
      <c r="K133" s="96"/>
      <c r="L133" s="96"/>
      <c r="M133" s="96"/>
      <c r="N133" s="96"/>
    </row>
    <row r="134" spans="1:14" s="7" customFormat="1" ht="11.45" customHeight="1">
      <c r="A134" s="8"/>
      <c r="D134" s="96"/>
      <c r="E134" s="96"/>
      <c r="F134" s="96"/>
      <c r="G134" s="96"/>
      <c r="H134" s="96"/>
      <c r="I134" s="96"/>
      <c r="J134" s="96"/>
      <c r="K134" s="96"/>
      <c r="L134" s="96"/>
      <c r="M134" s="96"/>
      <c r="N134" s="96"/>
    </row>
    <row r="135" spans="1:14" s="7" customFormat="1" ht="11.45" customHeight="1">
      <c r="A135" s="8"/>
      <c r="D135" s="96"/>
      <c r="E135" s="96"/>
      <c r="F135" s="96"/>
      <c r="G135" s="96"/>
      <c r="H135" s="96"/>
      <c r="I135" s="96"/>
      <c r="J135" s="96"/>
      <c r="K135" s="96"/>
      <c r="L135" s="96"/>
      <c r="M135" s="96"/>
      <c r="N135" s="96"/>
    </row>
    <row r="136" spans="1:14" s="7" customFormat="1" ht="11.45" customHeight="1">
      <c r="A136" s="8"/>
      <c r="D136" s="96"/>
      <c r="E136" s="96"/>
      <c r="F136" s="96"/>
      <c r="G136" s="96"/>
      <c r="H136" s="96"/>
      <c r="I136" s="96"/>
      <c r="J136" s="96"/>
      <c r="K136" s="96"/>
      <c r="L136" s="96"/>
      <c r="M136" s="96"/>
      <c r="N136" s="96"/>
    </row>
    <row r="137" spans="1:14" s="7" customFormat="1" ht="11.45" customHeight="1">
      <c r="A137" s="8"/>
      <c r="D137" s="96"/>
      <c r="E137" s="96"/>
      <c r="F137" s="96"/>
      <c r="G137" s="96"/>
      <c r="H137" s="96"/>
      <c r="I137" s="96"/>
      <c r="J137" s="96"/>
      <c r="K137" s="96"/>
      <c r="L137" s="96"/>
      <c r="M137" s="96"/>
      <c r="N137" s="96"/>
    </row>
    <row r="138" spans="1:14" s="7" customFormat="1" ht="11.45" customHeight="1">
      <c r="A138" s="8"/>
      <c r="D138" s="96"/>
      <c r="E138" s="96"/>
      <c r="F138" s="96"/>
      <c r="G138" s="96"/>
      <c r="H138" s="96"/>
      <c r="I138" s="96"/>
      <c r="J138" s="96"/>
      <c r="K138" s="96"/>
      <c r="L138" s="96"/>
      <c r="M138" s="96"/>
      <c r="N138" s="96"/>
    </row>
    <row r="139" spans="1:14" s="7" customFormat="1" ht="11.45" customHeight="1">
      <c r="A139" s="8"/>
      <c r="D139" s="96"/>
      <c r="E139" s="96"/>
      <c r="F139" s="96"/>
      <c r="G139" s="96"/>
      <c r="H139" s="96"/>
      <c r="I139" s="96"/>
      <c r="J139" s="96"/>
      <c r="K139" s="96"/>
      <c r="L139" s="96"/>
      <c r="M139" s="96"/>
      <c r="N139" s="96"/>
    </row>
    <row r="140" spans="1:14" s="7" customFormat="1" ht="11.45" customHeight="1">
      <c r="A140" s="8"/>
      <c r="D140" s="96"/>
      <c r="E140" s="96"/>
      <c r="F140" s="96"/>
      <c r="G140" s="96"/>
      <c r="H140" s="96"/>
      <c r="I140" s="96"/>
      <c r="J140" s="96"/>
      <c r="K140" s="96"/>
      <c r="L140" s="96"/>
      <c r="M140" s="96"/>
      <c r="N140" s="96"/>
    </row>
    <row r="141" spans="1:14" s="7" customFormat="1" ht="11.45" customHeight="1">
      <c r="A141" s="8"/>
      <c r="D141" s="96"/>
      <c r="E141" s="96"/>
      <c r="F141" s="96"/>
      <c r="G141" s="96"/>
      <c r="H141" s="96"/>
      <c r="I141" s="96"/>
      <c r="J141" s="96"/>
      <c r="K141" s="96"/>
      <c r="L141" s="96"/>
      <c r="M141" s="96"/>
      <c r="N141" s="96"/>
    </row>
    <row r="142" spans="1:14" s="7" customFormat="1" ht="11.45" customHeight="1">
      <c r="A142" s="8"/>
      <c r="D142" s="96"/>
      <c r="E142" s="96"/>
      <c r="F142" s="96"/>
      <c r="G142" s="96"/>
      <c r="H142" s="96"/>
      <c r="I142" s="96"/>
      <c r="J142" s="96"/>
      <c r="K142" s="96"/>
      <c r="L142" s="96"/>
      <c r="M142" s="96"/>
      <c r="N142" s="96"/>
    </row>
    <row r="143" spans="1:14" s="7" customFormat="1" ht="11.45" customHeight="1">
      <c r="A143" s="8"/>
      <c r="D143" s="96"/>
      <c r="E143" s="96"/>
      <c r="F143" s="96"/>
      <c r="G143" s="96"/>
      <c r="H143" s="96"/>
      <c r="I143" s="96"/>
      <c r="J143" s="96"/>
      <c r="K143" s="96"/>
      <c r="L143" s="96"/>
      <c r="M143" s="96"/>
      <c r="N143" s="96"/>
    </row>
  </sheetData>
  <conditionalFormatting sqref="E5:E12">
    <cfRule type="top10" dxfId="289" priority="5" bottom="1" rank="1"/>
    <cfRule type="top10" dxfId="288" priority="6" rank="1"/>
  </conditionalFormatting>
  <conditionalFormatting sqref="I5:I12">
    <cfRule type="top10" dxfId="287" priority="3" bottom="1" rank="1"/>
    <cfRule type="top10" dxfId="286" priority="4" rank="1"/>
  </conditionalFormatting>
  <conditionalFormatting sqref="E25:E40">
    <cfRule type="top10" dxfId="285" priority="1" bottom="1" rank="1"/>
    <cfRule type="top10" dxfId="284" priority="2" rank="1"/>
  </conditionalFormatting>
  <hyperlinks>
    <hyperlink ref="A1" location="Inhalt!B3" display="Link zum Inhaltsverzeichnis" xr:uid="{00000000-0004-0000-0200-000000000000}"/>
    <hyperlink ref="A3" location="_GrafikDaten_6.2" display="Grafik 6.2" xr:uid="{00000000-0004-0000-0200-000001000000}"/>
    <hyperlink ref="B3" location="_GrafikDaten_6.3" display="Grafik 6.3" xr:uid="{00000000-0004-0000-0200-000002000000}"/>
    <hyperlink ref="A23" location="_GrafikDaten_6.4" display="Grafik 6.4" xr:uid="{00000000-0004-0000-0200-000003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B17"/>
  <sheetViews>
    <sheetView zoomScale="160" zoomScaleNormal="160" workbookViewId="0"/>
  </sheetViews>
  <sheetFormatPr baseColWidth="10" defaultRowHeight="11.45" customHeight="1"/>
  <cols>
    <col min="1" max="1" width="5.7109375" style="16" customWidth="1"/>
    <col min="2" max="2" width="85.7109375" style="18" customWidth="1"/>
    <col min="3" max="16384" width="11.42578125" style="7"/>
  </cols>
  <sheetData>
    <row r="1" spans="1:2" ht="12" customHeight="1">
      <c r="A1" s="60" t="s">
        <v>86</v>
      </c>
    </row>
    <row r="2" spans="1:2" s="14" customFormat="1" ht="30" customHeight="1" thickBot="1">
      <c r="A2" s="128" t="s">
        <v>89</v>
      </c>
      <c r="B2" s="128"/>
    </row>
    <row r="3" spans="1:2" s="15" customFormat="1" ht="72" customHeight="1">
      <c r="A3" s="125" t="s">
        <v>92</v>
      </c>
      <c r="B3" s="215" t="s">
        <v>418</v>
      </c>
    </row>
    <row r="4" spans="1:2" s="15" customFormat="1" ht="48" customHeight="1">
      <c r="A4" s="126" t="s">
        <v>17</v>
      </c>
      <c r="B4" s="215" t="s">
        <v>419</v>
      </c>
    </row>
    <row r="5" spans="1:2" s="15" customFormat="1" ht="48" customHeight="1">
      <c r="A5" s="126" t="s">
        <v>17</v>
      </c>
      <c r="B5" s="215" t="s">
        <v>444</v>
      </c>
    </row>
    <row r="6" spans="1:2" s="15" customFormat="1" ht="48" customHeight="1">
      <c r="A6" s="126" t="s">
        <v>17</v>
      </c>
      <c r="B6" s="215" t="s">
        <v>420</v>
      </c>
    </row>
    <row r="7" spans="1:2" s="15" customFormat="1" ht="36" customHeight="1">
      <c r="A7" s="126" t="s">
        <v>17</v>
      </c>
      <c r="B7" s="215" t="s">
        <v>471</v>
      </c>
    </row>
    <row r="8" spans="1:2" s="15" customFormat="1" ht="36" customHeight="1">
      <c r="A8" s="126" t="s">
        <v>17</v>
      </c>
      <c r="B8" s="215" t="s">
        <v>472</v>
      </c>
    </row>
    <row r="9" spans="1:2" ht="48" customHeight="1">
      <c r="A9" s="126" t="s">
        <v>17</v>
      </c>
      <c r="B9" s="215" t="s">
        <v>421</v>
      </c>
    </row>
    <row r="10" spans="1:2" ht="24" customHeight="1">
      <c r="A10" s="126" t="s">
        <v>17</v>
      </c>
      <c r="B10" s="215" t="s">
        <v>422</v>
      </c>
    </row>
    <row r="11" spans="1:2" ht="11.45" customHeight="1">
      <c r="B11" s="17"/>
    </row>
    <row r="12" spans="1:2" ht="11.45" customHeight="1">
      <c r="B12" s="17"/>
    </row>
    <row r="13" spans="1:2" ht="11.45" customHeight="1">
      <c r="B13" s="17"/>
    </row>
    <row r="14" spans="1:2" ht="11.45" customHeight="1">
      <c r="B14" s="17"/>
    </row>
    <row r="15" spans="1:2" ht="11.45" customHeight="1">
      <c r="B15" s="17"/>
    </row>
    <row r="16" spans="1:2" ht="11.45" customHeight="1">
      <c r="B16" s="17"/>
    </row>
    <row r="17" spans="2:2" ht="11.45" customHeight="1">
      <c r="B17" s="17"/>
    </row>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T50"/>
  <sheetViews>
    <sheetView zoomScale="160" zoomScaleNormal="160" workbookViewId="0"/>
  </sheetViews>
  <sheetFormatPr baseColWidth="10" defaultRowHeight="11.45" customHeight="1"/>
  <cols>
    <col min="1" max="1" width="21.7109375" style="26" customWidth="1"/>
    <col min="2" max="2" width="8.28515625" style="27" customWidth="1"/>
    <col min="3" max="6" width="7.7109375" style="27" customWidth="1"/>
    <col min="7" max="10" width="7.7109375" style="19" customWidth="1"/>
    <col min="11" max="11" width="2.7109375" style="19" customWidth="1"/>
    <col min="12" max="12" width="18.28515625" style="19" customWidth="1"/>
    <col min="13" max="13" width="14" style="19" customWidth="1"/>
    <col min="14" max="16384" width="11.42578125" style="19"/>
  </cols>
  <sheetData>
    <row r="1" spans="1:11" ht="12" customHeight="1">
      <c r="A1" s="60" t="s">
        <v>86</v>
      </c>
    </row>
    <row r="2" spans="1:11" ht="30" customHeight="1">
      <c r="A2" s="88" t="s">
        <v>18</v>
      </c>
    </row>
    <row r="3" spans="1:11" ht="11.45" customHeight="1">
      <c r="A3" s="89" t="s">
        <v>108</v>
      </c>
    </row>
    <row r="4" spans="1:11" ht="18.600000000000001" customHeight="1">
      <c r="A4" s="89" t="s">
        <v>109</v>
      </c>
    </row>
    <row r="5" spans="1:11" ht="12" customHeight="1">
      <c r="A5" s="217" t="s">
        <v>19</v>
      </c>
      <c r="B5" s="218" t="s">
        <v>20</v>
      </c>
      <c r="C5" s="218" t="s">
        <v>21</v>
      </c>
      <c r="D5" s="218" t="s">
        <v>163</v>
      </c>
      <c r="E5" s="218" t="s">
        <v>164</v>
      </c>
      <c r="F5" s="218" t="s">
        <v>165</v>
      </c>
      <c r="G5" s="218" t="s">
        <v>22</v>
      </c>
      <c r="H5" s="218" t="s">
        <v>254</v>
      </c>
      <c r="I5" s="218" t="s">
        <v>319</v>
      </c>
      <c r="J5" s="219" t="s">
        <v>401</v>
      </c>
    </row>
    <row r="6" spans="1:11" s="21" customFormat="1" ht="20.100000000000001" customHeight="1">
      <c r="A6" s="20" t="s">
        <v>23</v>
      </c>
      <c r="B6" s="158">
        <v>34770</v>
      </c>
      <c r="C6" s="158">
        <v>52315</v>
      </c>
      <c r="D6" s="158">
        <v>7659</v>
      </c>
      <c r="E6" s="158">
        <v>9272</v>
      </c>
      <c r="F6" s="158">
        <v>11734</v>
      </c>
      <c r="G6" s="158">
        <v>5870</v>
      </c>
      <c r="H6" s="158">
        <v>5730</v>
      </c>
      <c r="I6" s="158">
        <v>6040</v>
      </c>
      <c r="J6" s="221">
        <v>6170</v>
      </c>
    </row>
    <row r="7" spans="1:11" ht="11.45" customHeight="1">
      <c r="A7" s="132" t="s">
        <v>380</v>
      </c>
      <c r="B7" s="157">
        <v>15787</v>
      </c>
      <c r="C7" s="157">
        <v>24034</v>
      </c>
      <c r="D7" s="157">
        <v>4322</v>
      </c>
      <c r="E7" s="157">
        <v>5411</v>
      </c>
      <c r="F7" s="157">
        <v>6883</v>
      </c>
      <c r="G7" s="157">
        <v>3570</v>
      </c>
      <c r="H7" s="157">
        <v>3265</v>
      </c>
      <c r="I7" s="157">
        <v>3365</v>
      </c>
      <c r="J7" s="220">
        <v>3450</v>
      </c>
      <c r="K7" s="87"/>
    </row>
    <row r="8" spans="1:11" ht="11.45" customHeight="1">
      <c r="A8" s="132" t="s">
        <v>381</v>
      </c>
      <c r="B8" s="157">
        <v>18983</v>
      </c>
      <c r="C8" s="157">
        <v>28281</v>
      </c>
      <c r="D8" s="157">
        <v>3337</v>
      </c>
      <c r="E8" s="157">
        <v>3861</v>
      </c>
      <c r="F8" s="157">
        <v>4851</v>
      </c>
      <c r="G8" s="157">
        <v>2300</v>
      </c>
      <c r="H8" s="157">
        <v>2465</v>
      </c>
      <c r="I8" s="157">
        <v>2675</v>
      </c>
      <c r="J8" s="220">
        <v>2720</v>
      </c>
      <c r="K8" s="87"/>
    </row>
    <row r="9" spans="1:11" ht="15" customHeight="1">
      <c r="A9" s="22" t="s">
        <v>24</v>
      </c>
      <c r="B9" s="157">
        <v>34518</v>
      </c>
      <c r="C9" s="157">
        <v>51215</v>
      </c>
      <c r="D9" s="157">
        <v>1357</v>
      </c>
      <c r="E9" s="157">
        <v>2833</v>
      </c>
      <c r="F9" s="157">
        <v>4209</v>
      </c>
      <c r="G9" s="157">
        <v>3380</v>
      </c>
      <c r="H9" s="157">
        <v>3260</v>
      </c>
      <c r="I9" s="157">
        <v>3345</v>
      </c>
      <c r="J9" s="220">
        <v>3485</v>
      </c>
    </row>
    <row r="10" spans="1:11" ht="11.45" customHeight="1">
      <c r="A10" s="22" t="s">
        <v>25</v>
      </c>
      <c r="B10" s="157">
        <v>252</v>
      </c>
      <c r="C10" s="157">
        <v>1100</v>
      </c>
      <c r="D10" s="157">
        <v>6302</v>
      </c>
      <c r="E10" s="157">
        <v>6439</v>
      </c>
      <c r="F10" s="157">
        <v>7525</v>
      </c>
      <c r="G10" s="157">
        <v>2485</v>
      </c>
      <c r="H10" s="157">
        <v>2470</v>
      </c>
      <c r="I10" s="157">
        <v>2695</v>
      </c>
      <c r="J10" s="220">
        <v>2685</v>
      </c>
    </row>
    <row r="11" spans="1:11" ht="20.100000000000001" customHeight="1">
      <c r="A11" s="86" t="s">
        <v>26</v>
      </c>
      <c r="B11" s="157"/>
      <c r="C11" s="157"/>
      <c r="D11" s="157"/>
      <c r="E11" s="157"/>
      <c r="F11" s="157"/>
      <c r="G11" s="157"/>
      <c r="H11" s="157"/>
      <c r="I11" s="157"/>
      <c r="J11" s="220"/>
    </row>
    <row r="12" spans="1:11" ht="11.45" customHeight="1">
      <c r="A12" s="22" t="s">
        <v>159</v>
      </c>
      <c r="B12" s="157">
        <v>15088</v>
      </c>
      <c r="C12" s="157">
        <v>18739</v>
      </c>
      <c r="D12" s="157">
        <v>552</v>
      </c>
      <c r="E12" s="157">
        <v>807</v>
      </c>
      <c r="F12" s="157">
        <v>1195</v>
      </c>
      <c r="G12" s="157">
        <v>730</v>
      </c>
      <c r="H12" s="157">
        <v>800</v>
      </c>
      <c r="I12" s="157">
        <v>800</v>
      </c>
      <c r="J12" s="220">
        <v>760</v>
      </c>
    </row>
    <row r="13" spans="1:11" ht="11.45" customHeight="1">
      <c r="A13" s="25" t="s">
        <v>160</v>
      </c>
      <c r="B13" s="157">
        <v>19070</v>
      </c>
      <c r="C13" s="157">
        <v>31190</v>
      </c>
      <c r="D13" s="157">
        <v>5564</v>
      </c>
      <c r="E13" s="157">
        <v>6936</v>
      </c>
      <c r="F13" s="157">
        <v>8473</v>
      </c>
      <c r="G13" s="157">
        <v>4040</v>
      </c>
      <c r="H13" s="157">
        <v>3665</v>
      </c>
      <c r="I13" s="157">
        <v>3665</v>
      </c>
      <c r="J13" s="220">
        <v>3750</v>
      </c>
    </row>
    <row r="14" spans="1:11" ht="11.45" customHeight="1">
      <c r="A14" s="25" t="s">
        <v>161</v>
      </c>
      <c r="B14" s="157">
        <v>612</v>
      </c>
      <c r="C14" s="157">
        <v>2386</v>
      </c>
      <c r="D14" s="157">
        <v>1543</v>
      </c>
      <c r="E14" s="157">
        <v>1529</v>
      </c>
      <c r="F14" s="157">
        <v>2066</v>
      </c>
      <c r="G14" s="157">
        <v>1100</v>
      </c>
      <c r="H14" s="157">
        <v>1265</v>
      </c>
      <c r="I14" s="157">
        <v>1575</v>
      </c>
      <c r="J14" s="220">
        <v>1660</v>
      </c>
    </row>
    <row r="15" spans="1:11" ht="15" customHeight="1">
      <c r="A15" s="22" t="s">
        <v>36</v>
      </c>
      <c r="B15" s="159">
        <v>23.2</v>
      </c>
      <c r="C15" s="159">
        <v>26.8</v>
      </c>
      <c r="D15" s="159">
        <v>46.3</v>
      </c>
      <c r="E15" s="159">
        <v>45.8</v>
      </c>
      <c r="F15" s="159">
        <v>48.3</v>
      </c>
      <c r="G15" s="159">
        <v>48.2</v>
      </c>
      <c r="H15" s="159">
        <v>49.3</v>
      </c>
      <c r="I15" s="159">
        <v>50.8</v>
      </c>
      <c r="J15" s="222">
        <v>50.7</v>
      </c>
    </row>
    <row r="17" spans="1:20" ht="9.9499999999999993" customHeight="1"/>
    <row r="18" spans="1:20" ht="30" customHeight="1">
      <c r="A18" s="216" t="s">
        <v>402</v>
      </c>
    </row>
    <row r="19" spans="1:20" ht="36" customHeight="1">
      <c r="A19" s="230" t="s">
        <v>19</v>
      </c>
      <c r="B19" s="228" t="s">
        <v>270</v>
      </c>
      <c r="C19" s="228" t="s">
        <v>271</v>
      </c>
      <c r="D19" s="228" t="s">
        <v>272</v>
      </c>
      <c r="E19" s="228" t="s">
        <v>273</v>
      </c>
      <c r="F19" s="228" t="s">
        <v>274</v>
      </c>
      <c r="G19" s="228" t="s">
        <v>275</v>
      </c>
      <c r="H19" s="228" t="s">
        <v>276</v>
      </c>
      <c r="I19" s="228" t="s">
        <v>277</v>
      </c>
      <c r="J19" s="229" t="s">
        <v>278</v>
      </c>
    </row>
    <row r="20" spans="1:20" s="21" customFormat="1" ht="20.100000000000001" customHeight="1">
      <c r="A20" s="86" t="s">
        <v>23</v>
      </c>
      <c r="B20" s="224">
        <v>6170</v>
      </c>
      <c r="C20" s="224">
        <v>885</v>
      </c>
      <c r="D20" s="224">
        <v>425</v>
      </c>
      <c r="E20" s="224">
        <v>1090</v>
      </c>
      <c r="F20" s="224">
        <v>575</v>
      </c>
      <c r="G20" s="224">
        <v>880</v>
      </c>
      <c r="H20" s="224">
        <v>640</v>
      </c>
      <c r="I20" s="224">
        <v>935</v>
      </c>
      <c r="J20" s="224">
        <v>735</v>
      </c>
      <c r="K20" s="27"/>
      <c r="L20" s="224"/>
      <c r="M20" s="224"/>
      <c r="N20" s="224"/>
      <c r="O20" s="224"/>
      <c r="P20" s="224"/>
      <c r="Q20" s="224"/>
      <c r="R20" s="224"/>
      <c r="S20" s="224"/>
      <c r="T20" s="224"/>
    </row>
    <row r="21" spans="1:20" ht="11.45" customHeight="1">
      <c r="A21" s="85" t="s">
        <v>380</v>
      </c>
      <c r="B21" s="223">
        <v>3450</v>
      </c>
      <c r="C21" s="223">
        <v>465</v>
      </c>
      <c r="D21" s="223">
        <v>220</v>
      </c>
      <c r="E21" s="223">
        <v>620</v>
      </c>
      <c r="F21" s="223">
        <v>305</v>
      </c>
      <c r="G21" s="223">
        <v>505</v>
      </c>
      <c r="H21" s="223">
        <v>365</v>
      </c>
      <c r="I21" s="223">
        <v>555</v>
      </c>
      <c r="J21" s="223">
        <v>410</v>
      </c>
      <c r="K21" s="27"/>
      <c r="L21" s="223"/>
      <c r="M21" s="223"/>
      <c r="N21" s="223"/>
      <c r="O21" s="223"/>
      <c r="P21" s="223"/>
      <c r="Q21" s="223"/>
      <c r="R21" s="223"/>
      <c r="S21" s="223"/>
      <c r="T21" s="223"/>
    </row>
    <row r="22" spans="1:20" ht="11.45" customHeight="1">
      <c r="A22" s="85" t="s">
        <v>381</v>
      </c>
      <c r="B22" s="223">
        <v>2720</v>
      </c>
      <c r="C22" s="223">
        <v>420</v>
      </c>
      <c r="D22" s="223">
        <v>205</v>
      </c>
      <c r="E22" s="223">
        <v>465</v>
      </c>
      <c r="F22" s="223">
        <v>270</v>
      </c>
      <c r="G22" s="223">
        <v>375</v>
      </c>
      <c r="H22" s="223">
        <v>275</v>
      </c>
      <c r="I22" s="223">
        <v>380</v>
      </c>
      <c r="J22" s="223">
        <v>330</v>
      </c>
      <c r="K22" s="27"/>
      <c r="L22" s="223"/>
      <c r="M22" s="223"/>
      <c r="N22" s="223"/>
      <c r="O22" s="223"/>
      <c r="P22" s="223"/>
      <c r="Q22" s="223"/>
      <c r="R22" s="223"/>
      <c r="S22" s="223"/>
      <c r="T22" s="223"/>
    </row>
    <row r="23" spans="1:20" ht="15" customHeight="1">
      <c r="A23" s="85" t="s">
        <v>24</v>
      </c>
      <c r="B23" s="223">
        <v>3485</v>
      </c>
      <c r="C23" s="223">
        <v>545</v>
      </c>
      <c r="D23" s="223">
        <v>285</v>
      </c>
      <c r="E23" s="223">
        <v>570</v>
      </c>
      <c r="F23" s="223">
        <v>280</v>
      </c>
      <c r="G23" s="223">
        <v>505</v>
      </c>
      <c r="H23" s="223">
        <v>360</v>
      </c>
      <c r="I23" s="223">
        <v>505</v>
      </c>
      <c r="J23" s="223">
        <v>450</v>
      </c>
      <c r="K23" s="27"/>
      <c r="L23" s="223"/>
      <c r="M23" s="223"/>
      <c r="N23" s="223"/>
      <c r="O23" s="223"/>
      <c r="P23" s="223"/>
      <c r="Q23" s="223"/>
      <c r="R23" s="223"/>
      <c r="S23" s="223"/>
      <c r="T23" s="223"/>
    </row>
    <row r="24" spans="1:20" ht="11.45" customHeight="1">
      <c r="A24" s="85" t="s">
        <v>25</v>
      </c>
      <c r="B24" s="223">
        <v>2685</v>
      </c>
      <c r="C24" s="223">
        <v>340</v>
      </c>
      <c r="D24" s="223">
        <v>145</v>
      </c>
      <c r="E24" s="223">
        <v>520</v>
      </c>
      <c r="F24" s="223">
        <v>300</v>
      </c>
      <c r="G24" s="223">
        <v>380</v>
      </c>
      <c r="H24" s="223">
        <v>285</v>
      </c>
      <c r="I24" s="223">
        <v>430</v>
      </c>
      <c r="J24" s="223">
        <v>290</v>
      </c>
      <c r="K24" s="29"/>
      <c r="L24" s="223"/>
      <c r="M24" s="223"/>
      <c r="N24" s="223"/>
      <c r="O24" s="223"/>
      <c r="P24" s="223"/>
      <c r="Q24" s="223"/>
      <c r="R24" s="223"/>
      <c r="S24" s="223"/>
      <c r="T24" s="223"/>
    </row>
    <row r="25" spans="1:20" ht="20.100000000000001" customHeight="1">
      <c r="A25" s="86" t="s">
        <v>26</v>
      </c>
      <c r="B25" s="223"/>
      <c r="C25" s="223"/>
      <c r="D25" s="223"/>
      <c r="E25" s="223"/>
      <c r="F25" s="223"/>
      <c r="G25" s="223"/>
      <c r="H25" s="223"/>
      <c r="I25" s="223"/>
      <c r="J25" s="223"/>
      <c r="K25" s="29"/>
      <c r="L25" s="223"/>
      <c r="M25" s="223"/>
      <c r="N25" s="223"/>
      <c r="O25" s="223"/>
      <c r="P25" s="223"/>
      <c r="Q25" s="223"/>
      <c r="R25" s="223"/>
      <c r="S25" s="223"/>
      <c r="T25" s="223"/>
    </row>
    <row r="26" spans="1:20" ht="11.45" customHeight="1">
      <c r="A26" s="85" t="s">
        <v>159</v>
      </c>
      <c r="B26" s="223">
        <v>760</v>
      </c>
      <c r="C26" s="223">
        <v>105</v>
      </c>
      <c r="D26" s="223">
        <v>45</v>
      </c>
      <c r="E26" s="223">
        <v>150</v>
      </c>
      <c r="F26" s="223">
        <v>75</v>
      </c>
      <c r="G26" s="223">
        <v>75</v>
      </c>
      <c r="H26" s="223">
        <v>100</v>
      </c>
      <c r="I26" s="223">
        <v>95</v>
      </c>
      <c r="J26" s="223">
        <v>115</v>
      </c>
      <c r="K26" s="29"/>
      <c r="L26" s="223"/>
      <c r="M26" s="223"/>
      <c r="N26" s="223"/>
      <c r="O26" s="223"/>
      <c r="P26" s="223"/>
      <c r="Q26" s="223"/>
      <c r="R26" s="223"/>
      <c r="S26" s="223"/>
      <c r="T26" s="223"/>
    </row>
    <row r="27" spans="1:20" ht="11.45" customHeight="1">
      <c r="A27" s="25" t="s">
        <v>160</v>
      </c>
      <c r="B27" s="223">
        <v>3750</v>
      </c>
      <c r="C27" s="223">
        <v>560</v>
      </c>
      <c r="D27" s="223">
        <v>260</v>
      </c>
      <c r="E27" s="223">
        <v>630</v>
      </c>
      <c r="F27" s="223">
        <v>330</v>
      </c>
      <c r="G27" s="223">
        <v>615</v>
      </c>
      <c r="H27" s="223">
        <v>360</v>
      </c>
      <c r="I27" s="223">
        <v>575</v>
      </c>
      <c r="J27" s="223">
        <v>420</v>
      </c>
      <c r="L27" s="223"/>
      <c r="M27" s="223"/>
      <c r="N27" s="223"/>
      <c r="O27" s="223"/>
      <c r="P27" s="223"/>
      <c r="Q27" s="223"/>
      <c r="R27" s="223"/>
      <c r="S27" s="223"/>
      <c r="T27" s="223"/>
    </row>
    <row r="28" spans="1:20" ht="11.45" customHeight="1">
      <c r="A28" s="25" t="s">
        <v>161</v>
      </c>
      <c r="B28" s="223">
        <v>1660</v>
      </c>
      <c r="C28" s="223">
        <v>220</v>
      </c>
      <c r="D28" s="223">
        <v>120</v>
      </c>
      <c r="E28" s="223">
        <v>315</v>
      </c>
      <c r="F28" s="223">
        <v>170</v>
      </c>
      <c r="G28" s="223">
        <v>190</v>
      </c>
      <c r="H28" s="223">
        <v>180</v>
      </c>
      <c r="I28" s="223">
        <v>260</v>
      </c>
      <c r="J28" s="223">
        <v>200</v>
      </c>
      <c r="L28" s="223"/>
      <c r="M28" s="223"/>
      <c r="N28" s="223"/>
      <c r="O28" s="223"/>
      <c r="P28" s="223"/>
      <c r="Q28" s="223"/>
      <c r="R28" s="223"/>
      <c r="S28" s="223"/>
      <c r="T28" s="223"/>
    </row>
    <row r="29" spans="1:20" ht="15" customHeight="1">
      <c r="A29" s="85" t="s">
        <v>36</v>
      </c>
      <c r="B29" s="225">
        <v>50.7</v>
      </c>
      <c r="C29" s="225">
        <v>50.1</v>
      </c>
      <c r="D29" s="225">
        <v>51.9</v>
      </c>
      <c r="E29" s="225">
        <v>50.6</v>
      </c>
      <c r="F29" s="225">
        <v>52.4</v>
      </c>
      <c r="G29" s="225">
        <v>50.2</v>
      </c>
      <c r="H29" s="225">
        <v>49.2</v>
      </c>
      <c r="I29" s="225">
        <v>52.4</v>
      </c>
      <c r="J29" s="225">
        <v>49.9</v>
      </c>
      <c r="L29" s="225"/>
      <c r="M29" s="225"/>
      <c r="N29" s="225"/>
      <c r="O29" s="225"/>
      <c r="P29" s="225"/>
      <c r="Q29" s="225"/>
      <c r="R29" s="225"/>
      <c r="S29" s="225"/>
      <c r="T29" s="225"/>
    </row>
    <row r="30" spans="1:20" ht="11.45" customHeight="1">
      <c r="B30" s="30"/>
      <c r="C30" s="31"/>
      <c r="D30" s="31"/>
      <c r="E30" s="31"/>
      <c r="F30" s="31"/>
      <c r="G30" s="31"/>
      <c r="H30" s="31"/>
      <c r="I30" s="31"/>
      <c r="J30" s="31"/>
      <c r="L30" s="146"/>
    </row>
    <row r="31" spans="1:20" ht="9.9499999999999993" customHeight="1">
      <c r="B31" s="30"/>
      <c r="C31" s="31"/>
      <c r="D31" s="31"/>
      <c r="E31" s="31"/>
      <c r="F31" s="31"/>
      <c r="G31" s="31"/>
      <c r="H31" s="31"/>
      <c r="I31" s="31"/>
      <c r="J31" s="31"/>
      <c r="L31" s="146"/>
    </row>
    <row r="32" spans="1:20" ht="11.45" customHeight="1">
      <c r="A32" s="226" t="s">
        <v>110</v>
      </c>
      <c r="B32" s="30"/>
      <c r="C32" s="31"/>
      <c r="D32" s="31"/>
      <c r="E32" s="31"/>
      <c r="F32" s="31"/>
      <c r="G32" s="31"/>
      <c r="H32" s="31"/>
      <c r="I32" s="31"/>
      <c r="J32" s="31"/>
      <c r="L32" s="146"/>
    </row>
    <row r="33" spans="1:13" ht="18.600000000000001" customHeight="1">
      <c r="A33" s="226" t="s">
        <v>403</v>
      </c>
      <c r="L33" s="146"/>
    </row>
    <row r="34" spans="1:13" ht="24" customHeight="1">
      <c r="A34" s="227" t="s">
        <v>19</v>
      </c>
      <c r="B34" s="228" t="s">
        <v>279</v>
      </c>
      <c r="C34" s="228" t="s">
        <v>280</v>
      </c>
      <c r="D34" s="228" t="s">
        <v>281</v>
      </c>
      <c r="E34" s="229" t="s">
        <v>282</v>
      </c>
      <c r="G34" s="36"/>
      <c r="H34" s="32"/>
      <c r="J34" s="146"/>
      <c r="K34" s="146"/>
    </row>
    <row r="35" spans="1:13" ht="20.100000000000001" customHeight="1">
      <c r="A35" s="20" t="s">
        <v>378</v>
      </c>
      <c r="B35" s="213">
        <v>505</v>
      </c>
      <c r="C35" s="213">
        <v>315</v>
      </c>
      <c r="D35" s="213">
        <v>475</v>
      </c>
      <c r="E35" s="213">
        <v>305</v>
      </c>
      <c r="F35" s="90"/>
      <c r="G35" s="213"/>
      <c r="H35" s="213"/>
      <c r="I35" s="213"/>
      <c r="J35" s="213"/>
      <c r="K35" s="145"/>
    </row>
    <row r="36" spans="1:13" ht="11.45" customHeight="1">
      <c r="A36" s="22" t="s">
        <v>27</v>
      </c>
      <c r="B36" s="212">
        <v>85</v>
      </c>
      <c r="C36" s="212">
        <v>90</v>
      </c>
      <c r="D36" s="212">
        <v>90</v>
      </c>
      <c r="E36" s="212">
        <v>95</v>
      </c>
      <c r="F36" s="91"/>
      <c r="G36" s="212"/>
      <c r="H36" s="212"/>
      <c r="I36" s="212"/>
      <c r="J36" s="212"/>
      <c r="K36" s="146"/>
    </row>
    <row r="37" spans="1:13" ht="11.45" customHeight="1">
      <c r="A37" s="22" t="s">
        <v>28</v>
      </c>
      <c r="B37" s="212">
        <v>10</v>
      </c>
      <c r="C37" s="212">
        <v>25</v>
      </c>
      <c r="D37" s="212">
        <v>10</v>
      </c>
      <c r="E37" s="212">
        <v>5</v>
      </c>
      <c r="F37" s="91"/>
      <c r="G37" s="212"/>
      <c r="H37" s="212"/>
      <c r="I37" s="212"/>
      <c r="J37" s="212"/>
    </row>
    <row r="38" spans="1:13" ht="11.45" customHeight="1">
      <c r="A38" s="22" t="s">
        <v>29</v>
      </c>
      <c r="B38" s="212">
        <v>325</v>
      </c>
      <c r="C38" s="212" t="s">
        <v>49</v>
      </c>
      <c r="D38" s="212">
        <v>340</v>
      </c>
      <c r="E38" s="212">
        <v>10</v>
      </c>
      <c r="F38" s="91"/>
      <c r="G38" s="212"/>
      <c r="H38" s="212"/>
      <c r="I38" s="212"/>
      <c r="J38" s="212"/>
    </row>
    <row r="39" spans="1:13" ht="11.45" customHeight="1">
      <c r="A39" s="22" t="s">
        <v>30</v>
      </c>
      <c r="B39" s="212" t="s">
        <v>49</v>
      </c>
      <c r="C39" s="212" t="s">
        <v>49</v>
      </c>
      <c r="D39" s="212" t="s">
        <v>49</v>
      </c>
      <c r="E39" s="212" t="s">
        <v>49</v>
      </c>
      <c r="F39" s="168"/>
      <c r="G39" s="212"/>
      <c r="H39" s="212"/>
      <c r="I39" s="212"/>
      <c r="J39" s="212"/>
    </row>
    <row r="40" spans="1:13" ht="11.45" customHeight="1">
      <c r="A40" s="22" t="s">
        <v>31</v>
      </c>
      <c r="B40" s="212">
        <v>5</v>
      </c>
      <c r="C40" s="212">
        <v>10</v>
      </c>
      <c r="D40" s="212">
        <v>5</v>
      </c>
      <c r="E40" s="212" t="s">
        <v>49</v>
      </c>
      <c r="F40" s="91"/>
      <c r="G40" s="212"/>
      <c r="H40" s="212"/>
      <c r="I40" s="212"/>
      <c r="J40" s="212"/>
    </row>
    <row r="41" spans="1:13" ht="11.45" customHeight="1">
      <c r="A41" s="22" t="s">
        <v>32</v>
      </c>
      <c r="B41" s="212">
        <v>270</v>
      </c>
      <c r="C41" s="212">
        <v>285</v>
      </c>
      <c r="D41" s="212">
        <v>280</v>
      </c>
      <c r="E41" s="212">
        <v>280</v>
      </c>
      <c r="F41" s="91"/>
      <c r="G41" s="212"/>
      <c r="H41" s="212"/>
      <c r="I41" s="212"/>
      <c r="J41" s="212"/>
    </row>
    <row r="42" spans="1:13" ht="34.5" customHeight="1">
      <c r="A42" s="22" t="s">
        <v>33</v>
      </c>
      <c r="B42" s="212">
        <v>140</v>
      </c>
      <c r="C42" s="212">
        <v>140</v>
      </c>
      <c r="D42" s="212">
        <v>145</v>
      </c>
      <c r="E42" s="212">
        <v>130</v>
      </c>
      <c r="F42" s="91"/>
      <c r="G42" s="212"/>
      <c r="H42" s="212"/>
      <c r="I42" s="212"/>
      <c r="J42" s="212"/>
    </row>
    <row r="43" spans="1:13" ht="20.100000000000001" customHeight="1">
      <c r="A43" s="20" t="s">
        <v>162</v>
      </c>
      <c r="B43" s="213">
        <v>108693</v>
      </c>
      <c r="C43" s="213">
        <v>100780</v>
      </c>
      <c r="D43" s="213">
        <v>131362</v>
      </c>
      <c r="E43" s="213">
        <v>90455</v>
      </c>
      <c r="F43" s="90"/>
      <c r="G43" s="213"/>
      <c r="H43" s="213"/>
      <c r="I43" s="213"/>
      <c r="J43" s="213"/>
      <c r="L43" s="130"/>
    </row>
    <row r="44" spans="1:13" ht="11.45" customHeight="1">
      <c r="A44" s="22" t="s">
        <v>27</v>
      </c>
      <c r="B44" s="212">
        <v>2737</v>
      </c>
      <c r="C44" s="212">
        <v>2897</v>
      </c>
      <c r="D44" s="212">
        <v>3500</v>
      </c>
      <c r="E44" s="212">
        <v>3199</v>
      </c>
      <c r="F44" s="91"/>
      <c r="G44" s="212"/>
      <c r="H44" s="212"/>
      <c r="I44" s="212"/>
      <c r="J44" s="212"/>
      <c r="L44" s="130"/>
      <c r="M44" s="29"/>
    </row>
    <row r="45" spans="1:13" ht="11.45" customHeight="1">
      <c r="A45" s="22" t="s">
        <v>28</v>
      </c>
      <c r="B45" s="212">
        <v>2426</v>
      </c>
      <c r="C45" s="212">
        <v>7012</v>
      </c>
      <c r="D45" s="212">
        <v>1881</v>
      </c>
      <c r="E45" s="212">
        <v>1103</v>
      </c>
      <c r="F45" s="91"/>
      <c r="G45" s="212"/>
      <c r="H45" s="212"/>
      <c r="I45" s="212"/>
      <c r="J45" s="212"/>
      <c r="L45" s="130"/>
      <c r="M45" s="29"/>
    </row>
    <row r="46" spans="1:13" ht="11.45" customHeight="1">
      <c r="A46" s="22" t="s">
        <v>29</v>
      </c>
      <c r="B46" s="212">
        <v>21255</v>
      </c>
      <c r="C46" s="212" t="s">
        <v>49</v>
      </c>
      <c r="D46" s="212">
        <v>44070</v>
      </c>
      <c r="E46" s="212">
        <v>670</v>
      </c>
      <c r="F46" s="91"/>
      <c r="G46" s="212"/>
      <c r="H46" s="212"/>
      <c r="I46" s="212"/>
      <c r="J46" s="212"/>
      <c r="L46" s="130"/>
      <c r="M46" s="29"/>
    </row>
    <row r="47" spans="1:13" ht="11.45" customHeight="1">
      <c r="A47" s="22" t="s">
        <v>30</v>
      </c>
      <c r="B47" s="212" t="s">
        <v>49</v>
      </c>
      <c r="C47" s="212" t="s">
        <v>49</v>
      </c>
      <c r="D47" s="212" t="s">
        <v>49</v>
      </c>
      <c r="E47" s="212" t="s">
        <v>49</v>
      </c>
      <c r="F47" s="91"/>
      <c r="G47" s="212"/>
      <c r="H47" s="212"/>
      <c r="I47" s="212"/>
      <c r="J47" s="212"/>
      <c r="L47" s="130"/>
      <c r="M47" s="169"/>
    </row>
    <row r="48" spans="1:13" ht="11.45" customHeight="1">
      <c r="A48" s="22" t="s">
        <v>31</v>
      </c>
      <c r="B48" s="212">
        <v>2135</v>
      </c>
      <c r="C48" s="212">
        <v>4620</v>
      </c>
      <c r="D48" s="212">
        <v>2223</v>
      </c>
      <c r="E48" s="212">
        <v>1810</v>
      </c>
      <c r="F48" s="91"/>
      <c r="G48" s="212"/>
      <c r="H48" s="212"/>
      <c r="I48" s="212"/>
      <c r="J48" s="212"/>
      <c r="L48" s="130"/>
      <c r="M48" s="29"/>
    </row>
    <row r="49" spans="1:13" ht="11.45" customHeight="1">
      <c r="A49" s="22" t="s">
        <v>32</v>
      </c>
      <c r="B49" s="212">
        <v>73965</v>
      </c>
      <c r="C49" s="212">
        <v>79723</v>
      </c>
      <c r="D49" s="212">
        <v>73054</v>
      </c>
      <c r="E49" s="212">
        <v>77197</v>
      </c>
      <c r="F49" s="91"/>
      <c r="G49" s="212"/>
      <c r="H49" s="212"/>
      <c r="I49" s="212"/>
      <c r="J49" s="212"/>
      <c r="L49" s="130"/>
      <c r="M49" s="29"/>
    </row>
    <row r="50" spans="1:13" ht="34.5" customHeight="1">
      <c r="A50" s="22" t="s">
        <v>33</v>
      </c>
      <c r="B50" s="212">
        <v>6175</v>
      </c>
      <c r="C50" s="212">
        <v>6528</v>
      </c>
      <c r="D50" s="212">
        <v>6634</v>
      </c>
      <c r="E50" s="212">
        <v>6476</v>
      </c>
      <c r="F50" s="91"/>
      <c r="G50" s="212"/>
      <c r="H50" s="212"/>
      <c r="I50" s="212"/>
      <c r="J50" s="212"/>
      <c r="L50" s="130"/>
      <c r="M50" s="29"/>
    </row>
  </sheetData>
  <hyperlinks>
    <hyperlink ref="A1" location="Inhalt!A7" display="Link zum Inhaltsverzeichnis" xr:uid="{00000000-0004-0000-04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legacyDrawing r:id="rId2"/>
  <tableParts count="3">
    <tablePart r:id="rId3"/>
    <tablePart r:id="rId4"/>
    <tablePart r:id="rId5"/>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M40"/>
  <sheetViews>
    <sheetView zoomScale="160" zoomScaleNormal="160" workbookViewId="0"/>
  </sheetViews>
  <sheetFormatPr baseColWidth="10" defaultRowHeight="11.45" customHeight="1"/>
  <cols>
    <col min="1" max="1" width="26.7109375" style="26" customWidth="1"/>
    <col min="2" max="3" width="7.7109375" style="27" customWidth="1"/>
    <col min="4" max="6" width="8.28515625" style="27" customWidth="1"/>
    <col min="7" max="9" width="8.28515625" style="19" customWidth="1"/>
    <col min="10" max="10" width="2.7109375" style="19" customWidth="1"/>
    <col min="11" max="11" width="5" style="19" customWidth="1"/>
    <col min="12" max="12" width="32" style="19" customWidth="1"/>
    <col min="13" max="13" width="32.5703125" style="19" customWidth="1"/>
    <col min="14" max="16384" width="11.42578125" style="19"/>
  </cols>
  <sheetData>
    <row r="1" spans="1:13" ht="12" customHeight="1">
      <c r="A1" s="60" t="s">
        <v>86</v>
      </c>
    </row>
    <row r="2" spans="1:13" ht="30" customHeight="1">
      <c r="A2" s="124" t="s">
        <v>35</v>
      </c>
    </row>
    <row r="3" spans="1:13" ht="12" customHeight="1">
      <c r="A3" s="123" t="s">
        <v>111</v>
      </c>
    </row>
    <row r="4" spans="1:13" ht="18.600000000000001" customHeight="1">
      <c r="A4" s="123" t="s">
        <v>112</v>
      </c>
    </row>
    <row r="5" spans="1:13" ht="24" customHeight="1">
      <c r="A5" s="233" t="s">
        <v>19</v>
      </c>
      <c r="B5" s="234" t="s">
        <v>283</v>
      </c>
      <c r="C5" s="234" t="s">
        <v>284</v>
      </c>
      <c r="D5" s="234" t="s">
        <v>285</v>
      </c>
      <c r="E5" s="234" t="s">
        <v>286</v>
      </c>
      <c r="F5" s="208" t="s">
        <v>313</v>
      </c>
      <c r="G5" s="234" t="s">
        <v>287</v>
      </c>
      <c r="H5" s="234" t="s">
        <v>320</v>
      </c>
      <c r="I5" s="235" t="s">
        <v>404</v>
      </c>
    </row>
    <row r="6" spans="1:13" s="21" customFormat="1" ht="20.100000000000001" customHeight="1">
      <c r="A6" s="86" t="s">
        <v>23</v>
      </c>
      <c r="B6" s="165">
        <v>14246</v>
      </c>
      <c r="C6" s="165">
        <v>16901</v>
      </c>
      <c r="D6" s="165">
        <v>22233</v>
      </c>
      <c r="E6" s="165">
        <v>20945</v>
      </c>
      <c r="F6" s="171">
        <v>22650</v>
      </c>
      <c r="G6" s="165">
        <v>23050</v>
      </c>
      <c r="H6" s="165">
        <v>23820</v>
      </c>
      <c r="I6" s="236">
        <v>24180</v>
      </c>
    </row>
    <row r="7" spans="1:13" ht="11.45" customHeight="1">
      <c r="A7" s="132" t="s">
        <v>380</v>
      </c>
      <c r="B7" s="160">
        <v>6909</v>
      </c>
      <c r="C7" s="160">
        <v>9051</v>
      </c>
      <c r="D7" s="160">
        <v>12736</v>
      </c>
      <c r="E7" s="160">
        <v>12815</v>
      </c>
      <c r="F7" s="149">
        <v>13460</v>
      </c>
      <c r="G7" s="160">
        <v>13620</v>
      </c>
      <c r="H7" s="160">
        <v>13960</v>
      </c>
      <c r="I7" s="231">
        <v>14050</v>
      </c>
      <c r="J7" s="87"/>
    </row>
    <row r="8" spans="1:13" ht="11.45" customHeight="1">
      <c r="A8" s="132" t="s">
        <v>381</v>
      </c>
      <c r="B8" s="160">
        <v>7337</v>
      </c>
      <c r="C8" s="160">
        <v>7850</v>
      </c>
      <c r="D8" s="160">
        <v>9497</v>
      </c>
      <c r="E8" s="160">
        <v>8130</v>
      </c>
      <c r="F8" s="149">
        <v>9190</v>
      </c>
      <c r="G8" s="160">
        <v>9425</v>
      </c>
      <c r="H8" s="160">
        <v>9855</v>
      </c>
      <c r="I8" s="231">
        <v>10125</v>
      </c>
      <c r="J8" s="87"/>
      <c r="K8" s="23"/>
      <c r="L8" s="23"/>
      <c r="M8" s="24"/>
    </row>
    <row r="9" spans="1:13" ht="20.100000000000001" customHeight="1">
      <c r="A9" s="85" t="s">
        <v>24</v>
      </c>
      <c r="B9" s="160">
        <v>9362</v>
      </c>
      <c r="C9" s="160">
        <v>11966</v>
      </c>
      <c r="D9" s="160">
        <v>16521</v>
      </c>
      <c r="E9" s="160">
        <v>18750</v>
      </c>
      <c r="F9" s="149">
        <v>20685</v>
      </c>
      <c r="G9" s="160">
        <v>21060</v>
      </c>
      <c r="H9" s="160">
        <v>21780</v>
      </c>
      <c r="I9" s="231">
        <v>22170</v>
      </c>
    </row>
    <row r="10" spans="1:13" ht="11.45" customHeight="1">
      <c r="A10" s="85" t="s">
        <v>25</v>
      </c>
      <c r="B10" s="160">
        <v>4884</v>
      </c>
      <c r="C10" s="160">
        <v>4935</v>
      </c>
      <c r="D10" s="160">
        <v>5712</v>
      </c>
      <c r="E10" s="160">
        <v>2195</v>
      </c>
      <c r="F10" s="149">
        <v>1965</v>
      </c>
      <c r="G10" s="160">
        <v>1985</v>
      </c>
      <c r="H10" s="160">
        <v>2035</v>
      </c>
      <c r="I10" s="231">
        <v>2010</v>
      </c>
    </row>
    <row r="11" spans="1:13" ht="39.950000000000003" customHeight="1">
      <c r="A11" s="85" t="s">
        <v>169</v>
      </c>
      <c r="B11" s="160">
        <v>8874</v>
      </c>
      <c r="C11" s="160">
        <v>11536</v>
      </c>
      <c r="D11" s="160">
        <v>15612</v>
      </c>
      <c r="E11" s="160">
        <v>14780</v>
      </c>
      <c r="F11" s="149">
        <v>14550</v>
      </c>
      <c r="G11" s="160">
        <v>14480</v>
      </c>
      <c r="H11" s="160">
        <v>14375</v>
      </c>
      <c r="I11" s="231">
        <v>14260</v>
      </c>
    </row>
    <row r="12" spans="1:13" ht="11.45" customHeight="1">
      <c r="A12" s="85" t="s">
        <v>36</v>
      </c>
      <c r="B12" s="161" t="s">
        <v>37</v>
      </c>
      <c r="C12" s="161">
        <v>40.200000000000003</v>
      </c>
      <c r="D12" s="161">
        <v>44.6</v>
      </c>
      <c r="E12" s="161">
        <v>44.4</v>
      </c>
      <c r="F12" s="33">
        <v>44.8</v>
      </c>
      <c r="G12" s="161">
        <v>44.9</v>
      </c>
      <c r="H12" s="161">
        <v>44.8</v>
      </c>
      <c r="I12" s="232">
        <v>44.9</v>
      </c>
    </row>
    <row r="13" spans="1:13" ht="30" customHeight="1">
      <c r="A13" s="85" t="s">
        <v>38</v>
      </c>
      <c r="B13" s="160">
        <v>5372</v>
      </c>
      <c r="C13" s="160">
        <v>5365</v>
      </c>
      <c r="D13" s="160">
        <v>6621</v>
      </c>
      <c r="E13" s="160">
        <v>6160</v>
      </c>
      <c r="F13" s="149">
        <v>8100</v>
      </c>
      <c r="G13" s="160">
        <v>8565</v>
      </c>
      <c r="H13" s="160">
        <v>9440</v>
      </c>
      <c r="I13" s="231">
        <v>9920</v>
      </c>
    </row>
    <row r="14" spans="1:13" ht="11.45" customHeight="1">
      <c r="A14" s="85" t="s">
        <v>36</v>
      </c>
      <c r="B14" s="161" t="s">
        <v>37</v>
      </c>
      <c r="C14" s="161">
        <v>74.5</v>
      </c>
      <c r="D14" s="161">
        <v>74.5</v>
      </c>
      <c r="E14" s="161">
        <v>73.400000000000006</v>
      </c>
      <c r="F14" s="33">
        <v>73</v>
      </c>
      <c r="G14" s="161">
        <v>73.099999999999994</v>
      </c>
      <c r="H14" s="161">
        <v>73.2</v>
      </c>
      <c r="I14" s="232">
        <v>73.3</v>
      </c>
    </row>
    <row r="15" spans="1:13" ht="11.45" customHeight="1">
      <c r="B15" s="24"/>
      <c r="C15" s="24"/>
      <c r="D15" s="24"/>
      <c r="E15" s="24"/>
      <c r="F15" s="24"/>
      <c r="G15" s="24"/>
      <c r="K15" s="146"/>
      <c r="L15" s="146"/>
    </row>
    <row r="16" spans="1:13" ht="11.45" customHeight="1">
      <c r="A16" s="105" t="s">
        <v>91</v>
      </c>
      <c r="B16" s="73"/>
      <c r="K16" s="134" t="s">
        <v>317</v>
      </c>
      <c r="L16" s="130"/>
    </row>
    <row r="17" spans="2:13" ht="23.1" customHeight="1">
      <c r="K17" s="46" t="s">
        <v>158</v>
      </c>
      <c r="L17" s="103" t="s">
        <v>156</v>
      </c>
      <c r="M17" s="103" t="s">
        <v>157</v>
      </c>
    </row>
    <row r="18" spans="2:13" ht="11.45" customHeight="1">
      <c r="B18" s="34"/>
      <c r="K18" s="99">
        <v>2005</v>
      </c>
      <c r="L18" s="109">
        <v>8874</v>
      </c>
      <c r="M18" s="109">
        <v>5372</v>
      </c>
    </row>
    <row r="19" spans="2:13" ht="11.45" customHeight="1">
      <c r="K19" s="99">
        <v>2006</v>
      </c>
      <c r="L19" s="109">
        <v>9245</v>
      </c>
      <c r="M19" s="109">
        <v>5618</v>
      </c>
    </row>
    <row r="20" spans="2:13" ht="11.45" customHeight="1">
      <c r="K20" s="108">
        <v>2007</v>
      </c>
      <c r="L20" s="109">
        <v>9861</v>
      </c>
      <c r="M20" s="109">
        <v>5774</v>
      </c>
    </row>
    <row r="21" spans="2:13" ht="11.45" customHeight="1">
      <c r="K21" s="108">
        <v>2008</v>
      </c>
      <c r="L21" s="109">
        <v>10789</v>
      </c>
      <c r="M21" s="109">
        <v>5993</v>
      </c>
    </row>
    <row r="22" spans="2:13" ht="11.45" customHeight="1">
      <c r="K22" s="108">
        <v>2009</v>
      </c>
      <c r="L22" s="109">
        <v>10931</v>
      </c>
      <c r="M22" s="109">
        <v>5388</v>
      </c>
    </row>
    <row r="23" spans="2:13" ht="11.45" customHeight="1">
      <c r="K23" s="108">
        <v>2010</v>
      </c>
      <c r="L23" s="109">
        <v>11536</v>
      </c>
      <c r="M23" s="109">
        <v>5365</v>
      </c>
    </row>
    <row r="24" spans="2:13" ht="11.45" customHeight="1">
      <c r="K24" s="108">
        <v>2011</v>
      </c>
      <c r="L24" s="109">
        <v>12244</v>
      </c>
      <c r="M24" s="109">
        <v>5605</v>
      </c>
    </row>
    <row r="25" spans="2:13" ht="11.45" customHeight="1">
      <c r="K25" s="108">
        <v>2012</v>
      </c>
      <c r="L25" s="109">
        <v>13147</v>
      </c>
      <c r="M25" s="109">
        <v>5933</v>
      </c>
    </row>
    <row r="26" spans="2:13" ht="11.45" customHeight="1">
      <c r="K26" s="108">
        <v>2013</v>
      </c>
      <c r="L26" s="109">
        <v>14492</v>
      </c>
      <c r="M26" s="109">
        <v>6517</v>
      </c>
    </row>
    <row r="27" spans="2:13" ht="11.45" customHeight="1">
      <c r="K27" s="108">
        <v>2014</v>
      </c>
      <c r="L27" s="109">
        <v>15301</v>
      </c>
      <c r="M27" s="109">
        <v>6564</v>
      </c>
    </row>
    <row r="28" spans="2:13" ht="11.45" customHeight="1">
      <c r="K28" s="108">
        <v>2015</v>
      </c>
      <c r="L28" s="109">
        <v>15612</v>
      </c>
      <c r="M28" s="109">
        <v>6621</v>
      </c>
    </row>
    <row r="29" spans="2:13" ht="11.45" customHeight="1">
      <c r="K29" s="108">
        <v>2016</v>
      </c>
      <c r="L29" s="109">
        <v>14930</v>
      </c>
      <c r="M29" s="109">
        <v>5935</v>
      </c>
    </row>
    <row r="30" spans="2:13" ht="11.45" customHeight="1">
      <c r="K30" s="108">
        <v>2017</v>
      </c>
      <c r="L30" s="109">
        <v>15128</v>
      </c>
      <c r="M30" s="109">
        <v>6098</v>
      </c>
    </row>
    <row r="31" spans="2:13" ht="11.45" customHeight="1">
      <c r="K31" s="108">
        <v>2018</v>
      </c>
      <c r="L31" s="109">
        <v>15111</v>
      </c>
      <c r="M31" s="109">
        <v>6273</v>
      </c>
    </row>
    <row r="32" spans="2:13" ht="11.45" customHeight="1">
      <c r="K32" s="108">
        <v>2019</v>
      </c>
      <c r="L32" s="109">
        <v>14929</v>
      </c>
      <c r="M32" s="109">
        <v>6282</v>
      </c>
    </row>
    <row r="33" spans="11:13" ht="11.45" customHeight="1">
      <c r="K33" s="108">
        <v>2020</v>
      </c>
      <c r="L33" s="109">
        <v>14780</v>
      </c>
      <c r="M33" s="109">
        <v>6160</v>
      </c>
    </row>
    <row r="34" spans="11:13" ht="11.45" customHeight="1">
      <c r="K34" s="108">
        <v>2021</v>
      </c>
      <c r="L34" s="109">
        <v>14350</v>
      </c>
      <c r="M34" s="109">
        <v>6475</v>
      </c>
    </row>
    <row r="35" spans="11:13" ht="11.45" customHeight="1">
      <c r="K35" s="108">
        <v>2022</v>
      </c>
      <c r="L35" s="109">
        <v>14550</v>
      </c>
      <c r="M35" s="109">
        <v>8100</v>
      </c>
    </row>
    <row r="36" spans="11:13" ht="11.45" customHeight="1">
      <c r="K36" s="108">
        <v>2023</v>
      </c>
      <c r="L36" s="109">
        <v>14480</v>
      </c>
      <c r="M36" s="109">
        <v>8565</v>
      </c>
    </row>
    <row r="37" spans="11:13" ht="11.45" customHeight="1">
      <c r="K37" s="108">
        <v>2024</v>
      </c>
      <c r="L37" s="109">
        <v>14375</v>
      </c>
      <c r="M37" s="109">
        <v>9440</v>
      </c>
    </row>
    <row r="38" spans="11:13" ht="11.45" customHeight="1">
      <c r="K38" s="108">
        <v>2025</v>
      </c>
      <c r="L38" s="109">
        <f>I11</f>
        <v>14260</v>
      </c>
      <c r="M38" s="109">
        <f>I13</f>
        <v>9920</v>
      </c>
    </row>
    <row r="40" spans="11:13" ht="11.45" customHeight="1">
      <c r="L40" s="146"/>
    </row>
  </sheetData>
  <hyperlinks>
    <hyperlink ref="A1" location="Inhalt!A11" display="Link zum Inhaltsverzeichnis" xr:uid="{00000000-0004-0000-0500-000000000000}"/>
    <hyperlink ref="A16" location="_GrafikDaten_6.5" display="Grafik 6.5" xr:uid="{00000000-0004-0000-05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drawing r:id="rId2"/>
  <legacyDrawing r:id="rId3"/>
  <tableParts count="2">
    <tablePart r:id="rId4"/>
    <tablePart r:id="rId5"/>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N49"/>
  <sheetViews>
    <sheetView zoomScale="160" zoomScaleNormal="160" workbookViewId="0"/>
  </sheetViews>
  <sheetFormatPr baseColWidth="10" defaultRowHeight="11.45" customHeight="1"/>
  <cols>
    <col min="1" max="1" width="26.7109375" style="26" customWidth="1"/>
    <col min="2" max="6" width="7.28515625" style="27" customWidth="1"/>
    <col min="7" max="10" width="7.28515625" style="19" customWidth="1"/>
    <col min="11" max="11" width="2.7109375" style="19" customWidth="1"/>
    <col min="12" max="16384" width="11.42578125" style="19"/>
  </cols>
  <sheetData>
    <row r="1" spans="1:14" ht="12" customHeight="1">
      <c r="A1" s="60" t="s">
        <v>86</v>
      </c>
    </row>
    <row r="2" spans="1:14" ht="30" customHeight="1">
      <c r="A2" s="88" t="s">
        <v>39</v>
      </c>
    </row>
    <row r="3" spans="1:14" ht="12" customHeight="1">
      <c r="A3" s="89" t="s">
        <v>113</v>
      </c>
    </row>
    <row r="4" spans="1:14" ht="18.600000000000001" customHeight="1">
      <c r="A4" s="89" t="s">
        <v>382</v>
      </c>
    </row>
    <row r="5" spans="1:14" ht="12" customHeight="1">
      <c r="A5" s="237" t="s">
        <v>19</v>
      </c>
      <c r="B5" s="238" t="s">
        <v>163</v>
      </c>
      <c r="C5" s="238" t="s">
        <v>164</v>
      </c>
      <c r="D5" s="238" t="s">
        <v>165</v>
      </c>
      <c r="E5" s="238" t="s">
        <v>172</v>
      </c>
      <c r="F5" s="238" t="s">
        <v>166</v>
      </c>
      <c r="G5" s="238" t="s">
        <v>22</v>
      </c>
      <c r="H5" s="238" t="s">
        <v>168</v>
      </c>
      <c r="I5" s="238" t="s">
        <v>254</v>
      </c>
      <c r="J5" s="239" t="s">
        <v>319</v>
      </c>
    </row>
    <row r="6" spans="1:14" ht="20.100000000000001" customHeight="1">
      <c r="A6" s="110" t="s">
        <v>34</v>
      </c>
      <c r="B6" s="162">
        <v>25721</v>
      </c>
      <c r="C6" s="162">
        <v>35456</v>
      </c>
      <c r="D6" s="162">
        <v>38491</v>
      </c>
      <c r="E6" s="162">
        <v>38233</v>
      </c>
      <c r="F6" s="162">
        <v>38577</v>
      </c>
      <c r="G6" s="162">
        <v>12430</v>
      </c>
      <c r="H6" s="162">
        <v>11800</v>
      </c>
      <c r="I6" s="162">
        <v>13750</v>
      </c>
      <c r="J6" s="240">
        <v>14670</v>
      </c>
      <c r="L6" s="146"/>
      <c r="M6" s="146"/>
      <c r="N6" s="146"/>
    </row>
    <row r="7" spans="1:14" ht="11.45" customHeight="1">
      <c r="A7" s="132" t="s">
        <v>380</v>
      </c>
      <c r="B7" s="163">
        <v>14840</v>
      </c>
      <c r="C7" s="163">
        <v>20251</v>
      </c>
      <c r="D7" s="163">
        <v>21987</v>
      </c>
      <c r="E7" s="163">
        <v>22252</v>
      </c>
      <c r="F7" s="163">
        <v>22451</v>
      </c>
      <c r="G7" s="163">
        <v>6065</v>
      </c>
      <c r="H7" s="163">
        <v>5815</v>
      </c>
      <c r="I7" s="163">
        <v>6500</v>
      </c>
      <c r="J7" s="241">
        <v>6795</v>
      </c>
      <c r="K7" s="87"/>
    </row>
    <row r="8" spans="1:14" ht="11.45" customHeight="1">
      <c r="A8" s="132" t="s">
        <v>381</v>
      </c>
      <c r="B8" s="163">
        <v>10881</v>
      </c>
      <c r="C8" s="163">
        <v>15205</v>
      </c>
      <c r="D8" s="163">
        <v>16504</v>
      </c>
      <c r="E8" s="163">
        <v>15981</v>
      </c>
      <c r="F8" s="163">
        <v>16126</v>
      </c>
      <c r="G8" s="163">
        <v>6365</v>
      </c>
      <c r="H8" s="163">
        <v>5985</v>
      </c>
      <c r="I8" s="163">
        <v>7250</v>
      </c>
      <c r="J8" s="241">
        <v>7875</v>
      </c>
      <c r="K8" s="87"/>
    </row>
    <row r="9" spans="1:14" ht="15" customHeight="1">
      <c r="A9" s="85" t="s">
        <v>24</v>
      </c>
      <c r="B9" s="163">
        <v>8248</v>
      </c>
      <c r="C9" s="163">
        <v>13273</v>
      </c>
      <c r="D9" s="163">
        <v>14991</v>
      </c>
      <c r="E9" s="163">
        <v>15822</v>
      </c>
      <c r="F9" s="163">
        <v>15505</v>
      </c>
      <c r="G9" s="163">
        <v>3790</v>
      </c>
      <c r="H9" s="163">
        <v>3985</v>
      </c>
      <c r="I9" s="163">
        <v>4400</v>
      </c>
      <c r="J9" s="241">
        <v>4585</v>
      </c>
    </row>
    <row r="10" spans="1:14" ht="11.45" customHeight="1">
      <c r="A10" s="85" t="s">
        <v>25</v>
      </c>
      <c r="B10" s="163">
        <v>18107</v>
      </c>
      <c r="C10" s="163">
        <v>22546</v>
      </c>
      <c r="D10" s="163">
        <v>23582</v>
      </c>
      <c r="E10" s="163">
        <v>23316</v>
      </c>
      <c r="F10" s="163">
        <v>23604</v>
      </c>
      <c r="G10" s="163">
        <v>8850</v>
      </c>
      <c r="H10" s="163">
        <v>8025</v>
      </c>
      <c r="I10" s="163">
        <v>9635</v>
      </c>
      <c r="J10" s="241">
        <v>10405</v>
      </c>
    </row>
    <row r="11" spans="1:14" ht="15" customHeight="1">
      <c r="A11" s="85" t="s">
        <v>40</v>
      </c>
      <c r="B11" s="164">
        <v>41.1</v>
      </c>
      <c r="C11" s="164">
        <v>40.6</v>
      </c>
      <c r="D11" s="164">
        <v>41.8</v>
      </c>
      <c r="E11" s="164">
        <v>41.7</v>
      </c>
      <c r="F11" s="164">
        <v>42.3</v>
      </c>
      <c r="G11" s="164">
        <v>67.8</v>
      </c>
      <c r="H11" s="164">
        <v>67.900000000000006</v>
      </c>
      <c r="I11" s="164">
        <v>70.3</v>
      </c>
      <c r="J11" s="242">
        <v>71.400000000000006</v>
      </c>
    </row>
    <row r="12" spans="1:14" ht="30" customHeight="1">
      <c r="A12" s="111" t="s">
        <v>383</v>
      </c>
      <c r="B12" s="162">
        <v>1038</v>
      </c>
      <c r="C12" s="162">
        <v>708</v>
      </c>
      <c r="D12" s="162">
        <v>54</v>
      </c>
      <c r="E12" s="162">
        <v>130</v>
      </c>
      <c r="F12" s="162">
        <v>76</v>
      </c>
      <c r="G12" s="162">
        <v>75</v>
      </c>
      <c r="H12" s="162">
        <v>10</v>
      </c>
      <c r="I12" s="162" t="s">
        <v>49</v>
      </c>
      <c r="J12" s="240" t="s">
        <v>49</v>
      </c>
    </row>
    <row r="13" spans="1:14" ht="11.45" customHeight="1">
      <c r="A13" s="132" t="s">
        <v>380</v>
      </c>
      <c r="B13" s="163">
        <v>620</v>
      </c>
      <c r="C13" s="163">
        <v>357</v>
      </c>
      <c r="D13" s="163">
        <v>26</v>
      </c>
      <c r="E13" s="163">
        <v>61</v>
      </c>
      <c r="F13" s="163">
        <v>50</v>
      </c>
      <c r="G13" s="163">
        <v>40</v>
      </c>
      <c r="H13" s="163">
        <v>5</v>
      </c>
      <c r="I13" s="163" t="s">
        <v>49</v>
      </c>
      <c r="J13" s="241" t="s">
        <v>49</v>
      </c>
    </row>
    <row r="14" spans="1:14" ht="11.45" customHeight="1">
      <c r="A14" s="132" t="s">
        <v>381</v>
      </c>
      <c r="B14" s="163">
        <v>418</v>
      </c>
      <c r="C14" s="163">
        <v>351</v>
      </c>
      <c r="D14" s="163">
        <v>28</v>
      </c>
      <c r="E14" s="163">
        <v>69</v>
      </c>
      <c r="F14" s="163">
        <v>26</v>
      </c>
      <c r="G14" s="163">
        <v>35</v>
      </c>
      <c r="H14" s="163">
        <v>5</v>
      </c>
      <c r="I14" s="163" t="s">
        <v>49</v>
      </c>
      <c r="J14" s="241" t="s">
        <v>49</v>
      </c>
    </row>
    <row r="15" spans="1:14" ht="15" customHeight="1">
      <c r="A15" s="85" t="s">
        <v>24</v>
      </c>
      <c r="B15" s="163">
        <v>868</v>
      </c>
      <c r="C15" s="163">
        <v>503</v>
      </c>
      <c r="D15" s="163">
        <v>24</v>
      </c>
      <c r="E15" s="163">
        <v>114</v>
      </c>
      <c r="F15" s="163">
        <v>62</v>
      </c>
      <c r="G15" s="163">
        <v>55</v>
      </c>
      <c r="H15" s="163">
        <v>5</v>
      </c>
      <c r="I15" s="163" t="s">
        <v>49</v>
      </c>
      <c r="J15" s="241" t="s">
        <v>49</v>
      </c>
    </row>
    <row r="16" spans="1:14" ht="11.45" customHeight="1">
      <c r="A16" s="85" t="s">
        <v>25</v>
      </c>
      <c r="B16" s="163">
        <v>179</v>
      </c>
      <c r="C16" s="163">
        <v>206</v>
      </c>
      <c r="D16" s="163">
        <v>30</v>
      </c>
      <c r="E16" s="163">
        <v>16</v>
      </c>
      <c r="F16" s="163">
        <v>20</v>
      </c>
      <c r="G16" s="163">
        <v>25</v>
      </c>
      <c r="H16" s="163">
        <v>5</v>
      </c>
      <c r="I16" s="163" t="s">
        <v>49</v>
      </c>
      <c r="J16" s="241" t="s">
        <v>49</v>
      </c>
    </row>
    <row r="17" spans="1:14" ht="15" customHeight="1">
      <c r="A17" s="85" t="s">
        <v>40</v>
      </c>
      <c r="B17" s="164">
        <v>51.3</v>
      </c>
      <c r="C17" s="164">
        <v>48.4</v>
      </c>
      <c r="D17" s="164">
        <v>54.9</v>
      </c>
      <c r="E17" s="164">
        <v>64.400000000000006</v>
      </c>
      <c r="F17" s="164">
        <v>52.7</v>
      </c>
      <c r="G17" s="164">
        <v>62.3</v>
      </c>
      <c r="H17" s="164" t="s">
        <v>247</v>
      </c>
      <c r="I17" s="164" t="s">
        <v>247</v>
      </c>
      <c r="J17" s="242" t="s">
        <v>247</v>
      </c>
    </row>
    <row r="18" spans="1:14" ht="30" customHeight="1">
      <c r="A18" s="111" t="s">
        <v>170</v>
      </c>
      <c r="B18" s="162">
        <v>5953</v>
      </c>
      <c r="C18" s="162">
        <v>8724</v>
      </c>
      <c r="D18" s="162">
        <v>10016</v>
      </c>
      <c r="E18" s="162">
        <v>8881</v>
      </c>
      <c r="F18" s="162">
        <v>9048</v>
      </c>
      <c r="G18" s="162">
        <v>10025</v>
      </c>
      <c r="H18" s="162">
        <v>9490</v>
      </c>
      <c r="I18" s="162">
        <v>11575</v>
      </c>
      <c r="J18" s="240">
        <v>12620</v>
      </c>
    </row>
    <row r="19" spans="1:14" ht="11.45" customHeight="1">
      <c r="A19" s="132" t="s">
        <v>380</v>
      </c>
      <c r="B19" s="163">
        <v>2259</v>
      </c>
      <c r="C19" s="163">
        <v>3878</v>
      </c>
      <c r="D19" s="163">
        <v>4667</v>
      </c>
      <c r="E19" s="163">
        <v>4211</v>
      </c>
      <c r="F19" s="163">
        <v>4243</v>
      </c>
      <c r="G19" s="163">
        <v>4590</v>
      </c>
      <c r="H19" s="163">
        <v>4390</v>
      </c>
      <c r="I19" s="163">
        <v>5185</v>
      </c>
      <c r="J19" s="241">
        <v>5525</v>
      </c>
    </row>
    <row r="20" spans="1:14" ht="11.45" customHeight="1">
      <c r="A20" s="132" t="s">
        <v>381</v>
      </c>
      <c r="B20" s="163">
        <v>3694</v>
      </c>
      <c r="C20" s="163">
        <v>4846</v>
      </c>
      <c r="D20" s="163">
        <v>5349</v>
      </c>
      <c r="E20" s="163">
        <v>4670</v>
      </c>
      <c r="F20" s="163">
        <v>4805</v>
      </c>
      <c r="G20" s="163">
        <v>5435</v>
      </c>
      <c r="H20" s="163">
        <v>5100</v>
      </c>
      <c r="I20" s="163">
        <v>6395</v>
      </c>
      <c r="J20" s="241">
        <v>7095</v>
      </c>
    </row>
    <row r="21" spans="1:14" ht="15" customHeight="1">
      <c r="A21" s="85" t="s">
        <v>24</v>
      </c>
      <c r="B21" s="163">
        <v>1652</v>
      </c>
      <c r="C21" s="163">
        <v>2271</v>
      </c>
      <c r="D21" s="163">
        <v>2690</v>
      </c>
      <c r="E21" s="163">
        <v>1650</v>
      </c>
      <c r="F21" s="163">
        <v>1579</v>
      </c>
      <c r="G21" s="163">
        <v>1605</v>
      </c>
      <c r="H21" s="163">
        <v>1885</v>
      </c>
      <c r="I21" s="163">
        <v>2400</v>
      </c>
      <c r="J21" s="241">
        <v>2775</v>
      </c>
    </row>
    <row r="22" spans="1:14" ht="11.45" customHeight="1">
      <c r="A22" s="85" t="s">
        <v>25</v>
      </c>
      <c r="B22" s="163">
        <v>4314</v>
      </c>
      <c r="C22" s="163">
        <v>6464</v>
      </c>
      <c r="D22" s="163">
        <v>7335</v>
      </c>
      <c r="E22" s="163">
        <v>7275</v>
      </c>
      <c r="F22" s="163">
        <v>7506</v>
      </c>
      <c r="G22" s="163">
        <v>8585</v>
      </c>
      <c r="H22" s="163">
        <v>7795</v>
      </c>
      <c r="I22" s="163">
        <v>9430</v>
      </c>
      <c r="J22" s="241">
        <v>10155</v>
      </c>
    </row>
    <row r="23" spans="1:14" ht="15" customHeight="1">
      <c r="A23" s="85" t="s">
        <v>40</v>
      </c>
      <c r="B23" s="164">
        <v>67.8</v>
      </c>
      <c r="C23" s="164">
        <v>67.8</v>
      </c>
      <c r="D23" s="164">
        <v>69.2</v>
      </c>
      <c r="E23" s="164">
        <v>70.3</v>
      </c>
      <c r="F23" s="164">
        <v>70.900000000000006</v>
      </c>
      <c r="G23" s="164">
        <v>72.2</v>
      </c>
      <c r="H23" s="164">
        <v>72.400000000000006</v>
      </c>
      <c r="I23" s="164">
        <v>74.2</v>
      </c>
      <c r="J23" s="242">
        <v>75</v>
      </c>
    </row>
    <row r="24" spans="1:14" ht="54" customHeight="1">
      <c r="A24" s="111" t="s">
        <v>171</v>
      </c>
      <c r="B24" s="162">
        <v>1744</v>
      </c>
      <c r="C24" s="162">
        <v>2425</v>
      </c>
      <c r="D24" s="162">
        <v>2235</v>
      </c>
      <c r="E24" s="162">
        <v>2777</v>
      </c>
      <c r="F24" s="162">
        <v>2790</v>
      </c>
      <c r="G24" s="162">
        <v>2485</v>
      </c>
      <c r="H24" s="162">
        <v>2395</v>
      </c>
      <c r="I24" s="162">
        <v>2250</v>
      </c>
      <c r="J24" s="240">
        <v>2110</v>
      </c>
    </row>
    <row r="25" spans="1:14" ht="11.45" customHeight="1">
      <c r="A25" s="132" t="s">
        <v>380</v>
      </c>
      <c r="B25" s="163">
        <v>1159</v>
      </c>
      <c r="C25" s="163">
        <v>1468</v>
      </c>
      <c r="D25" s="163">
        <v>1343</v>
      </c>
      <c r="E25" s="163">
        <v>1682</v>
      </c>
      <c r="F25" s="163">
        <v>1714</v>
      </c>
      <c r="G25" s="163">
        <v>1500</v>
      </c>
      <c r="H25" s="163">
        <v>1465</v>
      </c>
      <c r="I25" s="163">
        <v>1355</v>
      </c>
      <c r="J25" s="241">
        <v>1305</v>
      </c>
      <c r="N25" s="183"/>
    </row>
    <row r="26" spans="1:14" ht="11.45" customHeight="1">
      <c r="A26" s="132" t="s">
        <v>381</v>
      </c>
      <c r="B26" s="163">
        <v>585</v>
      </c>
      <c r="C26" s="163">
        <v>957</v>
      </c>
      <c r="D26" s="163">
        <v>892</v>
      </c>
      <c r="E26" s="163">
        <v>1095</v>
      </c>
      <c r="F26" s="163">
        <v>1076</v>
      </c>
      <c r="G26" s="163">
        <v>980</v>
      </c>
      <c r="H26" s="163">
        <v>930</v>
      </c>
      <c r="I26" s="163">
        <v>900</v>
      </c>
      <c r="J26" s="241">
        <v>810</v>
      </c>
      <c r="L26" s="183"/>
      <c r="M26" s="183"/>
    </row>
    <row r="27" spans="1:14" ht="15" customHeight="1">
      <c r="A27" s="85" t="s">
        <v>24</v>
      </c>
      <c r="B27" s="163">
        <v>1250</v>
      </c>
      <c r="C27" s="163">
        <v>1979</v>
      </c>
      <c r="D27" s="163">
        <v>1921</v>
      </c>
      <c r="E27" s="163">
        <v>2404</v>
      </c>
      <c r="F27" s="163">
        <v>2447</v>
      </c>
      <c r="G27" s="163">
        <v>2235</v>
      </c>
      <c r="H27" s="163">
        <v>2170</v>
      </c>
      <c r="I27" s="163">
        <v>2060</v>
      </c>
      <c r="J27" s="241">
        <v>1865</v>
      </c>
    </row>
    <row r="28" spans="1:14" ht="11.45" customHeight="1">
      <c r="A28" s="85" t="s">
        <v>25</v>
      </c>
      <c r="B28" s="163">
        <v>498</v>
      </c>
      <c r="C28" s="163">
        <v>457</v>
      </c>
      <c r="D28" s="163">
        <v>318</v>
      </c>
      <c r="E28" s="163">
        <v>376</v>
      </c>
      <c r="F28" s="163">
        <v>347</v>
      </c>
      <c r="G28" s="163">
        <v>270</v>
      </c>
      <c r="H28" s="163">
        <v>240</v>
      </c>
      <c r="I28" s="163">
        <v>215</v>
      </c>
      <c r="J28" s="241">
        <v>260</v>
      </c>
    </row>
    <row r="29" spans="1:14" ht="15" customHeight="1">
      <c r="A29" s="85" t="s">
        <v>40</v>
      </c>
      <c r="B29" s="164">
        <v>45.4</v>
      </c>
      <c r="C29" s="164">
        <v>44.3</v>
      </c>
      <c r="D29" s="164">
        <v>46.1</v>
      </c>
      <c r="E29" s="164">
        <v>49.4</v>
      </c>
      <c r="F29" s="164">
        <v>49.3</v>
      </c>
      <c r="G29" s="164">
        <v>49.9</v>
      </c>
      <c r="H29" s="164">
        <v>49.8</v>
      </c>
      <c r="I29" s="164">
        <v>49.8</v>
      </c>
      <c r="J29" s="242">
        <v>49.6</v>
      </c>
    </row>
    <row r="30" spans="1:14" ht="11.45" customHeight="1">
      <c r="A30" s="35"/>
      <c r="B30" s="33"/>
      <c r="C30" s="33"/>
      <c r="D30" s="33"/>
      <c r="E30" s="33"/>
      <c r="F30" s="33"/>
      <c r="G30" s="24"/>
    </row>
    <row r="31" spans="1:14" ht="11.45" customHeight="1">
      <c r="A31" s="84"/>
      <c r="B31" s="33"/>
      <c r="C31" s="33"/>
      <c r="D31" s="33"/>
      <c r="E31" s="33"/>
      <c r="F31" s="33"/>
      <c r="G31" s="24"/>
    </row>
    <row r="32" spans="1:14" ht="30" customHeight="1">
      <c r="A32" s="209" t="s">
        <v>405</v>
      </c>
    </row>
    <row r="33" spans="1:14" ht="48" customHeight="1">
      <c r="A33" s="156" t="s">
        <v>19</v>
      </c>
      <c r="B33" s="154" t="s">
        <v>270</v>
      </c>
      <c r="C33" s="154" t="s">
        <v>271</v>
      </c>
      <c r="D33" s="154" t="s">
        <v>272</v>
      </c>
      <c r="E33" s="154" t="s">
        <v>288</v>
      </c>
      <c r="F33" s="154" t="s">
        <v>274</v>
      </c>
      <c r="G33" s="154" t="s">
        <v>275</v>
      </c>
      <c r="H33" s="154" t="s">
        <v>276</v>
      </c>
      <c r="I33" s="154" t="s">
        <v>289</v>
      </c>
      <c r="J33" s="155" t="s">
        <v>278</v>
      </c>
    </row>
    <row r="34" spans="1:14" ht="20.100000000000001" customHeight="1">
      <c r="A34" s="20" t="s">
        <v>34</v>
      </c>
      <c r="B34" s="248">
        <v>14670</v>
      </c>
      <c r="C34" s="248">
        <v>2630</v>
      </c>
      <c r="D34" s="248">
        <v>1115</v>
      </c>
      <c r="E34" s="248">
        <v>2555</v>
      </c>
      <c r="F34" s="248">
        <v>1435</v>
      </c>
      <c r="G34" s="248">
        <v>2030</v>
      </c>
      <c r="H34" s="248">
        <v>1350</v>
      </c>
      <c r="I34" s="248">
        <v>2165</v>
      </c>
      <c r="J34" s="248">
        <v>1385</v>
      </c>
      <c r="L34" s="146"/>
      <c r="M34" s="146"/>
      <c r="N34" s="146"/>
    </row>
    <row r="35" spans="1:14" ht="11.45" customHeight="1">
      <c r="A35" s="132" t="s">
        <v>380</v>
      </c>
      <c r="B35" s="246">
        <v>6795</v>
      </c>
      <c r="C35" s="246">
        <v>1315</v>
      </c>
      <c r="D35" s="246">
        <v>455</v>
      </c>
      <c r="E35" s="246">
        <v>1220</v>
      </c>
      <c r="F35" s="246">
        <v>650</v>
      </c>
      <c r="G35" s="246">
        <v>915</v>
      </c>
      <c r="H35" s="246">
        <v>595</v>
      </c>
      <c r="I35" s="246">
        <v>1040</v>
      </c>
      <c r="J35" s="246">
        <v>605</v>
      </c>
    </row>
    <row r="36" spans="1:14" ht="11.45" customHeight="1">
      <c r="A36" s="132" t="s">
        <v>381</v>
      </c>
      <c r="B36" s="246">
        <v>7875</v>
      </c>
      <c r="C36" s="246">
        <v>1315</v>
      </c>
      <c r="D36" s="246">
        <v>660</v>
      </c>
      <c r="E36" s="246">
        <v>1335</v>
      </c>
      <c r="F36" s="246">
        <v>785</v>
      </c>
      <c r="G36" s="246">
        <v>1115</v>
      </c>
      <c r="H36" s="246">
        <v>750</v>
      </c>
      <c r="I36" s="246">
        <v>1125</v>
      </c>
      <c r="J36" s="246">
        <v>785</v>
      </c>
    </row>
    <row r="37" spans="1:14" ht="15" customHeight="1">
      <c r="A37" s="22" t="s">
        <v>24</v>
      </c>
      <c r="B37" s="246">
        <v>4585</v>
      </c>
      <c r="C37" s="246">
        <v>1235</v>
      </c>
      <c r="D37" s="246">
        <v>445</v>
      </c>
      <c r="E37" s="246">
        <v>850</v>
      </c>
      <c r="F37" s="246">
        <v>380</v>
      </c>
      <c r="G37" s="246">
        <v>465</v>
      </c>
      <c r="H37" s="246">
        <v>340</v>
      </c>
      <c r="I37" s="246">
        <v>680</v>
      </c>
      <c r="J37" s="246">
        <v>200</v>
      </c>
    </row>
    <row r="38" spans="1:14" ht="11.45" customHeight="1">
      <c r="A38" s="22" t="s">
        <v>25</v>
      </c>
      <c r="B38" s="246">
        <v>10405</v>
      </c>
      <c r="C38" s="246">
        <v>1480</v>
      </c>
      <c r="D38" s="246">
        <v>695</v>
      </c>
      <c r="E38" s="246">
        <v>1795</v>
      </c>
      <c r="F38" s="246">
        <v>1105</v>
      </c>
      <c r="G38" s="246">
        <v>1565</v>
      </c>
      <c r="H38" s="246">
        <v>1055</v>
      </c>
      <c r="I38" s="246">
        <v>1505</v>
      </c>
      <c r="J38" s="246">
        <v>1200</v>
      </c>
    </row>
    <row r="39" spans="1:14" ht="15" customHeight="1">
      <c r="A39" s="22" t="s">
        <v>40</v>
      </c>
      <c r="B39" s="247">
        <v>71.400000000000006</v>
      </c>
      <c r="C39" s="247">
        <v>67.2</v>
      </c>
      <c r="D39" s="247">
        <v>73.599999999999994</v>
      </c>
      <c r="E39" s="247">
        <v>69.3</v>
      </c>
      <c r="F39" s="247">
        <v>73.099999999999994</v>
      </c>
      <c r="G39" s="247">
        <v>73.7</v>
      </c>
      <c r="H39" s="247">
        <v>74.8</v>
      </c>
      <c r="I39" s="247">
        <v>71.3</v>
      </c>
      <c r="J39" s="247">
        <v>73.8</v>
      </c>
    </row>
    <row r="40" spans="1:14" ht="11.45" customHeight="1">
      <c r="G40" s="27"/>
      <c r="H40" s="27"/>
      <c r="I40" s="27"/>
      <c r="J40" s="27"/>
    </row>
    <row r="41" spans="1:14" ht="11.45" customHeight="1">
      <c r="B41" s="244"/>
      <c r="C41" s="244"/>
      <c r="D41" s="244"/>
      <c r="E41" s="244"/>
      <c r="F41" s="244"/>
      <c r="G41" s="243"/>
      <c r="H41" s="243"/>
      <c r="I41" s="243"/>
      <c r="J41" s="243"/>
      <c r="K41" s="243"/>
      <c r="L41" s="243"/>
    </row>
    <row r="42" spans="1:14" ht="11.45" customHeight="1">
      <c r="B42" s="248"/>
      <c r="C42" s="248"/>
      <c r="D42" s="248"/>
      <c r="E42" s="248"/>
      <c r="F42" s="248"/>
      <c r="G42" s="248"/>
      <c r="H42" s="248"/>
      <c r="I42" s="248"/>
      <c r="J42" s="248"/>
      <c r="K42" s="243"/>
      <c r="L42" s="243"/>
    </row>
    <row r="43" spans="1:14" ht="11.45" customHeight="1">
      <c r="B43" s="246"/>
      <c r="C43" s="246"/>
      <c r="D43" s="246"/>
      <c r="E43" s="246"/>
      <c r="F43" s="246"/>
      <c r="G43" s="246"/>
      <c r="H43" s="246"/>
      <c r="I43" s="246"/>
      <c r="J43" s="246"/>
      <c r="K43" s="243"/>
      <c r="L43" s="243"/>
    </row>
    <row r="44" spans="1:14" ht="11.45" customHeight="1">
      <c r="B44" s="210"/>
      <c r="C44" s="210"/>
      <c r="D44" s="210"/>
      <c r="E44" s="210"/>
      <c r="F44" s="210"/>
      <c r="G44" s="210"/>
      <c r="H44" s="210"/>
      <c r="I44" s="210"/>
      <c r="J44" s="210"/>
      <c r="K44" s="243"/>
      <c r="L44" s="243"/>
    </row>
    <row r="45" spans="1:14" ht="11.45" customHeight="1">
      <c r="B45" s="246"/>
      <c r="C45" s="246"/>
      <c r="D45" s="246"/>
      <c r="E45" s="246"/>
      <c r="F45" s="246"/>
      <c r="G45" s="246"/>
      <c r="H45" s="246"/>
      <c r="I45" s="246"/>
      <c r="J45" s="246"/>
      <c r="K45" s="243"/>
      <c r="L45" s="243"/>
    </row>
    <row r="46" spans="1:14" ht="11.45" customHeight="1">
      <c r="B46" s="246"/>
      <c r="C46" s="246"/>
      <c r="D46" s="246"/>
      <c r="E46" s="246"/>
      <c r="F46" s="246"/>
      <c r="G46" s="246"/>
      <c r="H46" s="246"/>
      <c r="I46" s="246"/>
      <c r="J46" s="246"/>
      <c r="K46" s="243"/>
      <c r="L46" s="243"/>
    </row>
    <row r="47" spans="1:14" ht="11.45" customHeight="1">
      <c r="B47" s="245"/>
      <c r="C47" s="245"/>
      <c r="D47" s="245"/>
      <c r="E47" s="245"/>
      <c r="F47" s="245"/>
      <c r="G47" s="245"/>
      <c r="H47" s="245"/>
      <c r="I47" s="245"/>
      <c r="J47" s="245"/>
      <c r="K47" s="243"/>
      <c r="L47" s="243"/>
    </row>
    <row r="48" spans="1:14" ht="11.45" customHeight="1">
      <c r="B48" s="244"/>
      <c r="C48" s="244"/>
      <c r="D48" s="244"/>
      <c r="E48" s="244"/>
      <c r="F48" s="244"/>
      <c r="G48" s="243"/>
      <c r="H48" s="243"/>
      <c r="I48" s="243"/>
      <c r="J48" s="243"/>
      <c r="K48" s="243"/>
      <c r="L48" s="243"/>
    </row>
    <row r="49" spans="2:12" ht="11.45" customHeight="1">
      <c r="B49" s="244"/>
      <c r="C49" s="244"/>
      <c r="D49" s="244"/>
      <c r="E49" s="244"/>
      <c r="F49" s="244"/>
      <c r="G49" s="243"/>
      <c r="H49" s="243"/>
      <c r="I49" s="243"/>
      <c r="J49" s="243"/>
      <c r="K49" s="243"/>
      <c r="L49" s="243"/>
    </row>
  </sheetData>
  <hyperlinks>
    <hyperlink ref="A1" location="Inhalt!A13" display="Link zum Inhaltsverzeichnis" xr:uid="{00000000-0004-0000-06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legacy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N48"/>
  <sheetViews>
    <sheetView zoomScale="160" zoomScaleNormal="160" workbookViewId="0"/>
  </sheetViews>
  <sheetFormatPr baseColWidth="10" defaultRowHeight="11.45" customHeight="1"/>
  <cols>
    <col min="1" max="1" width="20.7109375" style="26" customWidth="1"/>
    <col min="2" max="6" width="7.7109375" style="27" customWidth="1"/>
    <col min="7" max="7" width="7.7109375" style="19" customWidth="1"/>
    <col min="8" max="10" width="8.28515625" style="19" customWidth="1"/>
    <col min="11" max="11" width="2.7109375" style="19" customWidth="1"/>
    <col min="12" max="12" width="39.42578125" style="19" customWidth="1"/>
    <col min="13" max="13" width="19.42578125" style="19" customWidth="1"/>
    <col min="14" max="14" width="12.7109375" style="19" customWidth="1"/>
    <col min="15" max="16384" width="11.42578125" style="19"/>
  </cols>
  <sheetData>
    <row r="1" spans="1:12" ht="12" customHeight="1">
      <c r="A1" s="60" t="s">
        <v>86</v>
      </c>
    </row>
    <row r="2" spans="1:12" ht="30" customHeight="1">
      <c r="A2" s="88" t="s">
        <v>41</v>
      </c>
    </row>
    <row r="3" spans="1:12" ht="30" customHeight="1">
      <c r="A3" s="89" t="s">
        <v>384</v>
      </c>
    </row>
    <row r="4" spans="1:12" ht="24" customHeight="1">
      <c r="A4" s="251" t="s">
        <v>19</v>
      </c>
      <c r="B4" s="249" t="s">
        <v>290</v>
      </c>
      <c r="C4" s="249" t="s">
        <v>291</v>
      </c>
      <c r="D4" s="249" t="s">
        <v>292</v>
      </c>
      <c r="E4" s="249" t="s">
        <v>293</v>
      </c>
      <c r="F4" s="249" t="s">
        <v>294</v>
      </c>
      <c r="G4" s="249" t="s">
        <v>314</v>
      </c>
      <c r="H4" s="249" t="s">
        <v>295</v>
      </c>
      <c r="I4" s="249" t="s">
        <v>296</v>
      </c>
      <c r="J4" s="250" t="s">
        <v>406</v>
      </c>
      <c r="L4" s="129"/>
    </row>
    <row r="5" spans="1:12" ht="20.100000000000001" customHeight="1">
      <c r="A5" s="132" t="s">
        <v>385</v>
      </c>
      <c r="B5" s="163">
        <v>335655</v>
      </c>
      <c r="C5" s="163">
        <v>402367</v>
      </c>
      <c r="D5" s="163">
        <v>523928</v>
      </c>
      <c r="E5" s="163">
        <v>469928</v>
      </c>
      <c r="F5" s="31">
        <v>116566</v>
      </c>
      <c r="G5" s="163">
        <v>127876</v>
      </c>
      <c r="H5" s="163">
        <v>109060</v>
      </c>
      <c r="I5" s="163">
        <v>146166</v>
      </c>
      <c r="J5" s="252">
        <v>177864</v>
      </c>
    </row>
    <row r="6" spans="1:12" ht="15" customHeight="1">
      <c r="A6" s="132" t="s">
        <v>24</v>
      </c>
      <c r="B6" s="163">
        <v>74016</v>
      </c>
      <c r="C6" s="163">
        <v>105452</v>
      </c>
      <c r="D6" s="163">
        <v>166533</v>
      </c>
      <c r="E6" s="163">
        <v>102253</v>
      </c>
      <c r="F6" s="31">
        <v>42229</v>
      </c>
      <c r="G6" s="163">
        <v>45251</v>
      </c>
      <c r="H6" s="163">
        <v>47047</v>
      </c>
      <c r="I6" s="163">
        <v>63705</v>
      </c>
      <c r="J6" s="252">
        <v>76804</v>
      </c>
      <c r="K6" s="87"/>
    </row>
    <row r="7" spans="1:12" ht="11.45" customHeight="1">
      <c r="A7" s="132" t="s">
        <v>25</v>
      </c>
      <c r="B7" s="163">
        <v>253814</v>
      </c>
      <c r="C7" s="163">
        <v>287337</v>
      </c>
      <c r="D7" s="163">
        <v>347537</v>
      </c>
      <c r="E7" s="163">
        <v>357100</v>
      </c>
      <c r="F7" s="31">
        <v>64510</v>
      </c>
      <c r="G7" s="163">
        <v>75015</v>
      </c>
      <c r="H7" s="163">
        <v>54270</v>
      </c>
      <c r="I7" s="163">
        <v>73220</v>
      </c>
      <c r="J7" s="252">
        <v>87584</v>
      </c>
      <c r="K7" s="87"/>
    </row>
    <row r="8" spans="1:12" ht="15" customHeight="1">
      <c r="A8" s="132" t="s">
        <v>42</v>
      </c>
      <c r="B8" s="163">
        <v>40114</v>
      </c>
      <c r="C8" s="163">
        <v>35475</v>
      </c>
      <c r="D8" s="163">
        <v>41037</v>
      </c>
      <c r="E8" s="163">
        <v>32682</v>
      </c>
      <c r="F8" s="31">
        <v>5124</v>
      </c>
      <c r="G8" s="163">
        <v>5395</v>
      </c>
      <c r="H8" s="163">
        <v>5706</v>
      </c>
      <c r="I8" s="163">
        <v>5795</v>
      </c>
      <c r="J8" s="252">
        <v>6110</v>
      </c>
    </row>
    <row r="9" spans="1:12" s="27" customFormat="1" ht="15" customHeight="1">
      <c r="A9" s="132" t="s">
        <v>43</v>
      </c>
      <c r="B9" s="163">
        <v>295541</v>
      </c>
      <c r="C9" s="163">
        <v>366892</v>
      </c>
      <c r="D9" s="163">
        <v>482891</v>
      </c>
      <c r="E9" s="163">
        <v>437246</v>
      </c>
      <c r="F9" s="31">
        <v>111443</v>
      </c>
      <c r="G9" s="163">
        <v>122482</v>
      </c>
      <c r="H9" s="163">
        <v>103353</v>
      </c>
      <c r="I9" s="163">
        <v>140371</v>
      </c>
      <c r="J9" s="252">
        <v>171755</v>
      </c>
    </row>
    <row r="10" spans="1:12" s="27" customFormat="1" ht="11.45" customHeight="1">
      <c r="A10" s="132" t="s">
        <v>44</v>
      </c>
      <c r="B10" s="163">
        <v>9319</v>
      </c>
      <c r="C10" s="163">
        <v>24285</v>
      </c>
      <c r="D10" s="163">
        <v>30953</v>
      </c>
      <c r="E10" s="163">
        <v>31558</v>
      </c>
      <c r="F10" s="31">
        <v>27192</v>
      </c>
      <c r="G10" s="163">
        <v>25686</v>
      </c>
      <c r="H10" s="163">
        <v>26736</v>
      </c>
      <c r="I10" s="163">
        <v>30505</v>
      </c>
      <c r="J10" s="252">
        <v>34549</v>
      </c>
    </row>
    <row r="11" spans="1:12" s="27" customFormat="1" ht="11.45" customHeight="1">
      <c r="A11" s="132" t="s">
        <v>45</v>
      </c>
      <c r="B11" s="163">
        <v>24678</v>
      </c>
      <c r="C11" s="163">
        <v>35913</v>
      </c>
      <c r="D11" s="163">
        <v>47919</v>
      </c>
      <c r="E11" s="163">
        <v>55573</v>
      </c>
      <c r="F11" s="31">
        <v>67574</v>
      </c>
      <c r="G11" s="163">
        <v>81774</v>
      </c>
      <c r="H11" s="163">
        <v>61530</v>
      </c>
      <c r="I11" s="163">
        <v>93134</v>
      </c>
      <c r="J11" s="252">
        <v>115528</v>
      </c>
    </row>
    <row r="12" spans="1:12" s="27" customFormat="1" ht="11.45" customHeight="1">
      <c r="A12" s="132" t="s">
        <v>386</v>
      </c>
      <c r="B12" s="163">
        <v>19290</v>
      </c>
      <c r="C12" s="163">
        <v>9979</v>
      </c>
      <c r="D12" s="163">
        <v>9859</v>
      </c>
      <c r="E12" s="163">
        <v>11067</v>
      </c>
      <c r="F12" s="31">
        <v>9662</v>
      </c>
      <c r="G12" s="163">
        <v>7545</v>
      </c>
      <c r="H12" s="163">
        <v>7707</v>
      </c>
      <c r="I12" s="163">
        <v>8896</v>
      </c>
      <c r="J12" s="252">
        <v>13460</v>
      </c>
    </row>
    <row r="13" spans="1:12" s="27" customFormat="1" ht="45.95" customHeight="1">
      <c r="A13" s="132" t="s">
        <v>46</v>
      </c>
      <c r="B13" s="163">
        <v>9135</v>
      </c>
      <c r="C13" s="163">
        <v>4551</v>
      </c>
      <c r="D13" s="163">
        <v>5145</v>
      </c>
      <c r="E13" s="163">
        <v>7085</v>
      </c>
      <c r="F13" s="31">
        <v>7015</v>
      </c>
      <c r="G13" s="163">
        <v>7477</v>
      </c>
      <c r="H13" s="163">
        <v>7380</v>
      </c>
      <c r="I13" s="163">
        <v>7836</v>
      </c>
      <c r="J13" s="252">
        <v>8217</v>
      </c>
    </row>
    <row r="14" spans="1:12" s="27" customFormat="1" ht="11.45" customHeight="1">
      <c r="A14" s="36"/>
    </row>
    <row r="15" spans="1:12" ht="9.9499999999999993" customHeight="1"/>
    <row r="16" spans="1:12" ht="30" customHeight="1">
      <c r="A16" s="253" t="s">
        <v>407</v>
      </c>
      <c r="G16" s="130"/>
      <c r="H16" s="130"/>
      <c r="I16" s="130"/>
      <c r="J16" s="130"/>
    </row>
    <row r="17" spans="1:14" ht="60" customHeight="1">
      <c r="A17" s="156" t="s">
        <v>19</v>
      </c>
      <c r="B17" s="154" t="s">
        <v>297</v>
      </c>
      <c r="C17" s="154" t="s">
        <v>298</v>
      </c>
      <c r="D17" s="154" t="s">
        <v>299</v>
      </c>
      <c r="E17" s="154" t="s">
        <v>300</v>
      </c>
      <c r="F17" s="154" t="s">
        <v>301</v>
      </c>
      <c r="G17" s="154" t="s">
        <v>302</v>
      </c>
      <c r="H17" s="154" t="s">
        <v>303</v>
      </c>
      <c r="I17" s="154" t="s">
        <v>304</v>
      </c>
      <c r="J17" s="155" t="s">
        <v>305</v>
      </c>
      <c r="L17" s="129"/>
    </row>
    <row r="18" spans="1:14" ht="20.100000000000001" customHeight="1">
      <c r="A18" s="132" t="s">
        <v>387</v>
      </c>
      <c r="B18" s="210">
        <v>177864</v>
      </c>
      <c r="C18" s="210">
        <v>26859</v>
      </c>
      <c r="D18" s="210">
        <v>19403</v>
      </c>
      <c r="E18" s="210">
        <v>32767</v>
      </c>
      <c r="F18" s="210">
        <v>17154</v>
      </c>
      <c r="G18" s="210">
        <v>25492</v>
      </c>
      <c r="H18" s="210">
        <v>15105</v>
      </c>
      <c r="I18" s="210">
        <v>25380</v>
      </c>
      <c r="J18" s="210">
        <v>15705</v>
      </c>
      <c r="L18" s="129"/>
      <c r="M18" s="145"/>
      <c r="N18" s="145"/>
    </row>
    <row r="19" spans="1:14" ht="11.45" customHeight="1">
      <c r="A19" s="132" t="s">
        <v>255</v>
      </c>
      <c r="B19" s="210">
        <v>76804</v>
      </c>
      <c r="C19" s="210">
        <v>10811</v>
      </c>
      <c r="D19" s="210">
        <v>9437</v>
      </c>
      <c r="E19" s="210">
        <v>15194</v>
      </c>
      <c r="F19" s="210">
        <v>6623</v>
      </c>
      <c r="G19" s="210">
        <v>11858</v>
      </c>
      <c r="H19" s="210">
        <v>6384</v>
      </c>
      <c r="I19" s="210">
        <v>11999</v>
      </c>
      <c r="J19" s="210">
        <v>4498</v>
      </c>
      <c r="L19" s="146"/>
      <c r="M19" s="146"/>
      <c r="N19" s="146"/>
    </row>
    <row r="20" spans="1:14" ht="11.45" customHeight="1">
      <c r="A20" s="132" t="s">
        <v>256</v>
      </c>
      <c r="B20" s="210">
        <v>87584</v>
      </c>
      <c r="C20" s="210">
        <v>12540</v>
      </c>
      <c r="D20" s="210">
        <v>6896</v>
      </c>
      <c r="E20" s="210">
        <v>14874</v>
      </c>
      <c r="F20" s="210">
        <v>10090</v>
      </c>
      <c r="G20" s="210">
        <v>11881</v>
      </c>
      <c r="H20" s="210">
        <v>8593</v>
      </c>
      <c r="I20" s="210">
        <v>12799</v>
      </c>
      <c r="J20" s="210">
        <v>9910</v>
      </c>
    </row>
    <row r="21" spans="1:14" ht="15" customHeight="1">
      <c r="A21" s="132" t="s">
        <v>42</v>
      </c>
      <c r="B21" s="210">
        <v>6110</v>
      </c>
      <c r="C21" s="210">
        <v>954</v>
      </c>
      <c r="D21" s="210">
        <v>396</v>
      </c>
      <c r="E21" s="210">
        <v>869</v>
      </c>
      <c r="F21" s="210">
        <v>1029</v>
      </c>
      <c r="G21" s="210">
        <v>589</v>
      </c>
      <c r="H21" s="210">
        <v>586</v>
      </c>
      <c r="I21" s="210">
        <v>889</v>
      </c>
      <c r="J21" s="210">
        <v>798</v>
      </c>
    </row>
    <row r="22" spans="1:14" ht="15" customHeight="1">
      <c r="A22" s="132" t="s">
        <v>43</v>
      </c>
      <c r="B22" s="210">
        <v>171755</v>
      </c>
      <c r="C22" s="210">
        <v>25906</v>
      </c>
      <c r="D22" s="210">
        <v>19007</v>
      </c>
      <c r="E22" s="210">
        <v>31898</v>
      </c>
      <c r="F22" s="210">
        <v>16124</v>
      </c>
      <c r="G22" s="210">
        <v>24903</v>
      </c>
      <c r="H22" s="210">
        <v>14519</v>
      </c>
      <c r="I22" s="210">
        <v>24491</v>
      </c>
      <c r="J22" s="210">
        <v>14907</v>
      </c>
    </row>
    <row r="23" spans="1:14" ht="11.45" customHeight="1">
      <c r="A23" s="132" t="s">
        <v>257</v>
      </c>
      <c r="B23" s="210">
        <v>34549</v>
      </c>
      <c r="C23" s="210">
        <v>5326</v>
      </c>
      <c r="D23" s="210">
        <v>3640</v>
      </c>
      <c r="E23" s="210">
        <v>6075</v>
      </c>
      <c r="F23" s="210">
        <v>2885</v>
      </c>
      <c r="G23" s="210">
        <v>5365</v>
      </c>
      <c r="H23" s="210">
        <v>3516</v>
      </c>
      <c r="I23" s="210">
        <v>3518</v>
      </c>
      <c r="J23" s="210">
        <v>4224</v>
      </c>
    </row>
    <row r="24" spans="1:14" ht="11.45" customHeight="1">
      <c r="A24" s="132" t="s">
        <v>258</v>
      </c>
      <c r="B24" s="210">
        <v>115529</v>
      </c>
      <c r="C24" s="210">
        <v>13899</v>
      </c>
      <c r="D24" s="210">
        <v>11597</v>
      </c>
      <c r="E24" s="210">
        <v>21371</v>
      </c>
      <c r="F24" s="210">
        <v>12256</v>
      </c>
      <c r="G24" s="210">
        <v>17497</v>
      </c>
      <c r="H24" s="210">
        <v>10602</v>
      </c>
      <c r="I24" s="210">
        <v>19305</v>
      </c>
      <c r="J24" s="210">
        <v>9003</v>
      </c>
    </row>
    <row r="25" spans="1:14" ht="11.45" customHeight="1">
      <c r="A25" s="132" t="s">
        <v>388</v>
      </c>
      <c r="B25" s="210">
        <v>13460</v>
      </c>
      <c r="C25" s="210">
        <v>3508</v>
      </c>
      <c r="D25" s="210">
        <v>3070</v>
      </c>
      <c r="E25" s="210">
        <v>2699</v>
      </c>
      <c r="F25" s="210">
        <v>439</v>
      </c>
      <c r="G25" s="210">
        <v>1739</v>
      </c>
      <c r="H25" s="210">
        <v>128</v>
      </c>
      <c r="I25" s="210">
        <v>582</v>
      </c>
      <c r="J25" s="210">
        <v>1296</v>
      </c>
    </row>
    <row r="26" spans="1:14" ht="45.95" customHeight="1">
      <c r="A26" s="132" t="s">
        <v>259</v>
      </c>
      <c r="B26" s="210">
        <v>8218</v>
      </c>
      <c r="C26" s="210">
        <v>3173</v>
      </c>
      <c r="D26" s="210">
        <v>700</v>
      </c>
      <c r="E26" s="210">
        <v>1754</v>
      </c>
      <c r="F26" s="210">
        <v>544</v>
      </c>
      <c r="G26" s="210">
        <v>303</v>
      </c>
      <c r="H26" s="210">
        <v>274</v>
      </c>
      <c r="I26" s="210">
        <v>1086</v>
      </c>
      <c r="J26" s="210">
        <v>384</v>
      </c>
    </row>
    <row r="28" spans="1:14" ht="11.45" customHeight="1">
      <c r="B28" s="254"/>
      <c r="C28" s="254"/>
      <c r="D28" s="254"/>
      <c r="E28" s="254"/>
      <c r="F28" s="254"/>
      <c r="G28" s="254"/>
      <c r="H28" s="254"/>
      <c r="I28" s="254"/>
      <c r="J28" s="254"/>
    </row>
    <row r="29" spans="1:14" ht="11.45" customHeight="1">
      <c r="B29" s="210"/>
      <c r="C29" s="210"/>
      <c r="D29" s="210"/>
      <c r="E29" s="210"/>
      <c r="F29" s="210"/>
      <c r="G29" s="210"/>
      <c r="H29" s="210"/>
      <c r="I29" s="210"/>
      <c r="J29" s="210"/>
    </row>
    <row r="30" spans="1:14" ht="11.45" customHeight="1">
      <c r="B30" s="210"/>
      <c r="C30" s="210"/>
      <c r="D30" s="210"/>
      <c r="E30" s="210"/>
      <c r="F30" s="210"/>
      <c r="G30" s="210"/>
      <c r="H30" s="210"/>
      <c r="I30" s="210"/>
      <c r="J30" s="210"/>
    </row>
    <row r="31" spans="1:14" ht="11.45" customHeight="1">
      <c r="B31" s="254"/>
      <c r="C31" s="254"/>
      <c r="D31" s="254"/>
      <c r="E31" s="254"/>
      <c r="F31" s="254"/>
      <c r="G31" s="254"/>
      <c r="H31" s="254"/>
      <c r="I31" s="254"/>
      <c r="J31" s="254"/>
    </row>
    <row r="32" spans="1:14" ht="11.45" customHeight="1">
      <c r="B32" s="254"/>
      <c r="C32" s="254"/>
      <c r="D32" s="254"/>
      <c r="E32" s="254"/>
      <c r="F32" s="254"/>
      <c r="G32" s="254"/>
      <c r="H32" s="254"/>
      <c r="I32" s="254"/>
      <c r="J32" s="254"/>
    </row>
    <row r="33" spans="2:10" ht="11.45" customHeight="1">
      <c r="B33" s="254"/>
      <c r="C33" s="254"/>
      <c r="D33" s="254"/>
      <c r="E33" s="254"/>
      <c r="F33" s="254"/>
      <c r="G33" s="254"/>
      <c r="H33" s="254"/>
      <c r="I33" s="254"/>
      <c r="J33" s="254"/>
    </row>
    <row r="34" spans="2:10" ht="11.45" customHeight="1">
      <c r="B34" s="254"/>
      <c r="C34" s="254"/>
      <c r="D34" s="254"/>
      <c r="E34" s="254"/>
      <c r="F34" s="254"/>
      <c r="G34" s="254"/>
      <c r="H34" s="254"/>
      <c r="I34" s="254"/>
      <c r="J34" s="254"/>
    </row>
    <row r="35" spans="2:10" ht="11.45" customHeight="1">
      <c r="B35" s="254"/>
      <c r="C35" s="254"/>
      <c r="D35" s="254"/>
      <c r="E35" s="254"/>
      <c r="F35" s="254"/>
      <c r="G35" s="254"/>
      <c r="H35" s="254"/>
      <c r="I35" s="254"/>
      <c r="J35" s="254"/>
    </row>
    <row r="36" spans="2:10" ht="11.45" customHeight="1">
      <c r="B36" s="254"/>
      <c r="C36" s="254"/>
      <c r="D36" s="254"/>
      <c r="E36" s="254"/>
      <c r="F36" s="254"/>
      <c r="G36" s="254"/>
      <c r="H36" s="254"/>
      <c r="I36" s="254"/>
      <c r="J36" s="254"/>
    </row>
    <row r="37" spans="2:10" ht="11.45" customHeight="1">
      <c r="B37" s="254"/>
      <c r="C37" s="254"/>
      <c r="D37" s="254"/>
      <c r="E37" s="254"/>
      <c r="F37" s="254"/>
      <c r="G37" s="254"/>
      <c r="H37" s="254"/>
      <c r="I37" s="254"/>
      <c r="J37" s="254"/>
    </row>
    <row r="38" spans="2:10" ht="11.45" customHeight="1">
      <c r="B38" s="149"/>
      <c r="C38" s="149"/>
      <c r="D38" s="149"/>
      <c r="E38" s="149"/>
      <c r="F38" s="149"/>
      <c r="G38" s="149"/>
      <c r="H38" s="149"/>
      <c r="I38" s="149"/>
      <c r="J38" s="149"/>
    </row>
    <row r="39" spans="2:10" ht="11.45" customHeight="1">
      <c r="B39" s="149"/>
      <c r="C39" s="149"/>
      <c r="D39" s="149"/>
      <c r="E39" s="149"/>
      <c r="F39" s="149"/>
      <c r="G39" s="149"/>
      <c r="H39" s="149"/>
      <c r="I39" s="149"/>
      <c r="J39" s="149"/>
    </row>
    <row r="40" spans="2:10" ht="11.45" customHeight="1">
      <c r="B40" s="151"/>
      <c r="C40" s="150"/>
      <c r="D40" s="151"/>
      <c r="E40" s="151"/>
      <c r="F40" s="151"/>
      <c r="G40" s="151"/>
      <c r="H40" s="150"/>
      <c r="I40" s="150"/>
      <c r="J40" s="150"/>
    </row>
    <row r="41" spans="2:10" ht="11.45" customHeight="1">
      <c r="B41" s="151"/>
      <c r="C41" s="149"/>
      <c r="D41" s="149"/>
      <c r="E41" s="152"/>
      <c r="F41" s="149"/>
      <c r="G41" s="149"/>
      <c r="H41" s="149"/>
      <c r="I41" s="149"/>
      <c r="J41" s="149"/>
    </row>
    <row r="42" spans="2:10" ht="11.45" customHeight="1">
      <c r="B42" s="151"/>
      <c r="C42" s="149"/>
      <c r="D42" s="152"/>
      <c r="E42" s="152"/>
      <c r="F42" s="149"/>
      <c r="G42" s="149"/>
      <c r="H42" s="149"/>
      <c r="I42" s="149"/>
      <c r="J42" s="149"/>
    </row>
    <row r="43" spans="2:10" ht="11.45" customHeight="1">
      <c r="B43" s="150"/>
      <c r="C43" s="149"/>
      <c r="D43" s="149"/>
      <c r="E43" s="149"/>
      <c r="F43" s="149"/>
      <c r="G43" s="149"/>
      <c r="H43" s="149"/>
      <c r="I43" s="149"/>
      <c r="J43" s="149"/>
    </row>
    <row r="44" spans="2:10" ht="11.45" customHeight="1">
      <c r="B44" s="151"/>
      <c r="C44" s="150"/>
      <c r="D44" s="151"/>
      <c r="E44" s="151"/>
      <c r="F44" s="151"/>
      <c r="G44" s="151"/>
      <c r="H44" s="150"/>
      <c r="I44" s="150"/>
      <c r="J44" s="150"/>
    </row>
    <row r="45" spans="2:10" ht="11.45" customHeight="1">
      <c r="B45" s="150"/>
      <c r="C45" s="149"/>
      <c r="D45" s="149"/>
      <c r="E45" s="149"/>
      <c r="F45" s="149"/>
      <c r="G45" s="149"/>
      <c r="H45" s="149"/>
      <c r="I45" s="149"/>
      <c r="J45" s="149"/>
    </row>
    <row r="46" spans="2:10" ht="11.45" customHeight="1">
      <c r="B46" s="150"/>
      <c r="C46" s="149"/>
      <c r="D46" s="149"/>
      <c r="E46" s="149"/>
      <c r="F46" s="149"/>
      <c r="G46" s="149"/>
      <c r="H46" s="149"/>
      <c r="I46" s="149"/>
      <c r="J46" s="149"/>
    </row>
    <row r="47" spans="2:10" ht="11.45" customHeight="1">
      <c r="B47" s="150"/>
      <c r="C47" s="149"/>
      <c r="D47" s="149"/>
      <c r="E47" s="149"/>
      <c r="F47" s="149"/>
      <c r="G47" s="149"/>
      <c r="H47" s="149"/>
      <c r="I47" s="149"/>
      <c r="J47" s="149"/>
    </row>
    <row r="48" spans="2:10" ht="11.45" customHeight="1">
      <c r="B48" s="150"/>
      <c r="C48" s="149"/>
      <c r="D48" s="149"/>
      <c r="E48" s="149"/>
      <c r="F48" s="149"/>
      <c r="G48" s="149"/>
      <c r="H48" s="149"/>
      <c r="I48" s="149"/>
      <c r="J48" s="149"/>
    </row>
  </sheetData>
  <hyperlinks>
    <hyperlink ref="A1" location="Inhalt!A16" display="Link zum Inhaltsverzeichnis" xr:uid="{00000000-0004-0000-07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legacy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55"/>
  <sheetViews>
    <sheetView zoomScale="160" zoomScaleNormal="160" workbookViewId="0"/>
  </sheetViews>
  <sheetFormatPr baseColWidth="10" defaultRowHeight="11.45" customHeight="1"/>
  <cols>
    <col min="1" max="1" width="23.7109375" style="26" customWidth="1"/>
    <col min="2" max="6" width="7.7109375" style="27" customWidth="1"/>
    <col min="7" max="7" width="7.7109375" style="130" customWidth="1"/>
    <col min="8" max="10" width="7.28515625" style="130" customWidth="1"/>
    <col min="11" max="11" width="2.7109375" style="130" customWidth="1"/>
    <col min="12" max="13" width="11.42578125" style="130"/>
    <col min="14" max="14" width="19.140625" style="130" customWidth="1"/>
    <col min="15" max="16384" width="11.42578125" style="130"/>
  </cols>
  <sheetData>
    <row r="1" spans="1:14" ht="12" customHeight="1">
      <c r="A1" s="60" t="s">
        <v>86</v>
      </c>
    </row>
    <row r="2" spans="1:14" ht="30" customHeight="1">
      <c r="A2" s="191" t="s">
        <v>335</v>
      </c>
      <c r="B2" s="192"/>
      <c r="C2" s="192"/>
      <c r="D2" s="192"/>
      <c r="E2" s="192"/>
    </row>
    <row r="3" spans="1:14" ht="30" customHeight="1">
      <c r="A3" s="193" t="s">
        <v>321</v>
      </c>
      <c r="B3" s="192"/>
      <c r="C3" s="192"/>
      <c r="D3" s="192"/>
      <c r="E3" s="192"/>
      <c r="L3" s="104"/>
    </row>
    <row r="4" spans="1:14" ht="12" customHeight="1">
      <c r="A4" s="256" t="s">
        <v>19</v>
      </c>
      <c r="B4" s="257" t="s">
        <v>173</v>
      </c>
      <c r="C4" s="257" t="s">
        <v>167</v>
      </c>
      <c r="D4" s="257" t="s">
        <v>168</v>
      </c>
      <c r="E4" s="257" t="s">
        <v>254</v>
      </c>
      <c r="F4" s="258" t="s">
        <v>319</v>
      </c>
      <c r="L4" s="129"/>
      <c r="M4" s="146"/>
      <c r="N4" s="146"/>
    </row>
    <row r="5" spans="1:14" ht="20.100000000000001" customHeight="1">
      <c r="A5" s="194" t="s">
        <v>34</v>
      </c>
      <c r="B5" s="195">
        <v>24735</v>
      </c>
      <c r="C5" s="195">
        <v>24980</v>
      </c>
      <c r="D5" s="195">
        <v>24610</v>
      </c>
      <c r="E5" s="195">
        <v>25115</v>
      </c>
      <c r="F5" s="259">
        <v>24975</v>
      </c>
    </row>
    <row r="6" spans="1:14" ht="11.65" customHeight="1">
      <c r="A6" s="132" t="s">
        <v>380</v>
      </c>
      <c r="B6" s="166">
        <v>15260</v>
      </c>
      <c r="C6" s="166">
        <v>15380</v>
      </c>
      <c r="D6" s="166">
        <v>15070</v>
      </c>
      <c r="E6" s="166">
        <v>15285</v>
      </c>
      <c r="F6" s="255">
        <v>15130</v>
      </c>
    </row>
    <row r="7" spans="1:14" ht="11.45" customHeight="1">
      <c r="A7" s="132" t="s">
        <v>381</v>
      </c>
      <c r="B7" s="166">
        <v>9475</v>
      </c>
      <c r="C7" s="166">
        <v>9605</v>
      </c>
      <c r="D7" s="166">
        <v>9540</v>
      </c>
      <c r="E7" s="166">
        <v>9830</v>
      </c>
      <c r="F7" s="255">
        <v>9845</v>
      </c>
    </row>
    <row r="8" spans="1:14" ht="15" customHeight="1">
      <c r="A8" s="37" t="s">
        <v>391</v>
      </c>
      <c r="B8" s="166"/>
      <c r="C8" s="166"/>
      <c r="D8" s="166"/>
      <c r="E8" s="166"/>
      <c r="F8" s="255"/>
    </row>
    <row r="9" spans="1:14" ht="11.45" customHeight="1">
      <c r="A9" s="37" t="s">
        <v>392</v>
      </c>
      <c r="B9" s="166">
        <v>405</v>
      </c>
      <c r="C9" s="166">
        <v>485</v>
      </c>
      <c r="D9" s="166">
        <v>500</v>
      </c>
      <c r="E9" s="166">
        <v>615</v>
      </c>
      <c r="F9" s="255">
        <v>725</v>
      </c>
    </row>
    <row r="10" spans="1:14" ht="15" customHeight="1">
      <c r="A10" s="37" t="s">
        <v>322</v>
      </c>
      <c r="B10" s="166"/>
      <c r="C10" s="166"/>
      <c r="D10" s="166"/>
      <c r="E10" s="166"/>
      <c r="F10" s="255"/>
    </row>
    <row r="11" spans="1:14" ht="11.45" customHeight="1">
      <c r="A11" s="37" t="s">
        <v>323</v>
      </c>
      <c r="B11" s="166">
        <v>7445</v>
      </c>
      <c r="C11" s="166">
        <v>7260</v>
      </c>
      <c r="D11" s="166">
        <v>6830</v>
      </c>
      <c r="E11" s="166">
        <v>6950</v>
      </c>
      <c r="F11" s="255">
        <v>6615</v>
      </c>
    </row>
    <row r="12" spans="1:14" ht="11.45" customHeight="1">
      <c r="A12" s="37" t="s">
        <v>325</v>
      </c>
      <c r="B12" s="166">
        <v>7185</v>
      </c>
      <c r="C12" s="166">
        <v>7100</v>
      </c>
      <c r="D12" s="166">
        <v>6965</v>
      </c>
      <c r="E12" s="166">
        <v>6865</v>
      </c>
      <c r="F12" s="255">
        <v>6790</v>
      </c>
    </row>
    <row r="13" spans="1:14" ht="11.45" customHeight="1">
      <c r="A13" s="37" t="s">
        <v>326</v>
      </c>
      <c r="B13" s="166">
        <v>8715</v>
      </c>
      <c r="C13" s="166">
        <v>9025</v>
      </c>
      <c r="D13" s="166">
        <v>9095</v>
      </c>
      <c r="E13" s="166">
        <v>9395</v>
      </c>
      <c r="F13" s="255">
        <v>9525</v>
      </c>
    </row>
    <row r="14" spans="1:14" ht="11.45" customHeight="1">
      <c r="A14" s="37" t="s">
        <v>324</v>
      </c>
      <c r="B14" s="166">
        <v>1390</v>
      </c>
      <c r="C14" s="166">
        <v>1595</v>
      </c>
      <c r="D14" s="166">
        <v>1715</v>
      </c>
      <c r="E14" s="166">
        <v>1910</v>
      </c>
      <c r="F14" s="255">
        <v>2045</v>
      </c>
    </row>
    <row r="15" spans="1:14" ht="15" customHeight="1">
      <c r="A15" s="37" t="s">
        <v>40</v>
      </c>
      <c r="B15" s="196">
        <v>33.5</v>
      </c>
      <c r="C15" s="196">
        <v>34.299999999999997</v>
      </c>
      <c r="D15" s="196">
        <v>35</v>
      </c>
      <c r="E15" s="196">
        <v>35.4</v>
      </c>
      <c r="F15" s="260">
        <v>36</v>
      </c>
    </row>
    <row r="16" spans="1:14" ht="11.45" customHeight="1">
      <c r="A16" s="84"/>
      <c r="B16" s="33"/>
      <c r="C16" s="33"/>
      <c r="D16" s="33"/>
      <c r="E16" s="33"/>
      <c r="F16" s="33"/>
      <c r="G16" s="24"/>
    </row>
    <row r="17" spans="1:23" ht="11.45" customHeight="1">
      <c r="A17" s="84"/>
      <c r="B17" s="33"/>
      <c r="C17" s="33"/>
      <c r="D17" s="33"/>
      <c r="E17" s="33"/>
      <c r="F17" s="33"/>
      <c r="G17" s="24"/>
    </row>
    <row r="18" spans="1:23" ht="30" customHeight="1">
      <c r="A18" s="209" t="s">
        <v>408</v>
      </c>
    </row>
    <row r="19" spans="1:23" ht="48" customHeight="1">
      <c r="A19" s="156" t="s">
        <v>19</v>
      </c>
      <c r="B19" s="154" t="s">
        <v>270</v>
      </c>
      <c r="C19" s="154" t="s">
        <v>271</v>
      </c>
      <c r="D19" s="154" t="s">
        <v>272</v>
      </c>
      <c r="E19" s="154" t="s">
        <v>273</v>
      </c>
      <c r="F19" s="154" t="s">
        <v>274</v>
      </c>
      <c r="G19" s="154" t="s">
        <v>275</v>
      </c>
      <c r="H19" s="154" t="s">
        <v>276</v>
      </c>
      <c r="I19" s="154" t="s">
        <v>289</v>
      </c>
      <c r="J19" s="155" t="s">
        <v>278</v>
      </c>
    </row>
    <row r="20" spans="1:23" ht="20.100000000000001" customHeight="1">
      <c r="A20" s="194" t="s">
        <v>34</v>
      </c>
      <c r="B20" s="261">
        <v>24975</v>
      </c>
      <c r="C20" s="261">
        <v>3235</v>
      </c>
      <c r="D20" s="261">
        <v>1470</v>
      </c>
      <c r="E20" s="261">
        <v>4185</v>
      </c>
      <c r="F20" s="261">
        <v>3190</v>
      </c>
      <c r="G20" s="261">
        <v>3655</v>
      </c>
      <c r="H20" s="261">
        <v>2645</v>
      </c>
      <c r="I20" s="261">
        <v>3805</v>
      </c>
      <c r="J20" s="261">
        <v>2790</v>
      </c>
      <c r="L20" s="129"/>
      <c r="M20" s="146"/>
      <c r="N20" s="146"/>
      <c r="O20" s="261"/>
      <c r="P20" s="261"/>
      <c r="Q20" s="261"/>
      <c r="R20" s="261"/>
      <c r="S20" s="261"/>
      <c r="T20" s="261"/>
      <c r="U20" s="261"/>
      <c r="V20" s="261"/>
      <c r="W20" s="261"/>
    </row>
    <row r="21" spans="1:23" ht="11.45" customHeight="1">
      <c r="A21" s="132" t="s">
        <v>380</v>
      </c>
      <c r="B21" s="210">
        <v>15130</v>
      </c>
      <c r="C21" s="210">
        <v>2010</v>
      </c>
      <c r="D21" s="210">
        <v>830</v>
      </c>
      <c r="E21" s="210">
        <v>2505</v>
      </c>
      <c r="F21" s="210">
        <v>1905</v>
      </c>
      <c r="G21" s="210">
        <v>2200</v>
      </c>
      <c r="H21" s="210">
        <v>1615</v>
      </c>
      <c r="I21" s="210">
        <v>2380</v>
      </c>
      <c r="J21" s="210">
        <v>1690</v>
      </c>
      <c r="O21" s="210"/>
      <c r="P21" s="210"/>
      <c r="Q21" s="210"/>
      <c r="R21" s="210"/>
      <c r="S21" s="210"/>
      <c r="T21" s="210"/>
      <c r="U21" s="210"/>
      <c r="V21" s="210"/>
      <c r="W21" s="210"/>
    </row>
    <row r="22" spans="1:23" ht="11.45" customHeight="1">
      <c r="A22" s="132" t="s">
        <v>381</v>
      </c>
      <c r="B22" s="210">
        <v>9845</v>
      </c>
      <c r="C22" s="210">
        <v>1225</v>
      </c>
      <c r="D22" s="210">
        <v>640</v>
      </c>
      <c r="E22" s="210">
        <v>1680</v>
      </c>
      <c r="F22" s="210">
        <v>1290</v>
      </c>
      <c r="G22" s="210">
        <v>1455</v>
      </c>
      <c r="H22" s="210">
        <v>1030</v>
      </c>
      <c r="I22" s="210">
        <v>1425</v>
      </c>
      <c r="J22" s="210">
        <v>1105</v>
      </c>
      <c r="O22" s="210"/>
      <c r="P22" s="210"/>
      <c r="Q22" s="210"/>
      <c r="R22" s="210"/>
      <c r="S22" s="210"/>
      <c r="T22" s="210"/>
      <c r="U22" s="210"/>
      <c r="V22" s="210"/>
      <c r="W22" s="210"/>
    </row>
    <row r="23" spans="1:23" ht="15" customHeight="1">
      <c r="A23" s="37" t="s">
        <v>391</v>
      </c>
      <c r="B23" s="210"/>
      <c r="C23" s="210"/>
      <c r="D23" s="210"/>
      <c r="E23" s="210"/>
      <c r="F23" s="210"/>
      <c r="G23" s="210"/>
      <c r="H23" s="210"/>
      <c r="I23" s="210"/>
      <c r="J23" s="210"/>
      <c r="O23" s="210"/>
      <c r="P23" s="210"/>
      <c r="Q23" s="210"/>
      <c r="R23" s="210"/>
      <c r="S23" s="210"/>
      <c r="T23" s="210"/>
      <c r="U23" s="210"/>
      <c r="V23" s="210"/>
      <c r="W23" s="210"/>
    </row>
    <row r="24" spans="1:23" ht="11.45" customHeight="1">
      <c r="A24" s="37" t="s">
        <v>392</v>
      </c>
      <c r="B24" s="210">
        <v>725</v>
      </c>
      <c r="C24" s="210">
        <v>205</v>
      </c>
      <c r="D24" s="210">
        <v>70</v>
      </c>
      <c r="E24" s="210">
        <v>60</v>
      </c>
      <c r="F24" s="210">
        <v>120</v>
      </c>
      <c r="G24" s="210">
        <v>85</v>
      </c>
      <c r="H24" s="210">
        <v>70</v>
      </c>
      <c r="I24" s="210">
        <v>55</v>
      </c>
      <c r="J24" s="210">
        <v>60</v>
      </c>
      <c r="O24" s="210"/>
      <c r="P24" s="210"/>
      <c r="Q24" s="210"/>
      <c r="R24" s="210"/>
      <c r="S24" s="210"/>
      <c r="T24" s="210"/>
      <c r="U24" s="210"/>
      <c r="V24" s="210"/>
      <c r="W24" s="210"/>
    </row>
    <row r="25" spans="1:23" ht="15" customHeight="1">
      <c r="A25" s="37" t="s">
        <v>322</v>
      </c>
      <c r="B25" s="210"/>
      <c r="C25" s="210"/>
      <c r="D25" s="210"/>
      <c r="E25" s="210"/>
      <c r="F25" s="210"/>
      <c r="G25" s="210"/>
      <c r="H25" s="210"/>
      <c r="I25" s="210"/>
      <c r="J25" s="210"/>
      <c r="O25" s="210"/>
      <c r="P25" s="210"/>
      <c r="Q25" s="210"/>
      <c r="R25" s="210"/>
      <c r="S25" s="210"/>
      <c r="T25" s="210"/>
      <c r="U25" s="210"/>
      <c r="V25" s="210"/>
      <c r="W25" s="210"/>
    </row>
    <row r="26" spans="1:23" ht="11.45" customHeight="1">
      <c r="A26" s="37" t="s">
        <v>323</v>
      </c>
      <c r="B26" s="210">
        <v>6615</v>
      </c>
      <c r="C26" s="210">
        <v>1150</v>
      </c>
      <c r="D26" s="210">
        <v>170</v>
      </c>
      <c r="E26" s="210">
        <v>1250</v>
      </c>
      <c r="F26" s="210">
        <v>1045</v>
      </c>
      <c r="G26" s="210">
        <v>755</v>
      </c>
      <c r="H26" s="210">
        <v>640</v>
      </c>
      <c r="I26" s="210">
        <v>1080</v>
      </c>
      <c r="J26" s="210">
        <v>525</v>
      </c>
      <c r="O26" s="210"/>
      <c r="P26" s="210"/>
      <c r="Q26" s="210"/>
      <c r="R26" s="210"/>
      <c r="S26" s="210"/>
      <c r="T26" s="210"/>
      <c r="U26" s="210"/>
      <c r="V26" s="210"/>
      <c r="W26" s="210"/>
    </row>
    <row r="27" spans="1:23" ht="11.45" customHeight="1">
      <c r="A27" s="37" t="s">
        <v>325</v>
      </c>
      <c r="B27" s="210">
        <v>6790</v>
      </c>
      <c r="C27" s="210">
        <v>760</v>
      </c>
      <c r="D27" s="210">
        <v>500</v>
      </c>
      <c r="E27" s="210">
        <v>1110</v>
      </c>
      <c r="F27" s="210">
        <v>805</v>
      </c>
      <c r="G27" s="210">
        <v>1065</v>
      </c>
      <c r="H27" s="210">
        <v>735</v>
      </c>
      <c r="I27" s="210">
        <v>990</v>
      </c>
      <c r="J27" s="210">
        <v>830</v>
      </c>
      <c r="O27" s="210"/>
      <c r="P27" s="210"/>
      <c r="Q27" s="210"/>
      <c r="R27" s="210"/>
      <c r="S27" s="210"/>
      <c r="T27" s="210"/>
      <c r="U27" s="210"/>
      <c r="V27" s="210"/>
      <c r="W27" s="210"/>
    </row>
    <row r="28" spans="1:23" ht="11.45" customHeight="1">
      <c r="A28" s="37" t="s">
        <v>326</v>
      </c>
      <c r="B28" s="210">
        <v>9525</v>
      </c>
      <c r="C28" s="210">
        <v>1095</v>
      </c>
      <c r="D28" s="210">
        <v>670</v>
      </c>
      <c r="E28" s="210">
        <v>1535</v>
      </c>
      <c r="F28" s="210">
        <v>1095</v>
      </c>
      <c r="G28" s="210">
        <v>1495</v>
      </c>
      <c r="H28" s="210">
        <v>1020</v>
      </c>
      <c r="I28" s="210">
        <v>1420</v>
      </c>
      <c r="J28" s="210">
        <v>1195</v>
      </c>
      <c r="O28" s="210"/>
      <c r="P28" s="210"/>
      <c r="Q28" s="210"/>
      <c r="R28" s="210"/>
      <c r="S28" s="210"/>
      <c r="T28" s="210"/>
      <c r="U28" s="210"/>
      <c r="V28" s="210"/>
      <c r="W28" s="210"/>
    </row>
    <row r="29" spans="1:23" ht="11.45" customHeight="1">
      <c r="A29" s="37" t="s">
        <v>324</v>
      </c>
      <c r="B29" s="210">
        <v>2045</v>
      </c>
      <c r="C29" s="210">
        <v>225</v>
      </c>
      <c r="D29" s="210">
        <v>130</v>
      </c>
      <c r="E29" s="210">
        <v>290</v>
      </c>
      <c r="F29" s="210">
        <v>250</v>
      </c>
      <c r="G29" s="210">
        <v>345</v>
      </c>
      <c r="H29" s="210">
        <v>250</v>
      </c>
      <c r="I29" s="210">
        <v>315</v>
      </c>
      <c r="J29" s="210">
        <v>240</v>
      </c>
      <c r="O29" s="210"/>
      <c r="P29" s="210"/>
      <c r="Q29" s="210"/>
      <c r="R29" s="210"/>
      <c r="S29" s="210"/>
      <c r="T29" s="210"/>
      <c r="U29" s="210"/>
      <c r="V29" s="210"/>
      <c r="W29" s="210"/>
    </row>
    <row r="30" spans="1:23" ht="15" customHeight="1">
      <c r="A30" s="37" t="s">
        <v>40</v>
      </c>
      <c r="B30" s="207">
        <v>36</v>
      </c>
      <c r="C30" s="207">
        <v>32</v>
      </c>
      <c r="D30" s="207">
        <v>41.1</v>
      </c>
      <c r="E30" s="207">
        <v>34.4</v>
      </c>
      <c r="F30" s="207">
        <v>33.4</v>
      </c>
      <c r="G30" s="207">
        <v>38.700000000000003</v>
      </c>
      <c r="H30" s="207">
        <v>37</v>
      </c>
      <c r="I30" s="207">
        <v>35.799999999999997</v>
      </c>
      <c r="J30" s="207">
        <v>39</v>
      </c>
      <c r="O30" s="207"/>
      <c r="P30" s="207"/>
      <c r="Q30" s="207"/>
      <c r="R30" s="207"/>
      <c r="S30" s="207"/>
      <c r="T30" s="207"/>
      <c r="U30" s="207"/>
      <c r="V30" s="207"/>
      <c r="W30" s="207"/>
    </row>
    <row r="31" spans="1:23" ht="23.1" customHeight="1">
      <c r="L31" s="146"/>
      <c r="M31" s="146"/>
    </row>
    <row r="32" spans="1:23" ht="11.45" customHeight="1">
      <c r="A32" s="189" t="s">
        <v>371</v>
      </c>
      <c r="B32" s="182"/>
      <c r="C32" s="182"/>
      <c r="D32" s="182"/>
      <c r="E32" s="182"/>
      <c r="F32" s="182"/>
      <c r="G32" s="122"/>
      <c r="H32" s="122"/>
      <c r="I32" s="122"/>
      <c r="J32" s="122"/>
      <c r="L32" s="315" t="s">
        <v>409</v>
      </c>
      <c r="M32" s="301"/>
      <c r="N32" s="301"/>
      <c r="O32" s="301"/>
    </row>
    <row r="33" spans="1:15" ht="11.45" customHeight="1">
      <c r="A33" s="180"/>
      <c r="B33" s="182"/>
      <c r="C33" s="182"/>
      <c r="D33" s="182"/>
      <c r="E33" s="182"/>
      <c r="F33" s="182"/>
      <c r="G33" s="122"/>
      <c r="H33" s="122"/>
      <c r="I33" s="122"/>
      <c r="J33" s="122"/>
      <c r="L33" s="301" t="s">
        <v>139</v>
      </c>
      <c r="M33" s="301" t="s">
        <v>329</v>
      </c>
      <c r="N33" s="301" t="s">
        <v>410</v>
      </c>
      <c r="O33" s="301" t="s">
        <v>411</v>
      </c>
    </row>
    <row r="34" spans="1:15" ht="11.45" customHeight="1">
      <c r="A34" s="180"/>
      <c r="B34" s="182"/>
      <c r="C34" s="182"/>
      <c r="D34" s="182"/>
      <c r="E34" s="182"/>
      <c r="F34" s="182"/>
      <c r="G34" s="122"/>
      <c r="H34" s="122"/>
      <c r="I34" s="122"/>
      <c r="J34" s="122"/>
      <c r="L34" s="301" t="s">
        <v>140</v>
      </c>
      <c r="M34" s="29">
        <v>6.8758404175460237</v>
      </c>
      <c r="N34" s="109">
        <v>77325</v>
      </c>
      <c r="O34" s="109">
        <v>11245898</v>
      </c>
    </row>
    <row r="35" spans="1:15" ht="11.45" customHeight="1">
      <c r="A35" s="180"/>
      <c r="B35" s="182"/>
      <c r="C35" s="182"/>
      <c r="D35" s="182"/>
      <c r="E35" s="182"/>
      <c r="F35" s="182"/>
      <c r="G35" s="122"/>
      <c r="H35" s="122"/>
      <c r="I35" s="122"/>
      <c r="J35" s="122"/>
      <c r="L35" s="301" t="s">
        <v>141</v>
      </c>
      <c r="M35" s="29">
        <v>10.048737528047551</v>
      </c>
      <c r="N35" s="109">
        <v>133135</v>
      </c>
      <c r="O35" s="109">
        <v>13248928</v>
      </c>
    </row>
    <row r="36" spans="1:15" ht="11.45" customHeight="1">
      <c r="A36" s="180"/>
      <c r="B36" s="182"/>
      <c r="C36" s="182"/>
      <c r="D36" s="182"/>
      <c r="E36" s="182"/>
      <c r="F36" s="182"/>
      <c r="G36" s="122"/>
      <c r="H36" s="122"/>
      <c r="I36" s="122"/>
      <c r="J36" s="122"/>
      <c r="L36" s="301" t="s">
        <v>142</v>
      </c>
      <c r="M36" s="29">
        <v>8.8677476382295435</v>
      </c>
      <c r="N36" s="109">
        <v>32680</v>
      </c>
      <c r="O36" s="109">
        <v>3685265</v>
      </c>
    </row>
    <row r="37" spans="1:15" ht="11.45" customHeight="1">
      <c r="A37" s="180"/>
      <c r="B37" s="182"/>
      <c r="C37" s="182"/>
      <c r="D37" s="182"/>
      <c r="E37" s="182"/>
      <c r="F37" s="182"/>
      <c r="G37" s="122"/>
      <c r="H37" s="122"/>
      <c r="I37" s="122"/>
      <c r="J37" s="122"/>
      <c r="L37" s="301" t="s">
        <v>143</v>
      </c>
      <c r="M37" s="29">
        <v>10.773455488556356</v>
      </c>
      <c r="N37" s="109">
        <v>27545</v>
      </c>
      <c r="O37" s="109">
        <v>2556747</v>
      </c>
    </row>
    <row r="38" spans="1:15" ht="11.45" customHeight="1">
      <c r="A38" s="180"/>
      <c r="B38" s="182"/>
      <c r="C38" s="182"/>
      <c r="D38" s="182"/>
      <c r="E38" s="182"/>
      <c r="F38" s="182"/>
      <c r="G38" s="122"/>
      <c r="H38" s="122"/>
      <c r="I38" s="122"/>
      <c r="J38" s="122"/>
      <c r="L38" s="301" t="s">
        <v>144</v>
      </c>
      <c r="M38" s="29">
        <v>9.753419371496749</v>
      </c>
      <c r="N38" s="109">
        <v>6875</v>
      </c>
      <c r="O38" s="109">
        <v>704881</v>
      </c>
    </row>
    <row r="39" spans="1:15" ht="11.45" customHeight="1">
      <c r="A39" s="180"/>
      <c r="B39" s="182"/>
      <c r="C39" s="182"/>
      <c r="D39" s="182"/>
      <c r="E39" s="182"/>
      <c r="F39" s="182"/>
      <c r="G39" s="122"/>
      <c r="H39" s="122"/>
      <c r="I39" s="122"/>
      <c r="J39" s="122"/>
      <c r="L39" s="301" t="s">
        <v>145</v>
      </c>
      <c r="M39" s="29">
        <v>11.468056148376029</v>
      </c>
      <c r="N39" s="109">
        <v>21360</v>
      </c>
      <c r="O39" s="109">
        <v>1862565</v>
      </c>
    </row>
    <row r="40" spans="1:15" ht="11.45" customHeight="1">
      <c r="A40" s="180"/>
      <c r="B40" s="182"/>
      <c r="C40" s="182"/>
      <c r="D40" s="182"/>
      <c r="E40" s="182"/>
      <c r="F40" s="182"/>
      <c r="G40" s="122"/>
      <c r="H40" s="122"/>
      <c r="I40" s="122"/>
      <c r="J40" s="122"/>
      <c r="L40" s="301" t="s">
        <v>146</v>
      </c>
      <c r="M40" s="29">
        <v>10.428619443436522</v>
      </c>
      <c r="N40" s="109">
        <v>65500</v>
      </c>
      <c r="O40" s="109">
        <v>6280793</v>
      </c>
    </row>
    <row r="41" spans="1:15" ht="11.45" customHeight="1">
      <c r="A41" s="180"/>
      <c r="B41" s="182"/>
      <c r="C41" s="182"/>
      <c r="D41" s="182"/>
      <c r="E41" s="182"/>
      <c r="F41" s="182"/>
      <c r="G41" s="122"/>
      <c r="H41" s="122"/>
      <c r="I41" s="122"/>
      <c r="J41" s="122"/>
      <c r="L41" s="301" t="s">
        <v>126</v>
      </c>
      <c r="M41" s="29">
        <v>13.948933557956707</v>
      </c>
      <c r="N41" s="109">
        <v>21950</v>
      </c>
      <c r="O41" s="109">
        <v>1573597</v>
      </c>
    </row>
    <row r="42" spans="1:15" ht="11.45" customHeight="1">
      <c r="A42" s="180"/>
      <c r="B42" s="182"/>
      <c r="C42" s="182"/>
      <c r="D42" s="182"/>
      <c r="E42" s="182"/>
      <c r="F42" s="182"/>
      <c r="G42" s="122"/>
      <c r="H42" s="122"/>
      <c r="I42" s="122"/>
      <c r="J42" s="122"/>
      <c r="L42" s="301" t="s">
        <v>147</v>
      </c>
      <c r="M42" s="29">
        <v>11.918936986483459</v>
      </c>
      <c r="N42" s="109">
        <v>95405</v>
      </c>
      <c r="O42" s="109">
        <v>8004489</v>
      </c>
    </row>
    <row r="43" spans="1:15" ht="11.45" customHeight="1">
      <c r="A43" s="180"/>
      <c r="B43" s="182"/>
      <c r="C43" s="182"/>
      <c r="D43" s="182"/>
      <c r="E43" s="182"/>
      <c r="F43" s="182"/>
      <c r="G43" s="122"/>
      <c r="H43" s="122"/>
      <c r="I43" s="122"/>
      <c r="J43" s="122"/>
      <c r="L43" s="301" t="s">
        <v>148</v>
      </c>
      <c r="M43" s="29">
        <v>12.120134050079919</v>
      </c>
      <c r="N43" s="109">
        <v>218580</v>
      </c>
      <c r="O43" s="109">
        <v>18034454</v>
      </c>
    </row>
    <row r="44" spans="1:15" ht="11.45" customHeight="1">
      <c r="A44" s="180"/>
      <c r="B44" s="182"/>
      <c r="C44" s="182"/>
      <c r="D44" s="182"/>
      <c r="E44" s="182"/>
      <c r="F44" s="182"/>
      <c r="G44" s="122"/>
      <c r="H44" s="122"/>
      <c r="I44" s="122"/>
      <c r="J44" s="122"/>
      <c r="L44" s="301" t="s">
        <v>149</v>
      </c>
      <c r="M44" s="29">
        <v>8.1122267239026637</v>
      </c>
      <c r="N44" s="109">
        <v>33500</v>
      </c>
      <c r="O44" s="109">
        <v>4129569</v>
      </c>
    </row>
    <row r="45" spans="1:15" ht="11.45" customHeight="1">
      <c r="A45" s="180"/>
      <c r="B45" s="182"/>
      <c r="C45" s="182"/>
      <c r="D45" s="182"/>
      <c r="E45" s="182"/>
      <c r="F45" s="182"/>
      <c r="G45" s="122"/>
      <c r="H45" s="122"/>
      <c r="I45" s="122"/>
      <c r="J45" s="122"/>
      <c r="L45" s="301" t="s">
        <v>150</v>
      </c>
      <c r="M45" s="29">
        <v>10.66057001939453</v>
      </c>
      <c r="N45" s="109">
        <v>10790</v>
      </c>
      <c r="O45" s="109">
        <v>1012141</v>
      </c>
    </row>
    <row r="46" spans="1:15" ht="11.45" customHeight="1">
      <c r="A46" s="180"/>
      <c r="B46" s="182"/>
      <c r="C46" s="182"/>
      <c r="D46" s="182"/>
      <c r="E46" s="182"/>
      <c r="F46" s="182"/>
      <c r="G46" s="122"/>
      <c r="H46" s="122"/>
      <c r="I46" s="122"/>
      <c r="J46" s="122"/>
      <c r="L46" s="301" t="s">
        <v>151</v>
      </c>
      <c r="M46" s="29">
        <v>11.686063454038198</v>
      </c>
      <c r="N46" s="109">
        <v>47240</v>
      </c>
      <c r="O46" s="109">
        <v>4042422</v>
      </c>
    </row>
    <row r="47" spans="1:15" ht="11.45" customHeight="1">
      <c r="A47" s="180"/>
      <c r="B47" s="182"/>
      <c r="C47" s="182"/>
      <c r="D47" s="182"/>
      <c r="E47" s="182"/>
      <c r="F47" s="182"/>
      <c r="G47" s="122"/>
      <c r="H47" s="122"/>
      <c r="I47" s="122"/>
      <c r="J47" s="122"/>
      <c r="L47" s="301" t="s">
        <v>152</v>
      </c>
      <c r="M47" s="29">
        <v>12.167557830433363</v>
      </c>
      <c r="N47" s="109">
        <v>25985</v>
      </c>
      <c r="O47" s="109">
        <v>2135597</v>
      </c>
    </row>
    <row r="48" spans="1:15" ht="11.45" customHeight="1">
      <c r="A48" s="180"/>
      <c r="B48" s="182"/>
      <c r="C48" s="182"/>
      <c r="D48" s="182"/>
      <c r="E48" s="182"/>
      <c r="F48" s="182"/>
      <c r="G48" s="122"/>
      <c r="H48" s="122"/>
      <c r="I48" s="122"/>
      <c r="J48" s="122"/>
      <c r="L48" s="301" t="s">
        <v>153</v>
      </c>
      <c r="M48" s="29">
        <v>11.017000409188391</v>
      </c>
      <c r="N48" s="109">
        <v>32605</v>
      </c>
      <c r="O48" s="109">
        <v>2959517</v>
      </c>
    </row>
    <row r="49" spans="1:15" ht="11.45" customHeight="1">
      <c r="A49" s="180"/>
      <c r="B49" s="182"/>
      <c r="C49" s="182"/>
      <c r="D49" s="182"/>
      <c r="E49" s="182"/>
      <c r="F49" s="182"/>
      <c r="G49" s="122"/>
      <c r="H49" s="122"/>
      <c r="I49" s="122"/>
      <c r="J49" s="122"/>
      <c r="L49" s="301" t="s">
        <v>154</v>
      </c>
      <c r="M49" s="29">
        <v>10.815240084998312</v>
      </c>
      <c r="N49" s="109">
        <v>22715</v>
      </c>
      <c r="O49" s="109">
        <v>2100277</v>
      </c>
    </row>
    <row r="50" spans="1:15" ht="11.45" customHeight="1">
      <c r="A50" s="180"/>
      <c r="B50" s="182"/>
      <c r="C50" s="182"/>
      <c r="D50" s="182"/>
      <c r="E50" s="182"/>
      <c r="F50" s="182"/>
      <c r="G50" s="122"/>
      <c r="H50" s="122"/>
      <c r="I50" s="122"/>
      <c r="J50" s="122"/>
      <c r="L50" s="21" t="s">
        <v>155</v>
      </c>
      <c r="M50" s="28">
        <v>10.447832983995385</v>
      </c>
      <c r="N50" s="316">
        <v>873200</v>
      </c>
      <c r="O50" s="316">
        <v>83577140</v>
      </c>
    </row>
    <row r="51" spans="1:15" ht="11.45" customHeight="1">
      <c r="A51" s="180"/>
      <c r="B51" s="182"/>
      <c r="C51" s="182"/>
      <c r="D51" s="182"/>
      <c r="E51" s="182"/>
      <c r="F51" s="182"/>
      <c r="G51" s="122"/>
      <c r="H51" s="122"/>
      <c r="I51" s="122"/>
      <c r="J51" s="122"/>
    </row>
    <row r="52" spans="1:15" ht="11.45" customHeight="1">
      <c r="A52" s="180"/>
      <c r="B52" s="182"/>
      <c r="C52" s="182"/>
      <c r="D52" s="182"/>
      <c r="E52" s="182"/>
      <c r="F52" s="182"/>
      <c r="G52" s="122"/>
      <c r="H52" s="122"/>
      <c r="I52" s="122"/>
      <c r="J52" s="122"/>
      <c r="L52" s="104"/>
      <c r="O52" s="146"/>
    </row>
    <row r="53" spans="1:15" ht="11.45" customHeight="1">
      <c r="A53" s="180"/>
      <c r="B53" s="182"/>
      <c r="C53" s="182"/>
      <c r="D53" s="182"/>
      <c r="E53" s="182"/>
      <c r="F53" s="182"/>
      <c r="G53" s="122"/>
      <c r="H53" s="122"/>
      <c r="I53" s="122"/>
      <c r="J53" s="122"/>
    </row>
    <row r="54" spans="1:15" ht="11.45" customHeight="1">
      <c r="A54" s="180"/>
      <c r="B54" s="182"/>
      <c r="C54" s="182"/>
      <c r="D54" s="182"/>
      <c r="E54" s="182"/>
      <c r="F54" s="182"/>
      <c r="G54" s="122"/>
      <c r="H54" s="122"/>
      <c r="I54" s="122"/>
      <c r="J54" s="122"/>
    </row>
    <row r="55" spans="1:15" ht="11.45" customHeight="1">
      <c r="A55" s="180"/>
      <c r="B55" s="182"/>
      <c r="C55" s="182"/>
      <c r="D55" s="182"/>
      <c r="E55" s="182"/>
      <c r="F55" s="182"/>
      <c r="G55" s="122"/>
      <c r="H55" s="122"/>
      <c r="I55" s="122"/>
      <c r="J55" s="122"/>
    </row>
  </sheetData>
  <phoneticPr fontId="43" type="noConversion"/>
  <conditionalFormatting sqref="M34:M49">
    <cfRule type="top10" dxfId="159" priority="1" bottom="1" rank="1"/>
    <cfRule type="top10" dxfId="158" priority="2" rank="1"/>
  </conditionalFormatting>
  <hyperlinks>
    <hyperlink ref="A1" location="Inhalt!A19" display="Link zum Inhaltsverzeichnis" xr:uid="{00000000-0004-0000-0800-000000000000}"/>
    <hyperlink ref="A32" location="_GrafikDaten_6.6" display="            Grafik 6.6" xr:uid="{00000000-0004-0000-08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44"/>
  <sheetViews>
    <sheetView zoomScale="160" zoomScaleNormal="160" workbookViewId="0"/>
  </sheetViews>
  <sheetFormatPr baseColWidth="10" defaultRowHeight="11.45" customHeight="1"/>
  <cols>
    <col min="1" max="1" width="22.7109375" style="26" customWidth="1"/>
    <col min="2" max="6" width="7.7109375" style="27" customWidth="1"/>
    <col min="7" max="10" width="7.7109375" style="130" customWidth="1"/>
    <col min="11" max="11" width="2.7109375" style="130" customWidth="1"/>
    <col min="12" max="16384" width="11.42578125" style="130"/>
  </cols>
  <sheetData>
    <row r="1" spans="1:14" ht="12" customHeight="1">
      <c r="A1" s="60" t="s">
        <v>86</v>
      </c>
    </row>
    <row r="2" spans="1:14" ht="30" customHeight="1">
      <c r="A2" s="191" t="s">
        <v>335</v>
      </c>
      <c r="B2" s="192"/>
      <c r="C2" s="192"/>
      <c r="D2" s="192"/>
      <c r="E2" s="192"/>
    </row>
    <row r="3" spans="1:14" ht="30" customHeight="1">
      <c r="A3" s="193" t="s">
        <v>336</v>
      </c>
      <c r="B3" s="192"/>
      <c r="C3" s="192"/>
      <c r="D3" s="192"/>
      <c r="E3" s="192"/>
      <c r="L3" s="104"/>
    </row>
    <row r="4" spans="1:14" ht="24" customHeight="1">
      <c r="A4" s="263" t="s">
        <v>19</v>
      </c>
      <c r="B4" s="264" t="s">
        <v>331</v>
      </c>
      <c r="C4" s="264" t="s">
        <v>332</v>
      </c>
      <c r="D4" s="264" t="s">
        <v>333</v>
      </c>
      <c r="E4" s="264" t="s">
        <v>334</v>
      </c>
      <c r="F4" s="265" t="s">
        <v>413</v>
      </c>
      <c r="L4" s="129"/>
      <c r="M4" s="146"/>
      <c r="N4" s="146"/>
    </row>
    <row r="5" spans="1:14" ht="20.100000000000001" customHeight="1">
      <c r="A5" s="198" t="s">
        <v>52</v>
      </c>
      <c r="B5" s="166">
        <v>398664</v>
      </c>
      <c r="C5" s="166">
        <v>424093</v>
      </c>
      <c r="D5" s="166">
        <v>451056</v>
      </c>
      <c r="E5" s="166">
        <v>495810</v>
      </c>
      <c r="F5" s="262">
        <v>573093</v>
      </c>
    </row>
    <row r="6" spans="1:14" ht="23.1" customHeight="1">
      <c r="A6" s="37" t="s">
        <v>328</v>
      </c>
      <c r="B6" s="166">
        <v>2331</v>
      </c>
      <c r="C6" s="166">
        <v>2884</v>
      </c>
      <c r="D6" s="166">
        <v>3316</v>
      </c>
      <c r="E6" s="166">
        <v>3549</v>
      </c>
      <c r="F6" s="262">
        <v>4157</v>
      </c>
    </row>
    <row r="7" spans="1:14" ht="23.1" customHeight="1">
      <c r="A7" s="37" t="s">
        <v>330</v>
      </c>
      <c r="B7" s="166">
        <v>128315</v>
      </c>
      <c r="C7" s="166">
        <v>127157</v>
      </c>
      <c r="D7" s="166">
        <v>132603</v>
      </c>
      <c r="E7" s="166">
        <v>142716</v>
      </c>
      <c r="F7" s="262">
        <v>152430</v>
      </c>
    </row>
    <row r="8" spans="1:14" ht="23.1" customHeight="1">
      <c r="A8" s="37" t="s">
        <v>361</v>
      </c>
      <c r="B8" s="166">
        <v>22244</v>
      </c>
      <c r="C8" s="166">
        <v>28310</v>
      </c>
      <c r="D8" s="166">
        <v>30564</v>
      </c>
      <c r="E8" s="166">
        <v>33431</v>
      </c>
      <c r="F8" s="262">
        <v>43111</v>
      </c>
    </row>
    <row r="9" spans="1:14" ht="11.45" customHeight="1">
      <c r="A9" s="37" t="s">
        <v>327</v>
      </c>
      <c r="B9" s="166">
        <v>238088</v>
      </c>
      <c r="C9" s="166">
        <v>253518</v>
      </c>
      <c r="D9" s="166">
        <v>274445</v>
      </c>
      <c r="E9" s="166">
        <v>299618</v>
      </c>
      <c r="F9" s="262">
        <v>347076</v>
      </c>
    </row>
    <row r="10" spans="1:14" ht="23.1" customHeight="1">
      <c r="A10" s="37" t="s">
        <v>360</v>
      </c>
      <c r="B10" s="166">
        <v>7686</v>
      </c>
      <c r="C10" s="166">
        <v>12223</v>
      </c>
      <c r="D10" s="166">
        <v>10128</v>
      </c>
      <c r="E10" s="166">
        <v>16496</v>
      </c>
      <c r="F10" s="262">
        <v>26319</v>
      </c>
    </row>
    <row r="11" spans="1:14" ht="15" customHeight="1">
      <c r="A11" s="37" t="s">
        <v>42</v>
      </c>
      <c r="B11" s="166">
        <v>12400</v>
      </c>
      <c r="C11" s="166">
        <v>15065</v>
      </c>
      <c r="D11" s="166">
        <v>15038</v>
      </c>
      <c r="E11" s="166">
        <v>13326</v>
      </c>
      <c r="F11" s="262">
        <v>13172</v>
      </c>
    </row>
    <row r="12" spans="1:14" ht="15" customHeight="1">
      <c r="A12" s="37" t="s">
        <v>43</v>
      </c>
      <c r="B12" s="166">
        <v>386264</v>
      </c>
      <c r="C12" s="166">
        <v>409028</v>
      </c>
      <c r="D12" s="166">
        <v>436018</v>
      </c>
      <c r="E12" s="166">
        <v>482484</v>
      </c>
      <c r="F12" s="262">
        <v>559921</v>
      </c>
    </row>
    <row r="13" spans="1:14" ht="11.45" customHeight="1">
      <c r="A13" s="84"/>
      <c r="B13" s="33"/>
      <c r="C13" s="33"/>
      <c r="D13" s="33"/>
      <c r="E13" s="33"/>
      <c r="F13" s="33"/>
      <c r="G13" s="24"/>
    </row>
    <row r="14" spans="1:14" ht="11.45" customHeight="1">
      <c r="A14" s="84"/>
      <c r="B14" s="33"/>
      <c r="C14" s="33"/>
      <c r="D14" s="33"/>
      <c r="E14" s="33"/>
      <c r="F14" s="33"/>
      <c r="G14" s="24"/>
    </row>
    <row r="15" spans="1:14" ht="30" customHeight="1">
      <c r="A15" s="209" t="s">
        <v>414</v>
      </c>
    </row>
    <row r="16" spans="1:14" ht="60" customHeight="1">
      <c r="A16" s="156" t="s">
        <v>19</v>
      </c>
      <c r="B16" s="154" t="s">
        <v>370</v>
      </c>
      <c r="C16" s="154" t="s">
        <v>369</v>
      </c>
      <c r="D16" s="154" t="s">
        <v>368</v>
      </c>
      <c r="E16" s="154" t="s">
        <v>367</v>
      </c>
      <c r="F16" s="154" t="s">
        <v>366</v>
      </c>
      <c r="G16" s="154" t="s">
        <v>365</v>
      </c>
      <c r="H16" s="154" t="s">
        <v>364</v>
      </c>
      <c r="I16" s="154" t="s">
        <v>362</v>
      </c>
      <c r="J16" s="155" t="s">
        <v>363</v>
      </c>
    </row>
    <row r="17" spans="1:21" ht="20.100000000000001" customHeight="1">
      <c r="A17" s="198" t="s">
        <v>52</v>
      </c>
      <c r="B17" s="268">
        <v>573093</v>
      </c>
      <c r="C17" s="268">
        <v>70696</v>
      </c>
      <c r="D17" s="268">
        <v>36896</v>
      </c>
      <c r="E17" s="268">
        <v>98049</v>
      </c>
      <c r="F17" s="268">
        <v>68398</v>
      </c>
      <c r="G17" s="268">
        <v>85793</v>
      </c>
      <c r="H17" s="268">
        <v>54569</v>
      </c>
      <c r="I17" s="268">
        <v>91243</v>
      </c>
      <c r="J17" s="268">
        <v>67449</v>
      </c>
      <c r="L17" s="129"/>
      <c r="M17" s="146"/>
      <c r="N17" s="146"/>
    </row>
    <row r="18" spans="1:21" ht="23.1" customHeight="1">
      <c r="A18" s="37" t="s">
        <v>328</v>
      </c>
      <c r="B18" s="268">
        <v>4157</v>
      </c>
      <c r="C18" s="268">
        <v>3175</v>
      </c>
      <c r="D18" s="268">
        <v>74</v>
      </c>
      <c r="E18" s="268">
        <v>578</v>
      </c>
      <c r="F18" s="268">
        <v>31</v>
      </c>
      <c r="G18" s="268" t="s">
        <v>49</v>
      </c>
      <c r="H18" s="268">
        <v>299</v>
      </c>
      <c r="I18" s="268" t="s">
        <v>49</v>
      </c>
      <c r="J18" s="268" t="s">
        <v>49</v>
      </c>
      <c r="M18" s="268"/>
      <c r="N18" s="268"/>
      <c r="O18" s="268"/>
      <c r="P18" s="268"/>
      <c r="Q18" s="268"/>
      <c r="R18" s="268"/>
      <c r="S18" s="268"/>
      <c r="T18" s="268"/>
      <c r="U18" s="268"/>
    </row>
    <row r="19" spans="1:21" ht="23.1" customHeight="1">
      <c r="A19" s="37" t="s">
        <v>330</v>
      </c>
      <c r="B19" s="268">
        <v>152430</v>
      </c>
      <c r="C19" s="268">
        <v>16227</v>
      </c>
      <c r="D19" s="268">
        <v>8541</v>
      </c>
      <c r="E19" s="268">
        <v>23927</v>
      </c>
      <c r="F19" s="268">
        <v>19574</v>
      </c>
      <c r="G19" s="268">
        <v>20948</v>
      </c>
      <c r="H19" s="268">
        <v>13580</v>
      </c>
      <c r="I19" s="268">
        <v>24866</v>
      </c>
      <c r="J19" s="268">
        <v>24767</v>
      </c>
      <c r="M19" s="268"/>
      <c r="N19" s="268"/>
      <c r="O19" s="268"/>
      <c r="P19" s="268"/>
      <c r="Q19" s="268"/>
      <c r="R19" s="268"/>
      <c r="S19" s="268"/>
      <c r="T19" s="268"/>
      <c r="U19" s="268"/>
    </row>
    <row r="20" spans="1:21" ht="23.1" customHeight="1">
      <c r="A20" s="37" t="s">
        <v>361</v>
      </c>
      <c r="B20" s="268">
        <v>43111</v>
      </c>
      <c r="C20" s="268">
        <v>5009</v>
      </c>
      <c r="D20" s="268">
        <v>1024</v>
      </c>
      <c r="E20" s="268">
        <v>7168</v>
      </c>
      <c r="F20" s="268">
        <v>7030</v>
      </c>
      <c r="G20" s="268">
        <v>5656</v>
      </c>
      <c r="H20" s="268">
        <v>2605</v>
      </c>
      <c r="I20" s="268">
        <v>9851</v>
      </c>
      <c r="J20" s="268">
        <v>4769</v>
      </c>
      <c r="M20" s="268"/>
      <c r="N20" s="268"/>
      <c r="O20" s="268"/>
      <c r="P20" s="268"/>
      <c r="Q20" s="268"/>
      <c r="R20" s="268"/>
      <c r="S20" s="268"/>
      <c r="T20" s="268"/>
      <c r="U20" s="268"/>
    </row>
    <row r="21" spans="1:21" ht="11.45" customHeight="1">
      <c r="A21" s="37" t="s">
        <v>327</v>
      </c>
      <c r="B21" s="268">
        <v>347076</v>
      </c>
      <c r="C21" s="268">
        <v>43070</v>
      </c>
      <c r="D21" s="268">
        <v>25322</v>
      </c>
      <c r="E21" s="268">
        <v>60665</v>
      </c>
      <c r="F21" s="268">
        <v>39571</v>
      </c>
      <c r="G21" s="268">
        <v>56230</v>
      </c>
      <c r="H21" s="268">
        <v>35853</v>
      </c>
      <c r="I21" s="268">
        <v>51382</v>
      </c>
      <c r="J21" s="268">
        <v>34983</v>
      </c>
      <c r="M21" s="268"/>
      <c r="N21" s="268"/>
      <c r="O21" s="268"/>
      <c r="P21" s="268"/>
      <c r="Q21" s="268"/>
      <c r="R21" s="268"/>
      <c r="S21" s="268"/>
      <c r="T21" s="268"/>
      <c r="U21" s="268"/>
    </row>
    <row r="22" spans="1:21" ht="23.1" customHeight="1">
      <c r="A22" s="37" t="s">
        <v>360</v>
      </c>
      <c r="B22" s="268">
        <v>26319</v>
      </c>
      <c r="C22" s="268">
        <v>3216</v>
      </c>
      <c r="D22" s="268">
        <v>1934</v>
      </c>
      <c r="E22" s="268">
        <v>5710</v>
      </c>
      <c r="F22" s="268">
        <v>2191</v>
      </c>
      <c r="G22" s="268">
        <v>2959</v>
      </c>
      <c r="H22" s="268">
        <v>2233</v>
      </c>
      <c r="I22" s="268">
        <v>5144</v>
      </c>
      <c r="J22" s="268">
        <v>2930</v>
      </c>
      <c r="M22" s="268"/>
      <c r="N22" s="268"/>
      <c r="O22" s="268"/>
      <c r="P22" s="268"/>
      <c r="Q22" s="268"/>
      <c r="R22" s="268"/>
      <c r="S22" s="268"/>
      <c r="T22" s="268"/>
      <c r="U22" s="268"/>
    </row>
    <row r="23" spans="1:21" ht="15" customHeight="1">
      <c r="A23" s="37" t="s">
        <v>42</v>
      </c>
      <c r="B23" s="268">
        <v>13172</v>
      </c>
      <c r="C23" s="268">
        <v>935</v>
      </c>
      <c r="D23" s="268">
        <v>1133</v>
      </c>
      <c r="E23" s="268">
        <v>1715</v>
      </c>
      <c r="F23" s="268">
        <v>3173</v>
      </c>
      <c r="G23" s="268">
        <v>1580</v>
      </c>
      <c r="H23" s="268">
        <v>983</v>
      </c>
      <c r="I23" s="268">
        <v>1941</v>
      </c>
      <c r="J23" s="268">
        <v>1712</v>
      </c>
      <c r="M23" s="268"/>
      <c r="N23" s="268"/>
      <c r="O23" s="268"/>
      <c r="P23" s="268"/>
      <c r="Q23" s="268"/>
      <c r="R23" s="268"/>
      <c r="S23" s="268"/>
      <c r="T23" s="268"/>
      <c r="U23" s="268"/>
    </row>
    <row r="24" spans="1:21" ht="15" customHeight="1">
      <c r="A24" s="37" t="s">
        <v>43</v>
      </c>
      <c r="B24" s="268">
        <v>559921</v>
      </c>
      <c r="C24" s="268">
        <v>69761</v>
      </c>
      <c r="D24" s="268">
        <v>35764</v>
      </c>
      <c r="E24" s="268">
        <v>96334</v>
      </c>
      <c r="F24" s="268">
        <v>65225</v>
      </c>
      <c r="G24" s="268">
        <v>84213</v>
      </c>
      <c r="H24" s="268">
        <v>53586</v>
      </c>
      <c r="I24" s="268">
        <v>89302</v>
      </c>
      <c r="J24" s="268">
        <v>65737</v>
      </c>
      <c r="M24" s="268"/>
      <c r="N24" s="268"/>
      <c r="O24" s="268"/>
      <c r="P24" s="268"/>
      <c r="Q24" s="268"/>
      <c r="R24" s="268"/>
      <c r="S24" s="268"/>
      <c r="T24" s="268"/>
      <c r="U24" s="268"/>
    </row>
    <row r="25" spans="1:21" ht="11.45" customHeight="1">
      <c r="M25" s="268"/>
      <c r="N25" s="268"/>
      <c r="O25" s="268"/>
      <c r="P25" s="268"/>
      <c r="Q25" s="268"/>
      <c r="R25" s="268"/>
      <c r="S25" s="268"/>
      <c r="T25" s="268"/>
      <c r="U25" s="268"/>
    </row>
    <row r="28" spans="1:21" ht="30" customHeight="1">
      <c r="A28" s="88" t="s">
        <v>337</v>
      </c>
      <c r="B28" s="26"/>
      <c r="C28" s="26"/>
    </row>
    <row r="29" spans="1:21" ht="12" customHeight="1">
      <c r="A29" s="89" t="s">
        <v>338</v>
      </c>
      <c r="B29" s="26"/>
      <c r="C29" s="26"/>
    </row>
    <row r="30" spans="1:21" ht="18.600000000000001" customHeight="1">
      <c r="A30" s="89" t="s">
        <v>117</v>
      </c>
      <c r="B30" s="26"/>
      <c r="C30" s="26"/>
    </row>
    <row r="31" spans="1:21" ht="12" customHeight="1">
      <c r="A31" s="153" t="s">
        <v>19</v>
      </c>
      <c r="B31" s="154" t="s">
        <v>166</v>
      </c>
      <c r="C31" s="154" t="s">
        <v>173</v>
      </c>
      <c r="D31" s="154" t="s">
        <v>167</v>
      </c>
      <c r="E31" s="155" t="s">
        <v>168</v>
      </c>
      <c r="F31" s="172" t="s">
        <v>254</v>
      </c>
      <c r="G31" s="172" t="s">
        <v>319</v>
      </c>
      <c r="H31" s="136"/>
      <c r="I31" s="170"/>
      <c r="J31" s="135"/>
      <c r="K31" s="129"/>
      <c r="L31" s="146"/>
    </row>
    <row r="32" spans="1:21" ht="20.100000000000001" customHeight="1">
      <c r="A32" s="131" t="s">
        <v>34</v>
      </c>
      <c r="B32" s="116">
        <v>289</v>
      </c>
      <c r="C32" s="117">
        <v>121</v>
      </c>
      <c r="D32" s="117">
        <v>118</v>
      </c>
      <c r="E32" s="117">
        <v>157</v>
      </c>
      <c r="F32" s="117">
        <v>211</v>
      </c>
      <c r="G32" s="117">
        <v>198</v>
      </c>
      <c r="H32" s="135"/>
      <c r="I32" s="146"/>
    </row>
    <row r="33" spans="1:8" ht="15" customHeight="1">
      <c r="A33" s="131" t="s">
        <v>26</v>
      </c>
      <c r="B33" s="116"/>
      <c r="C33" s="117"/>
      <c r="D33" s="117"/>
      <c r="E33" s="117"/>
      <c r="F33" s="119"/>
      <c r="G33" s="119"/>
      <c r="H33" s="87"/>
    </row>
    <row r="34" spans="1:8" ht="11.45" customHeight="1">
      <c r="A34" s="132" t="s">
        <v>218</v>
      </c>
      <c r="B34" s="118">
        <v>10</v>
      </c>
      <c r="C34" s="119" t="s">
        <v>61</v>
      </c>
      <c r="D34" s="119" t="s">
        <v>61</v>
      </c>
      <c r="E34" s="119" t="s">
        <v>61</v>
      </c>
      <c r="F34" s="119" t="s">
        <v>61</v>
      </c>
      <c r="G34" s="119" t="s">
        <v>61</v>
      </c>
      <c r="H34" s="87"/>
    </row>
    <row r="35" spans="1:8" ht="11.45" customHeight="1">
      <c r="A35" s="47" t="s">
        <v>219</v>
      </c>
      <c r="B35" s="118">
        <v>204</v>
      </c>
      <c r="C35" s="119">
        <v>86</v>
      </c>
      <c r="D35" s="119">
        <v>82</v>
      </c>
      <c r="E35" s="119">
        <v>108</v>
      </c>
      <c r="F35" s="119">
        <v>136</v>
      </c>
      <c r="G35" s="119">
        <v>132</v>
      </c>
    </row>
    <row r="36" spans="1:8" ht="11.45" customHeight="1">
      <c r="A36" s="47" t="s">
        <v>62</v>
      </c>
      <c r="B36" s="118">
        <v>75</v>
      </c>
      <c r="C36" s="119" t="s">
        <v>61</v>
      </c>
      <c r="D36" s="119" t="s">
        <v>61</v>
      </c>
      <c r="E36" s="119" t="s">
        <v>61</v>
      </c>
      <c r="F36" s="119" t="s">
        <v>61</v>
      </c>
      <c r="G36" s="119" t="s">
        <v>61</v>
      </c>
    </row>
    <row r="37" spans="1:8" ht="15" customHeight="1">
      <c r="A37" s="111" t="s">
        <v>50</v>
      </c>
      <c r="B37" s="120"/>
      <c r="C37" s="121"/>
      <c r="D37" s="121"/>
      <c r="E37" s="121"/>
      <c r="F37" s="197"/>
      <c r="G37" s="119"/>
    </row>
    <row r="38" spans="1:8" ht="11.45" customHeight="1">
      <c r="A38" s="132" t="s">
        <v>63</v>
      </c>
      <c r="B38" s="118">
        <v>42</v>
      </c>
      <c r="C38" s="119">
        <v>16</v>
      </c>
      <c r="D38" s="119">
        <v>15</v>
      </c>
      <c r="E38" s="119">
        <v>25</v>
      </c>
      <c r="F38" s="119">
        <v>34</v>
      </c>
      <c r="G38" s="119">
        <v>42</v>
      </c>
    </row>
    <row r="39" spans="1:8" ht="11.45" customHeight="1">
      <c r="A39" s="132" t="s">
        <v>64</v>
      </c>
      <c r="B39" s="118">
        <v>247</v>
      </c>
      <c r="C39" s="119">
        <v>105</v>
      </c>
      <c r="D39" s="119">
        <v>103</v>
      </c>
      <c r="E39" s="119">
        <v>132</v>
      </c>
      <c r="F39" s="119">
        <v>177</v>
      </c>
      <c r="G39" s="119">
        <v>156</v>
      </c>
    </row>
    <row r="40" spans="1:8" ht="11.45" customHeight="1">
      <c r="A40" s="132" t="s">
        <v>65</v>
      </c>
      <c r="B40" s="118"/>
      <c r="C40" s="119"/>
      <c r="D40" s="119"/>
      <c r="E40" s="119"/>
      <c r="F40" s="119"/>
      <c r="G40" s="119"/>
    </row>
    <row r="41" spans="1:8" ht="11.45" customHeight="1">
      <c r="A41" s="132" t="s">
        <v>66</v>
      </c>
      <c r="B41" s="118">
        <v>30</v>
      </c>
      <c r="C41" s="119">
        <v>12</v>
      </c>
      <c r="D41" s="119">
        <v>12</v>
      </c>
      <c r="E41" s="119">
        <v>22</v>
      </c>
      <c r="F41" s="119">
        <v>23</v>
      </c>
      <c r="G41" s="119">
        <v>16</v>
      </c>
    </row>
    <row r="42" spans="1:8" ht="11.45" customHeight="1">
      <c r="A42" s="132" t="s">
        <v>67</v>
      </c>
      <c r="B42" s="118">
        <v>41</v>
      </c>
      <c r="C42" s="119">
        <v>14</v>
      </c>
      <c r="D42" s="119">
        <v>10</v>
      </c>
      <c r="E42" s="119">
        <v>10</v>
      </c>
      <c r="F42" s="119">
        <v>16</v>
      </c>
      <c r="G42" s="119">
        <v>13</v>
      </c>
    </row>
    <row r="43" spans="1:8" ht="11.45" customHeight="1">
      <c r="A43" s="132" t="s">
        <v>68</v>
      </c>
      <c r="B43" s="118">
        <v>34</v>
      </c>
      <c r="C43" s="119">
        <v>19</v>
      </c>
      <c r="D43" s="119">
        <v>27</v>
      </c>
      <c r="E43" s="119">
        <v>32</v>
      </c>
      <c r="F43" s="119">
        <v>46</v>
      </c>
      <c r="G43" s="119">
        <v>36</v>
      </c>
    </row>
    <row r="44" spans="1:8" ht="11.45" customHeight="1">
      <c r="A44" s="132" t="s">
        <v>69</v>
      </c>
      <c r="B44" s="118">
        <v>71</v>
      </c>
      <c r="C44" s="119">
        <v>34</v>
      </c>
      <c r="D44" s="119">
        <v>26</v>
      </c>
      <c r="E44" s="119">
        <v>8</v>
      </c>
      <c r="F44" s="119">
        <v>40</v>
      </c>
      <c r="G44" s="119">
        <v>41</v>
      </c>
    </row>
  </sheetData>
  <phoneticPr fontId="43" type="noConversion"/>
  <hyperlinks>
    <hyperlink ref="A1" location="Inhalt!A21" display="Link zum Inhaltsverzeichnis" xr:uid="{00000000-0004-0000-09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tableParts count="3">
    <tablePart r:id="rId2"/>
    <tablePart r:id="rId3"/>
    <tablePart r:id="rId4"/>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L44"/>
  <sheetViews>
    <sheetView zoomScale="160" zoomScaleNormal="160" workbookViewId="0"/>
  </sheetViews>
  <sheetFormatPr baseColWidth="10" defaultRowHeight="11.45" customHeight="1"/>
  <cols>
    <col min="1" max="1" width="22.7109375" style="26" customWidth="1"/>
    <col min="2" max="5" width="7.7109375" style="27" customWidth="1"/>
    <col min="6" max="10" width="7.7109375" style="19" customWidth="1"/>
    <col min="11" max="11" width="2.7109375" style="19" customWidth="1"/>
    <col min="12" max="16384" width="11.42578125" style="19"/>
  </cols>
  <sheetData>
    <row r="1" spans="1:12" ht="12" customHeight="1">
      <c r="A1" s="60" t="s">
        <v>86</v>
      </c>
    </row>
    <row r="2" spans="1:12" ht="30" customHeight="1">
      <c r="A2" s="88" t="s">
        <v>342</v>
      </c>
    </row>
    <row r="3" spans="1:12" ht="12" customHeight="1">
      <c r="A3" s="89" t="s">
        <v>344</v>
      </c>
    </row>
    <row r="4" spans="1:12" ht="18.600000000000001" customHeight="1">
      <c r="A4" s="89" t="s">
        <v>114</v>
      </c>
    </row>
    <row r="5" spans="1:12" ht="12" customHeight="1">
      <c r="A5" s="271" t="s">
        <v>19</v>
      </c>
      <c r="B5" s="272" t="s">
        <v>201</v>
      </c>
      <c r="C5" s="272" t="s">
        <v>202</v>
      </c>
      <c r="D5" s="272" t="s">
        <v>163</v>
      </c>
      <c r="E5" s="272" t="s">
        <v>164</v>
      </c>
      <c r="F5" s="272" t="s">
        <v>165</v>
      </c>
      <c r="G5" s="272" t="s">
        <v>22</v>
      </c>
      <c r="H5" s="272" t="s">
        <v>168</v>
      </c>
      <c r="I5" s="272" t="s">
        <v>254</v>
      </c>
      <c r="J5" s="273" t="s">
        <v>319</v>
      </c>
      <c r="L5" s="112"/>
    </row>
    <row r="6" spans="1:12" s="21" customFormat="1" ht="20.100000000000001" customHeight="1">
      <c r="A6" s="20" t="s">
        <v>34</v>
      </c>
      <c r="B6" s="165">
        <v>4962</v>
      </c>
      <c r="C6" s="165">
        <v>6405</v>
      </c>
      <c r="D6" s="165">
        <v>4208</v>
      </c>
      <c r="E6" s="165">
        <v>2589</v>
      </c>
      <c r="F6" s="165">
        <v>20332</v>
      </c>
      <c r="G6" s="165">
        <v>5740</v>
      </c>
      <c r="H6" s="165">
        <v>8310</v>
      </c>
      <c r="I6" s="165">
        <v>8920</v>
      </c>
      <c r="J6" s="276">
        <v>8075</v>
      </c>
    </row>
    <row r="7" spans="1:12" ht="11.45" customHeight="1">
      <c r="A7" s="132" t="s">
        <v>380</v>
      </c>
      <c r="B7" s="160">
        <v>3241</v>
      </c>
      <c r="C7" s="160">
        <v>4359</v>
      </c>
      <c r="D7" s="160">
        <v>2635</v>
      </c>
      <c r="E7" s="160">
        <v>1610</v>
      </c>
      <c r="F7" s="160">
        <v>13762</v>
      </c>
      <c r="G7" s="160">
        <v>3325</v>
      </c>
      <c r="H7" s="160">
        <v>5430</v>
      </c>
      <c r="I7" s="160">
        <v>6335</v>
      </c>
      <c r="J7" s="274">
        <v>5420</v>
      </c>
      <c r="L7" s="87"/>
    </row>
    <row r="8" spans="1:12" ht="11.45" customHeight="1">
      <c r="A8" s="132" t="s">
        <v>381</v>
      </c>
      <c r="B8" s="160">
        <v>1721</v>
      </c>
      <c r="C8" s="160">
        <v>2046</v>
      </c>
      <c r="D8" s="160">
        <v>1573</v>
      </c>
      <c r="E8" s="160">
        <v>979</v>
      </c>
      <c r="F8" s="160">
        <v>6570</v>
      </c>
      <c r="G8" s="160">
        <v>2415</v>
      </c>
      <c r="H8" s="160">
        <v>2880</v>
      </c>
      <c r="I8" s="160">
        <v>2585</v>
      </c>
      <c r="J8" s="274">
        <v>2660</v>
      </c>
      <c r="L8" s="87"/>
    </row>
    <row r="9" spans="1:12" ht="20.100000000000001" customHeight="1">
      <c r="A9" s="113" t="s">
        <v>51</v>
      </c>
      <c r="B9" s="160"/>
      <c r="C9" s="160"/>
      <c r="D9" s="160"/>
      <c r="E9" s="160"/>
      <c r="F9" s="160"/>
      <c r="G9" s="160"/>
      <c r="H9" s="160"/>
      <c r="I9" s="160"/>
      <c r="J9" s="274"/>
    </row>
    <row r="10" spans="1:12" ht="11.25">
      <c r="A10" s="85" t="s">
        <v>174</v>
      </c>
      <c r="B10" s="160">
        <v>398</v>
      </c>
      <c r="C10" s="160">
        <v>566</v>
      </c>
      <c r="D10" s="160">
        <v>258</v>
      </c>
      <c r="E10" s="160">
        <v>329</v>
      </c>
      <c r="F10" s="160">
        <v>1660</v>
      </c>
      <c r="G10" s="160">
        <v>685</v>
      </c>
      <c r="H10" s="160">
        <v>995</v>
      </c>
      <c r="I10" s="160">
        <v>775</v>
      </c>
      <c r="J10" s="274">
        <v>685</v>
      </c>
    </row>
    <row r="11" spans="1:12" ht="11.25" customHeight="1">
      <c r="A11" s="85" t="s">
        <v>175</v>
      </c>
      <c r="B11" s="160">
        <v>2265</v>
      </c>
      <c r="C11" s="160">
        <v>4674</v>
      </c>
      <c r="D11" s="160">
        <v>2778</v>
      </c>
      <c r="E11" s="160">
        <v>1345</v>
      </c>
      <c r="F11" s="160">
        <v>8967</v>
      </c>
      <c r="G11" s="160">
        <v>3250</v>
      </c>
      <c r="H11" s="160">
        <v>5260</v>
      </c>
      <c r="I11" s="160">
        <v>6225</v>
      </c>
      <c r="J11" s="274">
        <v>5650</v>
      </c>
    </row>
    <row r="12" spans="1:12" ht="11.25">
      <c r="A12" s="85" t="s">
        <v>176</v>
      </c>
      <c r="B12" s="160">
        <v>2299</v>
      </c>
      <c r="C12" s="160">
        <v>1165</v>
      </c>
      <c r="D12" s="160">
        <v>1172</v>
      </c>
      <c r="E12" s="160">
        <v>915</v>
      </c>
      <c r="F12" s="160">
        <v>9705</v>
      </c>
      <c r="G12" s="160">
        <v>1805</v>
      </c>
      <c r="H12" s="160">
        <v>2055</v>
      </c>
      <c r="I12" s="160">
        <v>1925</v>
      </c>
      <c r="J12" s="274">
        <v>1745</v>
      </c>
    </row>
    <row r="13" spans="1:12" ht="20.100000000000001" customHeight="1">
      <c r="A13" s="113" t="s">
        <v>47</v>
      </c>
      <c r="B13" s="160"/>
      <c r="C13" s="160"/>
      <c r="D13" s="160"/>
      <c r="E13" s="160"/>
      <c r="F13" s="160"/>
      <c r="G13" s="160"/>
      <c r="H13" s="160"/>
      <c r="I13" s="160"/>
      <c r="J13" s="274"/>
    </row>
    <row r="14" spans="1:12" ht="11.45" customHeight="1">
      <c r="A14" s="37" t="s">
        <v>389</v>
      </c>
      <c r="B14" s="160">
        <v>1928</v>
      </c>
      <c r="C14" s="160">
        <v>5446</v>
      </c>
      <c r="D14" s="160">
        <v>3207</v>
      </c>
      <c r="E14" s="160">
        <v>1938</v>
      </c>
      <c r="F14" s="160">
        <v>19633</v>
      </c>
      <c r="G14" s="160">
        <v>3080</v>
      </c>
      <c r="H14" s="160">
        <v>5620</v>
      </c>
      <c r="I14" s="160">
        <v>6845</v>
      </c>
      <c r="J14" s="274">
        <v>6010</v>
      </c>
    </row>
    <row r="15" spans="1:12" ht="11.45" customHeight="1">
      <c r="A15" s="85" t="s">
        <v>177</v>
      </c>
      <c r="B15" s="160">
        <v>1570</v>
      </c>
      <c r="C15" s="160">
        <v>3946</v>
      </c>
      <c r="D15" s="160">
        <v>2016</v>
      </c>
      <c r="E15" s="160">
        <v>1320</v>
      </c>
      <c r="F15" s="160">
        <v>12219</v>
      </c>
      <c r="G15" s="160">
        <v>2310</v>
      </c>
      <c r="H15" s="160">
        <v>3365</v>
      </c>
      <c r="I15" s="160">
        <v>4175</v>
      </c>
      <c r="J15" s="274">
        <v>3460</v>
      </c>
    </row>
    <row r="16" spans="1:12" ht="11.45" customHeight="1">
      <c r="A16" s="85" t="s">
        <v>178</v>
      </c>
      <c r="B16" s="160">
        <v>1744</v>
      </c>
      <c r="C16" s="160">
        <v>4794</v>
      </c>
      <c r="D16" s="160">
        <v>540</v>
      </c>
      <c r="E16" s="160">
        <v>117</v>
      </c>
      <c r="F16" s="160">
        <v>15</v>
      </c>
      <c r="G16" s="160">
        <v>100</v>
      </c>
      <c r="H16" s="160">
        <v>30</v>
      </c>
      <c r="I16" s="160">
        <v>20</v>
      </c>
      <c r="J16" s="274">
        <v>15</v>
      </c>
    </row>
    <row r="17" spans="1:10" ht="11.45" customHeight="1">
      <c r="A17" s="85" t="s">
        <v>179</v>
      </c>
      <c r="B17" s="160">
        <v>19</v>
      </c>
      <c r="C17" s="160">
        <v>188</v>
      </c>
      <c r="D17" s="160">
        <v>2445</v>
      </c>
      <c r="E17" s="160">
        <v>1538</v>
      </c>
      <c r="F17" s="160">
        <v>17948</v>
      </c>
      <c r="G17" s="160">
        <v>2365</v>
      </c>
      <c r="H17" s="160">
        <v>4600</v>
      </c>
      <c r="I17" s="160">
        <v>6055</v>
      </c>
      <c r="J17" s="274">
        <v>5990</v>
      </c>
    </row>
    <row r="18" spans="1:10" ht="11.25" customHeight="1">
      <c r="A18" s="85" t="s">
        <v>44</v>
      </c>
      <c r="B18" s="160">
        <v>3034</v>
      </c>
      <c r="C18" s="160">
        <v>959</v>
      </c>
      <c r="D18" s="160">
        <v>1001</v>
      </c>
      <c r="E18" s="160">
        <v>651</v>
      </c>
      <c r="F18" s="160">
        <v>699</v>
      </c>
      <c r="G18" s="160">
        <v>2650</v>
      </c>
      <c r="H18" s="160">
        <v>2275</v>
      </c>
      <c r="I18" s="160">
        <v>1665</v>
      </c>
      <c r="J18" s="274">
        <v>1460</v>
      </c>
    </row>
    <row r="19" spans="1:10" ht="18" customHeight="1">
      <c r="A19" s="113" t="s">
        <v>26</v>
      </c>
      <c r="B19" s="160"/>
      <c r="C19" s="160"/>
      <c r="D19" s="160"/>
      <c r="E19" s="160"/>
      <c r="F19" s="160"/>
      <c r="G19" s="160"/>
      <c r="H19" s="160"/>
      <c r="I19" s="160"/>
      <c r="J19" s="274"/>
    </row>
    <row r="20" spans="1:10" ht="11.45" customHeight="1">
      <c r="A20" s="38" t="s">
        <v>159</v>
      </c>
      <c r="B20" s="160">
        <v>1463</v>
      </c>
      <c r="C20" s="160">
        <v>1814</v>
      </c>
      <c r="D20" s="160">
        <v>1331</v>
      </c>
      <c r="E20" s="160">
        <v>788</v>
      </c>
      <c r="F20" s="160">
        <v>5916</v>
      </c>
      <c r="G20" s="160">
        <v>2100</v>
      </c>
      <c r="H20" s="160">
        <v>2570</v>
      </c>
      <c r="I20" s="160">
        <v>2100</v>
      </c>
      <c r="J20" s="274">
        <v>2155</v>
      </c>
    </row>
    <row r="21" spans="1:10" ht="11.45" customHeight="1">
      <c r="A21" s="85" t="s">
        <v>180</v>
      </c>
      <c r="B21" s="160">
        <v>283</v>
      </c>
      <c r="C21" s="160">
        <v>453</v>
      </c>
      <c r="D21" s="160">
        <v>216</v>
      </c>
      <c r="E21" s="160">
        <v>221</v>
      </c>
      <c r="F21" s="160">
        <v>2241</v>
      </c>
      <c r="G21" s="160">
        <v>270</v>
      </c>
      <c r="H21" s="160">
        <v>530</v>
      </c>
      <c r="I21" s="160">
        <v>725</v>
      </c>
      <c r="J21" s="274">
        <v>690</v>
      </c>
    </row>
    <row r="22" spans="1:10" ht="11.45" customHeight="1">
      <c r="A22" s="85" t="s">
        <v>181</v>
      </c>
      <c r="B22" s="160">
        <v>574</v>
      </c>
      <c r="C22" s="160">
        <v>826</v>
      </c>
      <c r="D22" s="160">
        <v>349</v>
      </c>
      <c r="E22" s="160">
        <v>240</v>
      </c>
      <c r="F22" s="160">
        <v>2615</v>
      </c>
      <c r="G22" s="160">
        <v>510</v>
      </c>
      <c r="H22" s="160">
        <v>955</v>
      </c>
      <c r="I22" s="160">
        <v>1245</v>
      </c>
      <c r="J22" s="274">
        <v>955</v>
      </c>
    </row>
    <row r="23" spans="1:10" ht="11.45" customHeight="1">
      <c r="A23" s="85" t="s">
        <v>182</v>
      </c>
      <c r="B23" s="160">
        <v>855</v>
      </c>
      <c r="C23" s="160">
        <v>1172</v>
      </c>
      <c r="D23" s="160">
        <v>599</v>
      </c>
      <c r="E23" s="160">
        <v>328</v>
      </c>
      <c r="F23" s="160">
        <v>3110</v>
      </c>
      <c r="G23" s="160">
        <v>560</v>
      </c>
      <c r="H23" s="160">
        <v>1050</v>
      </c>
      <c r="I23" s="160">
        <v>1465</v>
      </c>
      <c r="J23" s="274">
        <v>1260</v>
      </c>
    </row>
    <row r="24" spans="1:10" ht="11.45" customHeight="1">
      <c r="A24" s="85" t="s">
        <v>183</v>
      </c>
      <c r="B24" s="160">
        <v>1210</v>
      </c>
      <c r="C24" s="160">
        <v>1484</v>
      </c>
      <c r="D24" s="160">
        <v>1040</v>
      </c>
      <c r="E24" s="160">
        <v>497</v>
      </c>
      <c r="F24" s="160">
        <v>3822</v>
      </c>
      <c r="G24" s="160">
        <v>1210</v>
      </c>
      <c r="H24" s="160">
        <v>1765</v>
      </c>
      <c r="I24" s="160">
        <v>1890</v>
      </c>
      <c r="J24" s="274">
        <v>1670</v>
      </c>
    </row>
    <row r="25" spans="1:10" ht="11.45" customHeight="1">
      <c r="A25" s="85" t="s">
        <v>184</v>
      </c>
      <c r="B25" s="160">
        <v>368</v>
      </c>
      <c r="C25" s="160">
        <v>453</v>
      </c>
      <c r="D25" s="160">
        <v>459</v>
      </c>
      <c r="E25" s="160">
        <v>317</v>
      </c>
      <c r="F25" s="160">
        <v>1678</v>
      </c>
      <c r="G25" s="160">
        <v>655</v>
      </c>
      <c r="H25" s="160">
        <v>840</v>
      </c>
      <c r="I25" s="160">
        <v>880</v>
      </c>
      <c r="J25" s="274">
        <v>815</v>
      </c>
    </row>
    <row r="26" spans="1:10" ht="11.45" customHeight="1">
      <c r="A26" s="85" t="s">
        <v>185</v>
      </c>
      <c r="B26" s="160">
        <v>114</v>
      </c>
      <c r="C26" s="160">
        <v>133</v>
      </c>
      <c r="D26" s="160">
        <v>140</v>
      </c>
      <c r="E26" s="160">
        <v>144</v>
      </c>
      <c r="F26" s="160">
        <v>677</v>
      </c>
      <c r="G26" s="160">
        <v>280</v>
      </c>
      <c r="H26" s="160">
        <v>365</v>
      </c>
      <c r="I26" s="160">
        <v>380</v>
      </c>
      <c r="J26" s="274">
        <v>330</v>
      </c>
    </row>
    <row r="27" spans="1:10" ht="11.45" customHeight="1">
      <c r="A27" s="85" t="s">
        <v>186</v>
      </c>
      <c r="B27" s="160">
        <v>47</v>
      </c>
      <c r="C27" s="160">
        <v>27</v>
      </c>
      <c r="D27" s="160">
        <v>31</v>
      </c>
      <c r="E27" s="160">
        <v>23</v>
      </c>
      <c r="F27" s="160">
        <v>152</v>
      </c>
      <c r="G27" s="160">
        <v>90</v>
      </c>
      <c r="H27" s="160">
        <v>115</v>
      </c>
      <c r="I27" s="160">
        <v>110</v>
      </c>
      <c r="J27" s="274">
        <v>100</v>
      </c>
    </row>
    <row r="28" spans="1:10" ht="11.45" customHeight="1">
      <c r="A28" s="85" t="s">
        <v>187</v>
      </c>
      <c r="B28" s="160">
        <v>48</v>
      </c>
      <c r="C28" s="160">
        <v>43</v>
      </c>
      <c r="D28" s="160">
        <v>43</v>
      </c>
      <c r="E28" s="160">
        <v>31</v>
      </c>
      <c r="F28" s="160">
        <v>121</v>
      </c>
      <c r="G28" s="160">
        <v>60</v>
      </c>
      <c r="H28" s="160">
        <v>115</v>
      </c>
      <c r="I28" s="160">
        <v>125</v>
      </c>
      <c r="J28" s="274">
        <v>100</v>
      </c>
    </row>
    <row r="29" spans="1:10" ht="15" customHeight="1">
      <c r="A29" s="85" t="s">
        <v>36</v>
      </c>
      <c r="B29" s="161">
        <v>25</v>
      </c>
      <c r="C29" s="161">
        <v>24.5</v>
      </c>
      <c r="D29" s="161">
        <v>25.7</v>
      </c>
      <c r="E29" s="161">
        <v>26.4</v>
      </c>
      <c r="F29" s="161">
        <v>24.4</v>
      </c>
      <c r="G29" s="161">
        <v>24.8</v>
      </c>
      <c r="H29" s="161">
        <v>25.6</v>
      </c>
      <c r="I29" s="161">
        <v>26.6</v>
      </c>
      <c r="J29" s="275">
        <v>26</v>
      </c>
    </row>
    <row r="30" spans="1:10" ht="20.100000000000001" customHeight="1">
      <c r="A30" s="114" t="s">
        <v>48</v>
      </c>
      <c r="B30" s="160"/>
      <c r="C30" s="160"/>
      <c r="D30" s="160"/>
      <c r="E30" s="160"/>
      <c r="F30" s="160"/>
      <c r="G30" s="160"/>
      <c r="H30" s="160"/>
      <c r="I30" s="160"/>
      <c r="J30" s="274"/>
    </row>
    <row r="31" spans="1:10" ht="11.45" customHeight="1">
      <c r="A31" s="85" t="s">
        <v>188</v>
      </c>
      <c r="B31" s="160">
        <v>3019</v>
      </c>
      <c r="C31" s="160">
        <v>4224</v>
      </c>
      <c r="D31" s="160">
        <v>1577</v>
      </c>
      <c r="E31" s="160">
        <v>1188</v>
      </c>
      <c r="F31" s="160">
        <v>18540</v>
      </c>
      <c r="G31" s="160">
        <v>3245</v>
      </c>
      <c r="H31" s="160">
        <v>5805</v>
      </c>
      <c r="I31" s="160">
        <v>7035</v>
      </c>
      <c r="J31" s="274">
        <v>6365</v>
      </c>
    </row>
    <row r="32" spans="1:10" ht="23.1" customHeight="1">
      <c r="A32" s="85" t="s">
        <v>191</v>
      </c>
      <c r="B32" s="160">
        <v>124</v>
      </c>
      <c r="C32" s="160">
        <v>498</v>
      </c>
      <c r="D32" s="160">
        <v>626</v>
      </c>
      <c r="E32" s="160">
        <v>173</v>
      </c>
      <c r="F32" s="160">
        <v>98</v>
      </c>
      <c r="G32" s="160">
        <v>85</v>
      </c>
      <c r="H32" s="160">
        <v>80</v>
      </c>
      <c r="I32" s="160">
        <v>75</v>
      </c>
      <c r="J32" s="274">
        <v>110</v>
      </c>
    </row>
    <row r="33" spans="1:10" ht="11.45" customHeight="1">
      <c r="A33" s="85" t="s">
        <v>189</v>
      </c>
      <c r="B33" s="160">
        <v>801</v>
      </c>
      <c r="C33" s="160">
        <v>837</v>
      </c>
      <c r="D33" s="160">
        <v>561</v>
      </c>
      <c r="E33" s="160">
        <v>238</v>
      </c>
      <c r="F33" s="160">
        <v>534</v>
      </c>
      <c r="G33" s="160">
        <v>380</v>
      </c>
      <c r="H33" s="160">
        <v>350</v>
      </c>
      <c r="I33" s="160">
        <v>280</v>
      </c>
      <c r="J33" s="274">
        <v>215</v>
      </c>
    </row>
    <row r="34" spans="1:10" ht="23.1" customHeight="1">
      <c r="A34" s="85" t="s">
        <v>190</v>
      </c>
      <c r="B34" s="160">
        <v>1018</v>
      </c>
      <c r="C34" s="160">
        <v>844</v>
      </c>
      <c r="D34" s="160">
        <v>1251</v>
      </c>
      <c r="E34" s="160">
        <v>732</v>
      </c>
      <c r="F34" s="160">
        <v>1038</v>
      </c>
      <c r="G34" s="160">
        <v>1970</v>
      </c>
      <c r="H34" s="160">
        <v>1650</v>
      </c>
      <c r="I34" s="160">
        <v>1170</v>
      </c>
      <c r="J34" s="274">
        <v>1130</v>
      </c>
    </row>
    <row r="35" spans="1:10" ht="11.45" customHeight="1">
      <c r="A35" s="85" t="s">
        <v>192</v>
      </c>
      <c r="B35" s="160" t="s">
        <v>37</v>
      </c>
      <c r="C35" s="160" t="s">
        <v>49</v>
      </c>
      <c r="D35" s="160">
        <v>150</v>
      </c>
      <c r="E35" s="160" t="s">
        <v>49</v>
      </c>
      <c r="F35" s="160" t="s">
        <v>49</v>
      </c>
      <c r="G35" s="160" t="s">
        <v>49</v>
      </c>
      <c r="H35" s="160" t="s">
        <v>49</v>
      </c>
      <c r="I35" s="160" t="s">
        <v>49</v>
      </c>
      <c r="J35" s="274" t="s">
        <v>49</v>
      </c>
    </row>
    <row r="36" spans="1:10" ht="11.45" customHeight="1">
      <c r="A36" s="85" t="s">
        <v>193</v>
      </c>
      <c r="B36" s="160" t="s">
        <v>37</v>
      </c>
      <c r="C36" s="160">
        <v>2</v>
      </c>
      <c r="D36" s="160">
        <v>39</v>
      </c>
      <c r="E36" s="160">
        <v>254</v>
      </c>
      <c r="F36" s="160">
        <v>46</v>
      </c>
      <c r="G36" s="160">
        <v>15</v>
      </c>
      <c r="H36" s="160">
        <v>285</v>
      </c>
      <c r="I36" s="160">
        <v>155</v>
      </c>
      <c r="J36" s="274">
        <v>125</v>
      </c>
    </row>
    <row r="37" spans="1:10" ht="11.45" customHeight="1">
      <c r="A37" s="85" t="s">
        <v>194</v>
      </c>
      <c r="B37" s="160" t="s">
        <v>37</v>
      </c>
      <c r="C37" s="160" t="s">
        <v>37</v>
      </c>
      <c r="D37" s="160">
        <v>4</v>
      </c>
      <c r="E37" s="160">
        <v>4</v>
      </c>
      <c r="F37" s="160">
        <v>76</v>
      </c>
      <c r="G37" s="160">
        <v>30</v>
      </c>
      <c r="H37" s="160">
        <v>20</v>
      </c>
      <c r="I37" s="160">
        <v>25</v>
      </c>
      <c r="J37" s="274">
        <v>10</v>
      </c>
    </row>
    <row r="38" spans="1:10" ht="11.45" customHeight="1">
      <c r="A38" s="85" t="s">
        <v>195</v>
      </c>
      <c r="B38" s="160" t="s">
        <v>37</v>
      </c>
      <c r="C38" s="160" t="s">
        <v>37</v>
      </c>
      <c r="D38" s="160" t="s">
        <v>37</v>
      </c>
      <c r="E38" s="160" t="s">
        <v>37</v>
      </c>
      <c r="F38" s="160" t="s">
        <v>49</v>
      </c>
      <c r="G38" s="160">
        <v>10</v>
      </c>
      <c r="H38" s="160">
        <v>75</v>
      </c>
      <c r="I38" s="160">
        <v>60</v>
      </c>
      <c r="J38" s="274">
        <v>95</v>
      </c>
    </row>
    <row r="39" spans="1:10" s="39" customFormat="1" ht="20.100000000000001" customHeight="1">
      <c r="A39" s="114" t="s">
        <v>50</v>
      </c>
      <c r="B39" s="160"/>
      <c r="C39" s="160"/>
      <c r="D39" s="160"/>
      <c r="E39" s="160"/>
      <c r="F39" s="160"/>
      <c r="G39" s="160"/>
      <c r="H39" s="160"/>
      <c r="I39" s="160"/>
      <c r="J39" s="274"/>
    </row>
    <row r="40" spans="1:10" ht="11.45" customHeight="1">
      <c r="A40" s="85" t="s">
        <v>196</v>
      </c>
      <c r="B40" s="160">
        <v>2308</v>
      </c>
      <c r="C40" s="160">
        <v>2744</v>
      </c>
      <c r="D40" s="160">
        <v>1422</v>
      </c>
      <c r="E40" s="160">
        <v>669</v>
      </c>
      <c r="F40" s="160">
        <v>4699</v>
      </c>
      <c r="G40" s="160">
        <v>1960</v>
      </c>
      <c r="H40" s="160">
        <v>2155</v>
      </c>
      <c r="I40" s="160">
        <v>2655</v>
      </c>
      <c r="J40" s="274">
        <v>2380</v>
      </c>
    </row>
    <row r="41" spans="1:10" ht="11.45" customHeight="1">
      <c r="A41" s="85" t="s">
        <v>197</v>
      </c>
      <c r="B41" s="160">
        <v>479</v>
      </c>
      <c r="C41" s="160">
        <v>1197</v>
      </c>
      <c r="D41" s="160">
        <v>778</v>
      </c>
      <c r="E41" s="160">
        <v>321</v>
      </c>
      <c r="F41" s="160">
        <v>1903</v>
      </c>
      <c r="G41" s="160">
        <v>960</v>
      </c>
      <c r="H41" s="160">
        <v>995</v>
      </c>
      <c r="I41" s="160">
        <v>1095</v>
      </c>
      <c r="J41" s="274">
        <v>1335</v>
      </c>
    </row>
    <row r="42" spans="1:10" ht="11.45" customHeight="1">
      <c r="A42" s="85" t="s">
        <v>198</v>
      </c>
      <c r="B42" s="160">
        <v>27</v>
      </c>
      <c r="C42" s="160">
        <v>3</v>
      </c>
      <c r="D42" s="160">
        <v>1</v>
      </c>
      <c r="E42" s="160">
        <v>10</v>
      </c>
      <c r="F42" s="160">
        <v>38</v>
      </c>
      <c r="G42" s="160">
        <v>80</v>
      </c>
      <c r="H42" s="160">
        <v>95</v>
      </c>
      <c r="I42" s="160">
        <v>150</v>
      </c>
      <c r="J42" s="274">
        <v>170</v>
      </c>
    </row>
    <row r="43" spans="1:10" ht="11.45" customHeight="1">
      <c r="A43" s="85" t="s">
        <v>199</v>
      </c>
      <c r="B43" s="160">
        <v>2144</v>
      </c>
      <c r="C43" s="160">
        <v>2350</v>
      </c>
      <c r="D43" s="160">
        <v>1906</v>
      </c>
      <c r="E43" s="160">
        <v>1448</v>
      </c>
      <c r="F43" s="160">
        <v>13296</v>
      </c>
      <c r="G43" s="160">
        <v>2540</v>
      </c>
      <c r="H43" s="160">
        <v>4830</v>
      </c>
      <c r="I43" s="160">
        <v>4870</v>
      </c>
      <c r="J43" s="274">
        <v>4055</v>
      </c>
    </row>
    <row r="44" spans="1:10" ht="11.45" customHeight="1">
      <c r="A44" s="85" t="s">
        <v>200</v>
      </c>
      <c r="B44" s="160">
        <v>4</v>
      </c>
      <c r="C44" s="160">
        <v>111</v>
      </c>
      <c r="D44" s="160">
        <v>101</v>
      </c>
      <c r="E44" s="160">
        <v>141</v>
      </c>
      <c r="F44" s="160">
        <v>396</v>
      </c>
      <c r="G44" s="160">
        <v>195</v>
      </c>
      <c r="H44" s="160">
        <v>230</v>
      </c>
      <c r="I44" s="160">
        <v>150</v>
      </c>
      <c r="J44" s="274">
        <v>140</v>
      </c>
    </row>
  </sheetData>
  <hyperlinks>
    <hyperlink ref="A1" location="Inhalt!A26" display="Link zum Inhaltsverzeichnis" xr:uid="{00000000-0004-0000-0A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T40"/>
  <sheetViews>
    <sheetView zoomScale="160" zoomScaleNormal="160" workbookViewId="0"/>
  </sheetViews>
  <sheetFormatPr baseColWidth="10" defaultRowHeight="11.45" customHeight="1"/>
  <cols>
    <col min="1" max="1" width="22.7109375" style="26" customWidth="1"/>
    <col min="2" max="5" width="7.7109375" style="27" customWidth="1"/>
    <col min="6" max="10" width="7.7109375" style="19" customWidth="1"/>
    <col min="11" max="11" width="2.7109375" style="19" customWidth="1"/>
    <col min="12" max="16384" width="11.42578125" style="19"/>
  </cols>
  <sheetData>
    <row r="1" spans="1:20" ht="12" customHeight="1">
      <c r="A1" s="60" t="s">
        <v>86</v>
      </c>
    </row>
    <row r="2" spans="1:20" ht="30" customHeight="1">
      <c r="A2" s="88" t="s">
        <v>342</v>
      </c>
    </row>
    <row r="3" spans="1:20" ht="12" customHeight="1">
      <c r="A3" s="277" t="s">
        <v>415</v>
      </c>
    </row>
    <row r="4" spans="1:20" ht="18.600000000000001" customHeight="1">
      <c r="A4" s="277" t="s">
        <v>432</v>
      </c>
    </row>
    <row r="5" spans="1:20" ht="36" customHeight="1">
      <c r="A5" s="156" t="s">
        <v>19</v>
      </c>
      <c r="B5" s="154" t="s">
        <v>270</v>
      </c>
      <c r="C5" s="154" t="s">
        <v>271</v>
      </c>
      <c r="D5" s="154" t="s">
        <v>272</v>
      </c>
      <c r="E5" s="154" t="s">
        <v>273</v>
      </c>
      <c r="F5" s="154" t="s">
        <v>274</v>
      </c>
      <c r="G5" s="154" t="s">
        <v>275</v>
      </c>
      <c r="H5" s="154" t="s">
        <v>276</v>
      </c>
      <c r="I5" s="154" t="s">
        <v>277</v>
      </c>
      <c r="J5" s="155" t="s">
        <v>278</v>
      </c>
    </row>
    <row r="6" spans="1:20" s="21" customFormat="1" ht="20.100000000000001" customHeight="1">
      <c r="A6" s="20" t="s">
        <v>34</v>
      </c>
      <c r="B6" s="288">
        <v>8075</v>
      </c>
      <c r="C6" s="288">
        <v>1165</v>
      </c>
      <c r="D6" s="288">
        <v>165</v>
      </c>
      <c r="E6" s="288">
        <v>1095</v>
      </c>
      <c r="F6" s="288">
        <v>1220</v>
      </c>
      <c r="G6" s="288">
        <v>1125</v>
      </c>
      <c r="H6" s="288">
        <v>790</v>
      </c>
      <c r="I6" s="288">
        <v>920</v>
      </c>
      <c r="J6" s="288">
        <v>1595</v>
      </c>
      <c r="L6" s="288"/>
      <c r="M6" s="288"/>
      <c r="N6" s="288"/>
      <c r="O6" s="288"/>
      <c r="P6" s="288"/>
      <c r="Q6" s="288"/>
      <c r="R6" s="288"/>
      <c r="S6" s="288"/>
      <c r="T6" s="288"/>
    </row>
    <row r="7" spans="1:20" ht="11.45" customHeight="1">
      <c r="A7" s="132" t="s">
        <v>380</v>
      </c>
      <c r="B7" s="287">
        <v>5420</v>
      </c>
      <c r="C7" s="287">
        <v>820</v>
      </c>
      <c r="D7" s="287">
        <v>105</v>
      </c>
      <c r="E7" s="287">
        <v>755</v>
      </c>
      <c r="F7" s="287">
        <v>830</v>
      </c>
      <c r="G7" s="287">
        <v>775</v>
      </c>
      <c r="H7" s="287">
        <v>515</v>
      </c>
      <c r="I7" s="287">
        <v>605</v>
      </c>
      <c r="J7" s="287">
        <v>1010</v>
      </c>
      <c r="L7" s="287"/>
      <c r="M7" s="287"/>
      <c r="N7" s="287"/>
      <c r="O7" s="287"/>
      <c r="P7" s="287"/>
      <c r="Q7" s="287"/>
      <c r="R7" s="287"/>
      <c r="S7" s="287"/>
      <c r="T7" s="287"/>
    </row>
    <row r="8" spans="1:20" ht="11.45" customHeight="1">
      <c r="A8" s="132" t="s">
        <v>381</v>
      </c>
      <c r="B8" s="287">
        <v>2660</v>
      </c>
      <c r="C8" s="287">
        <v>340</v>
      </c>
      <c r="D8" s="287">
        <v>60</v>
      </c>
      <c r="E8" s="287">
        <v>335</v>
      </c>
      <c r="F8" s="287">
        <v>395</v>
      </c>
      <c r="G8" s="287">
        <v>350</v>
      </c>
      <c r="H8" s="287">
        <v>275</v>
      </c>
      <c r="I8" s="287">
        <v>315</v>
      </c>
      <c r="J8" s="287">
        <v>585</v>
      </c>
      <c r="L8" s="287"/>
      <c r="M8" s="287"/>
      <c r="N8" s="287"/>
      <c r="O8" s="287"/>
      <c r="P8" s="287"/>
      <c r="Q8" s="287"/>
      <c r="R8" s="287"/>
      <c r="S8" s="287"/>
      <c r="T8" s="287"/>
    </row>
    <row r="9" spans="1:20" ht="15" customHeight="1">
      <c r="A9" s="86" t="s">
        <v>248</v>
      </c>
      <c r="B9" s="287"/>
      <c r="C9" s="287"/>
      <c r="D9" s="287"/>
      <c r="E9" s="287"/>
      <c r="F9" s="287"/>
      <c r="G9" s="287"/>
      <c r="H9" s="287"/>
      <c r="I9" s="287"/>
      <c r="J9" s="287"/>
      <c r="L9" s="287"/>
      <c r="M9" s="287"/>
      <c r="N9" s="287"/>
      <c r="O9" s="287"/>
      <c r="P9" s="287"/>
      <c r="Q9" s="287"/>
      <c r="R9" s="287"/>
      <c r="S9" s="287"/>
      <c r="T9" s="287"/>
    </row>
    <row r="10" spans="1:20" ht="11.45" customHeight="1">
      <c r="A10" s="22" t="s">
        <v>249</v>
      </c>
      <c r="B10" s="287">
        <v>685</v>
      </c>
      <c r="C10" s="287" t="s">
        <v>49</v>
      </c>
      <c r="D10" s="287" t="s">
        <v>49</v>
      </c>
      <c r="E10" s="287" t="s">
        <v>49</v>
      </c>
      <c r="F10" s="287" t="s">
        <v>49</v>
      </c>
      <c r="G10" s="287" t="s">
        <v>49</v>
      </c>
      <c r="H10" s="287" t="s">
        <v>49</v>
      </c>
      <c r="I10" s="287" t="s">
        <v>49</v>
      </c>
      <c r="J10" s="287">
        <v>685</v>
      </c>
      <c r="L10" s="287"/>
      <c r="M10" s="287"/>
      <c r="N10" s="287"/>
      <c r="O10" s="287"/>
      <c r="P10" s="287"/>
      <c r="Q10" s="287"/>
      <c r="R10" s="287"/>
      <c r="S10" s="287"/>
      <c r="T10" s="287"/>
    </row>
    <row r="11" spans="1:20" ht="11.45" customHeight="1">
      <c r="A11" s="22" t="s">
        <v>250</v>
      </c>
      <c r="B11" s="287">
        <v>5650</v>
      </c>
      <c r="C11" s="287">
        <v>815</v>
      </c>
      <c r="D11" s="287">
        <v>105</v>
      </c>
      <c r="E11" s="287">
        <v>720</v>
      </c>
      <c r="F11" s="287">
        <v>1015</v>
      </c>
      <c r="G11" s="287">
        <v>885</v>
      </c>
      <c r="H11" s="287">
        <v>675</v>
      </c>
      <c r="I11" s="287">
        <v>835</v>
      </c>
      <c r="J11" s="287">
        <v>595</v>
      </c>
      <c r="L11" s="287"/>
      <c r="M11" s="287"/>
      <c r="N11" s="287"/>
      <c r="O11" s="287"/>
      <c r="P11" s="287"/>
      <c r="Q11" s="287"/>
      <c r="R11" s="287"/>
      <c r="S11" s="287"/>
      <c r="T11" s="287"/>
    </row>
    <row r="12" spans="1:20" ht="11.45" customHeight="1">
      <c r="A12" s="22" t="s">
        <v>251</v>
      </c>
      <c r="B12" s="287">
        <v>1745</v>
      </c>
      <c r="C12" s="287">
        <v>345</v>
      </c>
      <c r="D12" s="287">
        <v>60</v>
      </c>
      <c r="E12" s="287">
        <v>375</v>
      </c>
      <c r="F12" s="287">
        <v>205</v>
      </c>
      <c r="G12" s="287">
        <v>235</v>
      </c>
      <c r="H12" s="287">
        <v>115</v>
      </c>
      <c r="I12" s="287">
        <v>85</v>
      </c>
      <c r="J12" s="287">
        <v>320</v>
      </c>
      <c r="L12" s="287"/>
      <c r="M12" s="287"/>
      <c r="N12" s="287"/>
      <c r="O12" s="287"/>
      <c r="P12" s="287"/>
      <c r="Q12" s="287"/>
      <c r="R12" s="287"/>
      <c r="S12" s="287"/>
      <c r="T12" s="287"/>
    </row>
    <row r="13" spans="1:20" ht="15" customHeight="1">
      <c r="A13" s="86" t="s">
        <v>252</v>
      </c>
      <c r="B13" s="287"/>
      <c r="C13" s="287"/>
      <c r="D13" s="287"/>
      <c r="E13" s="287"/>
      <c r="F13" s="287"/>
      <c r="G13" s="287"/>
      <c r="H13" s="287"/>
      <c r="I13" s="287"/>
      <c r="J13" s="287"/>
      <c r="L13" s="287"/>
      <c r="M13" s="287"/>
      <c r="N13" s="287"/>
      <c r="O13" s="287"/>
      <c r="P13" s="287"/>
      <c r="Q13" s="287"/>
      <c r="R13" s="287"/>
      <c r="S13" s="287"/>
      <c r="T13" s="287"/>
    </row>
    <row r="14" spans="1:20" ht="11.45" customHeight="1">
      <c r="A14" s="37" t="s">
        <v>389</v>
      </c>
      <c r="B14" s="287">
        <v>6010</v>
      </c>
      <c r="C14" s="287">
        <v>925</v>
      </c>
      <c r="D14" s="287">
        <v>105</v>
      </c>
      <c r="E14" s="287">
        <v>820</v>
      </c>
      <c r="F14" s="287">
        <v>675</v>
      </c>
      <c r="G14" s="287">
        <v>825</v>
      </c>
      <c r="H14" s="287">
        <v>575</v>
      </c>
      <c r="I14" s="287">
        <v>650</v>
      </c>
      <c r="J14" s="287">
        <v>1435</v>
      </c>
      <c r="L14" s="287"/>
      <c r="M14" s="287"/>
      <c r="N14" s="287"/>
      <c r="O14" s="287"/>
      <c r="P14" s="287"/>
      <c r="Q14" s="287"/>
      <c r="R14" s="287"/>
      <c r="S14" s="287"/>
      <c r="T14" s="287"/>
    </row>
    <row r="15" spans="1:20" ht="11.45" customHeight="1">
      <c r="A15" s="22" t="s">
        <v>177</v>
      </c>
      <c r="B15" s="287">
        <v>3460</v>
      </c>
      <c r="C15" s="287">
        <v>5</v>
      </c>
      <c r="D15" s="287">
        <v>90</v>
      </c>
      <c r="E15" s="287">
        <v>40</v>
      </c>
      <c r="F15" s="287">
        <v>670</v>
      </c>
      <c r="G15" s="287">
        <v>820</v>
      </c>
      <c r="H15" s="287">
        <v>570</v>
      </c>
      <c r="I15" s="287" t="s">
        <v>49</v>
      </c>
      <c r="J15" s="287">
        <v>1265</v>
      </c>
      <c r="L15" s="287"/>
      <c r="M15" s="287"/>
      <c r="N15" s="287"/>
      <c r="O15" s="287"/>
      <c r="P15" s="287"/>
      <c r="Q15" s="287"/>
      <c r="R15" s="287"/>
      <c r="S15" s="287"/>
      <c r="T15" s="287"/>
    </row>
    <row r="16" spans="1:20" ht="11.45" customHeight="1">
      <c r="A16" s="22" t="s">
        <v>178</v>
      </c>
      <c r="B16" s="287">
        <v>15</v>
      </c>
      <c r="C16" s="287" t="s">
        <v>49</v>
      </c>
      <c r="D16" s="287" t="s">
        <v>49</v>
      </c>
      <c r="E16" s="287" t="s">
        <v>49</v>
      </c>
      <c r="F16" s="287" t="s">
        <v>49</v>
      </c>
      <c r="G16" s="287" t="s">
        <v>49</v>
      </c>
      <c r="H16" s="287" t="s">
        <v>49</v>
      </c>
      <c r="I16" s="287" t="s">
        <v>49</v>
      </c>
      <c r="J16" s="287">
        <v>15</v>
      </c>
      <c r="L16" s="287"/>
      <c r="M16" s="287"/>
      <c r="N16" s="287"/>
      <c r="O16" s="287"/>
      <c r="P16" s="287"/>
      <c r="Q16" s="287"/>
      <c r="R16" s="287"/>
      <c r="S16" s="287"/>
      <c r="T16" s="287"/>
    </row>
    <row r="17" spans="1:20" ht="11.45" customHeight="1">
      <c r="A17" s="22" t="s">
        <v>179</v>
      </c>
      <c r="B17" s="287">
        <v>5990</v>
      </c>
      <c r="C17" s="287">
        <v>925</v>
      </c>
      <c r="D17" s="287">
        <v>100</v>
      </c>
      <c r="E17" s="287">
        <v>820</v>
      </c>
      <c r="F17" s="287">
        <v>675</v>
      </c>
      <c r="G17" s="287">
        <v>820</v>
      </c>
      <c r="H17" s="287">
        <v>575</v>
      </c>
      <c r="I17" s="287">
        <v>650</v>
      </c>
      <c r="J17" s="287">
        <v>1430</v>
      </c>
      <c r="L17" s="287"/>
      <c r="M17" s="287"/>
      <c r="N17" s="287"/>
      <c r="O17" s="287"/>
      <c r="P17" s="287"/>
      <c r="Q17" s="287"/>
      <c r="R17" s="287"/>
      <c r="S17" s="287"/>
      <c r="T17" s="287"/>
    </row>
    <row r="18" spans="1:20" ht="11.45" customHeight="1">
      <c r="A18" s="22" t="s">
        <v>253</v>
      </c>
      <c r="B18" s="287">
        <v>1460</v>
      </c>
      <c r="C18" s="287">
        <v>225</v>
      </c>
      <c r="D18" s="287">
        <v>50</v>
      </c>
      <c r="E18" s="287">
        <v>110</v>
      </c>
      <c r="F18" s="287">
        <v>320</v>
      </c>
      <c r="G18" s="287">
        <v>165</v>
      </c>
      <c r="H18" s="287">
        <v>215</v>
      </c>
      <c r="I18" s="287">
        <v>215</v>
      </c>
      <c r="J18" s="287">
        <v>150</v>
      </c>
      <c r="L18" s="287"/>
      <c r="M18" s="287"/>
      <c r="N18" s="287"/>
      <c r="O18" s="287"/>
      <c r="P18" s="287"/>
      <c r="Q18" s="287"/>
      <c r="R18" s="287"/>
      <c r="S18" s="287"/>
      <c r="T18" s="287"/>
    </row>
    <row r="19" spans="1:20" ht="11.45" customHeight="1">
      <c r="A19" s="84"/>
      <c r="B19" s="40"/>
      <c r="C19" s="40"/>
      <c r="D19" s="40"/>
      <c r="E19" s="40"/>
      <c r="F19" s="40"/>
      <c r="G19" s="40"/>
      <c r="H19" s="40"/>
      <c r="I19" s="40"/>
      <c r="J19" s="40"/>
      <c r="L19" s="146"/>
      <c r="M19" s="146"/>
      <c r="N19" s="146"/>
      <c r="O19" s="146"/>
    </row>
    <row r="20" spans="1:20" ht="11.45" customHeight="1">
      <c r="A20" s="84"/>
      <c r="B20" s="40"/>
      <c r="C20" s="40"/>
      <c r="D20" s="40"/>
      <c r="E20" s="40"/>
      <c r="F20" s="40"/>
      <c r="G20" s="40"/>
      <c r="H20" s="40"/>
      <c r="I20" s="40"/>
      <c r="J20" s="40"/>
      <c r="L20" s="146"/>
      <c r="M20" s="146"/>
      <c r="N20" s="146"/>
      <c r="O20" s="146"/>
    </row>
    <row r="21" spans="1:20" ht="11.45" customHeight="1">
      <c r="A21" s="277" t="s">
        <v>343</v>
      </c>
      <c r="B21" s="41"/>
      <c r="C21" s="41"/>
      <c r="D21" s="41"/>
      <c r="E21" s="41"/>
      <c r="F21" s="41"/>
      <c r="G21" s="41"/>
      <c r="L21" s="146"/>
      <c r="M21" s="146"/>
      <c r="N21" s="146"/>
      <c r="O21" s="146"/>
    </row>
    <row r="22" spans="1:20" ht="18.600000000000001" customHeight="1">
      <c r="A22" s="277" t="s">
        <v>416</v>
      </c>
      <c r="B22" s="83"/>
      <c r="C22" s="83"/>
      <c r="D22" s="83"/>
      <c r="E22" s="83"/>
      <c r="F22" s="83"/>
      <c r="G22" s="83"/>
      <c r="L22" s="146"/>
      <c r="M22" s="146"/>
      <c r="N22" s="146"/>
      <c r="O22" s="146"/>
    </row>
    <row r="23" spans="1:20" ht="24" customHeight="1">
      <c r="A23" s="278" t="s">
        <v>19</v>
      </c>
      <c r="B23" s="279" t="s">
        <v>279</v>
      </c>
      <c r="C23" s="279" t="s">
        <v>280</v>
      </c>
      <c r="D23" s="279" t="s">
        <v>281</v>
      </c>
      <c r="E23" s="280" t="s">
        <v>282</v>
      </c>
      <c r="F23" s="27"/>
      <c r="G23" s="27"/>
      <c r="H23" s="27"/>
      <c r="I23" s="48"/>
      <c r="J23" s="27"/>
      <c r="L23" s="146"/>
      <c r="M23" s="146"/>
      <c r="N23" s="146"/>
      <c r="O23" s="146"/>
    </row>
    <row r="24" spans="1:20" ht="20.100000000000001" customHeight="1">
      <c r="A24" s="20" t="s">
        <v>445</v>
      </c>
      <c r="B24" s="213">
        <v>1400</v>
      </c>
      <c r="C24" s="281">
        <v>800</v>
      </c>
      <c r="D24" s="281">
        <v>1400</v>
      </c>
      <c r="E24" s="281">
        <v>735</v>
      </c>
      <c r="F24" s="90"/>
      <c r="G24" s="283"/>
      <c r="H24" s="283"/>
      <c r="I24" s="283"/>
      <c r="J24" s="283"/>
      <c r="L24" s="146"/>
      <c r="M24" s="145"/>
      <c r="N24" s="145"/>
      <c r="O24" s="145"/>
    </row>
    <row r="25" spans="1:20" ht="11.45" customHeight="1">
      <c r="A25" s="22" t="s">
        <v>27</v>
      </c>
      <c r="B25" s="212">
        <v>200</v>
      </c>
      <c r="C25" s="282">
        <v>210</v>
      </c>
      <c r="D25" s="282">
        <v>220</v>
      </c>
      <c r="E25" s="282">
        <v>200</v>
      </c>
      <c r="F25" s="91"/>
      <c r="G25" s="284"/>
      <c r="H25" s="284"/>
      <c r="I25" s="284"/>
      <c r="J25" s="284"/>
      <c r="L25" s="146"/>
      <c r="M25" s="146"/>
      <c r="N25" s="146"/>
      <c r="O25" s="146"/>
    </row>
    <row r="26" spans="1:20" ht="11.45" customHeight="1">
      <c r="A26" s="22" t="s">
        <v>28</v>
      </c>
      <c r="B26" s="212">
        <v>30</v>
      </c>
      <c r="C26" s="282">
        <v>50</v>
      </c>
      <c r="D26" s="282">
        <v>25</v>
      </c>
      <c r="E26" s="282">
        <v>10</v>
      </c>
      <c r="F26" s="91"/>
      <c r="G26" s="284"/>
      <c r="H26" s="284"/>
      <c r="I26" s="284"/>
      <c r="J26" s="284"/>
      <c r="L26" s="87"/>
    </row>
    <row r="27" spans="1:20" ht="11.45" customHeight="1">
      <c r="A27" s="22" t="s">
        <v>29</v>
      </c>
      <c r="B27" s="212">
        <v>1060</v>
      </c>
      <c r="C27" s="282">
        <v>5</v>
      </c>
      <c r="D27" s="282">
        <v>995</v>
      </c>
      <c r="E27" s="282">
        <v>10</v>
      </c>
      <c r="F27" s="91"/>
      <c r="G27" s="284"/>
      <c r="H27" s="284"/>
      <c r="I27" s="284"/>
      <c r="J27" s="284"/>
    </row>
    <row r="28" spans="1:20" ht="11.45" customHeight="1">
      <c r="A28" s="22" t="s">
        <v>30</v>
      </c>
      <c r="B28" s="212" t="s">
        <v>49</v>
      </c>
      <c r="C28" s="282" t="s">
        <v>49</v>
      </c>
      <c r="D28" s="282" t="s">
        <v>49</v>
      </c>
      <c r="E28" s="282" t="s">
        <v>49</v>
      </c>
      <c r="F28" s="91"/>
      <c r="G28" s="284"/>
      <c r="H28" s="284"/>
      <c r="I28" s="284"/>
      <c r="J28" s="284"/>
    </row>
    <row r="29" spans="1:20" ht="11.45" customHeight="1">
      <c r="A29" s="22" t="s">
        <v>31</v>
      </c>
      <c r="B29" s="212">
        <v>45</v>
      </c>
      <c r="C29" s="282">
        <v>45</v>
      </c>
      <c r="D29" s="282">
        <v>40</v>
      </c>
      <c r="E29" s="282">
        <v>35</v>
      </c>
      <c r="F29" s="91"/>
      <c r="G29" s="284"/>
      <c r="H29" s="284"/>
      <c r="I29" s="284"/>
      <c r="J29" s="284"/>
    </row>
    <row r="30" spans="1:20" ht="11.45" customHeight="1">
      <c r="A30" s="22" t="s">
        <v>32</v>
      </c>
      <c r="B30" s="212">
        <v>665</v>
      </c>
      <c r="C30" s="282">
        <v>685</v>
      </c>
      <c r="D30" s="282">
        <v>705</v>
      </c>
      <c r="E30" s="282">
        <v>655</v>
      </c>
      <c r="F30" s="91"/>
      <c r="G30" s="284"/>
      <c r="H30" s="284"/>
      <c r="I30" s="284"/>
      <c r="J30" s="284"/>
    </row>
    <row r="31" spans="1:20" ht="34.5" customHeight="1">
      <c r="A31" s="22" t="s">
        <v>33</v>
      </c>
      <c r="B31" s="212">
        <v>365</v>
      </c>
      <c r="C31" s="282">
        <v>370</v>
      </c>
      <c r="D31" s="282">
        <v>380</v>
      </c>
      <c r="E31" s="282">
        <v>290</v>
      </c>
      <c r="F31" s="91"/>
      <c r="G31" s="284"/>
      <c r="H31" s="284"/>
      <c r="I31" s="284"/>
      <c r="J31" s="284"/>
    </row>
    <row r="32" spans="1:20" ht="20.100000000000001" customHeight="1">
      <c r="A32" s="20" t="s">
        <v>162</v>
      </c>
      <c r="B32" s="213">
        <v>324277</v>
      </c>
      <c r="C32" s="281">
        <v>266962</v>
      </c>
      <c r="D32" s="281">
        <v>358471</v>
      </c>
      <c r="E32" s="281">
        <v>228834</v>
      </c>
      <c r="F32" s="90"/>
      <c r="G32" s="283"/>
      <c r="H32" s="283"/>
      <c r="I32" s="283"/>
      <c r="J32" s="283"/>
    </row>
    <row r="33" spans="1:10" ht="11.45" customHeight="1">
      <c r="A33" s="22" t="s">
        <v>27</v>
      </c>
      <c r="B33" s="212">
        <v>6494</v>
      </c>
      <c r="C33" s="282">
        <v>7610</v>
      </c>
      <c r="D33" s="282">
        <v>7526</v>
      </c>
      <c r="E33" s="282">
        <v>6831</v>
      </c>
      <c r="F33" s="91"/>
      <c r="G33" s="284"/>
      <c r="H33" s="284"/>
      <c r="I33" s="284"/>
      <c r="J33" s="284"/>
    </row>
    <row r="34" spans="1:10" ht="11.45" customHeight="1">
      <c r="A34" s="22" t="s">
        <v>28</v>
      </c>
      <c r="B34" s="212">
        <v>8184</v>
      </c>
      <c r="C34" s="282">
        <v>9250</v>
      </c>
      <c r="D34" s="282">
        <v>4431</v>
      </c>
      <c r="E34" s="282">
        <v>1672</v>
      </c>
      <c r="F34" s="91"/>
      <c r="G34" s="284"/>
      <c r="H34" s="284"/>
      <c r="I34" s="284"/>
      <c r="J34" s="284"/>
    </row>
    <row r="35" spans="1:10" ht="11.45" customHeight="1">
      <c r="A35" s="22" t="s">
        <v>29</v>
      </c>
      <c r="B35" s="212">
        <v>69413</v>
      </c>
      <c r="C35" s="282">
        <v>325</v>
      </c>
      <c r="D35" s="282">
        <v>129350</v>
      </c>
      <c r="E35" s="282">
        <v>1040</v>
      </c>
      <c r="F35" s="91"/>
      <c r="G35" s="284"/>
      <c r="H35" s="284"/>
      <c r="I35" s="284"/>
      <c r="J35" s="284"/>
    </row>
    <row r="36" spans="1:10" ht="11.45" customHeight="1">
      <c r="A36" s="22" t="s">
        <v>30</v>
      </c>
      <c r="B36" s="212">
        <v>232</v>
      </c>
      <c r="C36" s="282">
        <v>98</v>
      </c>
      <c r="D36" s="282" t="s">
        <v>49</v>
      </c>
      <c r="E36" s="282" t="s">
        <v>49</v>
      </c>
      <c r="F36" s="91"/>
      <c r="G36" s="284"/>
      <c r="H36" s="284"/>
      <c r="I36" s="284"/>
      <c r="J36" s="284"/>
    </row>
    <row r="37" spans="1:10" ht="11.45" customHeight="1">
      <c r="A37" s="22" t="s">
        <v>31</v>
      </c>
      <c r="B37" s="212">
        <v>31240</v>
      </c>
      <c r="C37" s="282">
        <v>30431</v>
      </c>
      <c r="D37" s="282">
        <v>18516</v>
      </c>
      <c r="E37" s="282">
        <v>16133</v>
      </c>
      <c r="F37" s="91"/>
      <c r="G37" s="284"/>
      <c r="H37" s="284"/>
      <c r="I37" s="284"/>
      <c r="J37" s="284"/>
    </row>
    <row r="38" spans="1:10" ht="11.45" customHeight="1">
      <c r="A38" s="22" t="s">
        <v>32</v>
      </c>
      <c r="B38" s="212">
        <v>192902</v>
      </c>
      <c r="C38" s="282">
        <v>203336</v>
      </c>
      <c r="D38" s="282">
        <v>184296</v>
      </c>
      <c r="E38" s="282">
        <v>190016</v>
      </c>
      <c r="F38" s="91"/>
      <c r="G38" s="284"/>
      <c r="H38" s="284"/>
      <c r="I38" s="284"/>
      <c r="J38" s="284"/>
    </row>
    <row r="39" spans="1:10" ht="34.5" customHeight="1">
      <c r="A39" s="22" t="s">
        <v>33</v>
      </c>
      <c r="B39" s="212">
        <v>15812</v>
      </c>
      <c r="C39" s="282">
        <v>15912</v>
      </c>
      <c r="D39" s="282">
        <v>14352</v>
      </c>
      <c r="E39" s="282">
        <v>13142</v>
      </c>
      <c r="F39" s="91"/>
      <c r="G39" s="284"/>
      <c r="H39" s="284"/>
      <c r="I39" s="284"/>
      <c r="J39" s="284"/>
    </row>
    <row r="40" spans="1:10" ht="11.45" customHeight="1">
      <c r="A40" s="84"/>
      <c r="B40" s="92"/>
      <c r="C40" s="93"/>
      <c r="D40" s="93"/>
      <c r="E40" s="93"/>
      <c r="F40" s="91"/>
      <c r="G40" s="91"/>
      <c r="H40" s="91"/>
      <c r="I40" s="91"/>
    </row>
  </sheetData>
  <hyperlinks>
    <hyperlink ref="A1" location="Inhalt!A27" display="Link zum Inhaltsverzeichnis" xr:uid="{00000000-0004-0000-0B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legacyDrawing r:id="rId2"/>
  <tableParts count="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1"/>
  <dimension ref="A1:O45"/>
  <sheetViews>
    <sheetView zoomScale="160" zoomScaleNormal="160" workbookViewId="0"/>
  </sheetViews>
  <sheetFormatPr baseColWidth="10" defaultRowHeight="11.45" customHeight="1"/>
  <cols>
    <col min="1" max="1" width="20" style="26" customWidth="1"/>
    <col min="2" max="2" width="8.28515625" style="27" customWidth="1"/>
    <col min="3" max="4" width="7.7109375" style="27" customWidth="1"/>
    <col min="5" max="5" width="8.28515625" style="27" customWidth="1"/>
    <col min="6" max="8" width="7.7109375" style="19" customWidth="1"/>
    <col min="9" max="10" width="8.28515625" style="19" customWidth="1"/>
    <col min="11" max="11" width="2.7109375" style="19" customWidth="1"/>
    <col min="12" max="16384" width="11.42578125" style="19"/>
  </cols>
  <sheetData>
    <row r="1" spans="1:15" ht="12" customHeight="1">
      <c r="A1" s="60" t="s">
        <v>86</v>
      </c>
    </row>
    <row r="2" spans="1:15" ht="30" customHeight="1">
      <c r="A2" s="88" t="s">
        <v>342</v>
      </c>
    </row>
    <row r="3" spans="1:15" ht="30" customHeight="1">
      <c r="A3" s="89" t="s">
        <v>341</v>
      </c>
      <c r="B3" s="42"/>
      <c r="C3" s="43"/>
      <c r="D3" s="43"/>
      <c r="E3" s="43"/>
      <c r="F3" s="43"/>
      <c r="G3" s="43"/>
      <c r="H3" s="43"/>
      <c r="I3" s="43"/>
    </row>
    <row r="4" spans="1:15" ht="24" customHeight="1">
      <c r="A4" s="292" t="s">
        <v>19</v>
      </c>
      <c r="B4" s="290" t="s">
        <v>306</v>
      </c>
      <c r="C4" s="290" t="s">
        <v>290</v>
      </c>
      <c r="D4" s="290" t="s">
        <v>291</v>
      </c>
      <c r="E4" s="290" t="s">
        <v>292</v>
      </c>
      <c r="F4" s="290" t="s">
        <v>294</v>
      </c>
      <c r="G4" s="290" t="s">
        <v>315</v>
      </c>
      <c r="H4" s="290" t="s">
        <v>295</v>
      </c>
      <c r="I4" s="290" t="s">
        <v>296</v>
      </c>
      <c r="J4" s="291" t="s">
        <v>406</v>
      </c>
      <c r="K4" s="129"/>
      <c r="L4" s="146"/>
    </row>
    <row r="5" spans="1:15" ht="20.100000000000001" customHeight="1">
      <c r="A5" s="37" t="s">
        <v>52</v>
      </c>
      <c r="B5" s="166">
        <v>28103</v>
      </c>
      <c r="C5" s="166">
        <v>26822</v>
      </c>
      <c r="D5" s="166">
        <v>14795</v>
      </c>
      <c r="E5" s="166">
        <v>101550</v>
      </c>
      <c r="F5" s="166">
        <v>63772</v>
      </c>
      <c r="G5" s="44">
        <v>64319</v>
      </c>
      <c r="H5" s="166">
        <v>118934</v>
      </c>
      <c r="I5" s="166">
        <v>100406</v>
      </c>
      <c r="J5" s="293">
        <v>121491</v>
      </c>
    </row>
    <row r="6" spans="1:15" ht="15" customHeight="1">
      <c r="A6" s="37" t="s">
        <v>53</v>
      </c>
      <c r="B6" s="166">
        <v>20139</v>
      </c>
      <c r="C6" s="166">
        <v>18311</v>
      </c>
      <c r="D6" s="166">
        <v>10321</v>
      </c>
      <c r="E6" s="166">
        <v>78459</v>
      </c>
      <c r="F6" s="166">
        <v>46597</v>
      </c>
      <c r="G6" s="44">
        <v>47959</v>
      </c>
      <c r="H6" s="166">
        <v>93352</v>
      </c>
      <c r="I6" s="166">
        <v>74601</v>
      </c>
      <c r="J6" s="293">
        <v>95046</v>
      </c>
    </row>
    <row r="7" spans="1:15" ht="34.5" customHeight="1">
      <c r="A7" s="37" t="s">
        <v>56</v>
      </c>
      <c r="B7" s="166">
        <v>18555</v>
      </c>
      <c r="C7" s="166">
        <v>14872</v>
      </c>
      <c r="D7" s="166">
        <v>6987</v>
      </c>
      <c r="E7" s="166">
        <v>74796</v>
      </c>
      <c r="F7" s="166">
        <v>26793</v>
      </c>
      <c r="G7" s="44">
        <v>27571</v>
      </c>
      <c r="H7" s="166">
        <v>74204</v>
      </c>
      <c r="I7" s="166">
        <v>56462</v>
      </c>
      <c r="J7" s="293">
        <v>77584</v>
      </c>
    </row>
    <row r="8" spans="1:15" ht="11.45" customHeight="1">
      <c r="A8" s="37" t="s">
        <v>54</v>
      </c>
      <c r="B8" s="166">
        <v>7964</v>
      </c>
      <c r="C8" s="166">
        <v>8512</v>
      </c>
      <c r="D8" s="166">
        <v>4474</v>
      </c>
      <c r="E8" s="166">
        <v>23091</v>
      </c>
      <c r="F8" s="166">
        <v>17175</v>
      </c>
      <c r="G8" s="44">
        <v>16360</v>
      </c>
      <c r="H8" s="166">
        <v>25582</v>
      </c>
      <c r="I8" s="166">
        <v>25806</v>
      </c>
      <c r="J8" s="293">
        <v>26445</v>
      </c>
    </row>
    <row r="9" spans="1:15" ht="15" customHeight="1">
      <c r="A9" s="37" t="s">
        <v>55</v>
      </c>
      <c r="B9" s="166">
        <v>406</v>
      </c>
      <c r="C9" s="166">
        <v>141</v>
      </c>
      <c r="D9" s="166">
        <v>309</v>
      </c>
      <c r="E9" s="166">
        <v>670</v>
      </c>
      <c r="F9" s="166">
        <v>1777</v>
      </c>
      <c r="G9" s="44">
        <v>1353</v>
      </c>
      <c r="H9" s="166">
        <v>3859</v>
      </c>
      <c r="I9" s="166">
        <v>7749</v>
      </c>
      <c r="J9" s="293">
        <v>6100</v>
      </c>
    </row>
    <row r="10" spans="1:15" ht="11.45" customHeight="1">
      <c r="A10" s="37" t="s">
        <v>43</v>
      </c>
      <c r="B10" s="166">
        <v>27697</v>
      </c>
      <c r="C10" s="166">
        <v>26681</v>
      </c>
      <c r="D10" s="166">
        <v>14486</v>
      </c>
      <c r="E10" s="166">
        <v>100881</v>
      </c>
      <c r="F10" s="166">
        <v>61995</v>
      </c>
      <c r="G10" s="44">
        <v>62966</v>
      </c>
      <c r="H10" s="166">
        <v>115075</v>
      </c>
      <c r="I10" s="166">
        <v>92657</v>
      </c>
      <c r="J10" s="293">
        <v>115391</v>
      </c>
    </row>
    <row r="11" spans="1:15" ht="11.45" customHeight="1">
      <c r="A11" s="88"/>
    </row>
    <row r="12" spans="1:15" ht="11.45" customHeight="1">
      <c r="A12" s="88"/>
    </row>
    <row r="13" spans="1:15" ht="30" customHeight="1">
      <c r="A13" s="289" t="s">
        <v>417</v>
      </c>
    </row>
    <row r="14" spans="1:15" ht="60" customHeight="1">
      <c r="A14" s="156" t="s">
        <v>19</v>
      </c>
      <c r="B14" s="154" t="s">
        <v>297</v>
      </c>
      <c r="C14" s="154" t="s">
        <v>298</v>
      </c>
      <c r="D14" s="154" t="s">
        <v>299</v>
      </c>
      <c r="E14" s="154" t="s">
        <v>300</v>
      </c>
      <c r="F14" s="154" t="s">
        <v>307</v>
      </c>
      <c r="G14" s="154" t="s">
        <v>308</v>
      </c>
      <c r="H14" s="154" t="s">
        <v>309</v>
      </c>
      <c r="I14" s="154" t="s">
        <v>304</v>
      </c>
      <c r="J14" s="155" t="s">
        <v>305</v>
      </c>
    </row>
    <row r="15" spans="1:15" ht="20.100000000000001" customHeight="1">
      <c r="A15" s="37" t="s">
        <v>52</v>
      </c>
      <c r="B15" s="210">
        <v>121491</v>
      </c>
      <c r="C15" s="210">
        <v>11117</v>
      </c>
      <c r="D15" s="210">
        <v>7002</v>
      </c>
      <c r="E15" s="210">
        <v>16710</v>
      </c>
      <c r="F15" s="210">
        <v>14288</v>
      </c>
      <c r="G15" s="210">
        <v>15562</v>
      </c>
      <c r="H15" s="210">
        <v>6534</v>
      </c>
      <c r="I15" s="210">
        <v>7851</v>
      </c>
      <c r="J15" s="210">
        <v>42426</v>
      </c>
      <c r="L15" s="146"/>
      <c r="M15" s="145"/>
      <c r="N15" s="145"/>
      <c r="O15" s="145"/>
    </row>
    <row r="16" spans="1:15" ht="15" customHeight="1">
      <c r="A16" s="37" t="s">
        <v>53</v>
      </c>
      <c r="B16" s="210">
        <v>95046</v>
      </c>
      <c r="C16" s="210">
        <v>7689</v>
      </c>
      <c r="D16" s="210">
        <v>4729</v>
      </c>
      <c r="E16" s="210">
        <v>13281</v>
      </c>
      <c r="F16" s="210">
        <v>10492</v>
      </c>
      <c r="G16" s="210">
        <v>12731</v>
      </c>
      <c r="H16" s="210">
        <v>5050</v>
      </c>
      <c r="I16" s="210">
        <v>5640</v>
      </c>
      <c r="J16" s="210">
        <v>35434</v>
      </c>
      <c r="L16" s="146"/>
      <c r="M16" s="146"/>
      <c r="N16" s="146"/>
      <c r="O16" s="146"/>
    </row>
    <row r="17" spans="1:12" ht="34.5" customHeight="1">
      <c r="A17" s="37" t="s">
        <v>56</v>
      </c>
      <c r="B17" s="210">
        <v>77584</v>
      </c>
      <c r="C17" s="210">
        <v>5872</v>
      </c>
      <c r="D17" s="210">
        <v>1339</v>
      </c>
      <c r="E17" s="210">
        <v>11613</v>
      </c>
      <c r="F17" s="210">
        <v>6844</v>
      </c>
      <c r="G17" s="210">
        <v>11632</v>
      </c>
      <c r="H17" s="210">
        <v>3192</v>
      </c>
      <c r="I17" s="210">
        <v>3992</v>
      </c>
      <c r="J17" s="210">
        <v>33101</v>
      </c>
      <c r="L17" s="87"/>
    </row>
    <row r="18" spans="1:12" ht="11.45" customHeight="1">
      <c r="A18" s="37" t="s">
        <v>54</v>
      </c>
      <c r="B18" s="210">
        <v>26445</v>
      </c>
      <c r="C18" s="210">
        <v>3428</v>
      </c>
      <c r="D18" s="210">
        <v>2273</v>
      </c>
      <c r="E18" s="210">
        <v>3429</v>
      </c>
      <c r="F18" s="210">
        <v>3797</v>
      </c>
      <c r="G18" s="210">
        <v>2831</v>
      </c>
      <c r="H18" s="210">
        <v>1484</v>
      </c>
      <c r="I18" s="210">
        <v>2211</v>
      </c>
      <c r="J18" s="210">
        <v>6992</v>
      </c>
    </row>
    <row r="19" spans="1:12" ht="15" customHeight="1">
      <c r="A19" s="37" t="s">
        <v>55</v>
      </c>
      <c r="B19" s="210">
        <v>6100</v>
      </c>
      <c r="C19" s="210">
        <v>2076</v>
      </c>
      <c r="D19" s="210">
        <v>216</v>
      </c>
      <c r="E19" s="210">
        <v>1322</v>
      </c>
      <c r="F19" s="210">
        <v>64</v>
      </c>
      <c r="G19" s="210">
        <v>1483</v>
      </c>
      <c r="H19" s="210">
        <v>184</v>
      </c>
      <c r="I19" s="210">
        <v>143</v>
      </c>
      <c r="J19" s="210">
        <v>613</v>
      </c>
    </row>
    <row r="20" spans="1:12" ht="11.45" customHeight="1">
      <c r="A20" s="37" t="s">
        <v>43</v>
      </c>
      <c r="B20" s="210">
        <v>115391</v>
      </c>
      <c r="C20" s="210">
        <v>9041</v>
      </c>
      <c r="D20" s="210">
        <v>6787</v>
      </c>
      <c r="E20" s="210">
        <v>15388</v>
      </c>
      <c r="F20" s="210">
        <v>14224</v>
      </c>
      <c r="G20" s="210">
        <v>14079</v>
      </c>
      <c r="H20" s="210">
        <v>6350</v>
      </c>
      <c r="I20" s="210">
        <v>7709</v>
      </c>
      <c r="J20" s="210">
        <v>41813</v>
      </c>
    </row>
    <row r="21" spans="1:12" s="130" customFormat="1" ht="11.45" customHeight="1">
      <c r="A21" s="94"/>
      <c r="B21" s="210"/>
      <c r="C21" s="210"/>
      <c r="D21" s="210"/>
      <c r="E21" s="210"/>
      <c r="F21" s="210"/>
      <c r="G21" s="210"/>
      <c r="H21" s="210"/>
      <c r="I21" s="210"/>
      <c r="J21" s="210"/>
      <c r="K21" s="294"/>
      <c r="L21" s="294"/>
    </row>
    <row r="22" spans="1:12" s="130" customFormat="1" ht="11.45" customHeight="1">
      <c r="A22" s="188"/>
      <c r="B22" s="210"/>
      <c r="C22" s="210"/>
      <c r="D22" s="210"/>
      <c r="E22" s="210"/>
      <c r="F22" s="210"/>
      <c r="G22" s="210"/>
      <c r="H22" s="210"/>
      <c r="I22" s="210"/>
      <c r="J22" s="210"/>
      <c r="K22" s="294"/>
      <c r="L22" s="294"/>
    </row>
    <row r="23" spans="1:12" s="130" customFormat="1" ht="11.45" customHeight="1">
      <c r="A23" s="94"/>
      <c r="B23" s="210"/>
      <c r="C23" s="210"/>
      <c r="D23" s="210"/>
      <c r="E23" s="210"/>
      <c r="F23" s="210"/>
      <c r="G23" s="210"/>
      <c r="H23" s="210"/>
      <c r="I23" s="210"/>
      <c r="J23" s="210"/>
      <c r="K23" s="294"/>
      <c r="L23" s="294"/>
    </row>
    <row r="24" spans="1:12" s="130" customFormat="1" ht="11.45" customHeight="1">
      <c r="A24" s="94"/>
      <c r="B24" s="210"/>
      <c r="C24" s="210"/>
      <c r="D24" s="210"/>
      <c r="E24" s="210"/>
      <c r="F24" s="210"/>
      <c r="G24" s="210"/>
      <c r="H24" s="210"/>
      <c r="I24" s="210"/>
      <c r="J24" s="210"/>
      <c r="K24" s="294"/>
      <c r="L24" s="294"/>
    </row>
    <row r="25" spans="1:12" s="130" customFormat="1" ht="11.45" customHeight="1">
      <c r="A25" s="94"/>
      <c r="B25" s="210"/>
      <c r="C25" s="210"/>
      <c r="D25" s="210"/>
      <c r="E25" s="210"/>
      <c r="F25" s="210"/>
      <c r="G25" s="210"/>
      <c r="H25" s="210"/>
      <c r="I25" s="210"/>
      <c r="J25" s="210"/>
      <c r="K25" s="294"/>
      <c r="L25" s="294"/>
    </row>
    <row r="26" spans="1:12" s="130" customFormat="1" ht="11.45" customHeight="1">
      <c r="A26" s="94"/>
      <c r="B26" s="210"/>
      <c r="C26" s="210"/>
      <c r="D26" s="210"/>
      <c r="E26" s="210"/>
      <c r="F26" s="210"/>
      <c r="G26" s="210"/>
      <c r="H26" s="210"/>
      <c r="I26" s="210"/>
      <c r="J26" s="210"/>
      <c r="K26" s="294"/>
      <c r="L26" s="294"/>
    </row>
    <row r="27" spans="1:12" s="130" customFormat="1" ht="11.45" customHeight="1">
      <c r="A27" s="94"/>
      <c r="B27" s="210"/>
      <c r="C27" s="210"/>
      <c r="D27" s="210"/>
      <c r="E27" s="210"/>
      <c r="F27" s="210"/>
      <c r="G27" s="210"/>
      <c r="H27" s="210"/>
      <c r="I27" s="210"/>
      <c r="J27" s="210"/>
      <c r="K27" s="294"/>
      <c r="L27" s="294"/>
    </row>
    <row r="28" spans="1:12" s="130" customFormat="1" ht="11.45" customHeight="1">
      <c r="A28" s="94"/>
      <c r="B28" s="210"/>
      <c r="C28" s="210"/>
      <c r="D28" s="210"/>
      <c r="E28" s="210"/>
      <c r="F28" s="210"/>
      <c r="G28" s="210"/>
      <c r="H28" s="210"/>
      <c r="I28" s="210"/>
      <c r="J28" s="210"/>
      <c r="K28" s="294"/>
      <c r="L28" s="294"/>
    </row>
    <row r="29" spans="1:12" s="130" customFormat="1" ht="11.45" customHeight="1">
      <c r="A29" s="94"/>
      <c r="B29" s="210"/>
      <c r="C29" s="210"/>
      <c r="D29" s="210"/>
      <c r="E29" s="210"/>
      <c r="F29" s="210"/>
      <c r="G29" s="210"/>
      <c r="H29" s="210"/>
      <c r="I29" s="210"/>
      <c r="J29" s="210"/>
      <c r="K29" s="294"/>
      <c r="L29" s="294"/>
    </row>
    <row r="30" spans="1:12" s="130" customFormat="1" ht="11.45" customHeight="1">
      <c r="A30" s="94"/>
      <c r="B30" s="181"/>
      <c r="C30" s="181"/>
      <c r="D30" s="181"/>
      <c r="E30" s="181"/>
      <c r="F30" s="181"/>
      <c r="G30" s="181"/>
      <c r="H30" s="181"/>
      <c r="I30" s="181"/>
      <c r="J30" s="181"/>
    </row>
    <row r="31" spans="1:12" s="130" customFormat="1" ht="11.45" customHeight="1">
      <c r="A31" s="94"/>
      <c r="B31" s="181"/>
      <c r="C31" s="181"/>
      <c r="D31" s="181"/>
      <c r="E31" s="181"/>
      <c r="F31" s="181"/>
      <c r="G31" s="181"/>
      <c r="H31" s="181"/>
      <c r="I31" s="181"/>
      <c r="J31" s="181"/>
    </row>
    <row r="32" spans="1:12" s="130" customFormat="1" ht="11.45" customHeight="1">
      <c r="A32" s="94"/>
      <c r="B32" s="181"/>
      <c r="C32" s="181"/>
      <c r="D32" s="181"/>
      <c r="E32" s="181"/>
      <c r="F32" s="181"/>
      <c r="G32" s="181"/>
      <c r="H32" s="181"/>
      <c r="I32" s="181"/>
      <c r="J32" s="181"/>
    </row>
    <row r="33" spans="1:10" s="130" customFormat="1" ht="11.45" customHeight="1">
      <c r="A33" s="94"/>
      <c r="B33" s="181"/>
      <c r="C33" s="181"/>
      <c r="D33" s="181"/>
      <c r="E33" s="181"/>
      <c r="F33" s="181"/>
      <c r="G33" s="181"/>
      <c r="H33" s="181"/>
      <c r="I33" s="181"/>
      <c r="J33" s="181"/>
    </row>
    <row r="34" spans="1:10" s="130" customFormat="1" ht="11.45" customHeight="1">
      <c r="A34" s="94"/>
      <c r="B34" s="181"/>
      <c r="C34" s="181"/>
      <c r="D34" s="181"/>
      <c r="E34" s="181"/>
      <c r="F34" s="181"/>
      <c r="G34" s="181"/>
      <c r="H34" s="181"/>
      <c r="I34" s="181"/>
      <c r="J34" s="181"/>
    </row>
    <row r="35" spans="1:10" s="130" customFormat="1" ht="11.45" customHeight="1">
      <c r="A35" s="94"/>
      <c r="B35" s="181"/>
      <c r="C35" s="181"/>
      <c r="D35" s="181"/>
      <c r="E35" s="181"/>
      <c r="F35" s="181"/>
      <c r="G35" s="181"/>
      <c r="H35" s="181"/>
      <c r="I35" s="181"/>
      <c r="J35" s="181"/>
    </row>
    <row r="36" spans="1:10" s="130" customFormat="1" ht="11.45" customHeight="1">
      <c r="A36" s="94"/>
      <c r="B36" s="181"/>
      <c r="C36" s="181"/>
      <c r="D36" s="181"/>
      <c r="E36" s="181"/>
      <c r="F36" s="181"/>
      <c r="G36" s="181"/>
      <c r="H36" s="181"/>
      <c r="I36" s="181"/>
      <c r="J36" s="181"/>
    </row>
    <row r="37" spans="1:10" s="130" customFormat="1" ht="11.45" customHeight="1">
      <c r="A37" s="94"/>
      <c r="B37" s="181"/>
      <c r="C37" s="181"/>
      <c r="D37" s="181"/>
      <c r="E37" s="181"/>
      <c r="F37" s="181"/>
      <c r="G37" s="181"/>
      <c r="H37" s="181"/>
      <c r="I37" s="181"/>
      <c r="J37" s="181"/>
    </row>
    <row r="38" spans="1:10" s="130" customFormat="1" ht="11.45" customHeight="1">
      <c r="A38" s="94"/>
      <c r="B38" s="181"/>
      <c r="C38" s="181"/>
      <c r="D38" s="181"/>
      <c r="E38" s="181"/>
      <c r="F38" s="181"/>
      <c r="G38" s="181"/>
      <c r="H38" s="181"/>
      <c r="I38" s="181"/>
      <c r="J38" s="181"/>
    </row>
    <row r="39" spans="1:10" s="130" customFormat="1" ht="11.45" customHeight="1">
      <c r="A39" s="94"/>
      <c r="B39" s="181"/>
      <c r="C39" s="181"/>
      <c r="D39" s="181"/>
      <c r="E39" s="181"/>
      <c r="F39" s="181"/>
      <c r="G39" s="181"/>
      <c r="H39" s="181"/>
      <c r="I39" s="181"/>
      <c r="J39" s="181"/>
    </row>
    <row r="40" spans="1:10" s="130" customFormat="1" ht="11.45" customHeight="1">
      <c r="A40" s="94"/>
      <c r="B40" s="181"/>
      <c r="C40" s="181"/>
      <c r="D40" s="181"/>
      <c r="E40" s="181"/>
      <c r="F40" s="181"/>
      <c r="G40" s="181"/>
      <c r="H40" s="181"/>
      <c r="I40" s="181"/>
      <c r="J40" s="181"/>
    </row>
    <row r="41" spans="1:10" s="130" customFormat="1" ht="11.45" customHeight="1">
      <c r="A41" s="94"/>
      <c r="B41" s="181"/>
      <c r="C41" s="181"/>
      <c r="D41" s="181"/>
      <c r="E41" s="181"/>
      <c r="F41" s="181"/>
      <c r="G41" s="181"/>
      <c r="H41" s="181"/>
      <c r="I41" s="181"/>
      <c r="J41" s="181"/>
    </row>
    <row r="42" spans="1:10" s="130" customFormat="1" ht="11.45" customHeight="1">
      <c r="A42" s="94"/>
      <c r="B42" s="181"/>
      <c r="C42" s="181"/>
      <c r="D42" s="181"/>
      <c r="E42" s="181"/>
      <c r="F42" s="181"/>
      <c r="G42" s="181"/>
      <c r="H42" s="181"/>
      <c r="I42" s="181"/>
      <c r="J42" s="181"/>
    </row>
    <row r="43" spans="1:10" s="130" customFormat="1" ht="11.45" customHeight="1">
      <c r="A43" s="94"/>
      <c r="B43" s="181"/>
      <c r="C43" s="181"/>
      <c r="D43" s="181"/>
      <c r="E43" s="181"/>
      <c r="F43" s="181"/>
      <c r="G43" s="181"/>
      <c r="H43" s="181"/>
      <c r="I43" s="181"/>
      <c r="J43" s="181"/>
    </row>
    <row r="44" spans="1:10" s="130" customFormat="1" ht="11.45" customHeight="1">
      <c r="A44" s="94"/>
      <c r="B44" s="181"/>
      <c r="C44" s="181"/>
      <c r="D44" s="181"/>
      <c r="E44" s="181"/>
      <c r="F44" s="181"/>
      <c r="G44" s="181"/>
      <c r="H44" s="181"/>
      <c r="I44" s="181"/>
      <c r="J44" s="181"/>
    </row>
    <row r="45" spans="1:10" ht="11.45" customHeight="1">
      <c r="A45" s="94"/>
      <c r="B45" s="45"/>
      <c r="C45" s="45"/>
      <c r="D45" s="45"/>
      <c r="E45" s="45"/>
      <c r="F45" s="45"/>
      <c r="G45" s="45"/>
      <c r="H45" s="45"/>
      <c r="I45" s="45"/>
      <c r="J45" s="45"/>
    </row>
  </sheetData>
  <phoneticPr fontId="43" type="noConversion"/>
  <hyperlinks>
    <hyperlink ref="A1" location="Inhalt!A29" display="Link zum Inhaltsverzeichnis" xr:uid="{00000000-0004-0000-0C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tableParts count="2">
    <tablePart r:id="rId2"/>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52"/>
  <sheetViews>
    <sheetView zoomScale="160" zoomScaleNormal="160" workbookViewId="0"/>
  </sheetViews>
  <sheetFormatPr baseColWidth="10" defaultRowHeight="11.45" customHeight="1"/>
  <cols>
    <col min="1" max="1" width="20" style="26" customWidth="1"/>
    <col min="2" max="5" width="7.7109375" style="27" customWidth="1"/>
    <col min="6" max="6" width="7.7109375" style="19" customWidth="1"/>
    <col min="7" max="8" width="8.28515625" style="19" customWidth="1"/>
    <col min="9" max="9" width="8.28515625" style="130" customWidth="1"/>
    <col min="10" max="10" width="8.28515625" style="19" customWidth="1"/>
    <col min="11" max="11" width="2.7109375" style="19" customWidth="1"/>
    <col min="12" max="16384" width="11.42578125" style="19"/>
  </cols>
  <sheetData>
    <row r="1" spans="1:14" ht="12" customHeight="1">
      <c r="A1" s="60" t="s">
        <v>86</v>
      </c>
    </row>
    <row r="2" spans="1:14" ht="30" customHeight="1">
      <c r="A2" s="88" t="s">
        <v>339</v>
      </c>
    </row>
    <row r="3" spans="1:14" ht="11.45" customHeight="1">
      <c r="A3" s="89" t="s">
        <v>340</v>
      </c>
    </row>
    <row r="4" spans="1:14" ht="18.600000000000001" customHeight="1">
      <c r="A4" s="89" t="s">
        <v>115</v>
      </c>
      <c r="L4" s="146"/>
      <c r="M4" s="146"/>
      <c r="N4" s="146"/>
    </row>
    <row r="5" spans="1:14" s="46" customFormat="1" ht="12" customHeight="1">
      <c r="A5" s="298" t="s">
        <v>19</v>
      </c>
      <c r="B5" s="299" t="s">
        <v>446</v>
      </c>
      <c r="C5" s="299" t="s">
        <v>447</v>
      </c>
      <c r="D5" s="299" t="s">
        <v>448</v>
      </c>
      <c r="E5" s="299" t="s">
        <v>310</v>
      </c>
      <c r="F5" s="299" t="s">
        <v>164</v>
      </c>
      <c r="G5" s="299" t="s">
        <v>449</v>
      </c>
      <c r="H5" s="300" t="s">
        <v>311</v>
      </c>
      <c r="I5" s="299" t="s">
        <v>319</v>
      </c>
      <c r="J5" s="211" t="s">
        <v>401</v>
      </c>
      <c r="L5" s="129"/>
      <c r="M5" s="170"/>
    </row>
    <row r="6" spans="1:14" s="21" customFormat="1" ht="30" customHeight="1">
      <c r="A6" s="131" t="s">
        <v>203</v>
      </c>
      <c r="B6" s="165">
        <v>226165</v>
      </c>
      <c r="C6" s="165">
        <v>75172</v>
      </c>
      <c r="D6" s="165">
        <v>86268</v>
      </c>
      <c r="E6" s="165">
        <v>36932</v>
      </c>
      <c r="F6" s="165">
        <v>38995</v>
      </c>
      <c r="G6" s="165">
        <v>17906</v>
      </c>
      <c r="H6" s="165">
        <v>21070</v>
      </c>
      <c r="I6" s="297">
        <v>43770</v>
      </c>
      <c r="J6" s="297">
        <v>45485</v>
      </c>
      <c r="M6" s="297"/>
      <c r="N6" s="297"/>
    </row>
    <row r="7" spans="1:14" ht="11.45" customHeight="1">
      <c r="A7" s="132" t="s">
        <v>58</v>
      </c>
      <c r="B7" s="160">
        <v>179768</v>
      </c>
      <c r="C7" s="160">
        <v>65948</v>
      </c>
      <c r="D7" s="160">
        <v>78845</v>
      </c>
      <c r="E7" s="160">
        <v>32335</v>
      </c>
      <c r="F7" s="160">
        <v>34516</v>
      </c>
      <c r="G7" s="160">
        <v>16087</v>
      </c>
      <c r="H7" s="160">
        <v>19335</v>
      </c>
      <c r="I7" s="296">
        <v>39895</v>
      </c>
      <c r="J7" s="296">
        <v>41630</v>
      </c>
      <c r="M7" s="296"/>
      <c r="N7" s="296"/>
    </row>
    <row r="8" spans="1:14" ht="11.45" customHeight="1">
      <c r="A8" s="132" t="s">
        <v>59</v>
      </c>
      <c r="B8" s="160">
        <v>46397</v>
      </c>
      <c r="C8" s="160">
        <v>9224</v>
      </c>
      <c r="D8" s="160">
        <v>7423</v>
      </c>
      <c r="E8" s="160">
        <v>4597</v>
      </c>
      <c r="F8" s="160">
        <v>4479</v>
      </c>
      <c r="G8" s="160">
        <v>1819</v>
      </c>
      <c r="H8" s="160">
        <v>1740</v>
      </c>
      <c r="I8" s="296">
        <v>3875</v>
      </c>
      <c r="J8" s="296">
        <v>3855</v>
      </c>
      <c r="M8" s="296"/>
      <c r="N8" s="296"/>
    </row>
    <row r="9" spans="1:14" ht="35.1" customHeight="1">
      <c r="A9" s="132" t="s">
        <v>216</v>
      </c>
      <c r="B9" s="160">
        <v>61</v>
      </c>
      <c r="C9" s="160">
        <v>76</v>
      </c>
      <c r="D9" s="160">
        <v>91</v>
      </c>
      <c r="E9" s="160">
        <v>80</v>
      </c>
      <c r="F9" s="160">
        <v>108</v>
      </c>
      <c r="G9" s="160">
        <v>93</v>
      </c>
      <c r="H9" s="160">
        <v>128</v>
      </c>
      <c r="I9" s="296">
        <v>213</v>
      </c>
      <c r="J9" s="296">
        <v>217</v>
      </c>
      <c r="M9" s="296"/>
      <c r="N9" s="296"/>
    </row>
    <row r="10" spans="1:14" ht="20.100000000000001" customHeight="1">
      <c r="A10" s="115" t="s">
        <v>60</v>
      </c>
      <c r="B10" s="160"/>
      <c r="C10" s="160"/>
      <c r="D10" s="160"/>
      <c r="E10" s="160"/>
      <c r="F10" s="160"/>
      <c r="G10" s="160"/>
      <c r="H10" s="160"/>
      <c r="I10" s="296"/>
      <c r="J10" s="296"/>
      <c r="M10" s="296"/>
      <c r="N10" s="296"/>
    </row>
    <row r="11" spans="1:14" ht="11.45" customHeight="1">
      <c r="A11" s="132" t="s">
        <v>205</v>
      </c>
      <c r="B11" s="160"/>
      <c r="C11" s="160"/>
      <c r="D11" s="160"/>
      <c r="E11" s="160"/>
      <c r="F11" s="160"/>
      <c r="G11" s="160"/>
      <c r="H11" s="160"/>
      <c r="I11" s="296"/>
      <c r="J11" s="296"/>
      <c r="M11" s="296"/>
      <c r="N11" s="296"/>
    </row>
    <row r="12" spans="1:14" ht="11.45" customHeight="1">
      <c r="A12" s="132" t="s">
        <v>206</v>
      </c>
      <c r="B12" s="160">
        <v>101010</v>
      </c>
      <c r="C12" s="160">
        <v>34823</v>
      </c>
      <c r="D12" s="160">
        <v>43221</v>
      </c>
      <c r="E12" s="160">
        <v>22826</v>
      </c>
      <c r="F12" s="160">
        <v>25480</v>
      </c>
      <c r="G12" s="160">
        <v>11226</v>
      </c>
      <c r="H12" s="160">
        <v>14015</v>
      </c>
      <c r="I12" s="296">
        <v>29685</v>
      </c>
      <c r="J12" s="296">
        <v>31145</v>
      </c>
      <c r="M12" s="296"/>
      <c r="N12" s="296"/>
    </row>
    <row r="13" spans="1:14" ht="11.45" customHeight="1">
      <c r="A13" s="132" t="s">
        <v>207</v>
      </c>
      <c r="B13" s="160">
        <v>48864</v>
      </c>
      <c r="C13" s="160">
        <v>14025</v>
      </c>
      <c r="D13" s="160">
        <v>17340</v>
      </c>
      <c r="E13" s="160">
        <v>6686</v>
      </c>
      <c r="F13" s="160">
        <v>5748</v>
      </c>
      <c r="G13" s="160">
        <v>2559</v>
      </c>
      <c r="H13" s="160">
        <v>2985</v>
      </c>
      <c r="I13" s="296">
        <v>7330</v>
      </c>
      <c r="J13" s="296">
        <v>7310</v>
      </c>
      <c r="M13" s="296"/>
      <c r="N13" s="296"/>
    </row>
    <row r="14" spans="1:14" ht="11.45" customHeight="1">
      <c r="A14" s="132" t="s">
        <v>208</v>
      </c>
      <c r="B14" s="160">
        <v>24336</v>
      </c>
      <c r="C14" s="160">
        <v>9434</v>
      </c>
      <c r="D14" s="160">
        <v>11382</v>
      </c>
      <c r="E14" s="160">
        <v>3437</v>
      </c>
      <c r="F14" s="160">
        <v>2951</v>
      </c>
      <c r="G14" s="160">
        <v>1493</v>
      </c>
      <c r="H14" s="160">
        <v>1500</v>
      </c>
      <c r="I14" s="296">
        <v>2495</v>
      </c>
      <c r="J14" s="296">
        <v>2555</v>
      </c>
      <c r="M14" s="296"/>
      <c r="N14" s="296"/>
    </row>
    <row r="15" spans="1:14" ht="11.45" customHeight="1">
      <c r="A15" s="132" t="s">
        <v>209</v>
      </c>
      <c r="B15" s="160">
        <v>36649</v>
      </c>
      <c r="C15" s="160">
        <v>10767</v>
      </c>
      <c r="D15" s="160">
        <v>9170</v>
      </c>
      <c r="E15" s="160">
        <v>2765</v>
      </c>
      <c r="F15" s="160">
        <v>3308</v>
      </c>
      <c r="G15" s="160">
        <v>1478</v>
      </c>
      <c r="H15" s="160">
        <v>1350</v>
      </c>
      <c r="I15" s="296">
        <v>2225</v>
      </c>
      <c r="J15" s="296">
        <v>2305</v>
      </c>
      <c r="M15" s="296"/>
      <c r="N15" s="296"/>
    </row>
    <row r="16" spans="1:14" ht="11.45" customHeight="1">
      <c r="A16" s="132" t="s">
        <v>210</v>
      </c>
      <c r="B16" s="160">
        <v>11417</v>
      </c>
      <c r="C16" s="160">
        <v>4043</v>
      </c>
      <c r="D16" s="160">
        <v>3459</v>
      </c>
      <c r="E16" s="160">
        <v>865</v>
      </c>
      <c r="F16" s="160">
        <v>1070</v>
      </c>
      <c r="G16" s="160">
        <v>750</v>
      </c>
      <c r="H16" s="160">
        <v>725</v>
      </c>
      <c r="I16" s="296">
        <v>1265</v>
      </c>
      <c r="J16" s="296">
        <v>1290</v>
      </c>
      <c r="M16" s="296"/>
      <c r="N16" s="296"/>
    </row>
    <row r="17" spans="1:16" ht="11.45" customHeight="1">
      <c r="A17" s="132" t="s">
        <v>211</v>
      </c>
      <c r="B17" s="160">
        <v>3889</v>
      </c>
      <c r="C17" s="160">
        <v>2080</v>
      </c>
      <c r="D17" s="160">
        <v>1696</v>
      </c>
      <c r="E17" s="160">
        <v>353</v>
      </c>
      <c r="F17" s="160">
        <v>438</v>
      </c>
      <c r="G17" s="160">
        <v>400</v>
      </c>
      <c r="H17" s="160">
        <v>500</v>
      </c>
      <c r="I17" s="296">
        <v>775</v>
      </c>
      <c r="J17" s="296">
        <v>880</v>
      </c>
      <c r="M17" s="296"/>
      <c r="N17" s="296"/>
    </row>
    <row r="18" spans="1:16" ht="50.1" customHeight="1">
      <c r="A18" s="111" t="s">
        <v>450</v>
      </c>
      <c r="B18" s="160"/>
      <c r="C18" s="160"/>
      <c r="D18" s="160"/>
      <c r="E18" s="160"/>
      <c r="F18" s="160"/>
      <c r="G18" s="160"/>
      <c r="H18" s="160"/>
      <c r="I18" s="296"/>
      <c r="J18" s="296"/>
      <c r="M18" s="296"/>
      <c r="N18" s="296"/>
    </row>
    <row r="19" spans="1:16" ht="11.45" customHeight="1">
      <c r="A19" s="132" t="s">
        <v>212</v>
      </c>
      <c r="B19" s="160">
        <v>71256</v>
      </c>
      <c r="C19" s="160">
        <v>18382</v>
      </c>
      <c r="D19" s="160">
        <v>19204</v>
      </c>
      <c r="E19" s="160">
        <v>12250</v>
      </c>
      <c r="F19" s="160">
        <v>11990</v>
      </c>
      <c r="G19" s="160">
        <v>5499</v>
      </c>
      <c r="H19" s="160">
        <v>6075</v>
      </c>
      <c r="I19" s="296">
        <v>11180</v>
      </c>
      <c r="J19" s="296">
        <v>11415</v>
      </c>
      <c r="M19" s="296"/>
      <c r="N19" s="296"/>
    </row>
    <row r="20" spans="1:16" ht="11.45" customHeight="1">
      <c r="A20" s="132" t="s">
        <v>213</v>
      </c>
      <c r="B20" s="160">
        <v>46584</v>
      </c>
      <c r="C20" s="160">
        <v>28923</v>
      </c>
      <c r="D20" s="160">
        <v>33543</v>
      </c>
      <c r="E20" s="160">
        <v>4584</v>
      </c>
      <c r="F20" s="160">
        <v>3692</v>
      </c>
      <c r="G20" s="160">
        <v>1180</v>
      </c>
      <c r="H20" s="160">
        <v>1155</v>
      </c>
      <c r="I20" s="296">
        <v>1945</v>
      </c>
      <c r="J20" s="296">
        <v>2045</v>
      </c>
      <c r="M20" s="296"/>
      <c r="N20" s="296"/>
    </row>
    <row r="21" spans="1:16" ht="11.45" customHeight="1">
      <c r="A21" s="132" t="s">
        <v>214</v>
      </c>
      <c r="B21" s="160">
        <v>108325</v>
      </c>
      <c r="C21" s="160">
        <v>27867</v>
      </c>
      <c r="D21" s="160">
        <v>33521</v>
      </c>
      <c r="E21" s="160">
        <v>20098</v>
      </c>
      <c r="F21" s="160">
        <v>23313</v>
      </c>
      <c r="G21" s="160">
        <v>11227</v>
      </c>
      <c r="H21" s="160">
        <v>13840</v>
      </c>
      <c r="I21" s="296">
        <v>30650</v>
      </c>
      <c r="J21" s="296">
        <v>32030</v>
      </c>
      <c r="M21" s="296"/>
      <c r="N21" s="296"/>
    </row>
    <row r="22" spans="1:16" ht="11.45" customHeight="1">
      <c r="A22" s="132" t="s">
        <v>65</v>
      </c>
      <c r="B22" s="160"/>
      <c r="C22" s="160"/>
      <c r="D22" s="160"/>
      <c r="E22" s="160"/>
      <c r="F22" s="160"/>
      <c r="G22" s="160"/>
      <c r="H22" s="160"/>
      <c r="I22" s="296"/>
      <c r="J22" s="296"/>
      <c r="M22" s="296"/>
      <c r="N22" s="296"/>
    </row>
    <row r="23" spans="1:16" ht="23.1" customHeight="1">
      <c r="A23" s="132" t="s">
        <v>215</v>
      </c>
      <c r="B23" s="160">
        <v>94211</v>
      </c>
      <c r="C23" s="160">
        <v>22295</v>
      </c>
      <c r="D23" s="160">
        <v>18365</v>
      </c>
      <c r="E23" s="160">
        <v>16761</v>
      </c>
      <c r="F23" s="160">
        <v>19590</v>
      </c>
      <c r="G23" s="160">
        <v>9008</v>
      </c>
      <c r="H23" s="160">
        <v>12550</v>
      </c>
      <c r="I23" s="296">
        <v>29125</v>
      </c>
      <c r="J23" s="296">
        <v>30550</v>
      </c>
      <c r="M23" s="296"/>
      <c r="N23" s="296"/>
    </row>
    <row r="24" spans="1:16" s="21" customFormat="1" ht="30" customHeight="1">
      <c r="A24" s="131" t="s">
        <v>204</v>
      </c>
      <c r="B24" s="165" t="s">
        <v>49</v>
      </c>
      <c r="C24" s="165" t="s">
        <v>49</v>
      </c>
      <c r="D24" s="165" t="s">
        <v>49</v>
      </c>
      <c r="E24" s="165">
        <v>1844</v>
      </c>
      <c r="F24" s="165">
        <v>14390</v>
      </c>
      <c r="G24" s="165">
        <v>2872</v>
      </c>
      <c r="H24" s="165">
        <v>1490</v>
      </c>
      <c r="I24" s="297">
        <v>1210</v>
      </c>
      <c r="J24" s="297">
        <v>1150</v>
      </c>
      <c r="M24" s="297"/>
      <c r="N24" s="297"/>
    </row>
    <row r="25" spans="1:16" ht="11.45" customHeight="1">
      <c r="A25" s="132" t="s">
        <v>58</v>
      </c>
      <c r="B25" s="160" t="s">
        <v>49</v>
      </c>
      <c r="C25" s="160" t="s">
        <v>49</v>
      </c>
      <c r="D25" s="160" t="s">
        <v>49</v>
      </c>
      <c r="E25" s="160">
        <v>1506</v>
      </c>
      <c r="F25" s="160">
        <v>13961</v>
      </c>
      <c r="G25" s="160">
        <v>2809</v>
      </c>
      <c r="H25" s="160">
        <v>1455</v>
      </c>
      <c r="I25" s="296">
        <v>1155</v>
      </c>
      <c r="J25" s="296">
        <v>1095</v>
      </c>
      <c r="M25" s="296"/>
      <c r="N25" s="296"/>
    </row>
    <row r="26" spans="1:16" ht="11.45" customHeight="1">
      <c r="A26" s="132" t="s">
        <v>59</v>
      </c>
      <c r="B26" s="160" t="s">
        <v>49</v>
      </c>
      <c r="C26" s="160" t="s">
        <v>49</v>
      </c>
      <c r="D26" s="160" t="s">
        <v>49</v>
      </c>
      <c r="E26" s="160">
        <v>338</v>
      </c>
      <c r="F26" s="160">
        <v>429</v>
      </c>
      <c r="G26" s="160">
        <v>63</v>
      </c>
      <c r="H26" s="160">
        <v>35</v>
      </c>
      <c r="I26" s="296">
        <v>55</v>
      </c>
      <c r="J26" s="296">
        <v>55</v>
      </c>
      <c r="M26" s="296"/>
      <c r="N26" s="296"/>
    </row>
    <row r="27" spans="1:16" ht="35.1" customHeight="1">
      <c r="A27" s="132" t="s">
        <v>216</v>
      </c>
      <c r="B27" s="160" t="s">
        <v>49</v>
      </c>
      <c r="C27" s="160" t="s">
        <v>49</v>
      </c>
      <c r="D27" s="160" t="s">
        <v>49</v>
      </c>
      <c r="E27" s="160">
        <v>74</v>
      </c>
      <c r="F27" s="160">
        <v>146</v>
      </c>
      <c r="G27" s="160">
        <v>126</v>
      </c>
      <c r="H27" s="160">
        <v>163</v>
      </c>
      <c r="I27" s="296">
        <v>228</v>
      </c>
      <c r="J27" s="296">
        <v>226</v>
      </c>
      <c r="M27" s="296"/>
      <c r="N27" s="296"/>
    </row>
    <row r="28" spans="1:16" ht="30" customHeight="1">
      <c r="A28" s="115" t="s">
        <v>451</v>
      </c>
      <c r="B28" s="165" t="s">
        <v>61</v>
      </c>
      <c r="C28" s="165" t="s">
        <v>61</v>
      </c>
      <c r="D28" s="165">
        <v>117475</v>
      </c>
      <c r="E28" s="165">
        <v>42192</v>
      </c>
      <c r="F28" s="165">
        <v>74260</v>
      </c>
      <c r="G28" s="165">
        <v>25653</v>
      </c>
      <c r="H28" s="165">
        <v>36822</v>
      </c>
      <c r="I28" s="297">
        <v>125305</v>
      </c>
      <c r="J28" s="318">
        <v>128768</v>
      </c>
      <c r="M28" s="297"/>
      <c r="N28" s="203"/>
    </row>
    <row r="29" spans="1:16" ht="11.45" customHeight="1">
      <c r="M29" s="295"/>
      <c r="N29" s="295"/>
    </row>
    <row r="31" spans="1:16" s="130" customFormat="1" ht="30" customHeight="1">
      <c r="A31" s="209" t="s">
        <v>434</v>
      </c>
      <c r="B31" s="49"/>
      <c r="C31" s="49"/>
      <c r="D31" s="49"/>
      <c r="E31" s="107"/>
      <c r="F31" s="107"/>
      <c r="G31" s="107"/>
      <c r="H31" s="107"/>
      <c r="I31" s="107"/>
      <c r="J31" s="107"/>
    </row>
    <row r="32" spans="1:16" s="130" customFormat="1" ht="36" customHeight="1">
      <c r="A32" s="156" t="s">
        <v>19</v>
      </c>
      <c r="B32" s="154" t="s">
        <v>270</v>
      </c>
      <c r="C32" s="154" t="s">
        <v>271</v>
      </c>
      <c r="D32" s="154" t="s">
        <v>272</v>
      </c>
      <c r="E32" s="154" t="s">
        <v>273</v>
      </c>
      <c r="F32" s="154" t="s">
        <v>274</v>
      </c>
      <c r="G32" s="154" t="s">
        <v>275</v>
      </c>
      <c r="H32" s="154" t="s">
        <v>276</v>
      </c>
      <c r="I32" s="154" t="s">
        <v>277</v>
      </c>
      <c r="J32" s="155" t="s">
        <v>278</v>
      </c>
      <c r="L32" s="146"/>
      <c r="M32" s="146"/>
      <c r="N32" s="146"/>
      <c r="P32" s="170"/>
    </row>
    <row r="33" spans="1:16" s="21" customFormat="1" ht="20.100000000000001" customHeight="1">
      <c r="A33" s="131" t="s">
        <v>57</v>
      </c>
      <c r="B33" s="304">
        <v>45485</v>
      </c>
      <c r="C33" s="304">
        <v>5610</v>
      </c>
      <c r="D33" s="304">
        <v>2725</v>
      </c>
      <c r="E33" s="304">
        <v>8480</v>
      </c>
      <c r="F33" s="304">
        <v>5350</v>
      </c>
      <c r="G33" s="304">
        <v>6945</v>
      </c>
      <c r="H33" s="304">
        <v>3890</v>
      </c>
      <c r="I33" s="304">
        <v>7485</v>
      </c>
      <c r="J33" s="304">
        <v>4995</v>
      </c>
      <c r="L33" s="146"/>
      <c r="M33" s="145"/>
      <c r="N33" s="145"/>
      <c r="P33" s="146"/>
    </row>
    <row r="34" spans="1:16" s="130" customFormat="1" ht="11.45" customHeight="1">
      <c r="A34" s="132" t="s">
        <v>58</v>
      </c>
      <c r="B34" s="303">
        <v>41630</v>
      </c>
      <c r="C34" s="303">
        <v>5565</v>
      </c>
      <c r="D34" s="303">
        <v>2705</v>
      </c>
      <c r="E34" s="303">
        <v>7675</v>
      </c>
      <c r="F34" s="303">
        <v>4780</v>
      </c>
      <c r="G34" s="303">
        <v>6405</v>
      </c>
      <c r="H34" s="303">
        <v>3560</v>
      </c>
      <c r="I34" s="303">
        <v>6660</v>
      </c>
      <c r="J34" s="303">
        <v>4275</v>
      </c>
      <c r="L34" s="146"/>
      <c r="M34" s="146"/>
      <c r="N34" s="146"/>
    </row>
    <row r="35" spans="1:16" s="130" customFormat="1" ht="11.45" customHeight="1">
      <c r="A35" s="132" t="s">
        <v>59</v>
      </c>
      <c r="B35" s="303">
        <v>3855</v>
      </c>
      <c r="C35" s="303">
        <v>45</v>
      </c>
      <c r="D35" s="303">
        <v>25</v>
      </c>
      <c r="E35" s="303">
        <v>810</v>
      </c>
      <c r="F35" s="303">
        <v>570</v>
      </c>
      <c r="G35" s="303">
        <v>540</v>
      </c>
      <c r="H35" s="303">
        <v>330</v>
      </c>
      <c r="I35" s="303">
        <v>825</v>
      </c>
      <c r="J35" s="303">
        <v>715</v>
      </c>
      <c r="L35" s="87"/>
    </row>
    <row r="36" spans="1:16" s="130" customFormat="1" ht="34.5" customHeight="1">
      <c r="A36" s="132" t="s">
        <v>357</v>
      </c>
      <c r="B36" s="303">
        <v>217</v>
      </c>
      <c r="C36" s="303">
        <v>225</v>
      </c>
      <c r="D36" s="303">
        <v>235</v>
      </c>
      <c r="E36" s="303">
        <v>211</v>
      </c>
      <c r="F36" s="303">
        <v>214</v>
      </c>
      <c r="G36" s="303">
        <v>214</v>
      </c>
      <c r="H36" s="303">
        <v>226</v>
      </c>
      <c r="I36" s="303">
        <v>214</v>
      </c>
      <c r="J36" s="303">
        <v>214</v>
      </c>
    </row>
    <row r="37" spans="1:16" s="21" customFormat="1" ht="35.1" customHeight="1">
      <c r="A37" s="131" t="s">
        <v>217</v>
      </c>
      <c r="B37" s="304">
        <v>1150</v>
      </c>
      <c r="C37" s="304">
        <v>95</v>
      </c>
      <c r="D37" s="304">
        <v>85</v>
      </c>
      <c r="E37" s="304">
        <v>180</v>
      </c>
      <c r="F37" s="304">
        <v>135</v>
      </c>
      <c r="G37" s="304">
        <v>120</v>
      </c>
      <c r="H37" s="304">
        <v>85</v>
      </c>
      <c r="I37" s="304">
        <v>245</v>
      </c>
      <c r="J37" s="304">
        <v>195</v>
      </c>
    </row>
    <row r="38" spans="1:16" s="130" customFormat="1" ht="11.45" customHeight="1">
      <c r="A38" s="132" t="s">
        <v>58</v>
      </c>
      <c r="B38" s="303">
        <v>1095</v>
      </c>
      <c r="C38" s="303">
        <v>95</v>
      </c>
      <c r="D38" s="303">
        <v>85</v>
      </c>
      <c r="E38" s="303">
        <v>170</v>
      </c>
      <c r="F38" s="303">
        <v>130</v>
      </c>
      <c r="G38" s="303">
        <v>120</v>
      </c>
      <c r="H38" s="303">
        <v>85</v>
      </c>
      <c r="I38" s="303">
        <v>230</v>
      </c>
      <c r="J38" s="303">
        <v>180</v>
      </c>
    </row>
    <row r="39" spans="1:16" s="130" customFormat="1" ht="11.45" customHeight="1">
      <c r="A39" s="132" t="s">
        <v>59</v>
      </c>
      <c r="B39" s="303">
        <v>55</v>
      </c>
      <c r="C39" s="303" t="s">
        <v>49</v>
      </c>
      <c r="D39" s="303" t="s">
        <v>49</v>
      </c>
      <c r="E39" s="303">
        <v>10</v>
      </c>
      <c r="F39" s="303">
        <v>5</v>
      </c>
      <c r="G39" s="303" t="s">
        <v>49</v>
      </c>
      <c r="H39" s="303">
        <v>5</v>
      </c>
      <c r="I39" s="303">
        <v>15</v>
      </c>
      <c r="J39" s="303">
        <v>15</v>
      </c>
    </row>
    <row r="40" spans="1:16" s="130" customFormat="1" ht="34.5" customHeight="1">
      <c r="A40" s="132" t="s">
        <v>357</v>
      </c>
      <c r="B40" s="303">
        <v>226</v>
      </c>
      <c r="C40" s="303">
        <v>270</v>
      </c>
      <c r="D40" s="303">
        <v>256</v>
      </c>
      <c r="E40" s="303">
        <v>215</v>
      </c>
      <c r="F40" s="303">
        <v>215</v>
      </c>
      <c r="G40" s="303">
        <v>180</v>
      </c>
      <c r="H40" s="303">
        <v>231</v>
      </c>
      <c r="I40" s="303">
        <v>231</v>
      </c>
      <c r="J40" s="303">
        <v>240</v>
      </c>
    </row>
    <row r="41" spans="1:16" ht="11.45" customHeight="1">
      <c r="B41" s="302"/>
      <c r="C41" s="302"/>
      <c r="D41" s="302"/>
      <c r="E41" s="302"/>
      <c r="F41" s="301"/>
      <c r="G41" s="301"/>
      <c r="H41" s="301"/>
      <c r="I41" s="301"/>
      <c r="J41" s="301"/>
    </row>
    <row r="42" spans="1:16" ht="11.45" customHeight="1">
      <c r="B42" s="304"/>
      <c r="C42" s="304"/>
      <c r="D42" s="304"/>
      <c r="E42" s="304"/>
      <c r="F42" s="304"/>
      <c r="G42" s="304"/>
      <c r="H42" s="304"/>
      <c r="I42" s="304"/>
      <c r="J42" s="304"/>
    </row>
    <row r="43" spans="1:16" ht="11.45" customHeight="1">
      <c r="B43" s="303"/>
      <c r="C43" s="303"/>
      <c r="D43" s="303"/>
      <c r="E43" s="303"/>
      <c r="F43" s="303"/>
      <c r="G43" s="303"/>
      <c r="H43" s="303"/>
      <c r="I43" s="303"/>
      <c r="J43" s="303"/>
    </row>
    <row r="44" spans="1:16" ht="11.45" customHeight="1">
      <c r="B44" s="303"/>
      <c r="C44" s="303"/>
      <c r="D44" s="303"/>
      <c r="E44" s="303"/>
      <c r="F44" s="303"/>
      <c r="G44" s="303"/>
      <c r="H44" s="303"/>
      <c r="I44" s="303"/>
      <c r="J44" s="303"/>
    </row>
    <row r="45" spans="1:16" ht="11.45" customHeight="1">
      <c r="B45" s="303"/>
      <c r="C45" s="303"/>
      <c r="D45" s="303"/>
      <c r="E45" s="303"/>
      <c r="F45" s="303"/>
      <c r="G45" s="303"/>
      <c r="H45" s="303"/>
      <c r="I45" s="303"/>
      <c r="J45" s="303"/>
    </row>
    <row r="46" spans="1:16" ht="11.45" customHeight="1">
      <c r="B46" s="304"/>
      <c r="C46" s="304"/>
      <c r="D46" s="304"/>
      <c r="E46" s="304"/>
      <c r="F46" s="304"/>
      <c r="G46" s="304"/>
      <c r="H46" s="304"/>
      <c r="I46" s="304"/>
      <c r="J46" s="304"/>
    </row>
    <row r="47" spans="1:16" ht="11.45" customHeight="1">
      <c r="B47" s="303"/>
      <c r="C47" s="303"/>
      <c r="D47" s="303"/>
      <c r="E47" s="303"/>
      <c r="F47" s="303"/>
      <c r="G47" s="303"/>
      <c r="H47" s="303"/>
      <c r="I47" s="303"/>
      <c r="J47" s="303"/>
    </row>
    <row r="48" spans="1:16" ht="11.45" customHeight="1">
      <c r="B48" s="303"/>
      <c r="C48" s="303"/>
      <c r="D48" s="303"/>
      <c r="E48" s="303"/>
      <c r="F48" s="303"/>
      <c r="G48" s="303"/>
      <c r="H48" s="303"/>
      <c r="I48" s="303"/>
      <c r="J48" s="303"/>
    </row>
    <row r="49" spans="2:10" ht="11.45" customHeight="1">
      <c r="B49" s="303"/>
      <c r="C49" s="303"/>
      <c r="D49" s="303"/>
      <c r="E49" s="303"/>
      <c r="F49" s="303"/>
      <c r="G49" s="303"/>
      <c r="H49" s="303"/>
      <c r="I49" s="303"/>
      <c r="J49" s="303"/>
    </row>
    <row r="50" spans="2:10" ht="11.45" customHeight="1">
      <c r="B50" s="302"/>
      <c r="C50" s="302"/>
      <c r="D50" s="302"/>
      <c r="E50" s="302"/>
      <c r="F50" s="301"/>
      <c r="G50" s="301"/>
      <c r="H50" s="301"/>
      <c r="I50" s="301"/>
      <c r="J50" s="301"/>
    </row>
    <row r="51" spans="2:10" ht="11.45" customHeight="1">
      <c r="B51" s="302"/>
      <c r="C51" s="302"/>
      <c r="D51" s="302"/>
      <c r="E51" s="302"/>
      <c r="F51" s="301"/>
      <c r="G51" s="301"/>
      <c r="H51" s="301"/>
      <c r="I51" s="301"/>
      <c r="J51" s="301"/>
    </row>
    <row r="52" spans="2:10" ht="11.45" customHeight="1">
      <c r="B52" s="302"/>
      <c r="C52" s="302"/>
      <c r="D52" s="302"/>
      <c r="E52" s="302"/>
      <c r="F52" s="301"/>
      <c r="G52" s="301"/>
      <c r="H52" s="301"/>
      <c r="I52" s="301"/>
      <c r="J52" s="301"/>
    </row>
  </sheetData>
  <hyperlinks>
    <hyperlink ref="A1" location="Inhalt!A32" display="Link zum Inhaltsverzeichnis" xr:uid="{00000000-0004-0000-0D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legacy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7"/>
  <dimension ref="A1:B18"/>
  <sheetViews>
    <sheetView zoomScale="160" zoomScaleNormal="160" workbookViewId="0"/>
  </sheetViews>
  <sheetFormatPr baseColWidth="10" defaultRowHeight="12"/>
  <cols>
    <col min="1" max="1" width="5.7109375" style="55" customWidth="1"/>
    <col min="2" max="2" width="85.7109375" style="56" customWidth="1"/>
    <col min="3" max="16384" width="11.42578125" style="52"/>
  </cols>
  <sheetData>
    <row r="1" spans="1:2" ht="12" customHeight="1">
      <c r="A1" s="60" t="s">
        <v>86</v>
      </c>
    </row>
    <row r="2" spans="1:2" s="50" customFormat="1" ht="30" customHeight="1" thickBot="1">
      <c r="A2" s="72" t="s">
        <v>454</v>
      </c>
      <c r="B2" s="77"/>
    </row>
    <row r="3" spans="1:2" ht="42" customHeight="1">
      <c r="A3" s="76" t="s">
        <v>107</v>
      </c>
      <c r="B3" s="51" t="s">
        <v>464</v>
      </c>
    </row>
    <row r="4" spans="1:2" ht="66" customHeight="1">
      <c r="A4" s="75" t="s">
        <v>93</v>
      </c>
      <c r="B4" s="51" t="s">
        <v>465</v>
      </c>
    </row>
    <row r="5" spans="1:2" s="133" customFormat="1" ht="30" customHeight="1">
      <c r="A5" s="75" t="s">
        <v>94</v>
      </c>
      <c r="B5" s="51" t="s">
        <v>466</v>
      </c>
    </row>
    <row r="6" spans="1:2" ht="30" customHeight="1">
      <c r="A6" s="75" t="s">
        <v>95</v>
      </c>
      <c r="B6" s="51" t="s">
        <v>467</v>
      </c>
    </row>
    <row r="7" spans="1:2" ht="18" customHeight="1">
      <c r="A7" s="75" t="s">
        <v>96</v>
      </c>
      <c r="B7" s="51" t="s">
        <v>455</v>
      </c>
    </row>
    <row r="8" spans="1:2" ht="18" customHeight="1">
      <c r="A8" s="75" t="s">
        <v>97</v>
      </c>
      <c r="B8" s="51" t="s">
        <v>456</v>
      </c>
    </row>
    <row r="9" spans="1:2" ht="42" customHeight="1">
      <c r="A9" s="75" t="s">
        <v>98</v>
      </c>
      <c r="B9" s="51" t="s">
        <v>468</v>
      </c>
    </row>
    <row r="10" spans="1:2" ht="30" customHeight="1">
      <c r="A10" s="75" t="s">
        <v>99</v>
      </c>
      <c r="B10" s="53" t="s">
        <v>469</v>
      </c>
    </row>
    <row r="11" spans="1:2" ht="30" customHeight="1">
      <c r="A11" s="75" t="s">
        <v>100</v>
      </c>
      <c r="B11" s="53" t="s">
        <v>470</v>
      </c>
    </row>
    <row r="12" spans="1:2" ht="18" customHeight="1">
      <c r="A12" s="75" t="s">
        <v>101</v>
      </c>
      <c r="B12" s="54" t="s">
        <v>457</v>
      </c>
    </row>
    <row r="13" spans="1:2" ht="18" customHeight="1">
      <c r="A13" s="75" t="s">
        <v>102</v>
      </c>
      <c r="B13" s="51" t="s">
        <v>458</v>
      </c>
    </row>
    <row r="14" spans="1:2" ht="18" customHeight="1">
      <c r="A14" s="185" t="s">
        <v>103</v>
      </c>
      <c r="B14" s="186" t="s">
        <v>459</v>
      </c>
    </row>
    <row r="15" spans="1:2" ht="18" customHeight="1">
      <c r="A15" s="75" t="s">
        <v>104</v>
      </c>
      <c r="B15" s="51" t="s">
        <v>460</v>
      </c>
    </row>
    <row r="16" spans="1:2" s="133" customFormat="1" ht="30" customHeight="1">
      <c r="A16" s="75" t="s">
        <v>105</v>
      </c>
      <c r="B16" s="51" t="s">
        <v>461</v>
      </c>
    </row>
    <row r="17" spans="1:2" ht="18" customHeight="1">
      <c r="A17" s="75" t="s">
        <v>106</v>
      </c>
      <c r="B17" s="51" t="s">
        <v>462</v>
      </c>
    </row>
    <row r="18" spans="1:2" ht="18" customHeight="1">
      <c r="A18" s="75" t="s">
        <v>379</v>
      </c>
      <c r="B18" s="51" t="s">
        <v>463</v>
      </c>
    </row>
  </sheetData>
  <hyperlinks>
    <hyperlink ref="A1" location="Inhalt!A45" display="Link zum Inhaltsverzeichnis" xr:uid="{00000000-0004-0000-0E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52"/>
  <sheetViews>
    <sheetView zoomScale="160" zoomScaleNormal="160" workbookViewId="0"/>
  </sheetViews>
  <sheetFormatPr baseColWidth="10" defaultRowHeight="11.45" customHeight="1"/>
  <cols>
    <col min="1" max="1" width="95.7109375" style="5" customWidth="1"/>
    <col min="2" max="16384" width="11.42578125" style="5"/>
  </cols>
  <sheetData>
    <row r="1" spans="1:3" ht="12" customHeight="1">
      <c r="A1" s="60" t="s">
        <v>86</v>
      </c>
    </row>
    <row r="2" spans="1:3" s="14" customFormat="1" ht="30" customHeight="1" thickBot="1">
      <c r="A2" s="147" t="s">
        <v>70</v>
      </c>
    </row>
    <row r="3" spans="1:3" ht="132" customHeight="1">
      <c r="A3" s="148" t="s">
        <v>477</v>
      </c>
    </row>
    <row r="4" spans="1:3" ht="60" customHeight="1">
      <c r="A4" s="148" t="s">
        <v>268</v>
      </c>
    </row>
    <row r="5" spans="1:3" ht="60" customHeight="1">
      <c r="A5" s="148" t="s">
        <v>260</v>
      </c>
    </row>
    <row r="6" spans="1:3" ht="60" customHeight="1">
      <c r="A6" s="148" t="s">
        <v>261</v>
      </c>
    </row>
    <row r="7" spans="1:3" ht="144" customHeight="1">
      <c r="A7" s="148" t="s">
        <v>262</v>
      </c>
    </row>
    <row r="8" spans="1:3" s="317" customFormat="1" ht="72" customHeight="1">
      <c r="A8" s="322" t="s">
        <v>440</v>
      </c>
      <c r="C8" s="319"/>
    </row>
    <row r="9" spans="1:3" ht="72" customHeight="1">
      <c r="A9" s="148" t="s">
        <v>263</v>
      </c>
    </row>
    <row r="10" spans="1:3" s="324" customFormat="1" ht="84" customHeight="1">
      <c r="A10" s="148" t="s">
        <v>438</v>
      </c>
    </row>
    <row r="11" spans="1:3" s="324" customFormat="1" ht="48" customHeight="1">
      <c r="A11" s="148" t="s">
        <v>452</v>
      </c>
    </row>
    <row r="12" spans="1:3" s="324" customFormat="1" ht="30" customHeight="1" thickBot="1">
      <c r="A12" s="321" t="s">
        <v>70</v>
      </c>
    </row>
    <row r="13" spans="1:3" s="324" customFormat="1" ht="60" customHeight="1">
      <c r="A13" s="148" t="s">
        <v>453</v>
      </c>
    </row>
    <row r="14" spans="1:3" ht="60" customHeight="1">
      <c r="A14" s="323" t="s">
        <v>478</v>
      </c>
    </row>
    <row r="15" spans="1:3" s="320" customFormat="1" ht="60" customHeight="1">
      <c r="A15" s="323" t="s">
        <v>473</v>
      </c>
    </row>
    <row r="16" spans="1:3" ht="60" customHeight="1">
      <c r="A16" s="323" t="s">
        <v>476</v>
      </c>
    </row>
    <row r="17" spans="1:1" ht="134.1" customHeight="1">
      <c r="A17" s="186" t="s">
        <v>474</v>
      </c>
    </row>
    <row r="18" spans="1:1" s="324" customFormat="1" ht="60" customHeight="1">
      <c r="A18" s="326" t="s">
        <v>441</v>
      </c>
    </row>
    <row r="19" spans="1:1" s="324" customFormat="1" ht="72" customHeight="1">
      <c r="A19" s="325" t="s">
        <v>475</v>
      </c>
    </row>
    <row r="20" spans="1:1" ht="96" customHeight="1">
      <c r="A20" s="148" t="s">
        <v>264</v>
      </c>
    </row>
    <row r="21" spans="1:1" s="324" customFormat="1" ht="72" customHeight="1">
      <c r="A21" s="148" t="s">
        <v>442</v>
      </c>
    </row>
    <row r="22" spans="1:1" ht="12" customHeight="1">
      <c r="A22" s="148"/>
    </row>
    <row r="23" spans="1:1" ht="12" customHeight="1">
      <c r="A23" s="148"/>
    </row>
    <row r="24" spans="1:1" ht="12" customHeight="1">
      <c r="A24" s="148"/>
    </row>
    <row r="25" spans="1:1" ht="12" customHeight="1">
      <c r="A25" s="148"/>
    </row>
    <row r="26" spans="1:1" ht="12" customHeight="1">
      <c r="A26" s="148"/>
    </row>
    <row r="27" spans="1:1" ht="12" customHeight="1">
      <c r="A27" s="148"/>
    </row>
    <row r="28" spans="1:1" ht="12" customHeight="1">
      <c r="A28" s="148"/>
    </row>
    <row r="29" spans="1:1" ht="12" customHeight="1">
      <c r="A29" s="148"/>
    </row>
    <row r="30" spans="1:1" ht="12" customHeight="1">
      <c r="A30" s="148"/>
    </row>
    <row r="31" spans="1:1" ht="12" customHeight="1">
      <c r="A31" s="148"/>
    </row>
    <row r="32" spans="1:1" ht="12" customHeight="1">
      <c r="A32" s="148"/>
    </row>
    <row r="33" spans="1:1" ht="12" customHeight="1">
      <c r="A33" s="148"/>
    </row>
    <row r="34" spans="1:1" ht="12" customHeight="1">
      <c r="A34" s="148"/>
    </row>
    <row r="35" spans="1:1" ht="12" customHeight="1">
      <c r="A35" s="148"/>
    </row>
    <row r="36" spans="1:1" ht="12" customHeight="1">
      <c r="A36" s="148"/>
    </row>
    <row r="37" spans="1:1" ht="12" customHeight="1">
      <c r="A37" s="148"/>
    </row>
    <row r="38" spans="1:1" ht="12" customHeight="1">
      <c r="A38" s="148"/>
    </row>
    <row r="39" spans="1:1" ht="12" customHeight="1">
      <c r="A39" s="148"/>
    </row>
    <row r="40" spans="1:1" ht="12" customHeight="1">
      <c r="A40" s="148"/>
    </row>
    <row r="41" spans="1:1" ht="12" customHeight="1">
      <c r="A41" s="148"/>
    </row>
    <row r="42" spans="1:1" ht="12" customHeight="1">
      <c r="A42" s="148"/>
    </row>
    <row r="43" spans="1:1" ht="12" customHeight="1">
      <c r="A43" s="148"/>
    </row>
    <row r="44" spans="1:1" ht="12" customHeight="1">
      <c r="A44" s="148"/>
    </row>
    <row r="45" spans="1:1" ht="12" customHeight="1">
      <c r="A45" s="148"/>
    </row>
    <row r="46" spans="1:1" ht="12" customHeight="1">
      <c r="A46" s="148"/>
    </row>
    <row r="47" spans="1:1" ht="12" customHeight="1">
      <c r="A47" s="148"/>
    </row>
    <row r="48" spans="1:1" ht="12" customHeight="1">
      <c r="A48" s="148"/>
    </row>
    <row r="49" spans="1:1" ht="12" customHeight="1">
      <c r="A49" s="148"/>
    </row>
    <row r="50" spans="1:1" ht="12" customHeight="1">
      <c r="A50" s="148"/>
    </row>
    <row r="51" spans="1:1" ht="12" customHeight="1">
      <c r="A51" s="148"/>
    </row>
    <row r="52" spans="1:1" ht="12" customHeight="1">
      <c r="A52" s="148"/>
    </row>
  </sheetData>
  <hyperlinks>
    <hyperlink ref="A1" location="Inhalt!A46" display="Link zum Inhaltsverzeichnis" xr:uid="{00000000-0004-0000-0F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rowBreaks count="1" manualBreakCount="1">
    <brk id="11"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98"/>
  <sheetViews>
    <sheetView zoomScale="160" zoomScaleNormal="160" workbookViewId="0"/>
  </sheetViews>
  <sheetFormatPr baseColWidth="10" defaultRowHeight="11.45" customHeight="1"/>
  <cols>
    <col min="1" max="1" width="95.7109375" style="5" customWidth="1"/>
    <col min="2" max="16384" width="11.42578125" style="5"/>
  </cols>
  <sheetData>
    <row r="1" spans="1:1" ht="12" customHeight="1">
      <c r="A1" s="60" t="s">
        <v>86</v>
      </c>
    </row>
    <row r="2" spans="1:1" s="14" customFormat="1" ht="30" customHeight="1" thickBot="1">
      <c r="A2" s="95" t="s">
        <v>71</v>
      </c>
    </row>
    <row r="3" spans="1:1" ht="72" customHeight="1">
      <c r="A3" s="148" t="s">
        <v>265</v>
      </c>
    </row>
    <row r="4" spans="1:1" ht="96" customHeight="1">
      <c r="A4" s="148" t="s">
        <v>266</v>
      </c>
    </row>
    <row r="5" spans="1:1" ht="60" customHeight="1">
      <c r="A5" s="148" t="s">
        <v>267</v>
      </c>
    </row>
    <row r="6" spans="1:1" ht="60" customHeight="1">
      <c r="A6" s="199" t="s">
        <v>443</v>
      </c>
    </row>
    <row r="7" spans="1:1" ht="108" customHeight="1">
      <c r="A7" s="148" t="s">
        <v>269</v>
      </c>
    </row>
    <row r="8" spans="1:1" s="148" customFormat="1" ht="12" customHeight="1"/>
    <row r="9" spans="1:1" s="148" customFormat="1" ht="12" customHeight="1"/>
    <row r="10" spans="1:1" s="148" customFormat="1" ht="12" customHeight="1"/>
    <row r="11" spans="1:1" s="148" customFormat="1" ht="12" customHeight="1"/>
    <row r="12" spans="1:1" s="148" customFormat="1" ht="12" customHeight="1"/>
    <row r="13" spans="1:1" s="148" customFormat="1" ht="12" customHeight="1"/>
    <row r="14" spans="1:1" s="148" customFormat="1" ht="12" customHeight="1"/>
    <row r="15" spans="1:1" s="148" customFormat="1" ht="12" customHeight="1"/>
    <row r="16" spans="1:1" s="148" customFormat="1" ht="12" customHeight="1"/>
    <row r="17" s="148" customFormat="1" ht="12" customHeight="1"/>
    <row r="18" s="148" customFormat="1" ht="12" customHeight="1"/>
    <row r="19" s="148" customFormat="1" ht="12" customHeight="1"/>
    <row r="20" s="148" customFormat="1" ht="12" customHeight="1"/>
    <row r="21" s="148" customFormat="1" ht="12" customHeight="1"/>
    <row r="22" s="148" customFormat="1" ht="12" customHeight="1"/>
    <row r="23" s="148" customFormat="1" ht="12" customHeight="1"/>
    <row r="24" s="148" customFormat="1" ht="12" customHeight="1"/>
    <row r="25" s="148" customFormat="1" ht="12" customHeight="1"/>
    <row r="26" s="148" customFormat="1" ht="12" customHeight="1"/>
    <row r="27" s="148" customFormat="1" ht="12" customHeight="1"/>
    <row r="28" s="148" customFormat="1" ht="12" customHeight="1"/>
    <row r="29" s="148" customFormat="1" ht="12" customHeight="1"/>
    <row r="30" s="148" customFormat="1" ht="12" customHeight="1"/>
    <row r="31" s="148" customFormat="1" ht="12" customHeight="1"/>
    <row r="32" s="148" customFormat="1" ht="12" customHeight="1"/>
    <row r="33" s="148" customFormat="1" ht="12" customHeight="1"/>
    <row r="34" s="148" customFormat="1" ht="12" customHeight="1"/>
    <row r="35" s="148" customFormat="1" ht="12" customHeight="1"/>
    <row r="36" s="148" customFormat="1" ht="12" customHeight="1"/>
    <row r="37" s="148" customFormat="1" ht="12" customHeight="1"/>
    <row r="38" s="148" customFormat="1" ht="12" customHeight="1"/>
    <row r="39" s="148" customFormat="1" ht="12" customHeight="1"/>
    <row r="40" s="148" customFormat="1" ht="12" customHeight="1"/>
    <row r="41" s="148" customFormat="1" ht="12" customHeight="1"/>
    <row r="42" s="148" customFormat="1" ht="12" customHeight="1"/>
    <row r="43" s="148" customFormat="1" ht="12" customHeight="1"/>
    <row r="44" s="148" customFormat="1" ht="12" customHeight="1"/>
    <row r="45" s="148" customFormat="1" ht="12" customHeight="1"/>
    <row r="46" s="148" customFormat="1" ht="12" customHeight="1"/>
    <row r="47" s="148" customFormat="1" ht="12" customHeight="1"/>
    <row r="48" s="148" customFormat="1" ht="12" customHeight="1"/>
    <row r="49" s="148" customFormat="1" ht="12" customHeight="1"/>
    <row r="50" s="148" customFormat="1" ht="12" customHeight="1"/>
    <row r="51" s="148" customFormat="1" ht="12" customHeight="1"/>
    <row r="52" s="148" customFormat="1" ht="12" customHeight="1"/>
    <row r="53" s="148" customFormat="1" ht="12" customHeight="1"/>
    <row r="54" s="148" customFormat="1" ht="12" customHeight="1"/>
    <row r="55" s="148" customFormat="1" ht="12" customHeight="1"/>
    <row r="56" s="148" customFormat="1" ht="12" customHeight="1"/>
    <row r="57" s="148" customFormat="1" ht="12" customHeight="1"/>
    <row r="58" s="148" customFormat="1" ht="12" customHeight="1"/>
    <row r="59" s="148" customFormat="1" ht="12" customHeight="1"/>
    <row r="60" s="148" customFormat="1" ht="12" customHeight="1"/>
    <row r="61" s="148" customFormat="1" ht="12" customHeight="1"/>
    <row r="62" s="148" customFormat="1" ht="12" customHeight="1"/>
    <row r="63" s="148" customFormat="1" ht="12" customHeight="1"/>
    <row r="64" s="148" customFormat="1" ht="12" customHeight="1"/>
    <row r="65" s="148" customFormat="1" ht="12" customHeight="1"/>
    <row r="66" s="148" customFormat="1" ht="12" customHeight="1"/>
    <row r="67" s="148" customFormat="1" ht="12" customHeight="1"/>
    <row r="68" s="148" customFormat="1" ht="12" customHeight="1"/>
    <row r="69" s="148" customFormat="1" ht="12" customHeight="1"/>
    <row r="70" s="148" customFormat="1" ht="12" customHeight="1"/>
    <row r="71" s="148" customFormat="1" ht="12" customHeight="1"/>
    <row r="72" s="148" customFormat="1" ht="12" customHeight="1"/>
    <row r="73" s="148" customFormat="1" ht="12" customHeight="1"/>
    <row r="74" s="148" customFormat="1" ht="12" customHeight="1"/>
    <row r="75" s="148" customFormat="1" ht="12" customHeight="1"/>
    <row r="76" s="148" customFormat="1" ht="12" customHeight="1"/>
    <row r="77" s="148" customFormat="1" ht="12" customHeight="1"/>
    <row r="78" s="148" customFormat="1" ht="12" customHeight="1"/>
    <row r="79" s="148" customFormat="1" ht="12" customHeight="1"/>
    <row r="80" s="148" customFormat="1" ht="12" customHeight="1"/>
    <row r="81" s="148" customFormat="1" ht="12" customHeight="1"/>
    <row r="82" s="148" customFormat="1" ht="12" customHeight="1"/>
    <row r="83" s="148" customFormat="1" ht="12" customHeight="1"/>
    <row r="84" s="148" customFormat="1" ht="12" customHeight="1"/>
    <row r="85" s="148" customFormat="1" ht="12" customHeight="1"/>
    <row r="86" s="148" customFormat="1" ht="12" customHeight="1"/>
    <row r="87" s="148" customFormat="1" ht="12" customHeight="1"/>
    <row r="88" s="148" customFormat="1" ht="12" customHeight="1"/>
    <row r="89" s="148" customFormat="1" ht="12" customHeight="1"/>
    <row r="90" s="148" customFormat="1" ht="12" customHeight="1"/>
    <row r="91" s="148" customFormat="1" ht="12" customHeight="1"/>
    <row r="92" s="148" customFormat="1" ht="12" customHeight="1"/>
    <row r="93" s="148" customFormat="1" ht="12" customHeight="1"/>
    <row r="94" s="148" customFormat="1" ht="12" customHeight="1"/>
    <row r="95" s="148" customFormat="1" ht="12" customHeight="1"/>
    <row r="96" s="148" customFormat="1" ht="12" customHeight="1"/>
    <row r="97" s="148" customFormat="1" ht="12" customHeight="1"/>
    <row r="98" s="148" customFormat="1" ht="12" customHeight="1"/>
  </sheetData>
  <hyperlinks>
    <hyperlink ref="A1" location="Inhalt!A47" display="Link zum Inhaltsverzeichnis" xr:uid="{00000000-0004-0000-10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20"/>
  <dimension ref="A1:B19"/>
  <sheetViews>
    <sheetView zoomScale="160" zoomScaleNormal="160" workbookViewId="0"/>
  </sheetViews>
  <sheetFormatPr baseColWidth="10" defaultRowHeight="11.45" customHeight="1"/>
  <cols>
    <col min="1" max="1" width="7.7109375" style="8" customWidth="1"/>
    <col min="2" max="2" width="84.42578125" style="8" customWidth="1"/>
    <col min="3" max="16384" width="11.42578125" style="8"/>
  </cols>
  <sheetData>
    <row r="1" spans="1:2" ht="12" customHeight="1">
      <c r="A1" s="60" t="s">
        <v>86</v>
      </c>
    </row>
    <row r="2" spans="1:2" s="57" customFormat="1" ht="30" customHeight="1" thickBot="1">
      <c r="A2" s="72" t="s">
        <v>72</v>
      </c>
      <c r="B2" s="63"/>
    </row>
    <row r="3" spans="1:2" ht="24" customHeight="1">
      <c r="A3" s="70" t="s">
        <v>220</v>
      </c>
      <c r="B3" s="80"/>
    </row>
    <row r="4" spans="1:2" ht="12" customHeight="1">
      <c r="A4" s="81" t="s">
        <v>394</v>
      </c>
      <c r="B4" s="204"/>
    </row>
    <row r="5" spans="1:2" ht="36" customHeight="1">
      <c r="A5" s="78" t="s">
        <v>73</v>
      </c>
      <c r="B5" s="78"/>
    </row>
    <row r="6" spans="1:2" ht="12" customHeight="1">
      <c r="A6" s="104" t="s">
        <v>74</v>
      </c>
      <c r="B6" s="104" t="s">
        <v>14</v>
      </c>
    </row>
    <row r="7" spans="1:2" ht="12" customHeight="1">
      <c r="A7" s="104" t="s">
        <v>75</v>
      </c>
      <c r="B7" s="104" t="s">
        <v>76</v>
      </c>
    </row>
    <row r="8" spans="1:2" ht="12" customHeight="1">
      <c r="A8" s="104" t="s">
        <v>77</v>
      </c>
      <c r="B8" s="104" t="s">
        <v>78</v>
      </c>
    </row>
    <row r="9" spans="1:2" ht="12" customHeight="1">
      <c r="A9" s="104" t="s">
        <v>79</v>
      </c>
      <c r="B9" s="104" t="s">
        <v>80</v>
      </c>
    </row>
    <row r="10" spans="1:2" ht="36" customHeight="1">
      <c r="A10" s="78" t="s">
        <v>81</v>
      </c>
      <c r="B10" s="78"/>
    </row>
    <row r="11" spans="1:2" ht="12" customHeight="1">
      <c r="A11" s="104" t="s">
        <v>82</v>
      </c>
      <c r="B11" s="58"/>
    </row>
    <row r="12" spans="1:2" ht="36" customHeight="1">
      <c r="A12" s="78" t="s">
        <v>83</v>
      </c>
      <c r="B12" s="78"/>
    </row>
    <row r="13" spans="1:2" ht="12" customHeight="1">
      <c r="A13" s="71" t="s">
        <v>374</v>
      </c>
      <c r="B13" s="79"/>
    </row>
    <row r="14" spans="1:2" ht="36" customHeight="1">
      <c r="A14" s="78" t="s">
        <v>84</v>
      </c>
      <c r="B14" s="78"/>
    </row>
    <row r="15" spans="1:2" ht="12" customHeight="1">
      <c r="A15" s="127" t="s">
        <v>373</v>
      </c>
      <c r="B15" s="78"/>
    </row>
    <row r="16" spans="1:2" ht="12" customHeight="1">
      <c r="A16" s="127" t="s">
        <v>372</v>
      </c>
      <c r="B16" s="78"/>
    </row>
    <row r="17" spans="1:2" s="133" customFormat="1" ht="36" customHeight="1">
      <c r="A17" s="190" t="s">
        <v>375</v>
      </c>
      <c r="B17" s="190"/>
    </row>
    <row r="18" spans="1:2" s="7" customFormat="1" ht="12" customHeight="1">
      <c r="A18" s="104" t="s">
        <v>377</v>
      </c>
    </row>
    <row r="19" spans="1:2" s="7" customFormat="1" ht="12" customHeight="1">
      <c r="A19" s="104" t="s">
        <v>376</v>
      </c>
    </row>
  </sheetData>
  <hyperlinks>
    <hyperlink ref="A9" r:id="rId1" display="&gt; K819 - Pflegeversicherung in Mecklenburg-Vorpommern" xr:uid="{00000000-0004-0000-1100-000000000000}"/>
    <hyperlink ref="A6" r:id="rId2" display="&gt; A483 - Daten zur Lebenssituation behinderter Menschen (Mikrozensus) in Mecklenburg-Vorpommern" xr:uid="{00000000-0004-0000-1100-000001000000}"/>
    <hyperlink ref="B9" r:id="rId3" display="&gt; K819 - Pflegeversicherung in Mecklenburg-Vorpommern" xr:uid="{00000000-0004-0000-1100-000002000000}"/>
    <hyperlink ref="B6" r:id="rId4" display="&gt; A483 - Daten zur Lebenssituation behinderter Menschen (Mikrozensus) in Mecklenburg-Vorpommern" xr:uid="{00000000-0004-0000-1100-000003000000}"/>
    <hyperlink ref="A8" r:id="rId5" display="&gt; K313 - Schwerbehinderte Menschen in Mecklenburg-Vorpommern" xr:uid="{00000000-0004-0000-1100-000004000000}"/>
    <hyperlink ref="B8" r:id="rId6" display="&gt; K313 - Schwerbehinderte Menschen in Mecklenburg-Vorpommern" xr:uid="{00000000-0004-0000-1100-000005000000}"/>
    <hyperlink ref="A8:B8" r:id="rId7" tooltip="Zahlen &amp; Fakten - Thema: Öffentliche Sozialleistungen" display="&gt; F2B3" xr:uid="{00000000-0004-0000-1100-000006000000}"/>
    <hyperlink ref="A7" r:id="rId8" display="&gt; K313 - Schwerbehinderte Menschen in Mecklenburg-Vorpommern" xr:uid="{00000000-0004-0000-1100-000007000000}"/>
    <hyperlink ref="B7" r:id="rId9" display="&gt; K313 - Schwerbehinderte Menschen in Mecklenburg-Vorpommern" xr:uid="{00000000-0004-0000-1100-000008000000}"/>
    <hyperlink ref="A7:B7" r:id="rId10" tooltip="Zahlen &amp; Fakten - Thema: Öffentliche Sozialleistungen" display="&gt; F2B3" xr:uid="{00000000-0004-0000-1100-000009000000}"/>
    <hyperlink ref="A6:B9" r:id="rId11" display="&gt; F2B3" xr:uid="{00000000-0004-0000-1100-00000A000000}"/>
    <hyperlink ref="A11:B11" r:id="rId12" tooltip="Qualitätsberichte Statistisches Bundesamt - Thema: Soziales" display="&gt; Soziales" xr:uid="{00000000-0004-0000-1100-00000B000000}"/>
    <hyperlink ref="A1" location="Inhalt!A48" display="Link zum Inhaltsverzeichnis" xr:uid="{00000000-0004-0000-1100-00000C000000}"/>
    <hyperlink ref="A4" r:id="rId13" tooltip="Zahlen &amp; Fakten - Thema: Privathaushalte &amp; Familien" display="&gt; www.statistik-mv.de" xr:uid="{00000000-0004-0000-1100-00000D000000}"/>
    <hyperlink ref="A13" r:id="rId14" display="Darlin Victoria Böhme, Telefon: 0385 588-56413, darlin-victoria.boehme@statistik-mv.de" xr:uid="{00000000-0004-0000-1100-00000E000000}"/>
    <hyperlink ref="A11" r:id="rId15" tooltip="Qualitätsberichte Statistisches Bundesamt - Thema: Soziales" xr:uid="{00000000-0004-0000-1100-00000F000000}"/>
    <hyperlink ref="A18" r:id="rId16" tooltip="Zahlen &amp; Fakten - Thema: Gesundheit" display="&gt; Schwerbehindertenstatistik: Kapitel 5 &quot;Gesundheit&quot;" xr:uid="{00000000-0004-0000-1100-000010000000}"/>
    <hyperlink ref="A19" r:id="rId17" tooltip="Zahlen &amp; Fakten - Thema: Gesundheit" xr:uid="{00000000-0004-0000-1100-000011000000}"/>
    <hyperlink ref="A4:B4" r:id="rId18" display="&gt; https://www.laiv-mv.de/statistik/" xr:uid="{C6AE9835-9A36-4E81-9056-B028DB09B99B}"/>
  </hyperlinks>
  <pageMargins left="0.59055118110236227" right="0.59055118110236227" top="0.59055118110236227" bottom="0.59055118110236227" header="0.39370078740157483" footer="0.39370078740157483"/>
  <pageSetup paperSize="9" pageOrder="overThenDown" orientation="portrait" r:id="rId19"/>
  <headerFooter differentOddEven="1" differentFirst="1">
    <oddHeader>&amp;C&amp;"-,Standard"&amp;7 6 Öffentliche Sozialleistungen</oddHeader>
    <oddFooter>&amp;L&amp;"-,Standard"&amp;7StatA MV, Statistisches Jahrbuch 2026&amp;R&amp;"-,Standard"&amp;7&amp;P</oddFooter>
    <evenHeader>&amp;C&amp;"-,Standard"&amp;7 6 Öffentliche Sozialleistungen</evenHeader>
    <evenFooter>&amp;L&amp;"-,Standard"&amp;7&amp;P&amp;R&amp;"-,Standard"&amp;7StatA MV, Statistisches Jahrbuch 2026</evenFooter>
  </headerFooter>
  <drawing r:id="rId2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
  <sheetViews>
    <sheetView workbookViewId="0"/>
  </sheetViews>
  <sheetFormatPr baseColWidth="10" defaultRowHeight="12.75"/>
  <sheetData>
    <row r="1" spans="1:1">
      <c r="A1" t="s">
        <v>393</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46</vt:i4>
      </vt:variant>
    </vt:vector>
  </HeadingPairs>
  <TitlesOfParts>
    <vt:vector size="65" baseType="lpstr">
      <vt:lpstr>Titelblatt</vt:lpstr>
      <vt:lpstr>Inhalt</vt:lpstr>
      <vt:lpstr>Überblick in Grafiken</vt:lpstr>
      <vt:lpstr>Überblick in Worten</vt:lpstr>
      <vt:lpstr>6.1.1-6.1.3</vt:lpstr>
      <vt:lpstr>6.2.1</vt:lpstr>
      <vt:lpstr>6.3.1+6.3.2</vt:lpstr>
      <vt:lpstr>6.4.1+6.4.2</vt:lpstr>
      <vt:lpstr>6.5.1+6.5.2</vt:lpstr>
      <vt:lpstr>6.5.3+6.5.4, 6.6.1</vt:lpstr>
      <vt:lpstr>6.7.1</vt:lpstr>
      <vt:lpstr>6.7.2+6.7.3</vt:lpstr>
      <vt:lpstr>6.7.4+6.7.5</vt:lpstr>
      <vt:lpstr>6.8.1+6.8.2</vt:lpstr>
      <vt:lpstr>Fußnotenerläuterungen</vt:lpstr>
      <vt:lpstr>Methodik</vt:lpstr>
      <vt:lpstr>Glossar</vt:lpstr>
      <vt:lpstr>Mehr zum Thema</vt:lpstr>
      <vt:lpstr> </vt:lpstr>
      <vt:lpstr>_GrafikDaten_6.1</vt:lpstr>
      <vt:lpstr>_GrafikDaten_6.2</vt:lpstr>
      <vt:lpstr>_GrafikDaten_6.3</vt:lpstr>
      <vt:lpstr>_GrafikDaten_6.4</vt:lpstr>
      <vt:lpstr>_GrafikDaten_6.5</vt:lpstr>
      <vt:lpstr>_GrafikDaten_6.6</vt:lpstr>
      <vt:lpstr>_Tabelle_6.1.1</vt:lpstr>
      <vt:lpstr>_Tabelle_6.1.2</vt:lpstr>
      <vt:lpstr>_Tabelle_6.1.3</vt:lpstr>
      <vt:lpstr>_Tabelle_6.2.1</vt:lpstr>
      <vt:lpstr>_Tabelle_6.3.1</vt:lpstr>
      <vt:lpstr>_Tabelle_6.3.2</vt:lpstr>
      <vt:lpstr>_Tabelle_6.4.1</vt:lpstr>
      <vt:lpstr>_Tabelle_6.4.2</vt:lpstr>
      <vt:lpstr>_Tabelle_6.5.1</vt:lpstr>
      <vt:lpstr>_Tabelle_6.5.2</vt:lpstr>
      <vt:lpstr>_Tabelle_6.5.3</vt:lpstr>
      <vt:lpstr>_Tabelle_6.5.4</vt:lpstr>
      <vt:lpstr>_Tabelle_6.6.1</vt:lpstr>
      <vt:lpstr>_Tabelle_6.7.1</vt:lpstr>
      <vt:lpstr>_Tabelle_6.7.2</vt:lpstr>
      <vt:lpstr>_Tabelle_6.7.3</vt:lpstr>
      <vt:lpstr>_Tabelle_6.7.4</vt:lpstr>
      <vt:lpstr>_Tabelle_6.7.5</vt:lpstr>
      <vt:lpstr>_Tabelle_6.8.1</vt:lpstr>
      <vt:lpstr>_Tabelle_6.8.2</vt:lpstr>
      <vt:lpstr>'6.1.1-6.1.3'!Druckbereich</vt:lpstr>
      <vt:lpstr>'6.2.1'!Druckbereich</vt:lpstr>
      <vt:lpstr>'6.3.1+6.3.2'!Druckbereich</vt:lpstr>
      <vt:lpstr>'6.4.1+6.4.2'!Druckbereich</vt:lpstr>
      <vt:lpstr>'6.5.1+6.5.2'!Druckbereich</vt:lpstr>
      <vt:lpstr>'6.5.3+6.5.4, 6.6.1'!Druckbereich</vt:lpstr>
      <vt:lpstr>'6.7.1'!Druckbereich</vt:lpstr>
      <vt:lpstr>'6.7.2+6.7.3'!Druckbereich</vt:lpstr>
      <vt:lpstr>'6.7.4+6.7.5'!Druckbereich</vt:lpstr>
      <vt:lpstr>'6.8.1+6.8.2'!Druckbereich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lpstr>Inhalt!Drucktitel</vt:lpstr>
      <vt:lpstr>Inhalt!Print_Titles</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6: Öffentliche Sozialleistungen</dc:title>
  <dc:subject>Statistisches Jahrbuch Mecklenburg-Vorpommern</dc:subject>
  <dc:creator>FB 412</dc:creator>
  <cp:lastModifiedBy>Wank, Annett</cp:lastModifiedBy>
  <cp:lastPrinted>2026-09-24T07:25:50Z</cp:lastPrinted>
  <dcterms:created xsi:type="dcterms:W3CDTF">2023-02-13T12:10:32Z</dcterms:created>
  <dcterms:modified xsi:type="dcterms:W3CDTF">2026-09-24T09:06:47Z</dcterms:modified>
</cp:coreProperties>
</file>