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ables/table5.xml" ContentType="application/vnd.openxmlformats-officedocument.spreadsheetml.table+xml"/>
  <Override PartName="/xl/comments2.xml" ContentType="application/vnd.openxmlformats-officedocument.spreadsheetml.comments+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drawings/drawing4.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comments3.xml" ContentType="application/vnd.openxmlformats-officedocument.spreadsheetml.comments+xml"/>
  <Override PartName="/xl/drawings/drawing6.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omments4.xml" ContentType="application/vnd.openxmlformats-officedocument.spreadsheetml.comments+xml"/>
  <Override PartName="/xl/tables/table15.xml" ContentType="application/vnd.openxmlformats-officedocument.spreadsheetml.table+xml"/>
  <Override PartName="/xl/comments5.xml" ContentType="application/vnd.openxmlformats-officedocument.spreadsheetml.comments+xml"/>
  <Override PartName="/xl/tables/table16.xml" ContentType="application/vnd.openxmlformats-officedocument.spreadsheetml.table+xml"/>
  <Override PartName="/xl/comments6.xml" ContentType="application/vnd.openxmlformats-officedocument.spreadsheetml.comments+xml"/>
  <Override PartName="/xl/tables/table17.xml" ContentType="application/vnd.openxmlformats-officedocument.spreadsheetml.table+xml"/>
  <Override PartName="/xl/comments7.xml" ContentType="application/vnd.openxmlformats-officedocument.spreadsheetml.comments+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comments8.xml" ContentType="application/vnd.openxmlformats-officedocument.spreadsheetml.comments+xml"/>
  <Override PartName="/xl/drawings/drawing7.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omments9.xml" ContentType="application/vnd.openxmlformats-officedocument.spreadsheetml.comments+xml"/>
  <Override PartName="/xl/tables/table26.xml" ContentType="application/vnd.openxmlformats-officedocument.spreadsheetml.table+xml"/>
  <Override PartName="/xl/comments10.xml" ContentType="application/vnd.openxmlformats-officedocument.spreadsheetml.comments+xml"/>
  <Override PartName="/xl/tables/table27.xml" ContentType="application/vnd.openxmlformats-officedocument.spreadsheetml.table+xml"/>
  <Override PartName="/xl/comments11.xml" ContentType="application/vnd.openxmlformats-officedocument.spreadsheetml.comments+xml"/>
  <Override PartName="/xl/tables/table28.xml" ContentType="application/vnd.openxmlformats-officedocument.spreadsheetml.table+xml"/>
  <Override PartName="/xl/comments12.xml" ContentType="application/vnd.openxmlformats-officedocument.spreadsheetml.comments+xml"/>
  <Override PartName="/xl/tables/table29.xml" ContentType="application/vnd.openxmlformats-officedocument.spreadsheetml.table+xml"/>
  <Override PartName="/xl/comments13.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C2C62088-EAFF-4373-9C38-BE199D419DCC}" xr6:coauthVersionLast="47" xr6:coauthVersionMax="47" xr10:uidLastSave="{00000000-0000-0000-0000-000000000000}"/>
  <bookViews>
    <workbookView xWindow="345" yWindow="4680" windowWidth="38700" windowHeight="15345" tabRatio="698" xr2:uid="{00000000-000D-0000-FFFF-FFFF00000000}"/>
  </bookViews>
  <sheets>
    <sheet name="Titelblatt" sheetId="17" r:id="rId1"/>
    <sheet name="Inhalt" sheetId="18" r:id="rId2"/>
    <sheet name="Überblick in Grafiken" sheetId="19" r:id="rId3"/>
    <sheet name="Überblick in Worten" sheetId="20" r:id="rId4"/>
    <sheet name="3.1.1" sheetId="21" r:id="rId5"/>
    <sheet name="3.1.2" sheetId="22" r:id="rId6"/>
    <sheet name="3.1.3" sheetId="23" r:id="rId7"/>
    <sheet name="3.1.4" sheetId="24" r:id="rId8"/>
    <sheet name="3.1.5" sheetId="25" r:id="rId9"/>
    <sheet name="3.2.1" sheetId="26" r:id="rId10"/>
    <sheet name="3.2.2" sheetId="27" r:id="rId11"/>
    <sheet name="3.2.3" sheetId="28" r:id="rId12"/>
    <sheet name="3.2.4" sheetId="29" r:id="rId13"/>
    <sheet name="3.3.1" sheetId="30" r:id="rId14"/>
    <sheet name="3.3.2" sheetId="31" r:id="rId15"/>
    <sheet name="3.3.3" sheetId="32" r:id="rId16"/>
    <sheet name="3.3.4+3.3.5" sheetId="33" r:id="rId17"/>
    <sheet name="3.4.1+3.4.2" sheetId="34" r:id="rId18"/>
    <sheet name="3.5.1" sheetId="35" r:id="rId19"/>
    <sheet name="3.5.2" sheetId="36" r:id="rId20"/>
    <sheet name="3.5.3" sheetId="37" r:id="rId21"/>
    <sheet name="3.5.4" sheetId="38" r:id="rId22"/>
    <sheet name="Fußnotenerläuterungen" sheetId="39" r:id="rId23"/>
    <sheet name="Methodik" sheetId="43" r:id="rId24"/>
    <sheet name="Glossar" sheetId="44" r:id="rId25"/>
    <sheet name="Mehr zum Thema" sheetId="42" r:id="rId26"/>
    <sheet name=" " sheetId="45" r:id="rId27"/>
  </sheets>
  <definedNames>
    <definedName name="_GrafikDaten_3.1">Titelblatt!$C$20:$D$25</definedName>
    <definedName name="_GrafikDaten_3.2">'Überblick in Grafiken'!$C$3:$E$8</definedName>
    <definedName name="_GrafikDaten_3.3">'Überblick in Grafiken'!$C$20:$E$23</definedName>
    <definedName name="_GrafikDaten_3.4">'Überblick in Grafiken'!$C$37:$D$55</definedName>
    <definedName name="_GrafikDaten_3.5">'3.1.2'!$G$129:$H$140</definedName>
    <definedName name="_GrafikDaten_3.6">'3.1.3'!$I$68:$N$79</definedName>
    <definedName name="_GrafikDaten_3.7">'3.1.4'!$J$68:$N$79</definedName>
    <definedName name="_GrafikDaten_3.8">'3.1.5'!$G$30:$I$34</definedName>
    <definedName name="_GrafikDaten_3.9">'3.4.1+3.4.2'!$I$24:$J$42</definedName>
    <definedName name="_Tabelle_3.1.1">'3.1.1'!$A$3:$E$53</definedName>
    <definedName name="_Tabelle_3.1.2">'3.1.2'!$A$3:$E$127</definedName>
    <definedName name="_Tabelle_3.1.3">'3.1.3'!$A$3:$G$66</definedName>
    <definedName name="_Tabelle_3.1.4">'3.1.4'!$A$3:$H$65</definedName>
    <definedName name="_Tabelle_3.1.5">'3.1.5'!$A$3:$E$28</definedName>
    <definedName name="_Tabelle_3.2.1">'3.2.1'!$A$3:$G$47</definedName>
    <definedName name="_Tabelle_3.2.2">'3.2.2'!$A$3:$G$47</definedName>
    <definedName name="_Tabelle_3.2.3">'3.2.3'!$A$3:$H$47</definedName>
    <definedName name="_Tabelle_3.2.4">'3.2.4'!$A$3:$G$47</definedName>
    <definedName name="_Tabelle_3.3.1">'3.3.1'!$A$3:$G$44</definedName>
    <definedName name="_Tabelle_3.3.2">'3.3.2'!$A$3:$G$41</definedName>
    <definedName name="_Tabelle_3.3.3">'3.3.3'!$A$3:$G$41</definedName>
    <definedName name="_Tabelle_3.3.4">'3.3.4+3.3.5'!$A$3:$E$22</definedName>
    <definedName name="_Tabelle_3.3.5">'3.3.4+3.3.5'!$A$25:$G$44</definedName>
    <definedName name="_Tabelle_3.4.1">'3.4.1+3.4.2'!$A$3:$G$21</definedName>
    <definedName name="_Tabelle_3.4.2">'3.4.1+3.4.2'!$A$24:$D$42</definedName>
    <definedName name="_Tabelle_3.5.1">'3.5.1'!$A$3:$D$42</definedName>
    <definedName name="_Tabelle_3.5.2">'3.5.2'!$A$3:$G$42</definedName>
    <definedName name="_Tabelle_3.5.3">'3.5.3'!$A$3:$I$42</definedName>
    <definedName name="_Tabelle_3.5.4">'3.5.4'!$A$3:$H$42</definedName>
    <definedName name="_xlnm.Print_Area" localSheetId="4">'3.1.1'!$A$2:$E$54</definedName>
    <definedName name="_xlnm.Print_Area" localSheetId="5">'3.1.2'!$A$2:$E$159</definedName>
    <definedName name="_xlnm.Print_Area" localSheetId="6">'3.1.3'!$A$2:$G$109</definedName>
    <definedName name="_xlnm.Print_Area" localSheetId="7">'3.1.4'!$A$2:$H$110</definedName>
    <definedName name="_xlnm.Print_Area" localSheetId="8">'3.1.5'!$A$2:$E$51</definedName>
    <definedName name="_xlnm.Print_Area" localSheetId="9">'3.2.1'!$A$2:$G$47</definedName>
    <definedName name="_xlnm.Print_Area" localSheetId="10">'3.2.2'!$A$2:$G$47</definedName>
    <definedName name="_xlnm.Print_Area" localSheetId="11">'3.2.3'!$A$2:$H$47</definedName>
    <definedName name="_xlnm.Print_Area" localSheetId="12">'3.2.4'!$A$2:$G$47</definedName>
    <definedName name="_xlnm.Print_Area" localSheetId="13">'3.3.1'!$A$2:$G$44</definedName>
    <definedName name="_xlnm.Print_Area" localSheetId="14">'3.3.2'!$A$2:$G$41</definedName>
    <definedName name="_xlnm.Print_Area" localSheetId="15">'3.3.3'!$A$2:$G$41</definedName>
    <definedName name="_xlnm.Print_Area" localSheetId="16">'3.3.4+3.3.5'!$A$2:$G$45</definedName>
    <definedName name="_xlnm.Print_Area" localSheetId="17">'3.4.1+3.4.2'!$A$2:$G$44</definedName>
    <definedName name="_xlnm.Print_Area" localSheetId="18">'3.5.1'!$A$2:$D$42</definedName>
    <definedName name="_xlnm.Print_Area" localSheetId="19">'3.5.2'!$A$2:$G$42</definedName>
    <definedName name="_xlnm.Print_Area" localSheetId="20">'3.5.3'!$A$2:$I$42</definedName>
    <definedName name="_xlnm.Print_Area" localSheetId="21">'3.5.4'!$A$2:$H$42</definedName>
    <definedName name="_xlnm.Print_Area" localSheetId="22">Fußnotenerläuterungen!$A$2:$B$18</definedName>
    <definedName name="_xlnm.Print_Area" localSheetId="24">Glossar!$A$2:$A$27</definedName>
    <definedName name="_xlnm.Print_Area" localSheetId="1">Inhalt!$A$2:$C$45</definedName>
    <definedName name="_xlnm.Print_Area" localSheetId="25">'Mehr zum Thema'!$A$2:$B$28</definedName>
    <definedName name="_xlnm.Print_Area" localSheetId="23">Methodik!$A$2:$A$11</definedName>
    <definedName name="_xlnm.Print_Area" localSheetId="0">Titelblatt!$A$2:$A$54</definedName>
    <definedName name="_xlnm.Print_Area" localSheetId="2">'Überblick in Grafiken'!$A$2:$A$64</definedName>
    <definedName name="_xlnm.Print_Area" localSheetId="3">'Überblick in Worten'!$A$2:$B$13</definedName>
    <definedName name="_xlnm.Print_Titles" localSheetId="4">'3.1.1'!$2:$3</definedName>
    <definedName name="_xlnm.Print_Titles" localSheetId="5">'3.1.2'!$2:$4</definedName>
    <definedName name="_xlnm.Print_Titles" localSheetId="6">'3.1.3'!$2:$4</definedName>
    <definedName name="_xlnm.Print_Titles" localSheetId="7">'3.1.4'!$2:$4</definedName>
    <definedName name="_xlnm.Print_Titles" localSheetId="8">'3.1.5'!#REF!</definedName>
    <definedName name="_xlnm.Print_Titles" localSheetId="9">'3.2.1'!#REF!</definedName>
    <definedName name="_xlnm.Print_Titles" localSheetId="10">'3.2.2'!#REF!</definedName>
    <definedName name="_xlnm.Print_Titles" localSheetId="11">'3.2.3'!#REF!</definedName>
    <definedName name="_xlnm.Print_Titles" localSheetId="12">'3.2.4'!#REF!</definedName>
    <definedName name="_xlnm.Print_Titles" localSheetId="13">'3.3.1'!$5:$5</definedName>
    <definedName name="_xlnm.Print_Titles" localSheetId="14">'3.3.2'!$5:$5</definedName>
    <definedName name="_xlnm.Print_Titles" localSheetId="15">'3.3.3'!$5:$5</definedName>
    <definedName name="_xlnm.Print_Titles" localSheetId="16">'3.3.4+3.3.5'!$5:$5</definedName>
    <definedName name="_xlnm.Print_Titles" localSheetId="18">'3.5.1'!$4:$4</definedName>
    <definedName name="_xlnm.Print_Titles" localSheetId="19">'3.5.2'!$4:$4</definedName>
    <definedName name="_xlnm.Print_Titles" localSheetId="20">'3.5.3'!#REF!</definedName>
    <definedName name="_xlnm.Print_Titles" localSheetId="21">'3.5.4'!$2:$4</definedName>
    <definedName name="Print_Titles" localSheetId="5">'3.1.2'!#REF!</definedName>
    <definedName name="Print_Titles" localSheetId="6">'3.1.3'!#REF!</definedName>
    <definedName name="Print_Titles" localSheetId="7">'3.1.4'!#REF!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3" i="18"/>
  <c r="C7" i="18"/>
  <c r="C8" i="18"/>
  <c r="C9" i="18"/>
  <c r="C10" i="18"/>
  <c r="C11" i="18"/>
  <c r="C13" i="18"/>
  <c r="C14" i="18"/>
  <c r="C15" i="18"/>
  <c r="C16" i="18"/>
  <c r="C18" i="18"/>
  <c r="C19" i="18"/>
  <c r="C20" i="18"/>
  <c r="C21" i="18"/>
  <c r="C22" i="18"/>
  <c r="C24" i="18"/>
  <c r="C25" i="18"/>
  <c r="C27" i="18"/>
  <c r="C28" i="18"/>
  <c r="C29" i="18"/>
  <c r="C30" i="18"/>
  <c r="C32" i="18"/>
  <c r="C33" i="18"/>
  <c r="C34" i="18"/>
  <c r="C35" i="18"/>
  <c r="C36" i="18"/>
  <c r="C37" i="18"/>
  <c r="C38" i="18"/>
  <c r="C39" i="18"/>
  <c r="C40" i="18"/>
  <c r="C42" i="18"/>
  <c r="C43" i="18"/>
  <c r="C44" i="18"/>
  <c r="C45" i="18"/>
  <c r="I34" i="25"/>
  <c r="H34" i="25"/>
  <c r="I33" i="25"/>
  <c r="H33" i="25"/>
  <c r="I32" i="25"/>
  <c r="H32" i="25"/>
  <c r="N77" i="24"/>
  <c r="M77" i="24"/>
  <c r="L77" i="24"/>
  <c r="K77" i="24"/>
  <c r="H138" i="22"/>
  <c r="H140" i="22"/>
  <c r="H139" i="22"/>
  <c r="H137" i="22"/>
  <c r="H136" i="22"/>
  <c r="H135" i="22"/>
  <c r="H134" i="22"/>
  <c r="H133" i="22"/>
  <c r="H132" i="22"/>
  <c r="H131" i="22"/>
  <c r="E26" i="19" l="1"/>
  <c r="D26" i="19"/>
  <c r="E25" i="19"/>
  <c r="E24" i="19"/>
  <c r="E22" i="19"/>
  <c r="E23" i="19"/>
  <c r="D25" i="19"/>
  <c r="D24" i="19"/>
  <c r="D22" i="19"/>
  <c r="D23" i="19"/>
  <c r="E8" i="19"/>
  <c r="E7" i="19"/>
  <c r="E6" i="19"/>
  <c r="E5" i="19"/>
  <c r="D8" i="19"/>
  <c r="D7" i="19"/>
  <c r="D6" i="19"/>
  <c r="D5" i="19"/>
  <c r="J42" i="34" l="1"/>
  <c r="J27" i="34"/>
  <c r="J28" i="34"/>
  <c r="J29" i="34"/>
  <c r="J30" i="34"/>
  <c r="J31" i="34"/>
  <c r="J32" i="34"/>
  <c r="J33" i="34"/>
  <c r="J34" i="34"/>
  <c r="J35" i="34"/>
  <c r="J36" i="34"/>
  <c r="J37" i="34"/>
  <c r="J38" i="34"/>
  <c r="J39" i="34"/>
  <c r="J40" i="34"/>
  <c r="J41" i="34"/>
  <c r="J26"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37" authorId="0" shapeId="0" xr:uid="{00000000-0006-0000-0200-000001000000}">
      <text>
        <r>
          <rPr>
            <sz val="7"/>
            <color indexed="81"/>
            <rFont val="Calibri"/>
            <family val="2"/>
            <scheme val="minor"/>
          </rPr>
          <t>Statistisches Bundesamt, Fragen zur Gesundheit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Angelika Etzien</author>
    <author>Etzien, Angelika</author>
  </authors>
  <commentList>
    <comment ref="A10" authorId="0" shapeId="0" xr:uid="{00000000-0006-0000-0400-000001000000}">
      <text>
        <r>
          <rPr>
            <sz val="7"/>
            <color indexed="81"/>
            <rFont val="Calibri"/>
            <family val="2"/>
            <scheme val="minor"/>
          </rPr>
          <t>Z. B.: Renten der gesetzlichen Renten- und Unfallversicherung, Pensionen, Zusatzversorgung des öffentlichen Dienstes, ALG I/II, Kinder-, Mutterschafts-, Wohngeld, Sozialhilfe, BAföG, Pflegegeld.</t>
        </r>
      </text>
    </comment>
    <comment ref="A11" authorId="0" shapeId="0" xr:uid="{00000000-0006-0000-0400-000002000000}">
      <text>
        <r>
          <rPr>
            <sz val="7"/>
            <color indexed="81"/>
            <rFont val="Calibri"/>
            <family val="2"/>
            <scheme val="minor"/>
          </rPr>
          <t>Z. B.: Werks- und Betriebsrenten, Leistungen aus privaten Versicherungen.</t>
        </r>
      </text>
    </comment>
    <comment ref="A46" authorId="1" shapeId="0" xr:uid="{7C09A0B7-CB82-4AE8-B2AE-B19F9807579B}">
      <text>
        <r>
          <rPr>
            <sz val="7"/>
            <color indexed="81"/>
            <rFont val="Calibri"/>
            <family val="2"/>
            <scheme val="minor"/>
          </rPr>
          <t>Einschließlich Überziehungszinsen.</t>
        </r>
      </text>
    </comment>
    <comment ref="A52" authorId="1" shapeId="0" xr:uid="{3CE1404B-F1A9-431F-B226-0E7DE4BA61E7}">
      <text>
        <r>
          <rPr>
            <sz val="7"/>
            <color indexed="81"/>
            <rFont val="Calibri"/>
            <family val="2"/>
            <scheme val="minor"/>
          </rPr>
          <t>Sonstige Steuern, freiwillige Beiträge zur gesetzlichen Rentenversicherung, Versicherungsbeiträge, sonstige Übertragungen und Ausgaben, Zinsen für Kredite sowie statistische Differenz.</t>
        </r>
      </text>
    </comment>
    <comment ref="A54" authorId="1" shapeId="0" xr:uid="{5A10C4BF-FDF2-43E4-A647-C8B9FE4AB31D}">
      <text>
        <r>
          <rPr>
            <sz val="7"/>
            <color indexed="81"/>
            <rFont val="Calibri"/>
            <family val="2"/>
            <scheme val="minor"/>
          </rPr>
          <t>Ersparnis in Prozent der ausgabefähigen Einkommen und Einnahmen.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Angelika Etzien</author>
    <author>USER  für Installationen</author>
  </authors>
  <commentList>
    <comment ref="D4" authorId="0" shapeId="0" xr:uid="{00000000-0006-0000-0700-000001000000}">
      <text>
        <r>
          <rPr>
            <sz val="7"/>
            <color indexed="81"/>
            <rFont val="Calibri"/>
            <family val="2"/>
            <scheme val="minor"/>
          </rPr>
          <t>Mit Kind/Kindern unter 18 Jahren.</t>
        </r>
      </text>
    </comment>
    <comment ref="G4" authorId="0" shapeId="0" xr:uid="{00000000-0006-0000-0700-000003000000}">
      <text>
        <r>
          <rPr>
            <sz val="7"/>
            <color indexed="81"/>
            <rFont val="Calibri"/>
            <family val="2"/>
            <scheme val="minor"/>
          </rPr>
          <t xml:space="preserve">Kind(er) unter 18 Jahren der Haupteinkommenspersonen oder der Ehe- beziehungsweise Lebenspartner und -partnerinnen. </t>
        </r>
      </text>
    </comment>
    <comment ref="H4" authorId="1" shapeId="0" xr:uid="{00000000-0006-0000-0700-000004000000}">
      <text>
        <r>
          <rPr>
            <sz val="7"/>
            <color indexed="81"/>
            <rFont val="Calibri"/>
            <family val="2"/>
            <scheme val="minor"/>
          </rPr>
          <t>Unter anderem Haushalte mit Kind(ern) über 18 Jahren, Mehrgenerationenhaushalte, Wohngemeinschaften.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s>
  <commentList>
    <comment ref="B4" authorId="0" shapeId="0" xr:uid="{79BDE676-3C9C-4986-AD7A-9983186883BD}">
      <text>
        <r>
          <rPr>
            <sz val="7"/>
            <color indexed="81"/>
            <rFont val="Calibri"/>
            <family val="2"/>
            <scheme val="minor"/>
          </rPr>
          <t>Am 1. Januar des jeweiligen Jahres.</t>
        </r>
      </text>
    </comment>
    <comment ref="C4" authorId="0" shapeId="0" xr:uid="{4C39DAA4-6FC3-4355-8E02-049DA190C886}">
      <text>
        <r>
          <rPr>
            <sz val="7"/>
            <color indexed="81"/>
            <rFont val="Calibri"/>
            <family val="2"/>
            <scheme val="minor"/>
          </rPr>
          <t>Am 1. Januar des jeweiligen Jahres.</t>
        </r>
      </text>
    </comment>
    <comment ref="A7" authorId="1" shapeId="0" xr:uid="{00000000-0006-0000-0900-000001000000}">
      <text>
        <r>
          <rPr>
            <sz val="7"/>
            <color indexed="81"/>
            <rFont val="Calibri"/>
            <family val="2"/>
            <scheme val="minor"/>
          </rPr>
          <t>Anteil der Haushalte, in denen entsprechende langlebige Gebrauchsgüter (unabhängig von ihrer Anzahl) vorhanden sind, bezogen auf die hochgerechneten Haushalte der jeweiligen Spalte.</t>
        </r>
      </text>
    </comment>
    <comment ref="A13" authorId="0" shapeId="0" xr:uid="{54FBBA2E-8388-41D1-88DB-1DE51093544D}">
      <text>
        <r>
          <rPr>
            <sz val="7"/>
            <color indexed="81"/>
            <rFont val="Calibri"/>
            <family val="2"/>
            <scheme val="minor"/>
          </rPr>
          <t>Einschließlich Firmenwagen, die auch privat genutzt werden dürfen; keine Ratenkäufe.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Lange, Christina</author>
    <author>Etzien, Angelika</author>
  </authors>
  <commentList>
    <comment ref="A7" authorId="0" shapeId="0" xr:uid="{BCC98780-802A-4213-AA05-3EA433B05F64}">
      <text>
        <r>
          <rPr>
            <sz val="7"/>
            <color indexed="81"/>
            <rFont val="Calibri"/>
            <family val="2"/>
            <scheme val="minor"/>
          </rPr>
          <t>Anteil der Haushalte, in denen entsprechende langlebige Gebrauchsgüter (unabhängig von ihrer Anzahl) vorhanden sind, bezogen auf die hochgerechneten Haushalte der jeweiligen Spalte.</t>
        </r>
      </text>
    </comment>
    <comment ref="A13" authorId="1" shapeId="0" xr:uid="{370DFBE0-4BA9-498A-A457-872860A9B93D}">
      <text>
        <r>
          <rPr>
            <sz val="7"/>
            <color indexed="81"/>
            <rFont val="Calibri"/>
            <family val="2"/>
            <scheme val="minor"/>
          </rPr>
          <t>Einschließlich Firmenwagen, die auch privat genutzt werden dürfen; keine Ratenkäufe.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Angelika Etzien</author>
    <author>USER  für Installationen</author>
    <author>Lange, Christina</author>
    <author>Etzien, Angelika</author>
  </authors>
  <commentList>
    <comment ref="D4" authorId="0" shapeId="0" xr:uid="{00000000-0006-0000-0B00-000001000000}">
      <text>
        <r>
          <rPr>
            <sz val="7"/>
            <color indexed="81"/>
            <rFont val="Calibri"/>
            <family val="2"/>
            <scheme val="minor"/>
          </rPr>
          <t>Mit Kind/Kindern unter 18 Jahren.</t>
        </r>
      </text>
    </comment>
    <comment ref="G4" authorId="0" shapeId="0" xr:uid="{00000000-0006-0000-0B00-000003000000}">
      <text>
        <r>
          <rPr>
            <sz val="7"/>
            <color indexed="81"/>
            <rFont val="Calibri"/>
            <family val="2"/>
            <scheme val="minor"/>
          </rPr>
          <t xml:space="preserve">Kind(er) unter 18 Jahren der Haupteinkommenspersonen oder der Ehe- beziehungsweise Lebenspartner und -partnerinnen. </t>
        </r>
      </text>
    </comment>
    <comment ref="H4" authorId="1" shapeId="0" xr:uid="{00000000-0006-0000-0B00-000004000000}">
      <text>
        <r>
          <rPr>
            <sz val="7"/>
            <color indexed="81"/>
            <rFont val="Calibri"/>
            <family val="2"/>
            <scheme val="minor"/>
          </rPr>
          <t>Unter anderem Haushalte mit Kind(ern) über 18 Jahren, Mehrgenerationenhaushalte, Wohngemeinschaften.</t>
        </r>
      </text>
    </comment>
    <comment ref="A7" authorId="2" shapeId="0" xr:uid="{42D386BC-0761-4972-B3EA-F66E59450246}">
      <text>
        <r>
          <rPr>
            <sz val="7"/>
            <color indexed="81"/>
            <rFont val="Calibri"/>
            <family val="2"/>
            <scheme val="minor"/>
          </rPr>
          <t>Anteil der Haushalte, in denen entsprechende langlebige Gebrauchsgüter (unabhängig von ihrer Anzahl) vorhanden sind, bezogen auf die hochgerechneten Haushalte der jeweiligen Spalte.</t>
        </r>
      </text>
    </comment>
    <comment ref="A13" authorId="3" shapeId="0" xr:uid="{2AE483A2-2205-4793-8C2F-24CD5152A051}">
      <text>
        <r>
          <rPr>
            <sz val="7"/>
            <color indexed="81"/>
            <rFont val="Calibri"/>
            <family val="2"/>
            <scheme val="minor"/>
          </rPr>
          <t>Einschließlich Firmenwagen, die auch privat genutzt werden dürfen; keine Ratenkäufe.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Etzien, Angelika</author>
    <author>Angelika Etzien</author>
  </authors>
  <commentList>
    <comment ref="B4" authorId="0" shapeId="0" xr:uid="{3822B0D2-ECEB-47DD-9507-6713F73AEC46}">
      <text>
        <r>
          <rPr>
            <sz val="7"/>
            <color indexed="81"/>
            <rFont val="Calibri"/>
            <family val="2"/>
            <scheme val="minor"/>
          </rPr>
          <t>Am 1. Januar des jeweiligen Jahres.</t>
        </r>
      </text>
    </comment>
    <comment ref="C4" authorId="0" shapeId="0" xr:uid="{F22798A3-4D92-4567-9F75-0E9C1C78ACC6}">
      <text>
        <r>
          <rPr>
            <sz val="7"/>
            <color indexed="81"/>
            <rFont val="Calibri"/>
            <family val="2"/>
            <scheme val="minor"/>
          </rPr>
          <t>Am 1. Januar des jeweiligen Jahres.</t>
        </r>
      </text>
    </comment>
    <comment ref="A7" authorId="1" shapeId="0" xr:uid="{00000000-0006-0000-0C00-000001000000}">
      <text>
        <r>
          <rPr>
            <sz val="7"/>
            <color indexed="81"/>
            <rFont val="Calibri"/>
            <family val="2"/>
            <scheme val="minor"/>
          </rPr>
          <t>Statistisches Maß dafür, wie viele Güter in 100 Haushalten vorhanden sind; Ermittlung des Ausstattungsbestands über die Anzahl der in den Haushalten jeweils vorhandenen Gebrauchsgüter, bezogen auf die Zahl der hochgerechneten Haushalte der jeweiligen Spalte, multipliziert mit 100.</t>
        </r>
      </text>
    </comment>
    <comment ref="A13" authorId="0" shapeId="0" xr:uid="{1DB36CA6-FD27-4CED-AFFB-C6622456586A}">
      <text>
        <r>
          <rPr>
            <sz val="7"/>
            <color indexed="81"/>
            <rFont val="Calibri"/>
            <family val="2"/>
            <scheme val="minor"/>
          </rPr>
          <t>Einschließlich Firmenwagen, die auch privat genutzt werden dürfen; keine Ratenkäufe.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1000-000001000000}">
      <text>
        <r>
          <rPr>
            <sz val="7"/>
            <color indexed="81"/>
            <rFont val="Calibri"/>
            <family val="2"/>
            <scheme val="minor"/>
          </rPr>
          <t>Quelle: Statistisches Bundesamt, Fragen zur Gesundheit</t>
        </r>
      </text>
    </comment>
    <comment ref="A25" authorId="0" shapeId="0" xr:uid="{00000000-0006-0000-1000-000002000000}">
      <text>
        <r>
          <rPr>
            <sz val="7"/>
            <color indexed="81"/>
            <rFont val="Calibri"/>
            <family val="2"/>
            <scheme val="minor"/>
          </rPr>
          <t>Quelle: Statistisches Bundesamt, Fragen zur Gesundheit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1100-000001000000}">
      <text>
        <r>
          <rPr>
            <sz val="7"/>
            <color indexed="81"/>
            <rFont val="Calibri"/>
            <family val="2"/>
            <scheme val="minor"/>
          </rPr>
          <t xml:space="preserve"> Quelle: Amtliche Sozialberichterstattung des Bundes und der Länder</t>
        </r>
      </text>
    </comment>
    <comment ref="A24" authorId="0" shapeId="0" xr:uid="{00000000-0006-0000-1100-000002000000}">
      <text>
        <r>
          <rPr>
            <sz val="7"/>
            <color indexed="81"/>
            <rFont val="Calibri"/>
            <family val="2"/>
            <scheme val="minor"/>
          </rPr>
          <t>Quelle: Amtliche Sozialberichterstattung des Bundes und der Länder</t>
        </r>
      </text>
    </comment>
    <comment ref="I24" authorId="0" shapeId="0" xr:uid="{00000000-0006-0000-1100-000003000000}">
      <text>
        <r>
          <rPr>
            <sz val="7"/>
            <color indexed="81"/>
            <rFont val="Calibri"/>
            <family val="2"/>
            <scheme val="minor"/>
          </rPr>
          <t>Quelle: Amtliche Sozialberichterstattung des Bundes und der Länder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A2" authorId="0" shapeId="0" xr:uid="{00000000-0006-0000-1200-000001000000}">
      <text>
        <r>
          <rPr>
            <sz val="7"/>
            <color indexed="81"/>
            <rFont val="Calibri"/>
            <family val="2"/>
            <scheme val="minor"/>
          </rPr>
          <t>Ergebnisse des Mikrozensus - Vierjährliches Zusatzprogramm Wohnen - Hauptwohnsitzhaushalte.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A2" authorId="0" shapeId="0" xr:uid="{DA1D42B3-52E7-4E74-AA53-D519C3A97E03}">
      <text>
        <r>
          <rPr>
            <sz val="7"/>
            <color indexed="81"/>
            <rFont val="Calibri"/>
            <family val="2"/>
            <scheme val="minor"/>
          </rPr>
          <t>Ergebnisse des Mikrozensus - Vierjährliches Zusatzprogramm Wohnen - Hauptwohnsitzhaushalte.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Etzien, Angelika</author>
    <author>Angelika Etzien</author>
    <author>USER  für Installationen</author>
  </authors>
  <commentList>
    <comment ref="A2" authorId="0" shapeId="0" xr:uid="{8A7D8450-D796-4C99-8119-99D0DCFF3EA8}">
      <text>
        <r>
          <rPr>
            <sz val="7"/>
            <color indexed="81"/>
            <rFont val="Calibri"/>
            <family val="2"/>
            <scheme val="minor"/>
          </rPr>
          <t>Ergebnisse des Mikrozensus - Vierjährliches Zusatzprogramm Wohnen - Hauptwohnsitzhaushalte.</t>
        </r>
      </text>
    </comment>
    <comment ref="E4" authorId="1" shapeId="0" xr:uid="{00000000-0006-0000-1400-000002000000}">
      <text>
        <r>
          <rPr>
            <sz val="7"/>
            <color indexed="81"/>
            <rFont val="Calibri"/>
            <family val="2"/>
            <scheme val="minor"/>
          </rPr>
          <t>Mit Kind/Kindern unter 18 Jahren.</t>
        </r>
      </text>
    </comment>
    <comment ref="H4" authorId="0" shapeId="0" xr:uid="{8549B450-FE32-444E-B23D-55F6941D7559}">
      <text>
        <r>
          <rPr>
            <sz val="7"/>
            <color indexed="81"/>
            <rFont val="Calibri"/>
            <family val="2"/>
            <scheme val="minor"/>
          </rPr>
          <t>Mit Kind/Kindern unter 18 Jahren.</t>
        </r>
      </text>
    </comment>
    <comment ref="I4" authorId="2" shapeId="0" xr:uid="{00000000-0006-0000-1400-000005000000}">
      <text>
        <r>
          <rPr>
            <sz val="7"/>
            <color indexed="81"/>
            <rFont val="Calibri"/>
            <family val="2"/>
            <scheme val="minor"/>
          </rPr>
          <t>Unter anderem Haushalte mit Kind(ern) über 18 Jahren, Mehrgenerationenhaushalte, Wohngemeinschaften.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A2" authorId="0" shapeId="0" xr:uid="{E21CAE2D-877F-451D-A661-3E627247140E}">
      <text>
        <r>
          <rPr>
            <sz val="7"/>
            <color indexed="81"/>
            <rFont val="Calibri"/>
            <family val="2"/>
            <scheme val="minor"/>
          </rPr>
          <t>Ergebnisse des Mikrozensus - Vierjährliches Zusatzprogramm Wohnen - Hauptwohnsitzhaushalte.</t>
        </r>
      </text>
    </comment>
  </commentList>
</comments>
</file>

<file path=xl/sharedStrings.xml><?xml version="1.0" encoding="utf-8"?>
<sst xmlns="http://schemas.openxmlformats.org/spreadsheetml/2006/main" count="1779" uniqueCount="614">
  <si>
    <t>Inhaltsverzeichnis</t>
  </si>
  <si>
    <t>Seite</t>
  </si>
  <si>
    <t>Überblick</t>
  </si>
  <si>
    <t xml:space="preserve">  3.1</t>
  </si>
  <si>
    <t xml:space="preserve">  3.1.1</t>
  </si>
  <si>
    <t xml:space="preserve">  3.1.2</t>
  </si>
  <si>
    <t xml:space="preserve">  3.1.3</t>
  </si>
  <si>
    <t xml:space="preserve">  3.1.4</t>
  </si>
  <si>
    <t xml:space="preserve">  3.1.5</t>
  </si>
  <si>
    <t xml:space="preserve">  3.2</t>
  </si>
  <si>
    <t xml:space="preserve">  3.3</t>
  </si>
  <si>
    <t>Gesundheitszustand und -verhalten der Bevölkerung</t>
  </si>
  <si>
    <t xml:space="preserve">  3.3.1</t>
  </si>
  <si>
    <t xml:space="preserve">   Anteil der Kranken an der Bevölkerung im Zeitvergleich nach Geschlecht und Altersgruppen</t>
  </si>
  <si>
    <t xml:space="preserve">  3.3.2</t>
  </si>
  <si>
    <t xml:space="preserve">  3.3.3</t>
  </si>
  <si>
    <t xml:space="preserve">   Body-Mass-Index der Bevölkerung im Zeitvergleich nach Geschlecht und Altersgruppen</t>
  </si>
  <si>
    <t xml:space="preserve">  3.3.4</t>
  </si>
  <si>
    <t xml:space="preserve">  3.4</t>
  </si>
  <si>
    <t>Armutsgefährdungsschwellen und -quoten</t>
  </si>
  <si>
    <t xml:space="preserve">  3.4.1</t>
  </si>
  <si>
    <t xml:space="preserve">  3.4.2</t>
  </si>
  <si>
    <t xml:space="preserve">  3.5</t>
  </si>
  <si>
    <t>Wohnsituation privater Haushalte</t>
  </si>
  <si>
    <t xml:space="preserve">  3.5.1</t>
  </si>
  <si>
    <t xml:space="preserve">  3.5.2</t>
  </si>
  <si>
    <t xml:space="preserve">  3.5.3</t>
  </si>
  <si>
    <t xml:space="preserve">  3.5.4</t>
  </si>
  <si>
    <t>Erläuterungen</t>
  </si>
  <si>
    <t xml:space="preserve">  Fußnotenerläuterungen</t>
  </si>
  <si>
    <t xml:space="preserve">  Mehr zum Thema</t>
  </si>
  <si>
    <t>§</t>
  </si>
  <si>
    <t>3.1 Einnahmen, Ausgaben und Konsum privater Haushalte</t>
  </si>
  <si>
    <t>Merkmal</t>
  </si>
  <si>
    <t>Haushalte</t>
  </si>
  <si>
    <t>Durchschnitt je Haushalt und Monat (EUR)</t>
  </si>
  <si>
    <t>.</t>
  </si>
  <si>
    <t>/</t>
  </si>
  <si>
    <t xml:space="preserve">   Gesundheit</t>
  </si>
  <si>
    <t xml:space="preserve">   Bekleidung und Schuhe </t>
  </si>
  <si>
    <t xml:space="preserve">      darunter</t>
  </si>
  <si>
    <t xml:space="preserve">      Bekleidung für Kinder (unter 14 Jahren) </t>
  </si>
  <si>
    <t xml:space="preserve">      Schuhe und Schuhzubehör </t>
  </si>
  <si>
    <t xml:space="preserve">   Wohnen, Energie, Wohnungsinstandhaltung</t>
  </si>
  <si>
    <t xml:space="preserve">      Energie </t>
  </si>
  <si>
    <t xml:space="preserve">      Wohnungsinstandhaltung</t>
  </si>
  <si>
    <t xml:space="preserve">   Innenausstattung, Haushaltsgeräte und -gegenstände</t>
  </si>
  <si>
    <t xml:space="preserve">      Heimtextilien</t>
  </si>
  <si>
    <t xml:space="preserve">   Verkehr </t>
  </si>
  <si>
    <t>-</t>
  </si>
  <si>
    <t xml:space="preserve">   Freizeit, Unterhaltung und Kultur </t>
  </si>
  <si>
    <t xml:space="preserve">      Blumen und Gärten </t>
  </si>
  <si>
    <t xml:space="preserve">      Pauschalreisen </t>
  </si>
  <si>
    <t xml:space="preserve">      Beherbergungsdienstleistungen</t>
  </si>
  <si>
    <t xml:space="preserve">   andere Waren und Dienstleistungen</t>
  </si>
  <si>
    <t xml:space="preserve">      Schmuck, Uhren</t>
  </si>
  <si>
    <t xml:space="preserve">      Dienstleistungen für die Körperpflege</t>
  </si>
  <si>
    <t xml:space="preserve">      Körperpflegeartikel und -geräte</t>
  </si>
  <si>
    <t>Insgesamt</t>
  </si>
  <si>
    <t>3.2 Ausstattung privater Haushalte</t>
  </si>
  <si>
    <t>Erfasste Haushalte (Anzahl)</t>
  </si>
  <si>
    <t>Hochgerechnete Haushalte (Anzahl)</t>
  </si>
  <si>
    <t>x</t>
  </si>
  <si>
    <t/>
  </si>
  <si>
    <t>3.3 Gesundheitszustand und -verhalten der Bevölkerung</t>
  </si>
  <si>
    <t>Deutschland</t>
  </si>
  <si>
    <t>Männlich</t>
  </si>
  <si>
    <t>Weiblich</t>
  </si>
  <si>
    <t>Land</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</si>
  <si>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</si>
  <si>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</si>
  <si>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</si>
  <si>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</si>
  <si>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</si>
  <si>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</si>
  <si>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</si>
  <si>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</si>
  <si>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</si>
  <si>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</si>
  <si>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</si>
  <si>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</si>
  <si>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</si>
  <si>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</si>
  <si>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</si>
  <si>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</si>
  <si>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3.4 Armutsgefährdungsschwellen und -quoten</t>
  </si>
  <si>
    <t>%</t>
  </si>
  <si>
    <t>Einheit</t>
  </si>
  <si>
    <t>Anzahl</t>
  </si>
  <si>
    <t>Hochgerechnete Haushalte</t>
  </si>
  <si>
    <t>m²</t>
  </si>
  <si>
    <t>(1,2)</t>
  </si>
  <si>
    <t>Fußnotenerläuterungen</t>
  </si>
  <si>
    <t>Ersparnis in Prozent der ausgabefähigen Einkommen und Einnahmen.</t>
  </si>
  <si>
    <t>Einschließlich Firmenwagen, die auch privat genutzt werden dürfen; keine Ratenkäufe.</t>
  </si>
  <si>
    <t>Methodik</t>
  </si>
  <si>
    <t>Glossar</t>
  </si>
  <si>
    <t>Mehr zum Thema</t>
  </si>
  <si>
    <t>und außerdem im Statistikportal der Statistischen Ämter des Bundes und der Länder</t>
  </si>
  <si>
    <t>Statistische Berichte Mecklenburg-Vorpommern</t>
  </si>
  <si>
    <t>&gt; O213</t>
  </si>
  <si>
    <t xml:space="preserve">Ausstattung privater Haushalte mit ausgewählten Gebrauchsgütern und Wohnverhältnisse </t>
  </si>
  <si>
    <t>&gt; O2231</t>
  </si>
  <si>
    <t>Verbrauch und Aufwendungen von privaten Haushalten
   – Teil 1: Struktur des privaten Verbrauchs</t>
  </si>
  <si>
    <t>&gt; O2232</t>
  </si>
  <si>
    <t>Verbrauch und Aufwendungen von privaten Haushalten 
   – Teil 2: Nahrungsmittel, Getränke und Tabakwaren</t>
  </si>
  <si>
    <t>&gt; O233</t>
  </si>
  <si>
    <t>Konsumentenkredite und Geldvermögen privater Haushalte</t>
  </si>
  <si>
    <t>&gt; O243</t>
  </si>
  <si>
    <t>Einnahmen und Ausgaben der privaten Haushalte</t>
  </si>
  <si>
    <t>&gt; A473</t>
  </si>
  <si>
    <t>Krankheiten, Rauchgewohnheiten und BMI der Bevölkerung (Mikrozensus)</t>
  </si>
  <si>
    <t>&gt; A153S</t>
  </si>
  <si>
    <t>Entwicklung der Armutsgefährdung (Mikrozensus)</t>
  </si>
  <si>
    <t>Qualitätsberichte Statistisches Bundesamt</t>
  </si>
  <si>
    <t>&gt; Einnahmen, Konsum, Lebensbedingungen, Wohnen</t>
  </si>
  <si>
    <t>Fachliche Informationen</t>
  </si>
  <si>
    <t>Quellenangaben</t>
  </si>
  <si>
    <t>Weiterführende Informationen</t>
  </si>
  <si>
    <t>&gt; Verbraucherinsolvenzen: Kapitel 13 "Unternehmen und Handwerk"</t>
  </si>
  <si>
    <t>&gt; Wohnen: Kapitel 22 "Bauen"</t>
  </si>
  <si>
    <t>Titelblatt des Kapitels 3 "Einnahmen Konsum Lebensbedingungen Wohnen": Link zum Inhaltsverzeichnis</t>
  </si>
  <si>
    <t xml:space="preserve">            Grafik 3.1</t>
  </si>
  <si>
    <t>Überblick in Worten</t>
  </si>
  <si>
    <t>Überblick in Grafiken</t>
  </si>
  <si>
    <t>Link zum Inhaltsverzeichnis</t>
  </si>
  <si>
    <t>Ergebnisse in Tabellen</t>
  </si>
  <si>
    <t xml:space="preserve">  3.6</t>
  </si>
  <si>
    <t xml:space="preserve">  3.7</t>
  </si>
  <si>
    <t xml:space="preserve">  3.8</t>
  </si>
  <si>
    <t xml:space="preserve">  3.9</t>
  </si>
  <si>
    <t>Ergebnisse in Grafiken</t>
  </si>
  <si>
    <t xml:space="preserve">  Methodik</t>
  </si>
  <si>
    <t xml:space="preserve">  Glossar</t>
  </si>
  <si>
    <t xml:space="preserve">   Anteil der Raucherinnen und Raucher an der Bevölkerung im Zeitvergleich nach Geschlecht und Altersgruppen</t>
  </si>
  <si>
    <t>Grafik 3.2</t>
  </si>
  <si>
    <t>Grafik 3.3</t>
  </si>
  <si>
    <t xml:space="preserve">
§</t>
  </si>
  <si>
    <t>2)</t>
  </si>
  <si>
    <t>3)</t>
  </si>
  <si>
    <t>4)</t>
  </si>
  <si>
    <t>5)</t>
  </si>
  <si>
    <t>6)</t>
  </si>
  <si>
    <t>7)</t>
  </si>
  <si>
    <t>8)</t>
  </si>
  <si>
    <t>9)</t>
  </si>
  <si>
    <t>10)</t>
  </si>
  <si>
    <t>11)</t>
  </si>
  <si>
    <t>12)</t>
  </si>
  <si>
    <t xml:space="preserve">
1)</t>
  </si>
  <si>
    <t>Vergleichsdaten Deutschland: Statistisches Bundesamt</t>
  </si>
  <si>
    <t>Tabellen 3.2.1, 3.2.4 (Vergleichsdaten): Statistisches Bundesamt, Fachserie 15, Heft 1</t>
  </si>
  <si>
    <t>Tabellen 3.3.1 bis 3.3.3 (Vergleichsdaten) sowie 3.3.4: Statistisches Bundesamt, Fragen zur Gesundheit</t>
  </si>
  <si>
    <t>Tabellen 3.4.1, 3.4.2: Amtliche Sozialberichterstattung des Bundes und der Länder</t>
  </si>
  <si>
    <t>Sonstige Steuern, freiwillige Beiträge zur gesetzlichen Rentenversicherung, Versicherungsbeiträge, sonstige Übertragungen und Ausgaben, Zinsen für Kredite sowie statistische Differenz.</t>
  </si>
  <si>
    <t>Statistisches Maß dafür, wie viele Güter in 100 Haushalten vorhanden sind; Ermittlung des Ausstattungsbestands über die Anzahl der in den Haushalten jeweils vorhandenen Gebrauchsgüter, bezogen auf die Zahl der hochgerechneten Haushalte der jeweiligen Spalte, multipliziert mit 100.</t>
  </si>
  <si>
    <t xml:space="preserve">   unter 15</t>
  </si>
  <si>
    <t xml:space="preserve">   20 - 25</t>
  </si>
  <si>
    <t xml:space="preserve">   25 - 30</t>
  </si>
  <si>
    <t xml:space="preserve">   30 - 35</t>
  </si>
  <si>
    <t xml:space="preserve">   35 - 40</t>
  </si>
  <si>
    <t xml:space="preserve">   40 - 45</t>
  </si>
  <si>
    <t xml:space="preserve">   45 - 50</t>
  </si>
  <si>
    <t xml:space="preserve">   50 - 55</t>
  </si>
  <si>
    <t xml:space="preserve">   55 - 60</t>
  </si>
  <si>
    <t xml:space="preserve">   65 und mehr</t>
  </si>
  <si>
    <t xml:space="preserve">   60 - 65</t>
  </si>
  <si>
    <t xml:space="preserve">   18 - 20</t>
  </si>
  <si>
    <t>Einnahmen aus Vermögen</t>
  </si>
  <si>
    <t>Bruttoeinkommen aus Erwerbstätigkeit</t>
  </si>
  <si>
    <t>Einkommen aus öffentlichen Transferzahlungen</t>
  </si>
  <si>
    <t>Einkommen aus nichtöffentlichen Transferzahlungen und Einnahmen aus Untervermietung</t>
  </si>
  <si>
    <t>Alleinlebende</t>
  </si>
  <si>
    <t>Alleinerziehende</t>
  </si>
  <si>
    <t>Paare ohne Kind</t>
  </si>
  <si>
    <t>Paare mit Kindern</t>
  </si>
  <si>
    <t>Grafik 3.4</t>
  </si>
  <si>
    <t>Bekleidung und Schuhe</t>
  </si>
  <si>
    <t>Wohnen, Energie, Wohnungsinstandhaltung</t>
  </si>
  <si>
    <t>Innenausstattung, Haushaltsgeräte, -gegenstände</t>
  </si>
  <si>
    <t>Gesundheit</t>
  </si>
  <si>
    <t>Verkehr</t>
  </si>
  <si>
    <t>Andere Waren und Dienstleistungen</t>
  </si>
  <si>
    <t>Grafik 3.5</t>
  </si>
  <si>
    <t>Grafik 3.6</t>
  </si>
  <si>
    <t>Innenausstattung, Haushaltsgeräte und -gegenstände</t>
  </si>
  <si>
    <t>Nahrungsmittel</t>
  </si>
  <si>
    <t>Alkoholfreie Getränke</t>
  </si>
  <si>
    <t>Alkoholische Getränke, Tabakwaren</t>
  </si>
  <si>
    <t>Grafik 3.7</t>
  </si>
  <si>
    <t>Haushaltstyp</t>
  </si>
  <si>
    <t>Alleinerziehende (Insgesamt = 100 %)</t>
  </si>
  <si>
    <t>Paare mit Kindern (Insgesamt = 100 %)</t>
  </si>
  <si>
    <t>Konsumausgaben</t>
  </si>
  <si>
    <t>Insgesamt = 100 %</t>
  </si>
  <si>
    <t>Konsumausgaben für…</t>
  </si>
  <si>
    <t>Haushalt mit 1 Person (Insgesamt = 100 %)</t>
  </si>
  <si>
    <t>Haushalt mit 2 Personen (Insgesamt = 100 %)</t>
  </si>
  <si>
    <t>Haushalt mit 3 Personen (Insgesamt = 100 %)</t>
  </si>
  <si>
    <t>Alleinlebende (Insgesamt = 100 %)</t>
  </si>
  <si>
    <t>Paare ohne Kinder (Insgesamt = 100 %)</t>
  </si>
  <si>
    <t>Deutschland = 100 %</t>
  </si>
  <si>
    <t>Bundesland</t>
  </si>
  <si>
    <t>Body-Mass-Index (kg/m²)</t>
  </si>
  <si>
    <t>Quote in %</t>
  </si>
  <si>
    <t xml:space="preserve">  Bruttoeinkommen aus unselbstständiger Arbeit</t>
  </si>
  <si>
    <t xml:space="preserve">  Bruttoeinkommen aus selbstständiger Arbeit</t>
  </si>
  <si>
    <t xml:space="preserve">  Einnahmen aus Vermögen                     </t>
  </si>
  <si>
    <r>
      <t xml:space="preserve">  Einkommen aus öffentlichen Transferzahlungen </t>
    </r>
    <r>
      <rPr>
        <sz val="6"/>
        <rFont val="Calibri"/>
        <family val="2"/>
        <scheme val="minor"/>
      </rPr>
      <t>1)</t>
    </r>
  </si>
  <si>
    <r>
      <t xml:space="preserve">  Einkommen aus nichtöffentlichen Transferzahlungen </t>
    </r>
    <r>
      <rPr>
        <sz val="6"/>
        <rFont val="Calibri"/>
        <family val="2"/>
        <scheme val="minor"/>
      </rPr>
      <t>2)</t>
    </r>
  </si>
  <si>
    <t xml:space="preserve">  Haushaltsbruttoeinkommen</t>
  </si>
  <si>
    <t xml:space="preserve">  Abzüglich                </t>
  </si>
  <si>
    <t xml:space="preserve">  Einkommen-/Lohn-, Kirchensteuer und Solidaritätszuschlag</t>
  </si>
  <si>
    <t xml:space="preserve">  Pflichtbeiträge zur Sozialversicherung</t>
  </si>
  <si>
    <t xml:space="preserve">  Zuzüglich</t>
  </si>
  <si>
    <t xml:space="preserve">  Haushaltsnettoeinkommen</t>
  </si>
  <si>
    <t xml:space="preserve">  Einnahmen aus dem Verkauf von Waren</t>
  </si>
  <si>
    <t xml:space="preserve">  Sonstige Einnahmen</t>
  </si>
  <si>
    <t xml:space="preserve">  Ausgabefähige Einkommen und Einnahmen</t>
  </si>
  <si>
    <t xml:space="preserve">  Einnahmen aus Vermögensumwandlung/Krediten</t>
  </si>
  <si>
    <t xml:space="preserve">    Einnahmen aus Kreditaufnahme</t>
  </si>
  <si>
    <t xml:space="preserve">  Gesamteinnahmen                            </t>
  </si>
  <si>
    <t xml:space="preserve">  Private Konsumausgaben                     </t>
  </si>
  <si>
    <t xml:space="preserve">  Andere Ausgaben                            </t>
  </si>
  <si>
    <t xml:space="preserve">    sonstige Steuern</t>
  </si>
  <si>
    <t xml:space="preserve">    Nahrungsmittel, Getränke und Tabakwaren</t>
  </si>
  <si>
    <t xml:space="preserve">    Bekleidung und Schuhe</t>
  </si>
  <si>
    <t xml:space="preserve">    Wohnen, Energie und Wohnungsinstandhaltung</t>
  </si>
  <si>
    <t xml:space="preserve">    Gesundheit</t>
  </si>
  <si>
    <t xml:space="preserve">    Innenausstattungen, Haushaltsgeräte und -gegenstände</t>
  </si>
  <si>
    <t xml:space="preserve">    Verkehr</t>
  </si>
  <si>
    <t xml:space="preserve">    andere Waren und Dienstleistungen       </t>
  </si>
  <si>
    <t xml:space="preserve">    freiwillige Beiträge zur gesetzlichen Rentenversicherung
      (auch zur Versorgungsanstalt des Bundes und der Länder)</t>
  </si>
  <si>
    <t xml:space="preserve">    Versicherungsbeiträge</t>
  </si>
  <si>
    <t xml:space="preserve">    sonstige Übertragungen und Ausgaben</t>
  </si>
  <si>
    <t xml:space="preserve">    Ausgaben für die Bildung von Sachvermögen</t>
  </si>
  <si>
    <t xml:space="preserve">    Ausgaben für die Bildung von Geldvermögen</t>
  </si>
  <si>
    <t xml:space="preserve">  Gesamtausgaben</t>
  </si>
  <si>
    <t xml:space="preserve">  Statistische Differenz</t>
  </si>
  <si>
    <t xml:space="preserve">  Nachrichtlich</t>
  </si>
  <si>
    <t xml:space="preserve">  Ersparnis</t>
  </si>
  <si>
    <t>Private Konsumausgaben je Haushalt und Monate in %</t>
  </si>
  <si>
    <t>Private Konsumausgaben je Haushalt und Monat in EUR</t>
  </si>
  <si>
    <t>Mecklenburg-Vorpommern = 100 %</t>
  </si>
  <si>
    <t>Private Konsumausgaben
   je Haushalt und Monat in EUR</t>
  </si>
  <si>
    <t xml:space="preserve">   Nahrungsmittel, Getränke und Tabakwaren </t>
  </si>
  <si>
    <t xml:space="preserve">      Nahrungsmittel und alkoholfreie Getränke </t>
  </si>
  <si>
    <t xml:space="preserve">      Nahrungsmittel </t>
  </si>
  <si>
    <t xml:space="preserve">         davon</t>
  </si>
  <si>
    <t xml:space="preserve">         Kaffee, Tee, Kakao </t>
  </si>
  <si>
    <t xml:space="preserve">      Alkoholische Getränke, Tabakwaren </t>
  </si>
  <si>
    <t xml:space="preserve">         alkoholische Getränke </t>
  </si>
  <si>
    <t xml:space="preserve">         Tabakwaren </t>
  </si>
  <si>
    <t xml:space="preserve">   Fahrzeuge</t>
  </si>
  <si>
    <t xml:space="preserve">      Personenkraftwagen</t>
  </si>
  <si>
    <t xml:space="preserve">         neu gekauft</t>
  </si>
  <si>
    <t xml:space="preserve">         gebraucht gekauft</t>
  </si>
  <si>
    <t xml:space="preserve">      Fahrrad</t>
  </si>
  <si>
    <t xml:space="preserve">   Unterhaltungselektronik</t>
  </si>
  <si>
    <t xml:space="preserve">      Fernseher</t>
  </si>
  <si>
    <t xml:space="preserve">      Satelliten-TV-Anschluss</t>
  </si>
  <si>
    <t xml:space="preserve">      Kabel-TV-Anschluss</t>
  </si>
  <si>
    <t xml:space="preserve">      DVD- und Blu-ray-Geräte</t>
  </si>
  <si>
    <t xml:space="preserve">      Spielkonsole (auch tragbar)</t>
  </si>
  <si>
    <t xml:space="preserve">   Informations- und Kommunikationstechnik</t>
  </si>
  <si>
    <t xml:space="preserve">      Personalcomputer (PC)</t>
  </si>
  <si>
    <t xml:space="preserve">         stationär</t>
  </si>
  <si>
    <t xml:space="preserve">      Telefon</t>
  </si>
  <si>
    <t xml:space="preserve">         Mobiltelefon (Handy, Smartphone)</t>
  </si>
  <si>
    <t xml:space="preserve">   Haushalts- und sonstige Geräte</t>
  </si>
  <si>
    <t xml:space="preserve">      Geschirrspülmaschine</t>
  </si>
  <si>
    <t xml:space="preserve">      Mikrowellengerät</t>
  </si>
  <si>
    <t xml:space="preserve">      Waschmaschine</t>
  </si>
  <si>
    <t xml:space="preserve">      Wäschetrockner (auch im Kombigerät)</t>
  </si>
  <si>
    <t xml:space="preserve">      Elektroherd (auch im Kombigerät)</t>
  </si>
  <si>
    <t xml:space="preserve">      Fernseher                               </t>
  </si>
  <si>
    <t xml:space="preserve">      Satelliten-TV-Anschluss                 </t>
  </si>
  <si>
    <t xml:space="preserve">      Kabel-TV-Anschluss                      </t>
  </si>
  <si>
    <t xml:space="preserve">      Spielkonsole (auch tragbar)             </t>
  </si>
  <si>
    <t xml:space="preserve">   15 bis unter 20</t>
  </si>
  <si>
    <t xml:space="preserve">   20 bis unter 25</t>
  </si>
  <si>
    <t xml:space="preserve">   25 bis unter 30</t>
  </si>
  <si>
    <t xml:space="preserve">   30 bis unter 35</t>
  </si>
  <si>
    <t xml:space="preserve">   35 bis unter 40</t>
  </si>
  <si>
    <t xml:space="preserve">   40 bis unter 45</t>
  </si>
  <si>
    <t xml:space="preserve">   45 bis unter 50</t>
  </si>
  <si>
    <t xml:space="preserve">   50 bis unter 55</t>
  </si>
  <si>
    <t xml:space="preserve">   55 bis unter 60</t>
  </si>
  <si>
    <t xml:space="preserve">   60 bis unter 65</t>
  </si>
  <si>
    <t xml:space="preserve">     Grafik 3.9</t>
  </si>
  <si>
    <t xml:space="preserve">  Haushalte zur Miete/mietfrei</t>
  </si>
  <si>
    <t xml:space="preserve">  Haushalte in Wohneigentum</t>
  </si>
  <si>
    <t xml:space="preserve">  3.2.2
</t>
  </si>
  <si>
    <t xml:space="preserve">  3.2.3
</t>
  </si>
  <si>
    <t>Weitere Informationen zum Thema finden Sie auf der Website des Statistischen Amtes Mecklenburg-Vorpommern</t>
  </si>
  <si>
    <r>
      <t xml:space="preserve">Inhaltsverzeichnis des Kapitels 3 "Einnahmen Konsum Lebensbedingungen Wohnen": </t>
    </r>
    <r>
      <rPr>
        <sz val="7"/>
        <rFont val="Calibri"/>
        <family val="2"/>
        <scheme val="minor"/>
      </rPr>
      <t>Die Gliederungen und Überschriften auf dieser Seite sind Links zum Inhalt.</t>
    </r>
  </si>
  <si>
    <t>Der Anteil der Kranken an der Bevölkerung lag 2021 mit 12,2 Prozent unter dem Bundesdurchschnitt (13,5 Prozent).</t>
  </si>
  <si>
    <t>Die Weltgesundheitsorganisation (WHO) stuft Erwachsene mit einem Body-Mass-Index (BMI) über 25 als übergewichtig ein. 
Danach ist die Bevölkerung Mecklenburg-Vorpommerns zu dick. Der durchschnittliche BMI lag 2021 bei 26,7 (Bundesdurch-
schnitt: 26,0) und nahm damit im Ländervergleich den höchsten Wert ein.</t>
  </si>
  <si>
    <t>Durchschnittlicher Body-Mass-Index 2021 im Ländervergleich</t>
  </si>
  <si>
    <t>Mit 1 
Person</t>
  </si>
  <si>
    <t>Mit 2 
Personen</t>
  </si>
  <si>
    <t>Mit 3 
Personen</t>
  </si>
  <si>
    <t>Mit 4 
Personen</t>
  </si>
  <si>
    <t>Haushalte 
insgesamt</t>
  </si>
  <si>
    <t>Mit 1
Person</t>
  </si>
  <si>
    <t>Mit 2
Personen</t>
  </si>
  <si>
    <t>Mit 3
Personen</t>
  </si>
  <si>
    <t xml:space="preserve">Der positive Trend der sinkenden Quote der Raucherinnen und Raucher setzte sich auch 2021 weiter fort. Die Quote sank 
gegenüber 2005 um 9,4 Prozentpunkte. Allerdings liegt die Raucherquote in Mecklenburg-Vorpommern mit 5,0 Prozent-
punkten weiterhin erheblich über dem Bundesdurchschnitt von 18,9 Prozent. Bei den 15- bis 19-Jährigen rauchen mit 
18,8 Prozent hierzulande sogar mehr als doppelt so viele junge Menschen als im Bundesdurchschnitt (8,7 Prozent).
</t>
  </si>
  <si>
    <t>2005 
in %</t>
  </si>
  <si>
    <t>2009 
in %</t>
  </si>
  <si>
    <t>2013 
in %</t>
  </si>
  <si>
    <t>2017 
in %</t>
  </si>
  <si>
    <t>2021 
in %</t>
  </si>
  <si>
    <t xml:space="preserve">             nach Geschlecht unter Altersgruppen</t>
  </si>
  <si>
    <t>2005
in %</t>
  </si>
  <si>
    <t>2009
in %</t>
  </si>
  <si>
    <t>2013
in %</t>
  </si>
  <si>
    <t>2017
in %</t>
  </si>
  <si>
    <t>2021
in %</t>
  </si>
  <si>
    <t xml:space="preserve">             im Zeitvergleich nach Geschlecht und Altersgruppen</t>
  </si>
  <si>
    <t>2005
in kg/m²</t>
  </si>
  <si>
    <t>2009
in kg/m²</t>
  </si>
  <si>
    <t>2013
in kg/m²</t>
  </si>
  <si>
    <t>2017
in kg/m²</t>
  </si>
  <si>
    <t>2021
in kg/m²</t>
  </si>
  <si>
    <t>Alter von … bis 
unter … Jahren</t>
  </si>
  <si>
    <t xml:space="preserve">  3.3.5</t>
  </si>
  <si>
    <t xml:space="preserve">   Daten zum Body-Mass-Index der Bevölkerung 2021 im Ländervergleich</t>
  </si>
  <si>
    <t>Die Haushalte beteiligen sich auf freiwilliger Basis an der Erhebung. Zur Sicherung der Repräsentativität der Ergebnisse werden die Haus-
halte auf Basis eines Quotenplanes angeworben. Der Quotenplan leitet sich aus den haushaltsstrukturellen Ergebnissen des Mikrozensus 
ab. Die EVS untergliedern sich in vier selbstständige Erhebungsteile:</t>
  </si>
  <si>
    <r>
      <t xml:space="preserve">
Das </t>
    </r>
    <r>
      <rPr>
        <b/>
        <sz val="9"/>
        <color theme="1"/>
        <rFont val="Calibri"/>
        <family val="2"/>
        <scheme val="minor"/>
      </rPr>
      <t>Äquivalenzeinkommen</t>
    </r>
    <r>
      <rPr>
        <sz val="9"/>
        <color theme="1"/>
        <rFont val="Calibri"/>
        <family val="2"/>
        <scheme val="minor"/>
      </rPr>
      <t xml:space="preserve"> ist ein Wert, der sich aus dem Gesamteinkommen eines Haushalts und der Anzahl und dem Alter der von die-
sem Einkommen lebenden Personen ergibt. Das Äquivalenzeinkommen wird vor allem für die Berechnung von Einkommensverteilung, Ein-
kommensungleichheit und Armut verwendet. Mithilfe einer Äquivalenzskala werden die Einkommen nach Haushaltsgröße und Zusammen-
setzung gewichtet. Grund dafür ist, dass die Einkommen von Personen, die in unterschiedlich großen Haushalten leben, nicht miteinander 
vergleichbar sind, da in größeren Haushalten Einspareffekte (Economies of Scale) auftreten (zum Beispiel durch gemeinsame Nutzung von 
Wohnraum oder Haushaltsgeräten).</t>
    </r>
  </si>
  <si>
    <r>
      <rPr>
        <b/>
        <sz val="9"/>
        <color theme="1"/>
        <rFont val="Calibri"/>
        <family val="2"/>
        <scheme val="minor"/>
      </rPr>
      <t>Armutsgefährdung:</t>
    </r>
    <r>
      <rPr>
        <sz val="9"/>
        <color theme="1"/>
        <rFont val="Calibri"/>
        <family val="2"/>
        <scheme val="minor"/>
      </rPr>
      <t xml:space="preserve"> Als armutsgefährdet gelten gemäß Definition der Europäischen Union (EU) Menschen, die mit weniger als 60 Prozent 
des mittleren Einkommens (Median) der zum Vergleich herangezogenen Bevölkerung auskommen müssen. Es kommt somit wesentlich auf 
das Maß, das durchschnittliche Einkommen der Vergleichsbevölkerung, an. 
</t>
    </r>
  </si>
  <si>
    <r>
      <t xml:space="preserve">Die </t>
    </r>
    <r>
      <rPr>
        <b/>
        <sz val="9"/>
        <color theme="1"/>
        <rFont val="Calibri"/>
        <family val="2"/>
        <scheme val="minor"/>
      </rPr>
      <t>Armutsgefährdungsquote</t>
    </r>
    <r>
      <rPr>
        <sz val="9"/>
        <color theme="1"/>
        <rFont val="Calibri"/>
        <family val="2"/>
        <scheme val="minor"/>
      </rPr>
      <t xml:space="preserve"> ist ein Indikator zur Messung relativer Einkommensarmut und wird – entsprechend dem EU-Standard – 
definiert als der Anteil der Personen, deren Äquivalenzeinkommen weniger als 60 Prozent des Medians der Äquivalenzeinkommen der Be-
völkerung (in Privathaushalten) beträgt. Das Äquivalenzeinkommen ist ein auf der Basis des Haushaltsnettoeinkommens berechnetes be-
darfsgewichtetes Pro-Kopf-Einkommen je Haushaltsmitglied.</t>
    </r>
  </si>
  <si>
    <r>
      <t xml:space="preserve">Für die Ausweisung von </t>
    </r>
    <r>
      <rPr>
        <b/>
        <sz val="9"/>
        <color theme="1"/>
        <rFont val="Calibri"/>
        <family val="2"/>
        <scheme val="minor"/>
      </rPr>
      <t>Armutsgefährdungsschwellen</t>
    </r>
    <r>
      <rPr>
        <sz val="9"/>
        <color theme="1"/>
        <rFont val="Calibri"/>
        <family val="2"/>
        <scheme val="minor"/>
      </rPr>
      <t xml:space="preserve"> wird i. d. R. als Grenzwert 60 Prozent des Medians der berechneten Äquivalenz-
einkommen der Bevölkerung in Privathaushalten am Ort der Hauptwohnung herangezogen. Der so für Einpersonenhaushalte berechnete 
Schwellenwert (hier in EUR) bildet die Grundlage zur Berechnung der Armutsschwellenwerte für alle weiteren Haushaltskonstellationen, 
indem eine Multiplikation mit dem Bedarfsgewicht des jeweiligen Haushalts nach der OECD-Skala erfolgt. Der Haupteinkommensbezieher 
erhält den Faktor 1,0, alle anderen Haushaltsmitglieder im Alter von 14 und mehr Jahren den Faktor 0,5 und die unter 14-jährigen Haus-
haltsmitglieder gehen mit 0,3 ein.</t>
    </r>
  </si>
  <si>
    <r>
      <t xml:space="preserve">Um die Haushalte in der Statistik abgrenzen zu können, wird eine </t>
    </r>
    <r>
      <rPr>
        <b/>
        <sz val="9"/>
        <color theme="1"/>
        <rFont val="Calibri"/>
        <family val="2"/>
        <scheme val="minor"/>
      </rPr>
      <t>Bezugsperson im Haushalt</t>
    </r>
    <r>
      <rPr>
        <sz val="9"/>
        <color theme="1"/>
        <rFont val="Calibri"/>
        <family val="2"/>
        <scheme val="minor"/>
      </rPr>
      <t xml:space="preserve"> benötigt. Ihre Erhebungsmerkmale (z. B. Al-
ter, Familienstand, Stellung im Beruf) werden dann für die gesamte Einheit "Haushalt" in der Statistik nachgewiesen. Die gesamte Einheit 
"Haushalt" wird stellvertretend durch die Erhebungsmerkmale des Haupteinkommensbeziehers des Haushalts statistisch nachgewiesen. 
Personen unter 15 Jahren sind als Bezugsperson ausgeschlossen.</t>
    </r>
  </si>
  <si>
    <r>
      <rPr>
        <b/>
        <sz val="9"/>
        <color theme="1"/>
        <rFont val="Calibri"/>
        <family val="2"/>
        <scheme val="minor"/>
      </rPr>
      <t>Größe, Gewicht und BMI:</t>
    </r>
    <r>
      <rPr>
        <sz val="9"/>
        <color theme="1"/>
        <rFont val="Calibri"/>
        <family val="2"/>
        <scheme val="minor"/>
      </rPr>
      <t xml:space="preserve"> Erhoben wurden bei den Befragten die Größe in Meter (m) und das Gewicht in Kilogramm (kg). Der Body-Mass-
Index (BMI) errechnet sich aus beiden Größen, indem man das Gewicht durch die Größe (quadriert) teilt. Die Weltgesundheitsorganisation 
(WHO) stuft Erwachsene mit einem BMI über 25 als übergewichtig ein, mit einem Wert über 30 als stark übergewichtig und mit einem 
Wert von unter 18,5 als untergewichtig.</t>
    </r>
  </si>
  <si>
    <r>
      <t xml:space="preserve">Die </t>
    </r>
    <r>
      <rPr>
        <b/>
        <sz val="9"/>
        <color theme="1"/>
        <rFont val="Calibri"/>
        <family val="2"/>
        <scheme val="minor"/>
      </rPr>
      <t>Haushaltsgröße</t>
    </r>
    <r>
      <rPr>
        <sz val="9"/>
        <color theme="1"/>
        <rFont val="Calibri"/>
        <family val="2"/>
        <scheme val="minor"/>
      </rPr>
      <t xml:space="preserve"> ergibt sich aus der Zahl der Haushaltsmitglieder.</t>
    </r>
  </si>
  <si>
    <r>
      <t xml:space="preserve">Alle Personen, die allein oder zusammen mit anderen Personen eine wirtschaftliche Einheit (Privathaushalt) bilden, werden als </t>
    </r>
    <r>
      <rPr>
        <b/>
        <sz val="9"/>
        <color theme="1"/>
        <rFont val="Calibri"/>
        <family val="2"/>
        <scheme val="minor"/>
      </rPr>
      <t>Haushalts-
mitglieder</t>
    </r>
    <r>
      <rPr>
        <sz val="9"/>
        <color theme="1"/>
        <rFont val="Calibri"/>
        <family val="2"/>
        <scheme val="minor"/>
      </rPr>
      <t xml:space="preserve"> bezeichnet.</t>
    </r>
  </si>
  <si>
    <r>
      <rPr>
        <b/>
        <sz val="9"/>
        <color theme="1"/>
        <rFont val="Calibri"/>
        <family val="2"/>
        <scheme val="minor"/>
      </rPr>
      <t>Haushaltsnettoeinkommen</t>
    </r>
    <r>
      <rPr>
        <sz val="9"/>
        <color theme="1"/>
        <rFont val="Calibri"/>
        <family val="2"/>
        <scheme val="minor"/>
      </rPr>
      <t xml:space="preserve"> errechnet sich, indem vom </t>
    </r>
    <r>
      <rPr>
        <b/>
        <sz val="9"/>
        <color theme="1"/>
        <rFont val="Calibri"/>
        <family val="2"/>
        <scheme val="minor"/>
      </rPr>
      <t>Haushaltsbruttoeinkommen</t>
    </r>
    <r>
      <rPr>
        <sz val="9"/>
        <color theme="1"/>
        <rFont val="Calibri"/>
        <family val="2"/>
        <scheme val="minor"/>
      </rPr>
      <t xml:space="preserve"> (alle Einnahmen des Haushalts aus Erwerbstätigkeit, 
Vermögen, öffentlichen und nichtöffentlichen Transferzahlungen) Steuern sowie Pflichtbeiträge zur Sozialversicherung abgezogen werden.</t>
    </r>
  </si>
  <si>
    <r>
      <t xml:space="preserve">Als </t>
    </r>
    <r>
      <rPr>
        <b/>
        <sz val="9"/>
        <color theme="1"/>
        <rFont val="Calibri"/>
        <family val="2"/>
        <scheme val="minor"/>
      </rPr>
      <t>Haushaltstypen</t>
    </r>
    <r>
      <rPr>
        <sz val="9"/>
        <color theme="1"/>
        <rFont val="Calibri"/>
        <family val="2"/>
        <scheme val="minor"/>
      </rPr>
      <t xml:space="preserve"> werden nachgewiesen: Alleinlebende, Alleinerziehende, Paare sowie sonstige Haushalte.</t>
    </r>
  </si>
  <si>
    <r>
      <t xml:space="preserve">Als </t>
    </r>
    <r>
      <rPr>
        <b/>
        <sz val="9"/>
        <color theme="1"/>
        <rFont val="Calibri"/>
        <family val="2"/>
        <scheme val="minor"/>
      </rPr>
      <t xml:space="preserve">Kinder </t>
    </r>
    <r>
      <rPr>
        <sz val="9"/>
        <color theme="1"/>
        <rFont val="Calibri"/>
        <family val="2"/>
        <scheme val="minor"/>
      </rPr>
      <t>zählen alle ledigen Kinder unter 18 Jahren (auch Adoptiv- und Pflegekinder) der Haupteinkommenspersonen oder deren Partne-
rin bzw. Partner.</t>
    </r>
  </si>
  <si>
    <r>
      <t xml:space="preserve">Die </t>
    </r>
    <r>
      <rPr>
        <b/>
        <sz val="9"/>
        <color theme="1"/>
        <rFont val="Calibri"/>
        <family val="2"/>
        <scheme val="minor"/>
      </rPr>
      <t>soziale Stellung der Haupteinkommensbezieherin bzw. des Haupteinkommensbeziehers</t>
    </r>
    <r>
      <rPr>
        <sz val="9"/>
        <color theme="1"/>
        <rFont val="Calibri"/>
        <family val="2"/>
        <scheme val="minor"/>
      </rPr>
      <t xml:space="preserve"> richtet sich nach deren Haupterwerbs-
status, der im Mikrozensus erhoben wird – im Gegensatz zum Erwerbsstatus nach dem Konzept der International Labour Organisation 
(ILO-Erwerbsstatus). Nach dem Hauptstatuskonzept ordnet sich das Haushaltsmitglied derjenigen sozialen Stellung zu, die überwiegend 
für die eigene Lebenssituation zutrifft. Dieses Konzept ist subjektiver Natur. Danach kann sich beispiels­weise eine Rentnerin bzw. ein 
Rentner auch als Angestellte bzw. Angestellter einstufen, wenn der von ihr/ihm ausgeübte 450-EURO-Job ihren/seinen Lebensalltag am 
stärksten prägt; falls nicht, als Rentnerin bzw. Rentner.</t>
    </r>
  </si>
  <si>
    <t>Abkürzungsverzeichnis</t>
  </si>
  <si>
    <t>a. n. g. Anderweitig nicht genannt</t>
  </si>
  <si>
    <t xml:space="preserve">
Eine Krankheit liegt vor, wenn eine Person sich zum Zeitpunkt der Befragung in ihrem Gesundheitszustand so beeinträchtigt gefühlt hat, 
dass sie ihre übliche Beschäftigung nicht voll ausüben konnte (z. B. Berufstätigkeit, Hausarbeit). Dabei kommt es nicht darauf an, ob wegen 
der Beschwerden ärztlicher Rat eingeholt wurde. Bei langfristigen Leiden (z. B. Diabetes) ist es nicht ausschlaggebend, ob Befragte in der 
Ausübung seiner gewöhnlichen Beschäftigung beeinträchtigt war oder nicht. Auch ein angeborenes Leiden oder eine Körperbehinderung 
sind als Krankheit einzuordnen, sofern sie regelmäßig ärztlich behandelt werden. Schwangerschaft, Entbindung und Wochenbett zählen 
nicht als Krankheit.</t>
  </si>
  <si>
    <t>Haushaltsbruttoeinkommen = 100 %</t>
  </si>
  <si>
    <r>
      <t xml:space="preserve">Grundlage der Berechnungen des </t>
    </r>
    <r>
      <rPr>
        <b/>
        <sz val="9"/>
        <color theme="1"/>
        <rFont val="Calibri"/>
        <family val="2"/>
        <scheme val="minor"/>
      </rPr>
      <t>Bundesmedians</t>
    </r>
    <r>
      <rPr>
        <sz val="9"/>
        <color theme="1"/>
        <rFont val="Calibri"/>
        <family val="2"/>
        <scheme val="minor"/>
      </rPr>
      <t xml:space="preserve"> ist die Armutsgefährdungsschwelle des Bundes. Diese wird anhand des mittleren Ein-
kommens (Median) im gesamten Bundesgebiet errechnet. Den Armutsgefährdungsquoten für Bund und Länder liegt somit eine einheit- 
liche Armutsgefährdungsschwelle zugrunde. Allerdings werden bei dieser Betrachtung Unter­schiede im Einkommensniveau zwischen den
Ländern nicht beachtet.</t>
    </r>
  </si>
  <si>
    <t>In der Ausgabenposition Nahrungsmittel, Getränke und Tabakwaren kommt es zu Abweichungen zwischen den hochgerechneten Ergeb-
nissen der Anschreibung im Haushaltsbuch und im Feinaufzeichnungsheft. Diese Abweichungen sind zum einen auf die unterschiedlichen 
Anschreibezeiträume zurückzuführen und ergeben sich zum anderen aus der Tatsache, dass nur ein Fünftel der teilnehmenden Haushalte 
ein Feinaufzeichnungsheft führen.</t>
  </si>
  <si>
    <r>
      <t xml:space="preserve">Zur Berechnung von </t>
    </r>
    <r>
      <rPr>
        <b/>
        <sz val="9"/>
        <color theme="1"/>
        <rFont val="Calibri"/>
        <family val="2"/>
        <scheme val="minor"/>
      </rPr>
      <t>Indikatoren der Armutsgefährdung</t>
    </r>
    <r>
      <rPr>
        <sz val="9"/>
        <color theme="1"/>
        <rFont val="Calibri"/>
        <family val="2"/>
        <scheme val="minor"/>
      </rPr>
      <t xml:space="preserve"> wird der Mikrozensus herangezogen. Der Mikrozensus ist die größte Haushalts-
befragung der amtlichen Statistik in Deutschland, mit der seit 1957 wichtige Daten über die wirtschaftliche und soziale Situation der Bevöl-
kerung ermittelt werden. Die Erhebung wird bei einem Prozent der Bevölkerung, die per Zufallsstichprobe ausgewählt wird, durchgeführt. 
Dazu werden in Mecklenburg-Vorpommern etwa 10.600 Befragungen im Jahr durchgeführt. In die Erhebung sind seit 2020 für einen Teil 
der zu befragenden Haushalte Fragen der EU-weiten Statistik zur Arbeitsmarktbeteiligung, Fragen zu Einkommen und Lebensbedingungen 
und Fragen zur Nutzung von Informations- und Kommunikationstechnologien integriert. Zudem werden seit dem Berichtsjahr 2020 die 
Daten nur noch für Hauptwohnsitzhaushalte ausgewiesen und nicht länger für alle Privathaushalte.
Die Vergleichbarkeit der Daten ab 2020 zu den Angaben der Vorjahre ist aufgrund dieser Änderungen eingeschränkt.</t>
    </r>
  </si>
  <si>
    <t xml:space="preserve">Nachrichtlich:
Deutschland
</t>
  </si>
  <si>
    <t>Nachrichtlich:
Deutschland</t>
  </si>
  <si>
    <t>Christoph Epperlein, Telefon: 0385 588-56411, christoph.epperlein@statistik-mv.de</t>
  </si>
  <si>
    <t>Nachrichtlich:
Früheres
Bundes-
gebiet ohne
Berlin-West</t>
  </si>
  <si>
    <t xml:space="preserve">Nachrichtlich:
Neue Länder
und Berlin
</t>
  </si>
  <si>
    <t>Haushalte
insgesamt</t>
  </si>
  <si>
    <t>Mit 5 
und mehr
Personen</t>
  </si>
  <si>
    <t>Allein-
lebende</t>
  </si>
  <si>
    <t>Paare
insgesamt</t>
  </si>
  <si>
    <t>Alter von … bis
unter … Jahren</t>
  </si>
  <si>
    <t>Nachrichtlich:
Deutschland
in %</t>
  </si>
  <si>
    <t>Alter von … bis
unter … Jahren</t>
  </si>
  <si>
    <t>Nachrichtlich:
Deutschland
in kg/m²</t>
  </si>
  <si>
    <t>Anteil der
Kranken 
an der
Bevölkerung
in %</t>
  </si>
  <si>
    <t>Anteil der
Unfallverletzten
an der
Bevölkerung
in %</t>
  </si>
  <si>
    <t>Anteil der
Raucherinnen
und Raucher
an der
Bevölkerung
in %</t>
  </si>
  <si>
    <t>Durchschnitt-
liches Alter 
des Rauchbeginns</t>
  </si>
  <si>
    <t>Durchschnitt-
licher BMI
in kg/m²</t>
  </si>
  <si>
    <t>Unter-
gewichtige
(BMI = unter
18,5)
in %</t>
  </si>
  <si>
    <t>Normal-
gewichtige
(BMI = 18,5 bis
unter 25)
in %</t>
  </si>
  <si>
    <t>Über-
gewichtige
(BMI = 25 bis
unter 30)
in %</t>
  </si>
  <si>
    <t>Stark
Übergewichtige
(BMI = 30 bis
unter 40)
in %</t>
  </si>
  <si>
    <t>Stark
Übergewichtige
(BMI = 40 und
mehr)
in %</t>
  </si>
  <si>
    <t>(2,4)</t>
  </si>
  <si>
    <t>Für 
Einpersonen-
haushalte (1,0)
mit weniger 
als … EUR 
je Monat</t>
  </si>
  <si>
    <t>Für Haushalte 
mit 2 Erwach-
senen (1,5)
mit weniger 
als … EUR 
je Monat</t>
  </si>
  <si>
    <t>Für Haushalte 
mit 2 Erwach-
senen und 1 Kind 
im Alter von unter 
14 Jahren (1,8)
mit weniger als 
… EUR je Monat</t>
  </si>
  <si>
    <t>Für Haushalte 
mit 2 Erwachsenen 
und 2 Kindern im 
Alter von unter 
14 Jahren (2,1)
mit weniger als 
… EUR je Monat</t>
  </si>
  <si>
    <t>Für Haushalte von 
Alleinerziehenden 
mit 1 Kind im 
Alter von unter 
14 Jahren (1,3) 
mit weniger als 
… EUR je Monat</t>
  </si>
  <si>
    <t>Für Haushalte von 
Alleinerziehenden 
mit 2 Kindern im 
Alter von unter 
14 Jahren (1,6) 
mit weniger als 
… EUR je Monat</t>
  </si>
  <si>
    <t xml:space="preserve">3.3.1 Anteil der Kranken an der Bevölkerung (bezogen auf die Bevölkerung mit Angaben zum eigenen Krankenstatus) im Zeitvergleich </t>
  </si>
  <si>
    <t xml:space="preserve">3.3.2 Anteil der Raucherinnen und Raucher an der Bevölkerung (bezogen auf die Bevölkerung mit Angaben zum Rauchverhalten) </t>
  </si>
  <si>
    <t>3.3.3 Body-Mass-Index (BMI) der Bevölkerung (bezogen auf die Bevölkerung mit Angaben zum Körpergewicht und der Körpergröße)</t>
  </si>
  <si>
    <t xml:space="preserve">            im Zeitvergleich nach Geschlecht und Altersgruppen</t>
  </si>
  <si>
    <t>3.3.4 Daten zum Gesundheitszustand sowie zum Rauchverhalten der Bevölkerung (bezogen auf die</t>
  </si>
  <si>
    <t xml:space="preserve">            Bevölkerung mit Angaben zum Rauchverhalten und der eigenen Gesundheit) 2021 im Ländervergleich</t>
  </si>
  <si>
    <t xml:space="preserve">             Körpergröße) 2021 im Ländervergleich</t>
  </si>
  <si>
    <t>3.3.5 Daten zum Body-Mass-Index (BMI) der Bevölkerung (bezogen auf die Bevölkerung mit Angaben zum Körpergewicht und der</t>
  </si>
  <si>
    <t>Grafik 3.8</t>
  </si>
  <si>
    <t>Baden-Württemberg (BW)</t>
  </si>
  <si>
    <t>Bayern (BY)</t>
  </si>
  <si>
    <t>Berlin (BE)</t>
  </si>
  <si>
    <t>Brandenburg (BB)</t>
  </si>
  <si>
    <t>Bremen (HB)</t>
  </si>
  <si>
    <t>Hamburg (HH)</t>
  </si>
  <si>
    <t>Hessen (HE)</t>
  </si>
  <si>
    <t>Mecklenburg-Vorpommern (MV)</t>
  </si>
  <si>
    <t>Niedersachsen (NI)</t>
  </si>
  <si>
    <t>Nordrhein-Westfalen (NW)</t>
  </si>
  <si>
    <t>Rheinland-Pfalz (RP)</t>
  </si>
  <si>
    <t>Saarland (SL)</t>
  </si>
  <si>
    <t>Sachsen (SN)</t>
  </si>
  <si>
    <t>Sachsen-Anhalt (ST)</t>
  </si>
  <si>
    <t>Schleswig-Holstein (SH)</t>
  </si>
  <si>
    <t>Thüringen (TH)</t>
  </si>
  <si>
    <t>Grundlage der Berechnungen des Bundesmedians ist die Armutsrisikoschwelle des Bundes. Diese wird anhand des mittleren Äquivalenz-
einkommens (60 % vom Median nach der neuen OECD-Skala) im gesamten Bundesgebiet errechnet. Den Armutsrisikoquoten für Bund 
und Länder liegt somit eine einheitliche Armutsrisikoschwelle zugrunde. Allerdings werden bei dieser Betrachtung Unterschiede im Ein-
kommensniveau zwischen den Bundesländern nicht beachtet.</t>
  </si>
  <si>
    <r>
      <t xml:space="preserve"> 3</t>
    </r>
    <r>
      <rPr>
        <b/>
        <sz val="15"/>
        <rFont val="Calibri"/>
        <family val="2"/>
        <scheme val="minor"/>
      </rPr>
      <t xml:space="preserve"> </t>
    </r>
    <r>
      <rPr>
        <b/>
        <sz val="21"/>
        <rFont val="Calibri"/>
        <family val="2"/>
        <scheme val="minor"/>
      </rPr>
      <t>|</t>
    </r>
    <r>
      <rPr>
        <b/>
        <sz val="15"/>
        <rFont val="Calibri"/>
        <family val="2"/>
        <scheme val="minor"/>
      </rPr>
      <t xml:space="preserve"> </t>
    </r>
    <r>
      <rPr>
        <b/>
        <sz val="21"/>
        <rFont val="Calibri"/>
        <family val="2"/>
        <scheme val="minor"/>
      </rPr>
      <t>Einnahmen,</t>
    </r>
    <r>
      <rPr>
        <b/>
        <sz val="12"/>
        <rFont val="Calibri"/>
        <family val="2"/>
        <scheme val="minor"/>
      </rPr>
      <t xml:space="preserve"> </t>
    </r>
    <r>
      <rPr>
        <b/>
        <sz val="21"/>
        <rFont val="Calibri"/>
        <family val="2"/>
        <scheme val="minor"/>
      </rPr>
      <t>Konsum,</t>
    </r>
    <r>
      <rPr>
        <b/>
        <sz val="12"/>
        <rFont val="Calibri"/>
        <family val="2"/>
        <scheme val="minor"/>
      </rPr>
      <t xml:space="preserve"> </t>
    </r>
    <r>
      <rPr>
        <b/>
        <sz val="21"/>
        <rFont val="Calibri"/>
        <family val="2"/>
        <scheme val="minor"/>
      </rPr>
      <t>Lebensbedingungen,</t>
    </r>
    <r>
      <rPr>
        <b/>
        <sz val="12"/>
        <rFont val="Calibri"/>
        <family val="2"/>
        <scheme val="minor"/>
      </rPr>
      <t xml:space="preserve"> </t>
    </r>
    <r>
      <rPr>
        <b/>
        <sz val="21"/>
        <rFont val="Calibri"/>
        <family val="2"/>
        <scheme val="minor"/>
      </rPr>
      <t>Wohnen</t>
    </r>
  </si>
  <si>
    <t>Daten der Grafik 3.4 "Durchschnittlicher Body-Mass-Index 2021 im Ländervergleich"</t>
  </si>
  <si>
    <t>&gt; https://www.laiv-mv.de/statistik/</t>
  </si>
  <si>
    <t xml:space="preserve">   &gt; https://www.statistikportal.de/de/sbe</t>
  </si>
  <si>
    <t>Daten der Grafik 3.1 "Struktur des durchnittlichen Haushaltsbruttoeinkommens privater Haushalte 2023"</t>
  </si>
  <si>
    <t>2023</t>
  </si>
  <si>
    <t>3.1.3 Aufwendungen privater Haushalte für den privaten Verbrauch 2023 nach Haushaltsgröße</t>
  </si>
  <si>
    <t>3.1.4 Aufwendungen privater Haushalte für den privaten Verbrauch 2023 nach Haushaltstyp</t>
  </si>
  <si>
    <t>Daten der Grafik 3.7 "Struktur der durchschnittlichen Konsumausgaben privater Haushalte 2023 für ausgewählte Haushaltstypen"</t>
  </si>
  <si>
    <t>Daten der Grafik 3.8 "Aufwendungen privater Haushalte für Nahrungsmittel, Getränke und Tabakwaren 2023"</t>
  </si>
  <si>
    <t>3.4.1 Armutsgefährdungsschwellen nach OECD-Skala (…) ausgewählter Haushaltskonstellationen 2025 im Ländervergleich</t>
  </si>
  <si>
    <t>National-
konzept
(gemessen am
Bundes-
median) 2025
in %</t>
  </si>
  <si>
    <t>National-
konzept
(gemessen am
Bundes-
median) 2024
in %</t>
  </si>
  <si>
    <t>Daten der Grafik 3.9 "Armutsgefährdungsquote 2025 im Ländervergleich"</t>
  </si>
  <si>
    <t xml:space="preserve">   Armutsgefährdungsschwellen ausgewählter Haushaltskonstellationen 2025 im Ländervergleich</t>
  </si>
  <si>
    <t>3.5.1 Wohnsituation privater Haushalte 2022</t>
  </si>
  <si>
    <t xml:space="preserve">   Wohnsituation privater Haushalte 2022</t>
  </si>
  <si>
    <t>3.5.2 Wohnsituation privater Haushalte am 2022 nach Haushaltsgröße</t>
  </si>
  <si>
    <t>Mit 4
und mehr
Personen</t>
  </si>
  <si>
    <t>3.5.3 Wohnsituation privater Haushalte 2022 nach Lebensform</t>
  </si>
  <si>
    <t>3.5.4 Wohnsituation privater Haushalte 2022 nach monatlichem Haushaltsnettoeinkommen</t>
  </si>
  <si>
    <t xml:space="preserve">   Wohnsituation privater Haushalte 2022 nach Haushaltsgröße</t>
  </si>
  <si>
    <t xml:space="preserve">   Wohnsituation privater Haushalte 2022 nach Lebensform</t>
  </si>
  <si>
    <t xml:space="preserve">   Wohnsituation privater Haushalte 2022 nach monatlichem Haushaltsnettoeinkommen</t>
  </si>
  <si>
    <t>Darunter: im Wohneigentum</t>
  </si>
  <si>
    <t>Daten der Grafik 3.2 "Haushalte insgesamt und im Wohneigentum am 1. Januar 2022 nach Lebensform"</t>
  </si>
  <si>
    <t>Daten der Grafik 3.3 "Durchschnittliche Wohnfläche je Haushalt am 1. Januar 2023 nach Lebensform"</t>
  </si>
  <si>
    <t>Zur Miete/mietfrei</t>
  </si>
  <si>
    <t>Im Wohneigentum</t>
  </si>
  <si>
    <t>Durchschnittliche Wohnfläche je Haushalt am 1. Januar 2022 nach Lebensform</t>
  </si>
  <si>
    <t>Haushalte insgesamt und im Wohneigentum am 1. Januar 2022 nach Lebensform</t>
  </si>
  <si>
    <t>Armutsgefährdungsquote 2025 im Ländervergleich</t>
  </si>
  <si>
    <t>Die Privathaushalte in Mecklenburg-Vorpommern sind mobil: 2023 gab es in 82,2 Prozent aller Privathaushalte wenigstens 
ein Fahrrad und in 79,3 Prozent der Haushalte wenigstens ein Auto. Rechnerisch kamen 2023 auf 100 Haushalte 179,5 Fahr-
räder und 108,1 Personenkraftwagen.</t>
  </si>
  <si>
    <t>Die durchschnittlichen privaten Konsumausgaben je Haushalt und Monat beliefen sich im Jahr 2023 in Mecklenburg-Vor-
pommern auf 2.659 EUR. Dabei waren die Ausgaben für Wohnen, Energie und Wohnungsinstandhaltung mit 920 EUR die 
größte Ausgabeposition (34,6 Prozent der monatlichen Konsumausgaben).</t>
  </si>
  <si>
    <t>In Mecklenburg-Vorpommern galt im Jahr 2025 ein Haushalt von Alleinerziehenden mit zwei Kindern als armutsgefährdet, 
wenn das Monatseinkommen 2.012 EUR oder weniger betrug. Die Armutsgefährdungsquote im Land lag gemessen am 
Bundesmedian bei 16,5 Prozent; 0,6 Prozentpunkte weniger als im Jahr 2024.</t>
  </si>
  <si>
    <t xml:space="preserve">
Z. B.: Renten der gesetzlichen Rentenversicherung, Pensionen, ALG I, Bürgergeld, Kurzarbeitergeld, Kinder-, Eltern-,  Beihilfen im öffentlichen Dienst</t>
  </si>
  <si>
    <t>Z. B.: Werks- und Betriebsrenten, Leistungen aus privaten Versicherungen, Unterstützung von privaten Haushalten</t>
  </si>
  <si>
    <t xml:space="preserve">Kind(er) unter 18 Jahren der Haupteinkommenspersonen oder der Ehe- beziehungsweise Lebenspartner und -partnerinnen. </t>
  </si>
  <si>
    <t>Einschließlich Überziehungszinsen.</t>
  </si>
  <si>
    <t>Unter anderem Haushalte mit Kind(ern) über 18 Jahren, Mehrgenerationenhaushalte, Wohngemeinschaften.</t>
  </si>
  <si>
    <t>Am 1. Januar des jeweiligen Jahres.</t>
  </si>
  <si>
    <t>13)</t>
  </si>
  <si>
    <t>Anteil der Haushalte, in denen entsprechende langlebige Gebrauchsgüter (unabhängig von ihrer Anzahl) vorhanden sind, bezogen auf die hochgerechneten Haushalte der jeweiligen Spalte.</t>
  </si>
  <si>
    <t xml:space="preserve">    Einnahmen aus Vermögensentnahmen</t>
  </si>
  <si>
    <t xml:space="preserve">    Information und Kommunikation               </t>
  </si>
  <si>
    <t xml:space="preserve">    Freizeit, Sport und Kultur</t>
  </si>
  <si>
    <t xml:space="preserve">    Bildungsdienstleistungen</t>
  </si>
  <si>
    <t xml:space="preserve">    Gastronomie- und Beherbergungsdienstleistungen</t>
  </si>
  <si>
    <t xml:space="preserve">    Versicherungs- und Finanzdienstleistungen</t>
  </si>
  <si>
    <r>
      <t xml:space="preserve">    Tilgung und Verzinsung von Krediten </t>
    </r>
    <r>
      <rPr>
        <sz val="6"/>
        <rFont val="Calibri"/>
        <family val="2"/>
        <scheme val="minor"/>
      </rPr>
      <t>3)</t>
    </r>
  </si>
  <si>
    <r>
      <t xml:space="preserve">  Übrige Ausgaben </t>
    </r>
    <r>
      <rPr>
        <sz val="6"/>
        <rFont val="Calibri"/>
        <family val="2"/>
        <scheme val="minor"/>
      </rPr>
      <t>4)</t>
    </r>
  </si>
  <si>
    <r>
      <t xml:space="preserve">  Sparquote (%) </t>
    </r>
    <r>
      <rPr>
        <sz val="6"/>
        <rFont val="Calibri"/>
        <family val="2"/>
        <scheme val="minor"/>
      </rPr>
      <t>5)</t>
    </r>
  </si>
  <si>
    <t xml:space="preserve">Einnahmen, Ausgaben und Konsum privater Haushalte </t>
  </si>
  <si>
    <t xml:space="preserve">   Aufwendungen privater Haushalte für den privaten Verbrauch 2023 nach Haushaltsgröße </t>
  </si>
  <si>
    <t xml:space="preserve">   Aufwendungen privater Haushalte für den privaten Verbrauch 2023 nach Haushaltstyp </t>
  </si>
  <si>
    <t xml:space="preserve">Ausstattung privater Haushalte </t>
  </si>
  <si>
    <t xml:space="preserve">   Ausstattungsgrad privater Haushalte mit ausgewählten langlebigen Gebrauchsgütern im Zeitvergleich </t>
  </si>
  <si>
    <t xml:space="preserve">   Ausstattungsbestand privater Haushalte mit ausgewählten langlebigen Gebrauchsgütern im Zeitvergleich </t>
  </si>
  <si>
    <t xml:space="preserve">  Arbeitgeberzuschüsse zur Krankenversicherung und Pflegeversicherung bei 
    freiwilliger oder privater Krankenversicherung</t>
  </si>
  <si>
    <t xml:space="preserve">  Zuschüsse der Rentenversicherungsträger zur freiwilligen oder privaten 
    Krankenversicherung</t>
  </si>
  <si>
    <t xml:space="preserve">   Nahrungsmittel, Getränke, Tabakwaren und Ähnliches</t>
  </si>
  <si>
    <t xml:space="preserve">      Herrenbekleidung (ab 14 Jahren)                      </t>
  </si>
  <si>
    <t xml:space="preserve">      Damenbekleidung (ab 14 Jahren)                         </t>
  </si>
  <si>
    <t xml:space="preserve">      Wohnungsmieten und Ähnliches</t>
  </si>
  <si>
    <t xml:space="preserve">      Möbel, Einrichtungsgegenstände, lose Teppiche</t>
  </si>
  <si>
    <t xml:space="preserve">      Haushaltsgroßgeräte (elektrische und andere)</t>
  </si>
  <si>
    <t xml:space="preserve">      Haushaltskleingeräte (elektrische und andere)</t>
  </si>
  <si>
    <t xml:space="preserve">      Verbrauchsgüter für den Haushalt</t>
  </si>
  <si>
    <t xml:space="preserve">      Dienstleistungen von Haushaltshilfen und häusliche Dienste</t>
  </si>
  <si>
    <t xml:space="preserve">      Hilfsmittel für die Gesundheit      </t>
  </si>
  <si>
    <t xml:space="preserve">      Arzneimittel, medizinische Erzeugnisse</t>
  </si>
  <si>
    <t xml:space="preserve">      Gesundheitsdienstleistungen (ambulant und stationär)</t>
  </si>
  <si>
    <t xml:space="preserve">      Personenkraftwagen (auch Leasing)</t>
  </si>
  <si>
    <t xml:space="preserve">      Kraft- und Fahrräder inklusive E-Bikes und Pedelecs (auch Leasing)</t>
  </si>
  <si>
    <t xml:space="preserve">      Ersatzteile und Zubehör</t>
  </si>
  <si>
    <t xml:space="preserve">      Kraft- und Schmierstoffe</t>
  </si>
  <si>
    <t xml:space="preserve">      Wartung, Reparaturen an Privatfahrzeugen</t>
  </si>
  <si>
    <t xml:space="preserve">      Personenbeförderungsdienstleistungen</t>
  </si>
  <si>
    <t xml:space="preserve">   Information und Kommunikation</t>
  </si>
  <si>
    <t xml:space="preserve">      Dienstleistungen für Festnetz, Mobilfunk, Internet</t>
  </si>
  <si>
    <t xml:space="preserve">     andere Dienstleistungen und Gebühren</t>
  </si>
  <si>
    <t xml:space="preserve">      Musikinstrumente und audiovisuelle Medien</t>
  </si>
  <si>
    <t xml:space="preserve">      Spielwaren und Hobbys</t>
  </si>
  <si>
    <t xml:space="preserve">      Haustiere, Produkte für Haustiere</t>
  </si>
  <si>
    <t xml:space="preserve">      Freizeitdienstleistungen (unter anderem Miete, Reparatur)</t>
  </si>
  <si>
    <t xml:space="preserve">      Kulturdienstleistungen</t>
  </si>
  <si>
    <t xml:space="preserve">      Bücher (auch CD-ROMs, E-Book-Downloads)</t>
  </si>
  <si>
    <t xml:space="preserve">      Zeitungen, Zeitschriften und Ähnliches</t>
  </si>
  <si>
    <t xml:space="preserve">   Bildungsdienstleistungen</t>
  </si>
  <si>
    <t xml:space="preserve">      Gebühren für Bildungseinrichtungen und Kinderbetreuung (ohne Verpflegung)</t>
  </si>
  <si>
    <t xml:space="preserve">   Gastronomie- und Beherbergungsdienstleistungen</t>
  </si>
  <si>
    <t xml:space="preserve">      Gastronomiedienstleistungen</t>
  </si>
  <si>
    <t xml:space="preserve">   Versicherungs- und Finanzdienstleistungen</t>
  </si>
  <si>
    <t xml:space="preserve">      Versicherungsdienstleistungen</t>
  </si>
  <si>
    <t xml:space="preserve">      Finanzdienstleistungen</t>
  </si>
  <si>
    <t xml:space="preserve">      Telefone und andere Geräte (Festnetz und mobil; ohne Vertrag, 
        ohne SIM-Karte)</t>
  </si>
  <si>
    <t xml:space="preserve">/ </t>
  </si>
  <si>
    <t xml:space="preserve">      Kraft- und Fahrräder inklusive E-Bikes und Pedelecs 
        (auch Leasing)</t>
  </si>
  <si>
    <t xml:space="preserve">      Dienstleistungen von Haushaltshilfen und häusliche 
        Dienste</t>
  </si>
  <si>
    <t xml:space="preserve">      Telefone und andere Geräte (Festnetz und mobil; 
        ohne Vertrag, ohne SIM-Karte)</t>
  </si>
  <si>
    <t xml:space="preserve">      Gebühren für Bildungseinrichtungen und Kinderbetreuung 
        (ohne Verpflegung)</t>
  </si>
  <si>
    <t>Paare
ohne
Kinder</t>
  </si>
  <si>
    <t>Mit Kind/Kindern unter 18 Jahren.</t>
  </si>
  <si>
    <r>
      <t xml:space="preserve">Allein-
erzie-
hende </t>
    </r>
    <r>
      <rPr>
        <sz val="6"/>
        <rFont val="Calibri"/>
        <family val="2"/>
        <scheme val="minor"/>
      </rPr>
      <t>6)</t>
    </r>
  </si>
  <si>
    <r>
      <t>Paare
mit
Kindern </t>
    </r>
    <r>
      <rPr>
        <sz val="6"/>
        <rFont val="Calibri"/>
        <family val="2"/>
        <scheme val="minor"/>
      </rPr>
      <t>7)</t>
    </r>
  </si>
  <si>
    <r>
      <t>Sonstige
Haus-
halte </t>
    </r>
    <r>
      <rPr>
        <sz val="6"/>
        <rFont val="Calibri"/>
        <family val="2"/>
        <scheme val="minor"/>
      </rPr>
      <t>8)</t>
    </r>
  </si>
  <si>
    <t xml:space="preserve">      andere Dienstleistungen und Gebühren</t>
  </si>
  <si>
    <t xml:space="preserve">      Freizeitdienstleistungen (unter anderem Miete, 
        Reparatur)</t>
  </si>
  <si>
    <t>Mecklenburg-Vorpommern</t>
  </si>
  <si>
    <t xml:space="preserve">         Getreide und Getreideerzeugnisse</t>
  </si>
  <si>
    <t xml:space="preserve">         Lebende Tiere, Fleisch und andere Teile geschlachteter Landtiere</t>
  </si>
  <si>
    <t xml:space="preserve">         Milch, andere Molkereiprodukte und Eier</t>
  </si>
  <si>
    <t xml:space="preserve">         Speisefette und Speiseöle </t>
  </si>
  <si>
    <t xml:space="preserve">         Obst und Nüsse</t>
  </si>
  <si>
    <t xml:space="preserve">         Gemüse, Knollengewächse, Kochbananen und Hülsenfrüchte</t>
  </si>
  <si>
    <t xml:space="preserve">         Zucker, Süßwaren und Desserts</t>
  </si>
  <si>
    <t xml:space="preserve">         Fertiggerichte und andere Nahrungsmittel, anderweitig nicht genannt</t>
  </si>
  <si>
    <t xml:space="preserve">         Nahrungsmittel ohne nähere Bezeichnung</t>
  </si>
  <si>
    <t xml:space="preserve">      Alkoholfreie Getränke</t>
  </si>
  <si>
    <t xml:space="preserve">         darunter</t>
  </si>
  <si>
    <t xml:space="preserve">         Fisch, Fischwaren und andere Meeresfrüchte</t>
  </si>
  <si>
    <t>3.2.1 Ausstattungsgrad privater Haushalte mit ausgewählten langlebigen Gebrauchsgütern im Zeitvergleich</t>
  </si>
  <si>
    <r>
      <t xml:space="preserve">Ausstattungsgrad der Haushalte in % </t>
    </r>
    <r>
      <rPr>
        <b/>
        <sz val="6"/>
        <rFont val="Calibri"/>
        <family val="2"/>
        <scheme val="minor"/>
      </rPr>
      <t>10)</t>
    </r>
  </si>
  <si>
    <t xml:space="preserve">      Antennen-TV-Anschluss (DVB-T2 HD)</t>
  </si>
  <si>
    <t xml:space="preserve">      TV über DSL/Internet (IPTV)</t>
  </si>
  <si>
    <t xml:space="preserve">         mobil</t>
  </si>
  <si>
    <t xml:space="preserve">           Laptop/Notebook, Netbook</t>
  </si>
  <si>
    <t xml:space="preserve">           Tablet</t>
  </si>
  <si>
    <t xml:space="preserve">         stationär (z. B. DSL oder Kabel)</t>
  </si>
  <si>
    <t xml:space="preserve">         mobil (z. B. Smartphone, Surfstick)</t>
  </si>
  <si>
    <t xml:space="preserve">         Festnetztelefon (auch schnurlos)</t>
  </si>
  <si>
    <t xml:space="preserve">      Gefrierschrank/-truhe</t>
  </si>
  <si>
    <r>
      <t xml:space="preserve">         geleast </t>
    </r>
    <r>
      <rPr>
        <sz val="6"/>
        <rFont val="Calibri"/>
        <family val="2"/>
        <scheme val="minor"/>
      </rPr>
      <t>11)</t>
    </r>
  </si>
  <si>
    <t xml:space="preserve">      Internetanschluss </t>
  </si>
  <si>
    <t xml:space="preserve">      Kühlschrank (auch als Kühl- und Gefrier-
         kombination)</t>
  </si>
  <si>
    <t xml:space="preserve">      Heimtrainer (z. B. Ergometer, Laufband, 
         Crosstrainer, Kraftbank)</t>
  </si>
  <si>
    <r>
      <t xml:space="preserve">2013 </t>
    </r>
    <r>
      <rPr>
        <sz val="6"/>
        <rFont val="Calibri"/>
        <family val="2"/>
        <scheme val="minor"/>
      </rPr>
      <t>9)</t>
    </r>
  </si>
  <si>
    <r>
      <t xml:space="preserve">2018 </t>
    </r>
    <r>
      <rPr>
        <sz val="6"/>
        <rFont val="Calibri"/>
        <family val="2"/>
        <scheme val="minor"/>
      </rPr>
      <t>9)</t>
    </r>
  </si>
  <si>
    <t xml:space="preserve">      Kraftrad (auch Mofa, Roller, E-Bike mit Führer-
         scheinpflicht)</t>
  </si>
  <si>
    <t>3.2.4 Ausstattungsbestand privater Haushalte mit ausgewählten langlebigen Gebrauchsgütern im Zeitvergleich</t>
  </si>
  <si>
    <r>
      <t xml:space="preserve">Anzahl der Gebrauchsgüter je 100 Haushalte
   (Ausstattungsbestand) </t>
    </r>
    <r>
      <rPr>
        <b/>
        <sz val="6"/>
        <rFont val="Calibri"/>
        <family val="2"/>
        <scheme val="minor"/>
      </rPr>
      <t>12)</t>
    </r>
  </si>
  <si>
    <t>Ergebnisse des Mikrozensus - Vierjährliches Zusatzprogramm Wohnen - Hauptwohnsitzhaushalte.</t>
  </si>
  <si>
    <r>
      <t xml:space="preserve">3.5 Wohnsituation privater Haushalte </t>
    </r>
    <r>
      <rPr>
        <b/>
        <sz val="6"/>
        <rFont val="Calibri"/>
        <family val="2"/>
        <scheme val="minor"/>
      </rPr>
      <t>13)</t>
    </r>
  </si>
  <si>
    <r>
      <t>Alleinerzie-
hende </t>
    </r>
    <r>
      <rPr>
        <sz val="6"/>
        <color indexed="8"/>
        <rFont val="Calibri"/>
        <family val="2"/>
        <scheme val="minor"/>
      </rPr>
      <t>6)</t>
    </r>
  </si>
  <si>
    <r>
      <t>Sonstige
Haus-
halte </t>
    </r>
    <r>
      <rPr>
        <sz val="6"/>
        <color rgb="FF000000"/>
        <rFont val="Calibri"/>
        <family val="2"/>
        <scheme val="minor"/>
      </rPr>
      <t>8)</t>
    </r>
  </si>
  <si>
    <r>
      <t xml:space="preserve">Paare
mit
Kindern </t>
    </r>
    <r>
      <rPr>
        <sz val="6"/>
        <color theme="1"/>
        <rFont val="Calibri"/>
        <family val="2"/>
        <scheme val="minor"/>
      </rPr>
      <t>6)</t>
    </r>
  </si>
  <si>
    <t>Mit
einem
Einkom-
men
unter
1.500 
EUR</t>
  </si>
  <si>
    <t>Mit
einem
Einkom-
men
von 1.500
bis unter
2.000
EUR</t>
  </si>
  <si>
    <t>Mit
einem
Einkom-
men von
2.000
bis unter
3.000
EUR</t>
  </si>
  <si>
    <t>Mit
einem
Einkom-
men von
3.000
bis unter
4.000
EUR</t>
  </si>
  <si>
    <t>Mit
einem
Einkom-
men von
4.000
EUR
und
mehr</t>
  </si>
  <si>
    <t>Mieterhaushalten standen 2022 durchschnittlich 63,9 Quadratmeter und 2,7 Wohn- und Schlafräume zur Verfügung; 
Haushalten in Wohneigentum mit 119,7 Quadratmetern und 4,2 Wohn- und Schlafräumen deutlich mehr.</t>
  </si>
  <si>
    <t xml:space="preserve">Zur Miete wohnten 62,1 Prozent der Haushalte insgesamt, in Wohneigentum dagegen nur 38,1 Prozent. Im Unterschied 
dazu mieteten nur 45,8 Prozent der Paare mit Kindern eine Wohnung, 54,2 Prozent dieses Haushaltstyps bewohnten 
Wohneigentum. </t>
  </si>
  <si>
    <t>Nahrungsmittel, Getränke, Tabakwaren und Ähnliches</t>
  </si>
  <si>
    <t xml:space="preserve">Information und Kommunikation      </t>
  </si>
  <si>
    <t>Freizeit, Unterhaltung und Kultur sowie Bildungs-, 
Versicherungs-, und Finanzdienstleistungen</t>
  </si>
  <si>
    <t>Gastronomie- und Beherbergungsdienstleistungen</t>
  </si>
  <si>
    <t>Daten der Grafik 3.5 "Struktur der durchschnittlichen Konsumausgaben privater Haushalte 2023"</t>
  </si>
  <si>
    <t>Freizeit, Unterhaltung und Kultur sowie Bildungs-, 
Versicherungs- und Finanzdienstleistungen</t>
  </si>
  <si>
    <t>Daten der Grafik 3.6 "Struktur der durchschnittlichen Konsumausgaben privater Haushalte 2023 nach Haushaltsgröße"</t>
  </si>
  <si>
    <t>Information und Kommunikation</t>
  </si>
  <si>
    <t>Freizeit, Unterhaltung und Kultur sowie Bildungs-, Versicherungs- und Finanzdienstleistungen</t>
  </si>
  <si>
    <t>Haushalt mit 4 und mehr Personen (Insgesamt = 100 %)</t>
  </si>
  <si>
    <t xml:space="preserve">         darunter: Elektroauto, Plug-in-Hybrid</t>
  </si>
  <si>
    <t xml:space="preserve">         darunter: Pedelec (E-Bike ohne Führerschein-
           pflicht)</t>
  </si>
  <si>
    <t xml:space="preserve">        darunter: Blu-ray-Gerät</t>
  </si>
  <si>
    <t xml:space="preserve">           darunter: Smartphone</t>
  </si>
  <si>
    <t xml:space="preserve">In diesem Kapitel sind die berechneten Armutsgefährdungsschwellen ausgewählter Haushaltskonstellationen sowie die Armutsgefähr-
dungsquoten zur Messung der relativen Einkommensarmut im Ländervergleich dargestellt. Dabei basieren die Ergebnisse der Armuts-
gefährdungsschwellen auf den Erstergebnissen des Kernprogramms des Mikrozensus. 
Die Armutsquoten beziehen sich demgegenüber auf die Ergebnisse der Mikrozensus-Unterstichprobe EU-SILC (European Union Statistics 
on Income and Living Conditions – Erhebung über Einkommen und Lebensbedingungen). Dementsprechend unterscheidet sich die Grund-
gesamtheit bzw. der Faktor der Hochrechnung zwischen den beiden Datenquellen. Aufgrund der kleineren Stichprobe wird bei der Unter-
stichprobe EU-SILC mit einem größeren Hochrechnungsfaktor gearbeitet. </t>
  </si>
  <si>
    <t xml:space="preserve">In die Stichprobenerhebung wird höchstens 0,3 Prozent aller Haushalte einbezogen. In Mecklenburg-Vorpommern nahmen im Jahr 2023 
insgesamt 1.331 Privathaushalte an der Erhebung teil. </t>
  </si>
  <si>
    <t>Im Rahmen der EVS werden alle fünf Jahre bundesweit private Haushalte zu ihren Einnahmen und Ausgaben, zur Vermögensbildung und 
zur Ausstattung mit ausgewählten langlebigen Gebrauchsgütern befragt. Die hier veröffentlichten Daten basieren auf dem Jahr 2023.</t>
  </si>
  <si>
    <r>
      <t xml:space="preserve">
Die Angaben zu </t>
    </r>
    <r>
      <rPr>
        <b/>
        <sz val="9"/>
        <rFont val="Calibri"/>
        <family val="2"/>
        <scheme val="minor"/>
      </rPr>
      <t>Einnahmen, Ausgaben und Konsum und zur Ausstattung privater Haushalte</t>
    </r>
    <r>
      <rPr>
        <sz val="9"/>
        <rFont val="Calibri"/>
        <family val="2"/>
        <scheme val="minor"/>
      </rPr>
      <t xml:space="preserve"> basieren auf Ergebnissen der Einkommens- 
und Verbrauchsstichproben (EVS). Grundlage dieser Erhebungen ist das Gesetz über die Statistiken der Wirtschaftsrechnungen privater 
Haushalte.</t>
    </r>
  </si>
  <si>
    <r>
      <t>- Im Personenfragebogen notierte jedes Haushaltsmitglied ab 16 Jahren Angaben zur eigenen Person, zur beruflichen Tätigkeit (jeweils zu 
   Beginn des Anschreibequartals) sowie zu den eigenen Einkommen.
- Den Haushaltsfragebogen füllte ein erwachsenes Haushaltsmitglied für den gesamten Haushalt aus. Darin notierte es die Beziehung der 
   einzelnen</t>
    </r>
    <r>
      <rPr>
        <sz val="6"/>
        <rFont val="Calibri"/>
        <family val="2"/>
        <scheme val="minor"/>
      </rPr>
      <t xml:space="preserve"> </t>
    </r>
    <r>
      <rPr>
        <sz val="9"/>
        <rFont val="Calibri"/>
        <family val="2"/>
        <scheme val="minor"/>
      </rPr>
      <t>Haushaltsmitglieder zueinander,</t>
    </r>
    <r>
      <rPr>
        <sz val="6"/>
        <rFont val="Calibri"/>
        <family val="2"/>
        <scheme val="minor"/>
      </rPr>
      <t xml:space="preserve"> </t>
    </r>
    <r>
      <rPr>
        <sz val="9"/>
        <rFont val="Calibri"/>
        <family val="2"/>
        <scheme val="minor"/>
      </rPr>
      <t>deren überwiegende Lebenssituation</t>
    </r>
    <r>
      <rPr>
        <sz val="6"/>
        <rFont val="Calibri"/>
        <family val="2"/>
        <scheme val="minor"/>
      </rPr>
      <t xml:space="preserve"> </t>
    </r>
    <r>
      <rPr>
        <sz val="9"/>
        <rFont val="Calibri"/>
        <family val="2"/>
        <scheme val="minor"/>
      </rPr>
      <t>sowie</t>
    </r>
    <r>
      <rPr>
        <sz val="6"/>
        <rFont val="Calibri"/>
        <family val="2"/>
        <scheme val="minor"/>
      </rPr>
      <t xml:space="preserve"> </t>
    </r>
    <r>
      <rPr>
        <sz val="9"/>
        <rFont val="Calibri"/>
        <family val="2"/>
        <scheme val="minor"/>
      </rPr>
      <t>deren</t>
    </r>
    <r>
      <rPr>
        <sz val="6"/>
        <rFont val="Calibri"/>
        <family val="2"/>
        <scheme val="minor"/>
      </rPr>
      <t xml:space="preserve"> </t>
    </r>
    <r>
      <rPr>
        <sz val="9"/>
        <rFont val="Calibri"/>
        <family val="2"/>
        <scheme val="minor"/>
      </rPr>
      <t>Nettoeinkommen</t>
    </r>
    <r>
      <rPr>
        <sz val="6"/>
        <rFont val="Calibri"/>
        <family val="2"/>
        <scheme val="minor"/>
      </rPr>
      <t xml:space="preserve"> </t>
    </r>
    <r>
      <rPr>
        <sz val="9"/>
        <rFont val="Calibri"/>
        <family val="2"/>
        <scheme val="minor"/>
      </rPr>
      <t>nach</t>
    </r>
    <r>
      <rPr>
        <sz val="6"/>
        <rFont val="Calibri"/>
        <family val="2"/>
        <scheme val="minor"/>
      </rPr>
      <t xml:space="preserve"> </t>
    </r>
    <r>
      <rPr>
        <sz val="9"/>
        <rFont val="Calibri"/>
        <family val="2"/>
        <scheme val="minor"/>
      </rPr>
      <t>Einkommensklassen. 
   Ebenso wurden hier die Angaben zur Wohnsituation, die Ausgaben für Wohnen und Energie, die Ausstattung mit Gebrauchsgütern und 
   Versicherungen sowie die haushaltsbezogenen Einnahmen, Sacheinnahmen, Vermögensentnahmen und Kredite notiert. Die meisten 
   dieser Angaben bezogen sich auf den Beginn des Anschreibequartals. 
- Im Erhebungsteil Geld- und Sachvermögen vermerkten die Haushalte neben den Angaben zum Immobilien- und Geldvermögen und zu 
   bestehenden Schulden auch Angaben zu Versicherungen, Erbschaften, Schenkungen und Lotteriegewinnen sowie zum Einkommen von 
   Selbstständigen und Landwirten. Auch hier bezogen sich die meisten dieser Angaben auf den Beginn des Anschreibequartals.
- Die Täglichen Ausgaben gab jede Person ab 16 Jahren über einen Zeitraum von drei Monaten in freier Anschreibung an.
- Die Feinaufzeichnung zu Nahrungsmitteln, Getränken und Tabakwaren wurde in gleicher Weise für den gesamten Haushalt über einen 
   Zeitraum von 14 Tagen notiert.</t>
    </r>
  </si>
  <si>
    <t>Struktur des durchschnittlichen Haushaltsbruttoeinkommens privater Haushalte 2023</t>
  </si>
  <si>
    <t>Struktur der durchschnittlichen Konsumausgaben privater Haushalte 2023</t>
  </si>
  <si>
    <t>Struktur der durchschnittlichen Konsumausgaben privater Haushalte 2023 nach Haushaltsgröße</t>
  </si>
  <si>
    <t>Struktur der durchschnittlichen Konsumausgaben privater Haushalte 2023 für ausgewählte Haushaltstypen</t>
  </si>
  <si>
    <t>Aufwendungen privater Haushalte für Nahrungsmittel, Getränke und Tabakwaren 2023</t>
  </si>
  <si>
    <t xml:space="preserve">  3.2.1</t>
  </si>
  <si>
    <t xml:space="preserve">  3.2.4</t>
  </si>
  <si>
    <t xml:space="preserve">   Einnahmen und Ausgaben privater Haushalte 2023</t>
  </si>
  <si>
    <t xml:space="preserve">   Aufwendungen privater Haushalte für den privaten Verbrauch 2023</t>
  </si>
  <si>
    <t>3.1.1 Einnahmen und Ausgaben privater Haushalte 2023</t>
  </si>
  <si>
    <t>3.1.2 Aufwendungen privater Haushalte für den privaten Verbrauch 2023</t>
  </si>
  <si>
    <t>Mecklenburg-
Vorpommern</t>
  </si>
  <si>
    <t>3.1.5 Aufwendungen privater Haushalte für Nahrungsmittel, Getränke und Tabakwaren 2023</t>
  </si>
  <si>
    <t xml:space="preserve">   Aufwendungen privater Haushalte für Nahrungsmittel, Getränke und Tabakwaren 2023</t>
  </si>
  <si>
    <t xml:space="preserve">   Ausstattungsgrad privater Haushalte mit ausgewählten langlebigen Gebrauchsgütern 2023 
      nach Haushaltsgröße </t>
  </si>
  <si>
    <t xml:space="preserve">   Ausstattungsgrad privater Haushalte mit ausgewählten langlebigen Gebrauchsgütern 2023 
      nach Haushaltstyp</t>
  </si>
  <si>
    <t>3.2.2 Ausstattungsgrad privater Haushalte mit ausgewählten langlebigen Gebrauchsgütern 2023 nach Haushaltsgröße</t>
  </si>
  <si>
    <t>3.2.3 Ausstattungsgrad privater Haushalte mit ausgewählten langlebigen Gebrauchsgütern 2023 nach Haushaltstyp</t>
  </si>
  <si>
    <t xml:space="preserve">   darunter</t>
  </si>
  <si>
    <t xml:space="preserve">   in Einfamilienhäusern                </t>
  </si>
  <si>
    <t xml:space="preserve">   in Mehrfamilienhäusern                </t>
  </si>
  <si>
    <r>
      <rPr>
        <b/>
        <sz val="8.5"/>
        <rFont val="Calibri"/>
        <family val="2"/>
        <scheme val="minor"/>
      </rPr>
      <t xml:space="preserve">   Wohn- und Schlafräume je Haushalt</t>
    </r>
    <r>
      <rPr>
        <sz val="8.5"/>
        <rFont val="Calibri"/>
        <family val="2"/>
        <scheme val="minor"/>
      </rPr>
      <t xml:space="preserve"> </t>
    </r>
  </si>
  <si>
    <r>
      <rPr>
        <b/>
        <sz val="8.5"/>
        <rFont val="Calibri"/>
        <family val="2"/>
        <scheme val="minor"/>
      </rPr>
      <t xml:space="preserve">   Wohnfläche je Haushalt</t>
    </r>
    <r>
      <rPr>
        <sz val="8.5"/>
        <rFont val="Calibri"/>
        <family val="2"/>
        <scheme val="minor"/>
      </rPr>
      <t xml:space="preserve">           </t>
    </r>
  </si>
  <si>
    <t xml:space="preserve">      in Einfamilienhäusern                </t>
  </si>
  <si>
    <t xml:space="preserve">      in Mehrfamilienhäusern                </t>
  </si>
  <si>
    <t xml:space="preserve">   Mieterhaushalte</t>
  </si>
  <si>
    <t xml:space="preserve">      Wohn- und Schlafräume je Haushalt</t>
  </si>
  <si>
    <r>
      <rPr>
        <b/>
        <sz val="8.5"/>
        <rFont val="Calibri"/>
        <family val="2"/>
        <scheme val="minor"/>
      </rPr>
      <t xml:space="preserve">      Wohnfläche je Haushalt</t>
    </r>
    <r>
      <rPr>
        <sz val="8.5"/>
        <rFont val="Calibri"/>
        <family val="2"/>
        <scheme val="minor"/>
      </rPr>
      <t xml:space="preserve">          </t>
    </r>
  </si>
  <si>
    <t xml:space="preserve">         in Einfamilienhäusern                </t>
  </si>
  <si>
    <t xml:space="preserve">         in Mehrfamilienhäusern                </t>
  </si>
  <si>
    <t xml:space="preserve">   Eigentümerhaushalte</t>
  </si>
  <si>
    <t xml:space="preserve">   Armutsgefährdungsquote 2024 und 2025 im Ländervergleich</t>
  </si>
  <si>
    <t>3.4.2    Armutsgefährdungsquote 2024 und 2025 im Ländervergleich</t>
  </si>
  <si>
    <t xml:space="preserve"> </t>
  </si>
  <si>
    <t xml:space="preserve">         Mineralwasser, Erfrischungsgetränke, Säfte </t>
  </si>
  <si>
    <t xml:space="preserve">
Das durchschnittliche Haushaltsbruttoeinkommen betrug nach hochgerechneten Ergebnissen der Einkommens- und Ver-
brauchsstichprobe 2023 in Mecklenburg-Vorpommern 4.500 EUR und lag damit rund 20 Prozent unter dem Bundesdurch-
schnitt.</t>
  </si>
  <si>
    <t xml:space="preserve">   Daten zum Gesundheitszustand und zum Rauchverhalten der Bevölkerung 2021 im Ländervergleich</t>
  </si>
  <si>
    <r>
      <t xml:space="preserve">Als </t>
    </r>
    <r>
      <rPr>
        <b/>
        <sz val="9"/>
        <color theme="1"/>
        <rFont val="Calibri"/>
        <family val="2"/>
        <scheme val="minor"/>
      </rPr>
      <t>Haushalt</t>
    </r>
    <r>
      <rPr>
        <sz val="9"/>
        <color theme="1"/>
        <rFont val="Calibri"/>
        <family val="2"/>
        <scheme val="minor"/>
      </rPr>
      <t xml:space="preserve"> (Privathaushalt) zählt jede zusammen wohnende und eine wirtschaftliche Einheit bildende Personengemeinschaft sowie Per-
sonen, die allein wohnen und wirtschaften. Zum Haushalt können verwandte und familienfremde Personen gehören (z. B. Hauspersonal). 
Gemeinschafts- und Anstaltsunterkünfte gelten nicht als Haushalte, können aber Privathaushalte beherbergen (z. B. Haushalt der Leitung 
der Gemeinschaftsunterkunft). Haushalte mit mehreren Wohnungen werden unter Umständen mehrfach gezählt.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</si>
</sst>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0&quot; &quot;;\-\ #,##0&quot; &quot;;0&quot; &quot;;@&quot; &quot;"/>
    <numFmt numFmtId="165" formatCode="#,##0.0&quot; &quot;;\-\ #,##0.0&quot; &quot;;0.0&quot; &quot;;@&quot; &quot;"/>
    <numFmt numFmtId="166" formatCode="#,##0&quot;    &quot;;\-\ #,##0&quot;    &quot;;0&quot;    &quot;;@&quot;    &quot;"/>
    <numFmt numFmtId="167" formatCode="#,##0.0&quot;   &quot;;\-\ #,##0.0&quot;   &quot;;0.0&quot;   &quot;;@&quot;   &quot;"/>
    <numFmt numFmtId="168" formatCode="#,##0.0&quot;       &quot;;\-\ #,##0.0&quot;       &quot;;0.0&quot;       &quot;;@&quot;       &quot;"/>
    <numFmt numFmtId="169" formatCode="0;\-0;;"/>
    <numFmt numFmtId="170" formatCode="#,##0.0"/>
    <numFmt numFmtId="171" formatCode="0.0"/>
    <numFmt numFmtId="172" formatCode="#,##0&quot; &quot;;\-#,##0&quot; &quot;;0&quot; &quot;;@&quot; &quot;"/>
    <numFmt numFmtId="173" formatCode="#,##0.0&quot; &quot;;\-#,##0.0&quot; &quot;;0.0&quot; &quot;;@&quot; &quot;"/>
    <numFmt numFmtId="174" formatCode="#,##0&quot;   &quot;;\-#,##0&quot;   &quot;;0&quot;   &quot;;@&quot;   &quot;"/>
    <numFmt numFmtId="175" formatCode="\(#,###\)\ \ "/>
    <numFmt numFmtId="176" formatCode="\(#,##0\)&quot; &quot;;\(\-#,##0\)&quot; &quot;;\(0\)&quot; &quot;;@&quot; &quot;"/>
    <numFmt numFmtId="177" formatCode="#,##0.0&quot;   &quot;;\-#,##0.0&quot;   &quot;;0.0&quot;   &quot;;@&quot;   &quot;"/>
    <numFmt numFmtId="178" formatCode="#,##0&quot;     &quot;;\-#,##0&quot;     &quot;;0&quot;     &quot;;@&quot;     &quot;"/>
    <numFmt numFmtId="179" formatCode="#,##0.0&quot;       &quot;;\-#,##0.0&quot;       &quot;;0.0&quot;       &quot;;@&quot;       &quot;"/>
    <numFmt numFmtId="180" formatCode="\(#,##0.0\)&quot;       &quot;;\(\-#,##0.0\)&quot;       &quot;;\(0.0\)&quot;       &quot;;@&quot;       &quot;"/>
    <numFmt numFmtId="181" formatCode="#,##0.00&quot; &quot;;\-#,##0.00&quot; &quot;;0.00&quot; &quot;;@&quot; &quot;"/>
    <numFmt numFmtId="182" formatCode="#,##0&quot;       &quot;;\-#,##0&quot;       &quot;;0&quot;       &quot;;@&quot;       &quot;"/>
    <numFmt numFmtId="183" formatCode="\(#,##0.0\)&quot;   &quot;;\(\-#,##0.0\)&quot;   &quot;;\(0.0\)&quot;   &quot;;\(@\)&quot;   &quot;"/>
    <numFmt numFmtId="184" formatCode="\(#,##0\)&quot; &quot;;\(\-#,##0\)&quot; &quot;;\(0\)&quot; &quot;;\(@\)&quot; &quot;"/>
    <numFmt numFmtId="185" formatCode="\(#,##0.0\)&quot; &quot;;\(\-#,##0.0\)&quot; &quot;;\(0.0\)&quot; &quot;;\(@\)&quot; &quot;"/>
    <numFmt numFmtId="186" formatCode="#,##0&quot;  &quot;;\-#,##0&quot;  &quot;;0&quot;  &quot;;@&quot;  &quot;"/>
    <numFmt numFmtId="187" formatCode="#,##0.0&quot;  &quot;;\-#,##0.0&quot;  &quot;;0&quot;  &quot;;@&quot;  &quot;"/>
    <numFmt numFmtId="188" formatCode="\(#,##0.0\)&quot;  &quot;;\(\-#,##0.0\)&quot;  &quot;;\(0\)&quot;  &quot;;\(@\)&quot;  &quot;"/>
    <numFmt numFmtId="189" formatCode="\(#,##0.0\)&quot;   &quot;;\(\-#,##0.0\)&quot;   &quot;;\(0.0\)&quot;   &quot;;\(@\)&quot;  &quot;"/>
    <numFmt numFmtId="190" formatCode="\(#,##0\)&quot;   &quot;;\(\-#,##0\)&quot;   &quot;;\(0\)&quot;   &quot;;\(@\)&quot;  &quot;"/>
    <numFmt numFmtId="191" formatCode="\(#,##0\)&quot;   &quot;;\(\-#,##0.0\)&quot;   &quot;;\(0.0\)&quot;   &quot;;\(@\)&quot;  &quot;"/>
    <numFmt numFmtId="192" formatCode="\(#,##0.0\)&quot; &quot;;\(\-#,##0.0\)&quot; &quot;;\(0.0\)&quot; &quot;;@&quot; &quot;"/>
    <numFmt numFmtId="193" formatCode="#,##0&quot;     &quot;;\-\ #,##0&quot;     &quot;;0&quot;     &quot;;@&quot;     &quot;"/>
    <numFmt numFmtId="194" formatCode="\(#,##0.00\)&quot; &quot;;\(\-#,##0.00\)&quot; &quot;;\(0.00\)&quot; &quot;;@&quot; &quot;"/>
    <numFmt numFmtId="195" formatCode="\(#,##0.0\)&quot;   &quot;;\(\-#,##0.0\)&quot;   &quot;;\(0.0\)&quot;   &quot;;@&quot;   &quot;"/>
    <numFmt numFmtId="196" formatCode="\(#,##0\)&quot;   &quot;;\(\-#,##0\)&quot;   &quot;;\(0\)&quot;   &quot;;@&quot;   &quot;"/>
  </numFmts>
  <fonts count="72">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F2B700"/>
      <name val="Calibri"/>
      <family val="2"/>
      <scheme val="minor"/>
    </font>
    <font>
      <sz val="21"/>
      <color theme="1"/>
      <name val="Calibri"/>
      <family val="2"/>
      <scheme val="minor"/>
    </font>
    <font>
      <b/>
      <sz val="20"/>
      <color theme="1"/>
      <name val="Calibri"/>
      <family val="2"/>
      <scheme val="minor"/>
    </font>
    <font>
      <sz val="20"/>
      <color rgb="FF008D57"/>
      <name val="Calibri"/>
      <family val="2"/>
      <scheme val="minor"/>
    </font>
    <font>
      <sz val="20"/>
      <color theme="1"/>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b/>
      <sz val="9"/>
      <name val="Calibri"/>
      <family val="2"/>
      <scheme val="minor"/>
    </font>
    <font>
      <sz val="8"/>
      <color theme="1"/>
      <name val="Calibri"/>
      <family val="2"/>
      <scheme val="minor"/>
    </font>
    <font>
      <sz val="9"/>
      <color theme="1"/>
      <name val="Wingdings"/>
      <charset val="2"/>
    </font>
    <font>
      <sz val="8.5"/>
      <color theme="1"/>
      <name val="Calibri"/>
      <family val="2"/>
      <scheme val="minor"/>
    </font>
    <font>
      <sz val="8.5"/>
      <color rgb="FF000000"/>
      <name val="Calibri"/>
      <family val="2"/>
      <scheme val="minor"/>
    </font>
    <font>
      <sz val="6"/>
      <name val="Calibri"/>
      <family val="2"/>
      <scheme val="minor"/>
    </font>
    <font>
      <i/>
      <sz val="8.5"/>
      <name val="Calibri"/>
      <family val="2"/>
      <scheme val="minor"/>
    </font>
    <font>
      <sz val="6"/>
      <color indexed="8"/>
      <name val="Calibri"/>
      <family val="2"/>
      <scheme val="minor"/>
    </font>
    <font>
      <sz val="7"/>
      <color indexed="81"/>
      <name val="Calibri"/>
      <family val="2"/>
      <scheme val="minor"/>
    </font>
    <font>
      <b/>
      <sz val="6"/>
      <name val="Calibri"/>
      <family val="2"/>
      <scheme val="minor"/>
    </font>
    <font>
      <sz val="8.5"/>
      <color rgb="FFFF0000"/>
      <name val="Calibri"/>
      <family val="2"/>
      <scheme val="minor"/>
    </font>
    <font>
      <b/>
      <sz val="8.5"/>
      <color rgb="FFFF0000"/>
      <name val="Calibri"/>
      <family val="2"/>
      <scheme val="minor"/>
    </font>
    <font>
      <sz val="11"/>
      <name val="Calibri"/>
      <family val="2"/>
      <scheme val="minor"/>
    </font>
    <font>
      <b/>
      <sz val="9"/>
      <color rgb="FF000000"/>
      <name val="Calibri"/>
      <family val="2"/>
      <scheme val="minor"/>
    </font>
    <font>
      <sz val="7"/>
      <name val="Calibri"/>
      <family val="2"/>
      <scheme val="minor"/>
    </font>
    <font>
      <b/>
      <sz val="8.5"/>
      <color rgb="FF548235"/>
      <name val="Calibri"/>
      <family val="2"/>
      <scheme val="minor"/>
    </font>
    <font>
      <b/>
      <sz val="12"/>
      <name val="Calibri"/>
      <family val="2"/>
      <scheme val="minor"/>
    </font>
    <font>
      <b/>
      <sz val="8.5"/>
      <color theme="3" tint="0.39997558519241921"/>
      <name val="Calibri"/>
      <family val="2"/>
      <scheme val="minor"/>
    </font>
    <font>
      <sz val="8.5"/>
      <color theme="9" tint="-0.249977111117893"/>
      <name val="Calibri"/>
      <family val="2"/>
      <scheme val="minor"/>
    </font>
    <font>
      <sz val="6"/>
      <color theme="1"/>
      <name val="Calibri"/>
      <family val="2"/>
      <scheme val="minor"/>
    </font>
    <font>
      <b/>
      <sz val="8.5"/>
      <color theme="0"/>
      <name val="Calibri"/>
      <family val="2"/>
      <scheme val="minor"/>
    </font>
    <font>
      <sz val="9"/>
      <color rgb="FFF2B700"/>
      <name val="Wingdings"/>
      <charset val="2"/>
    </font>
    <font>
      <sz val="8.5"/>
      <color rgb="FF000000"/>
      <name val="Calibri"/>
      <family val="2"/>
    </font>
    <font>
      <sz val="9"/>
      <name val="Arial"/>
      <family val="2"/>
    </font>
    <font>
      <sz val="10"/>
      <name val="Arial"/>
      <family val="2"/>
    </font>
    <font>
      <sz val="8.5"/>
      <color rgb="FF0070C0"/>
      <name val="Calibri"/>
      <family val="2"/>
      <scheme val="minor"/>
    </font>
    <font>
      <sz val="20"/>
      <name val="Calibri"/>
      <family val="2"/>
      <scheme val="minor"/>
    </font>
    <font>
      <sz val="8"/>
      <name val="Calibri"/>
      <family val="2"/>
      <scheme val="minor"/>
    </font>
    <font>
      <b/>
      <sz val="15"/>
      <name val="Calibri"/>
      <family val="2"/>
      <scheme val="minor"/>
    </font>
    <font>
      <sz val="9"/>
      <color rgb="FF000000"/>
      <name val="Arial"/>
      <family val="2"/>
    </font>
    <font>
      <sz val="8"/>
      <name val="Arial"/>
      <family val="2"/>
    </font>
    <font>
      <sz val="8.5"/>
      <name val="Calibri"/>
      <family val="2"/>
      <scheme val="minor"/>
    </font>
    <font>
      <u/>
      <sz val="10"/>
      <color theme="10"/>
      <name val="Arial"/>
      <family val="2"/>
    </font>
    <font>
      <sz val="11"/>
      <name val="Arial"/>
      <family val="2"/>
    </font>
    <font>
      <sz val="10"/>
      <color theme="10"/>
      <name val="MetaNormalLF-Roman"/>
      <family val="2"/>
    </font>
    <font>
      <sz val="6"/>
      <color rgb="FF000000"/>
      <name val="Calibri"/>
      <family val="2"/>
      <scheme val="minor"/>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B70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F2B700"/>
      </bottom>
      <diagonal/>
    </border>
    <border>
      <left/>
      <right style="thin">
        <color rgb="FFF2B700"/>
      </right>
      <top style="thin">
        <color rgb="FFF2B700"/>
      </top>
      <bottom style="thin">
        <color rgb="FFF2B700"/>
      </bottom>
      <diagonal/>
    </border>
    <border>
      <left style="thin">
        <color rgb="FFF2B700"/>
      </left>
      <right style="thin">
        <color rgb="FFF2B700"/>
      </right>
      <top style="thin">
        <color rgb="FFF2B700"/>
      </top>
      <bottom style="thin">
        <color rgb="FFF2B700"/>
      </bottom>
      <diagonal/>
    </border>
    <border>
      <left style="thin">
        <color rgb="FFF2B700"/>
      </left>
      <right/>
      <top style="thin">
        <color rgb="FFF2B700"/>
      </top>
      <bottom style="thin">
        <color rgb="FFF2B700"/>
      </bottom>
      <diagonal/>
    </border>
    <border>
      <left/>
      <right style="thin">
        <color rgb="FFF2B700"/>
      </right>
      <top/>
      <bottom/>
      <diagonal/>
    </border>
    <border>
      <left/>
      <right style="thin">
        <color rgb="FFFBC33D"/>
      </right>
      <top/>
      <bottom/>
      <diagonal/>
    </border>
    <border>
      <left style="thin">
        <color rgb="FFF2B700"/>
      </left>
      <right style="thin">
        <color rgb="FFF2B700"/>
      </right>
      <top/>
      <bottom/>
      <diagonal/>
    </border>
    <border>
      <left/>
      <right style="thin">
        <color rgb="FFF2B700"/>
      </right>
      <top/>
      <bottom style="thin">
        <color rgb="FFF2B700"/>
      </bottom>
      <diagonal/>
    </border>
    <border>
      <left style="thin">
        <color rgb="FFF2B700"/>
      </left>
      <right style="thin">
        <color rgb="FFF2B700"/>
      </right>
      <top/>
      <bottom style="thin">
        <color rgb="FFF2B700"/>
      </bottom>
      <diagonal/>
    </border>
    <border>
      <left style="thin">
        <color rgb="FFF2B700"/>
      </left>
      <right/>
      <top/>
      <bottom style="thin">
        <color rgb="FFF2B700"/>
      </bottom>
      <diagonal/>
    </border>
    <border>
      <left/>
      <right/>
      <top style="thin">
        <color rgb="FFF2B700"/>
      </top>
      <bottom/>
      <diagonal/>
    </border>
    <border>
      <left style="thin">
        <color rgb="FFF2B700"/>
      </left>
      <right/>
      <top style="thin">
        <color rgb="FFF2B700"/>
      </top>
      <bottom/>
      <diagonal/>
    </border>
    <border>
      <left style="thin">
        <color rgb="FFF2B700"/>
      </left>
      <right/>
      <top/>
      <bottom/>
      <diagonal/>
    </border>
    <border>
      <left/>
      <right/>
      <top style="thin">
        <color rgb="FFFBC33D"/>
      </top>
      <bottom/>
      <diagonal/>
    </border>
    <border>
      <left style="thin">
        <color rgb="FFFBC33D"/>
      </left>
      <right/>
      <top style="thin">
        <color rgb="FFFBC33D"/>
      </top>
      <bottom/>
      <diagonal/>
    </border>
    <border>
      <left style="thin">
        <color rgb="FFFBC33D"/>
      </left>
      <right/>
      <top/>
      <bottom/>
      <diagonal/>
    </border>
    <border>
      <left/>
      <right style="thin">
        <color rgb="FFF2B700"/>
      </right>
      <top style="thin">
        <color rgb="FFF2B700"/>
      </top>
      <bottom/>
      <diagonal/>
    </border>
    <border>
      <left/>
      <right style="thin">
        <color rgb="FFFBC33D"/>
      </right>
      <top style="thin">
        <color rgb="FFFBC33D"/>
      </top>
      <bottom style="thin">
        <color rgb="FFFBC33D"/>
      </bottom>
      <diagonal/>
    </border>
    <border>
      <left style="thin">
        <color rgb="FFFBC33D"/>
      </left>
      <right style="thin">
        <color rgb="FFFBC33D"/>
      </right>
      <top style="thin">
        <color rgb="FFFBC33D"/>
      </top>
      <bottom style="thin">
        <color rgb="FFFBC33D"/>
      </bottom>
      <diagonal/>
    </border>
    <border>
      <left style="thin">
        <color rgb="FFFBC33D"/>
      </left>
      <right/>
      <top style="thin">
        <color rgb="FFFBC33D"/>
      </top>
      <bottom style="thin">
        <color rgb="FFFBC33D"/>
      </bottom>
      <diagonal/>
    </border>
  </borders>
  <cellStyleXfs count="65">
    <xf numFmtId="0" fontId="0" fillId="0" borderId="0"/>
    <xf numFmtId="43" fontId="3" fillId="0" borderId="0" applyFont="0" applyFill="0" applyBorder="0" applyAlignment="0" applyProtection="0"/>
    <xf numFmtId="41"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1" fillId="25" borderId="0" applyNumberFormat="0" applyBorder="0" applyAlignment="0" applyProtection="0"/>
    <xf numFmtId="0" fontId="12" fillId="0" borderId="0"/>
    <xf numFmtId="0" fontId="13" fillId="0" borderId="0" applyNumberFormat="0" applyProtection="0">
      <alignment horizontal="left" vertical="center"/>
    </xf>
    <xf numFmtId="0" fontId="15" fillId="0" borderId="0" applyFill="0" applyBorder="0" applyAlignment="0" applyProtection="0"/>
    <xf numFmtId="1" fontId="16" fillId="0" borderId="0">
      <alignment horizontal="left"/>
    </xf>
    <xf numFmtId="0" fontId="14" fillId="0" borderId="0"/>
    <xf numFmtId="0" fontId="17" fillId="0" borderId="0">
      <alignment horizontal="left"/>
    </xf>
    <xf numFmtId="0" fontId="18" fillId="0" borderId="7" applyNumberFormat="0" applyFill="0" applyProtection="0">
      <alignment horizontal="left" vertical="center"/>
    </xf>
    <xf numFmtId="0" fontId="19" fillId="0" borderId="0" applyNumberFormat="0" applyFill="0" applyBorder="0" applyAlignment="0" applyProtection="0"/>
    <xf numFmtId="0" fontId="20" fillId="0" borderId="0" applyNumberFormat="0" applyAlignment="0">
      <alignment vertical="top" wrapText="1"/>
    </xf>
    <xf numFmtId="0" fontId="21" fillId="0" borderId="0" applyAlignment="0">
      <alignment vertical="top" wrapText="1"/>
    </xf>
    <xf numFmtId="0" fontId="19" fillId="0" borderId="0" applyNumberFormat="0" applyFill="0" applyBorder="0" applyAlignment="0" applyProtection="0"/>
    <xf numFmtId="0" fontId="22"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5" fillId="29" borderId="5" applyNumberFormat="0" applyAlignment="0" applyProtection="0"/>
    <xf numFmtId="0" fontId="26" fillId="0" borderId="6" applyNumberFormat="0" applyFill="0" applyAlignment="0" applyProtection="0"/>
    <xf numFmtId="2" fontId="14" fillId="0" borderId="0" applyNumberFormat="0" applyFill="0" applyBorder="0" applyAlignment="0" applyProtection="0"/>
    <xf numFmtId="0" fontId="14" fillId="0" borderId="0" applyNumberFormat="0" applyFill="0" applyBorder="0" applyAlignment="0" applyProtection="0"/>
    <xf numFmtId="0" fontId="65" fillId="0" borderId="0"/>
    <xf numFmtId="0" fontId="60" fillId="0" borderId="0"/>
    <xf numFmtId="0" fontId="2" fillId="0" borderId="0"/>
    <xf numFmtId="0" fontId="68" fillId="0" borderId="0" applyNumberFormat="0" applyFill="0" applyBorder="0" applyProtection="0">
      <alignment horizontal="left" vertical="center"/>
    </xf>
    <xf numFmtId="0" fontId="69" fillId="0" borderId="0">
      <alignment horizontal="left" vertical="center"/>
    </xf>
    <xf numFmtId="0" fontId="70" fillId="0" borderId="0" applyNumberFormat="0" applyFill="0" applyBorder="0" applyAlignment="0" applyProtection="0"/>
    <xf numFmtId="0" fontId="68" fillId="0" borderId="0" applyNumberFormat="0" applyFill="0" applyBorder="0" applyAlignment="0" applyProtection="0"/>
    <xf numFmtId="0" fontId="3" fillId="0" borderId="0"/>
    <xf numFmtId="0" fontId="1" fillId="0" borderId="0"/>
  </cellStyleXfs>
  <cellXfs count="503">
    <xf numFmtId="0" fontId="0" fillId="0" borderId="0" xfId="0"/>
    <xf numFmtId="1" fontId="16" fillId="0" borderId="0" xfId="41">
      <alignment horizontal="left"/>
    </xf>
    <xf numFmtId="0" fontId="27" fillId="0" borderId="0" xfId="0" applyFont="1" applyBorder="1" applyAlignment="1">
      <alignment horizontal="center" vertical="center"/>
    </xf>
    <xf numFmtId="0" fontId="28" fillId="0" borderId="0" xfId="0" applyFont="1" applyAlignment="1">
      <alignment horizontal="left" vertical="center"/>
    </xf>
    <xf numFmtId="0" fontId="29" fillId="0" borderId="0" xfId="0" applyFont="1" applyAlignment="1">
      <alignment horizontal="right" vertical="center"/>
    </xf>
    <xf numFmtId="0" fontId="30" fillId="0" borderId="0" xfId="0" applyFont="1" applyAlignment="1">
      <alignment horizontal="center" vertical="center"/>
    </xf>
    <xf numFmtId="0" fontId="31" fillId="0" borderId="0" xfId="0" applyFont="1" applyAlignment="1">
      <alignment horizontal="left" vertical="center"/>
    </xf>
    <xf numFmtId="0" fontId="32" fillId="0" borderId="0" xfId="0" applyFont="1"/>
    <xf numFmtId="0" fontId="33" fillId="0" borderId="0" xfId="0" applyFont="1" applyBorder="1" applyAlignment="1">
      <alignment vertical="center"/>
    </xf>
    <xf numFmtId="0" fontId="34" fillId="0" borderId="0" xfId="0" applyFont="1" applyBorder="1"/>
    <xf numFmtId="0" fontId="12" fillId="0" borderId="0" xfId="0" applyFont="1"/>
    <xf numFmtId="0" fontId="14" fillId="0" borderId="0" xfId="0" applyFont="1"/>
    <xf numFmtId="0" fontId="12" fillId="0" borderId="0" xfId="0" applyFont="1" applyAlignment="1">
      <alignment horizontal="left"/>
    </xf>
    <xf numFmtId="0" fontId="12" fillId="0" borderId="0" xfId="0" applyNumberFormat="1" applyFont="1" applyAlignment="1">
      <alignment horizontal="left"/>
    </xf>
    <xf numFmtId="0" fontId="12" fillId="0" borderId="0" xfId="0" applyFont="1" applyAlignment="1">
      <alignment horizontal="left" wrapText="1" indent="1"/>
    </xf>
    <xf numFmtId="0" fontId="35" fillId="0" borderId="0" xfId="0" applyFont="1" applyAlignment="1">
      <alignment horizontal="center"/>
    </xf>
    <xf numFmtId="0" fontId="37" fillId="0" borderId="0" xfId="0" applyFont="1" applyAlignment="1">
      <alignment horizontal="left"/>
    </xf>
    <xf numFmtId="0" fontId="37" fillId="0" borderId="0" xfId="0" applyFont="1"/>
    <xf numFmtId="0" fontId="34" fillId="0" borderId="0" xfId="0" applyFont="1"/>
    <xf numFmtId="0" fontId="12" fillId="0" borderId="0" xfId="0" applyFont="1" applyAlignment="1">
      <alignment vertical="center"/>
    </xf>
    <xf numFmtId="0" fontId="38" fillId="0" borderId="0" xfId="0" applyFont="1"/>
    <xf numFmtId="0" fontId="39" fillId="0" borderId="0" xfId="0" applyFont="1" applyBorder="1" applyAlignment="1">
      <alignment horizontal="left" vertical="top"/>
    </xf>
    <xf numFmtId="0" fontId="39" fillId="0" borderId="0" xfId="0" applyFont="1"/>
    <xf numFmtId="0" fontId="39" fillId="0" borderId="0" xfId="0" applyFont="1" applyBorder="1"/>
    <xf numFmtId="165" fontId="40" fillId="0" borderId="0" xfId="0" applyNumberFormat="1" applyFont="1" applyAlignment="1">
      <alignment horizontal="right"/>
    </xf>
    <xf numFmtId="0" fontId="39" fillId="0" borderId="0" xfId="0" applyFont="1" applyBorder="1" applyAlignment="1">
      <alignment horizontal="left"/>
    </xf>
    <xf numFmtId="0" fontId="39" fillId="0" borderId="0" xfId="0" applyFont="1" applyBorder="1" applyAlignment="1">
      <alignment horizontal="center"/>
    </xf>
    <xf numFmtId="0" fontId="39" fillId="0" borderId="11" xfId="0" applyFont="1" applyBorder="1" applyAlignment="1">
      <alignment horizontal="left" wrapText="1"/>
    </xf>
    <xf numFmtId="0" fontId="16" fillId="0" borderId="11" xfId="0" applyNumberFormat="1" applyFont="1" applyFill="1" applyBorder="1" applyAlignment="1">
      <alignment horizontal="left" wrapText="1"/>
    </xf>
    <xf numFmtId="0" fontId="21" fillId="0" borderId="11" xfId="0" applyNumberFormat="1" applyFont="1" applyBorder="1" applyAlignment="1">
      <alignment horizontal="left" wrapText="1"/>
    </xf>
    <xf numFmtId="167" fontId="16" fillId="0" borderId="0" xfId="0" applyNumberFormat="1" applyFont="1" applyAlignment="1">
      <alignment horizontal="right"/>
    </xf>
    <xf numFmtId="0" fontId="16" fillId="0" borderId="11" xfId="0" applyNumberFormat="1" applyFont="1" applyBorder="1" applyAlignment="1">
      <alignment horizontal="left" wrapText="1"/>
    </xf>
    <xf numFmtId="167" fontId="16" fillId="0" borderId="0" xfId="0" quotePrefix="1" applyNumberFormat="1" applyFont="1" applyAlignment="1">
      <alignment horizontal="right"/>
    </xf>
    <xf numFmtId="0" fontId="39" fillId="0" borderId="0" xfId="0" applyNumberFormat="1" applyFont="1" applyBorder="1" applyAlignment="1">
      <alignment horizontal="left"/>
    </xf>
    <xf numFmtId="0" fontId="16" fillId="0" borderId="0" xfId="0" applyNumberFormat="1" applyFont="1" applyBorder="1" applyAlignment="1">
      <alignment horizontal="center" wrapText="1"/>
    </xf>
    <xf numFmtId="0" fontId="16" fillId="0" borderId="0" xfId="0" applyFont="1" applyBorder="1"/>
    <xf numFmtId="0" fontId="16" fillId="0" borderId="0" xfId="0" applyFont="1"/>
    <xf numFmtId="0" fontId="16" fillId="0" borderId="0" xfId="0" applyNumberFormat="1" applyFont="1" applyBorder="1" applyAlignment="1">
      <alignment horizontal="left"/>
    </xf>
    <xf numFmtId="0" fontId="39" fillId="0" borderId="0" xfId="0" applyNumberFormat="1" applyFont="1" applyBorder="1" applyAlignment="1">
      <alignment horizontal="center" wrapText="1"/>
    </xf>
    <xf numFmtId="168" fontId="21" fillId="0" borderId="0" xfId="0" applyNumberFormat="1" applyFont="1" applyAlignment="1">
      <alignment horizontal="right"/>
    </xf>
    <xf numFmtId="168" fontId="16" fillId="0" borderId="0" xfId="0" applyNumberFormat="1" applyFont="1" applyAlignment="1">
      <alignment horizontal="right"/>
    </xf>
    <xf numFmtId="167" fontId="39" fillId="0" borderId="0" xfId="0" applyNumberFormat="1" applyFont="1" applyAlignment="1">
      <alignment horizontal="right"/>
    </xf>
    <xf numFmtId="0" fontId="39" fillId="0" borderId="0" xfId="0" applyNumberFormat="1" applyFont="1"/>
    <xf numFmtId="0" fontId="15" fillId="0" borderId="0" xfId="0" applyFont="1"/>
    <xf numFmtId="167" fontId="15" fillId="0" borderId="0" xfId="0" applyNumberFormat="1" applyFont="1" applyAlignment="1">
      <alignment horizontal="right"/>
    </xf>
    <xf numFmtId="0" fontId="39" fillId="0" borderId="0" xfId="0" applyFont="1" applyFill="1" applyBorder="1" applyAlignment="1">
      <alignment horizontal="left"/>
    </xf>
    <xf numFmtId="0" fontId="39" fillId="0" borderId="0" xfId="0" applyFont="1" applyFill="1" applyBorder="1"/>
    <xf numFmtId="0" fontId="39" fillId="0" borderId="12" xfId="0" applyFont="1" applyFill="1" applyBorder="1" applyAlignment="1">
      <alignment horizontal="left" wrapText="1"/>
    </xf>
    <xf numFmtId="0" fontId="15" fillId="0" borderId="12" xfId="0" applyFont="1" applyFill="1" applyBorder="1" applyAlignment="1">
      <alignment horizontal="left" wrapText="1"/>
    </xf>
    <xf numFmtId="0" fontId="21" fillId="0" borderId="13" xfId="0" applyNumberFormat="1" applyFont="1" applyFill="1" applyBorder="1" applyAlignment="1">
      <alignment horizontal="center" wrapText="1"/>
    </xf>
    <xf numFmtId="0" fontId="16" fillId="0" borderId="13" xfId="0" applyNumberFormat="1" applyFont="1" applyFill="1" applyBorder="1" applyAlignment="1">
      <alignment horizontal="center" wrapText="1"/>
    </xf>
    <xf numFmtId="167" fontId="21" fillId="0" borderId="0" xfId="0" applyNumberFormat="1" applyFont="1" applyAlignment="1">
      <alignment horizontal="right"/>
    </xf>
    <xf numFmtId="0" fontId="15" fillId="0" borderId="0" xfId="0" applyFont="1" applyBorder="1"/>
    <xf numFmtId="0" fontId="48" fillId="0" borderId="0" xfId="0" applyFont="1" applyAlignment="1">
      <alignment vertical="center"/>
    </xf>
    <xf numFmtId="0" fontId="14" fillId="0" borderId="0" xfId="0" applyFont="1"/>
    <xf numFmtId="0" fontId="14" fillId="0" borderId="0" xfId="0" applyNumberFormat="1" applyFont="1" applyFill="1" applyAlignment="1">
      <alignment horizontal="left" vertical="top" wrapText="1"/>
    </xf>
    <xf numFmtId="0" fontId="14" fillId="0" borderId="0" xfId="0" applyNumberFormat="1" applyFont="1" applyAlignment="1">
      <alignment wrapText="1"/>
    </xf>
    <xf numFmtId="0" fontId="14" fillId="0" borderId="0" xfId="0" applyFont="1" applyAlignment="1">
      <alignment horizontal="right"/>
    </xf>
    <xf numFmtId="0" fontId="35" fillId="0" borderId="0" xfId="0" applyFont="1" applyAlignment="1"/>
    <xf numFmtId="0" fontId="12" fillId="0" borderId="0" xfId="0" applyFont="1" applyAlignment="1">
      <alignment wrapText="1"/>
    </xf>
    <xf numFmtId="0" fontId="39" fillId="0" borderId="0" xfId="0" applyNumberFormat="1" applyFont="1" applyBorder="1" applyAlignment="1">
      <alignment horizontal="center" wrapText="1"/>
    </xf>
    <xf numFmtId="0" fontId="39" fillId="0" borderId="0" xfId="0" applyFont="1" applyAlignment="1">
      <alignment horizontal="left" vertical="center"/>
    </xf>
    <xf numFmtId="0" fontId="14" fillId="0" borderId="0" xfId="42"/>
    <xf numFmtId="0" fontId="12" fillId="0" borderId="0" xfId="38"/>
    <xf numFmtId="0" fontId="14" fillId="0" borderId="0" xfId="0" applyFont="1" applyAlignment="1">
      <alignment horizontal="left" wrapText="1"/>
    </xf>
    <xf numFmtId="0" fontId="33" fillId="0" borderId="7" xfId="0" applyFont="1" applyBorder="1" applyAlignment="1">
      <alignment vertical="center"/>
    </xf>
    <xf numFmtId="0" fontId="18" fillId="0" borderId="7" xfId="44">
      <alignment horizontal="left" vertical="center"/>
    </xf>
    <xf numFmtId="0" fontId="14" fillId="0" borderId="7" xfId="44" applyFont="1" applyFill="1" applyBorder="1" applyAlignment="1">
      <alignment horizontal="right"/>
    </xf>
    <xf numFmtId="169" fontId="12" fillId="0" borderId="0" xfId="0" applyNumberFormat="1" applyFont="1" applyFill="1" applyBorder="1" applyAlignment="1">
      <alignment horizontal="right"/>
    </xf>
    <xf numFmtId="2" fontId="14" fillId="0" borderId="0" xfId="54" applyFont="1" applyAlignment="1"/>
    <xf numFmtId="0" fontId="14" fillId="0" borderId="0" xfId="0" applyFont="1" applyBorder="1" applyAlignment="1">
      <alignment horizontal="left" wrapText="1"/>
    </xf>
    <xf numFmtId="0" fontId="36" fillId="0" borderId="0" xfId="0" applyNumberFormat="1" applyFont="1" applyBorder="1" applyAlignment="1">
      <alignment horizontal="left"/>
    </xf>
    <xf numFmtId="0" fontId="17" fillId="0" borderId="0" xfId="0" applyFont="1" applyFill="1" applyBorder="1" applyAlignment="1">
      <alignment horizontal="right"/>
    </xf>
    <xf numFmtId="0" fontId="12" fillId="0" borderId="0" xfId="0" applyFont="1" applyBorder="1"/>
    <xf numFmtId="0" fontId="17" fillId="0" borderId="0" xfId="0" applyFont="1" applyFill="1" applyBorder="1" applyAlignment="1">
      <alignment horizontal="right" vertical="top"/>
    </xf>
    <xf numFmtId="0" fontId="14" fillId="0" borderId="0" xfId="0" applyFont="1" applyBorder="1"/>
    <xf numFmtId="0" fontId="14" fillId="0" borderId="0" xfId="0" applyNumberFormat="1" applyFont="1" applyBorder="1" applyAlignment="1"/>
    <xf numFmtId="0" fontId="14" fillId="0" borderId="0" xfId="0" applyFont="1" applyAlignment="1">
      <alignment horizontal="right" vertical="top" indent="1"/>
    </xf>
    <xf numFmtId="0" fontId="14" fillId="0" borderId="0" xfId="0" applyFont="1" applyAlignment="1">
      <alignment horizontal="right" vertical="top" wrapText="1" indent="1"/>
    </xf>
    <xf numFmtId="0" fontId="35" fillId="0" borderId="0" xfId="0" applyFont="1" applyAlignment="1">
      <alignment wrapText="1"/>
    </xf>
    <xf numFmtId="0" fontId="49" fillId="0" borderId="0" xfId="0" applyFont="1" applyAlignment="1"/>
    <xf numFmtId="0" fontId="49" fillId="0" borderId="0" xfId="0" applyFont="1" applyFill="1" applyBorder="1" applyAlignment="1"/>
    <xf numFmtId="0" fontId="36" fillId="0" borderId="0" xfId="0" applyFont="1" applyAlignment="1"/>
    <xf numFmtId="0" fontId="14" fillId="0" borderId="0" xfId="0" applyFont="1" applyAlignment="1"/>
    <xf numFmtId="0" fontId="18" fillId="0" borderId="7" xfId="44" applyAlignment="1">
      <alignment vertical="center"/>
    </xf>
    <xf numFmtId="2" fontId="14" fillId="0" borderId="0" xfId="54" applyFont="1"/>
    <xf numFmtId="0" fontId="39" fillId="0" borderId="0" xfId="0" applyNumberFormat="1" applyFont="1" applyBorder="1" applyAlignment="1">
      <alignment horizontal="center" wrapText="1"/>
    </xf>
    <xf numFmtId="0" fontId="51" fillId="0" borderId="0" xfId="0" applyFont="1" applyAlignment="1">
      <alignment horizontal="left" vertical="center"/>
    </xf>
    <xf numFmtId="0" fontId="20" fillId="0" borderId="0" xfId="46" applyAlignment="1">
      <alignment vertical="top"/>
    </xf>
    <xf numFmtId="0" fontId="21" fillId="0" borderId="0" xfId="47" applyAlignment="1">
      <alignment vertical="top"/>
    </xf>
    <xf numFmtId="0" fontId="21" fillId="0" borderId="0" xfId="47" applyAlignment="1">
      <alignment horizontal="left" vertical="top"/>
    </xf>
    <xf numFmtId="0" fontId="15" fillId="0" borderId="0" xfId="0" applyFont="1" applyAlignment="1">
      <alignment horizontal="left" vertical="center" wrapText="1"/>
    </xf>
    <xf numFmtId="0" fontId="15" fillId="0" borderId="0" xfId="0" applyFont="1" applyAlignment="1">
      <alignment vertical="center"/>
    </xf>
    <xf numFmtId="0" fontId="15" fillId="0" borderId="0" xfId="0" applyFont="1" applyAlignment="1">
      <alignment horizontal="left" vertical="center"/>
    </xf>
    <xf numFmtId="0" fontId="53" fillId="0" borderId="0" xfId="0" applyFont="1" applyAlignment="1">
      <alignment horizontal="lef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40" applyAlignment="1">
      <alignment horizontal="left" vertical="center"/>
    </xf>
    <xf numFmtId="0" fontId="15" fillId="0" borderId="0" xfId="0" applyFont="1" applyBorder="1" applyAlignment="1">
      <alignment vertical="center"/>
    </xf>
    <xf numFmtId="0" fontId="39" fillId="0" borderId="0" xfId="0" applyFont="1" applyAlignment="1">
      <alignment vertical="top"/>
    </xf>
    <xf numFmtId="0" fontId="39" fillId="0" borderId="0" xfId="0" applyFont="1" applyAlignment="1">
      <alignment vertical="top" wrapText="1"/>
    </xf>
    <xf numFmtId="171" fontId="39" fillId="0" borderId="0" xfId="0" applyNumberFormat="1" applyFont="1"/>
    <xf numFmtId="0" fontId="15" fillId="0" borderId="0" xfId="40"/>
    <xf numFmtId="0" fontId="15" fillId="0" borderId="0" xfId="40" applyFill="1" applyBorder="1" applyAlignment="1">
      <alignment horizontal="left" vertical="top"/>
    </xf>
    <xf numFmtId="0" fontId="54" fillId="0" borderId="0" xfId="0" applyFont="1"/>
    <xf numFmtId="0" fontId="21" fillId="0" borderId="11" xfId="0" applyFont="1" applyFill="1" applyBorder="1" applyAlignment="1">
      <alignment wrapText="1"/>
    </xf>
    <xf numFmtId="0" fontId="16" fillId="0" borderId="17" xfId="0" applyNumberFormat="1" applyFont="1" applyBorder="1" applyAlignment="1">
      <alignment horizontal="left" wrapText="1"/>
    </xf>
    <xf numFmtId="0" fontId="16" fillId="0" borderId="0" xfId="0" applyNumberFormat="1" applyFont="1" applyFill="1" applyBorder="1" applyAlignment="1">
      <alignment horizontal="left" wrapText="1"/>
    </xf>
    <xf numFmtId="0" fontId="39" fillId="0" borderId="0" xfId="0" applyFont="1" applyAlignment="1">
      <alignment horizontal="center"/>
    </xf>
    <xf numFmtId="0" fontId="16" fillId="0" borderId="0" xfId="0" applyFont="1" applyAlignment="1">
      <alignment horizontal="left"/>
    </xf>
    <xf numFmtId="0" fontId="21" fillId="0" borderId="0" xfId="0" applyNumberFormat="1" applyFont="1" applyFill="1" applyBorder="1" applyAlignment="1">
      <alignment wrapText="1"/>
    </xf>
    <xf numFmtId="0" fontId="21" fillId="0" borderId="19" xfId="0" applyNumberFormat="1" applyFont="1" applyFill="1" applyBorder="1" applyAlignment="1">
      <alignment horizontal="center" wrapText="1"/>
    </xf>
    <xf numFmtId="0" fontId="16" fillId="0" borderId="19" xfId="0" applyNumberFormat="1" applyFont="1" applyFill="1" applyBorder="1" applyAlignment="1">
      <alignment horizontal="center" wrapText="1"/>
    </xf>
    <xf numFmtId="0" fontId="36" fillId="0" borderId="0" xfId="54" applyNumberFormat="1" applyFont="1"/>
    <xf numFmtId="0" fontId="14" fillId="0" borderId="0" xfId="54" applyNumberFormat="1" applyAlignment="1"/>
    <xf numFmtId="0" fontId="21" fillId="0" borderId="17" xfId="0" applyFont="1" applyFill="1" applyBorder="1" applyAlignment="1">
      <alignment horizontal="left" wrapText="1"/>
    </xf>
    <xf numFmtId="0" fontId="16" fillId="0" borderId="0" xfId="0" applyFont="1" applyFill="1" applyBorder="1" applyAlignment="1">
      <alignment horizontal="left" wrapText="1"/>
    </xf>
    <xf numFmtId="0" fontId="16" fillId="0" borderId="0" xfId="0" quotePrefix="1" applyFont="1" applyFill="1" applyBorder="1" applyAlignment="1">
      <alignment horizontal="left" wrapText="1"/>
    </xf>
    <xf numFmtId="0" fontId="21" fillId="0" borderId="0" xfId="0" applyFont="1" applyFill="1" applyBorder="1" applyAlignment="1">
      <alignment horizontal="left" wrapText="1"/>
    </xf>
    <xf numFmtId="0" fontId="39" fillId="0" borderId="17" xfId="0" applyFont="1" applyFill="1" applyBorder="1" applyAlignment="1">
      <alignment horizontal="left" wrapText="1"/>
    </xf>
    <xf numFmtId="167" fontId="16" fillId="0" borderId="17" xfId="0" applyNumberFormat="1" applyFont="1" applyBorder="1" applyAlignment="1">
      <alignment horizontal="right"/>
    </xf>
    <xf numFmtId="0" fontId="39" fillId="0" borderId="0" xfId="0" applyFont="1" applyFill="1" applyBorder="1" applyAlignment="1">
      <alignment horizontal="left" wrapText="1"/>
    </xf>
    <xf numFmtId="0" fontId="15" fillId="0" borderId="0" xfId="0" applyFont="1" applyFill="1" applyBorder="1" applyAlignment="1">
      <alignment horizontal="left" wrapText="1"/>
    </xf>
    <xf numFmtId="0" fontId="21" fillId="0" borderId="0" xfId="47" applyFont="1" applyAlignment="1">
      <alignment vertical="top"/>
    </xf>
    <xf numFmtId="0" fontId="39" fillId="0" borderId="20" xfId="0" applyFont="1" applyFill="1" applyBorder="1" applyAlignment="1">
      <alignment horizontal="left" wrapText="1"/>
    </xf>
    <xf numFmtId="0" fontId="14" fillId="0" borderId="0" xfId="0" applyFont="1" applyAlignment="1">
      <alignment vertical="top" wrapText="1"/>
    </xf>
    <xf numFmtId="0" fontId="57" fillId="0" borderId="0" xfId="0" applyFont="1" applyBorder="1" applyAlignment="1">
      <alignment horizontal="center" vertical="top" wrapText="1"/>
    </xf>
    <xf numFmtId="0" fontId="57" fillId="0" borderId="0" xfId="0" applyFont="1" applyBorder="1" applyAlignment="1">
      <alignment horizontal="center" vertical="top"/>
    </xf>
    <xf numFmtId="0" fontId="58" fillId="0" borderId="0" xfId="0" applyFont="1" applyAlignment="1">
      <alignment vertical="center"/>
    </xf>
    <xf numFmtId="0" fontId="46" fillId="0" borderId="0" xfId="0" applyFont="1" applyAlignment="1">
      <alignment horizontal="left"/>
    </xf>
    <xf numFmtId="171" fontId="16" fillId="0" borderId="0" xfId="0" applyNumberFormat="1" applyFont="1"/>
    <xf numFmtId="0" fontId="21" fillId="0" borderId="0" xfId="0" applyFont="1"/>
    <xf numFmtId="171" fontId="21" fillId="0" borderId="0" xfId="0" applyNumberFormat="1" applyFont="1"/>
    <xf numFmtId="0" fontId="36" fillId="0" borderId="0" xfId="0" applyNumberFormat="1" applyFont="1" applyBorder="1" applyAlignment="1">
      <alignment wrapText="1"/>
    </xf>
    <xf numFmtId="0" fontId="14" fillId="0" borderId="0" xfId="54" applyNumberFormat="1" applyFont="1" applyBorder="1" applyAlignment="1">
      <alignment wrapText="1"/>
    </xf>
    <xf numFmtId="0" fontId="59" fillId="0" borderId="0" xfId="0" applyFont="1"/>
    <xf numFmtId="0" fontId="36" fillId="0" borderId="0" xfId="0" applyNumberFormat="1" applyFont="1" applyBorder="1" applyAlignment="1"/>
    <xf numFmtId="0" fontId="36" fillId="0" borderId="0" xfId="0" applyNumberFormat="1" applyFont="1" applyAlignment="1">
      <alignment wrapText="1"/>
    </xf>
    <xf numFmtId="0" fontId="36" fillId="0" borderId="0" xfId="0" quotePrefix="1" applyFont="1"/>
    <xf numFmtId="0" fontId="36" fillId="0" borderId="0" xfId="0" applyFont="1"/>
    <xf numFmtId="0" fontId="14" fillId="0" borderId="0" xfId="54" quotePrefix="1" applyNumberFormat="1" applyFont="1"/>
    <xf numFmtId="0" fontId="14" fillId="0" borderId="0" xfId="54" applyNumberFormat="1" applyFont="1"/>
    <xf numFmtId="2" fontId="14" fillId="0" borderId="0" xfId="54" quotePrefix="1" applyFont="1"/>
    <xf numFmtId="0" fontId="60" fillId="0" borderId="0" xfId="0" applyFont="1"/>
    <xf numFmtId="49" fontId="46" fillId="0" borderId="0" xfId="0" applyNumberFormat="1" applyFont="1" applyAlignment="1">
      <alignment vertical="center"/>
    </xf>
    <xf numFmtId="0" fontId="39" fillId="0" borderId="23" xfId="0" applyFont="1" applyFill="1" applyBorder="1" applyAlignment="1">
      <alignment horizontal="left" wrapText="1"/>
    </xf>
    <xf numFmtId="0" fontId="39" fillId="0" borderId="11" xfId="0" applyFont="1" applyFill="1" applyBorder="1" applyAlignment="1">
      <alignment horizontal="left" wrapText="1"/>
    </xf>
    <xf numFmtId="0" fontId="15" fillId="0" borderId="11" xfId="0" applyFont="1" applyFill="1" applyBorder="1" applyAlignment="1">
      <alignment horizontal="left" wrapText="1"/>
    </xf>
    <xf numFmtId="0" fontId="14" fillId="0" borderId="0" xfId="54" quotePrefix="1" applyNumberFormat="1"/>
    <xf numFmtId="0" fontId="14" fillId="0" borderId="0" xfId="54" applyNumberFormat="1"/>
    <xf numFmtId="0" fontId="14" fillId="0" borderId="0" xfId="43" applyFont="1" applyAlignment="1">
      <alignment horizontal="left" vertical="top" wrapText="1"/>
    </xf>
    <xf numFmtId="0" fontId="12" fillId="0" borderId="0" xfId="0" applyFont="1" applyAlignment="1">
      <alignment horizontal="left" wrapText="1"/>
    </xf>
    <xf numFmtId="0" fontId="12" fillId="0" borderId="0" xfId="0" applyFont="1" applyAlignment="1">
      <alignment horizontal="left" vertical="top" wrapText="1"/>
    </xf>
    <xf numFmtId="0" fontId="12" fillId="0" borderId="0" xfId="0" applyFont="1" applyAlignment="1">
      <alignment vertical="top" wrapText="1"/>
    </xf>
    <xf numFmtId="0" fontId="12" fillId="0" borderId="0" xfId="0" applyFont="1" applyAlignment="1">
      <alignment horizontal="left" vertical="top"/>
    </xf>
    <xf numFmtId="0" fontId="35" fillId="0" borderId="0" xfId="0" applyFont="1" applyAlignment="1">
      <alignment horizontal="left" vertical="top" wrapText="1"/>
    </xf>
    <xf numFmtId="0" fontId="39" fillId="0" borderId="10" xfId="0" applyFont="1" applyBorder="1" applyAlignment="1">
      <alignment horizontal="center" vertical="center" wrapText="1"/>
    </xf>
    <xf numFmtId="0" fontId="39" fillId="0" borderId="8"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8" xfId="0" applyNumberFormat="1" applyFont="1" applyBorder="1" applyAlignment="1">
      <alignment horizontal="center" vertical="center" wrapText="1"/>
    </xf>
    <xf numFmtId="0" fontId="40"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16" fillId="0" borderId="8" xfId="0" applyNumberFormat="1" applyFont="1" applyFill="1" applyBorder="1" applyAlignment="1">
      <alignment horizontal="center" vertical="center" wrapText="1"/>
    </xf>
    <xf numFmtId="0" fontId="16" fillId="0" borderId="9" xfId="0" applyNumberFormat="1"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24" xfId="0" applyNumberFormat="1" applyFont="1" applyBorder="1" applyAlignment="1">
      <alignment horizontal="center" vertical="center"/>
    </xf>
    <xf numFmtId="0" fontId="16" fillId="0" borderId="25" xfId="0" quotePrefix="1" applyNumberFormat="1" applyFont="1" applyBorder="1" applyAlignment="1">
      <alignment horizontal="center" vertical="center" wrapText="1"/>
    </xf>
    <xf numFmtId="0" fontId="16" fillId="0" borderId="26" xfId="0" quotePrefix="1" applyNumberFormat="1" applyFont="1" applyBorder="1" applyAlignment="1">
      <alignment horizontal="center" vertical="center" wrapText="1"/>
    </xf>
    <xf numFmtId="177" fontId="21" fillId="0" borderId="0" xfId="0" applyNumberFormat="1" applyFont="1" applyFill="1" applyBorder="1" applyAlignment="1">
      <alignment horizontal="right"/>
    </xf>
    <xf numFmtId="179" fontId="16" fillId="0" borderId="0" xfId="0" applyNumberFormat="1" applyFont="1" applyAlignment="1">
      <alignment horizontal="right"/>
    </xf>
    <xf numFmtId="179" fontId="21" fillId="0" borderId="0" xfId="0" applyNumberFormat="1" applyFont="1" applyAlignment="1">
      <alignment horizontal="right"/>
    </xf>
    <xf numFmtId="177" fontId="16" fillId="0" borderId="18" xfId="0" applyNumberFormat="1" applyFont="1" applyBorder="1" applyAlignment="1">
      <alignment horizontal="right"/>
    </xf>
    <xf numFmtId="177" fontId="16" fillId="0" borderId="19" xfId="0" applyNumberFormat="1" applyFont="1" applyBorder="1" applyAlignment="1">
      <alignment horizontal="right"/>
    </xf>
    <xf numFmtId="177" fontId="21" fillId="0" borderId="19" xfId="0" applyNumberFormat="1" applyFont="1" applyBorder="1" applyAlignment="1">
      <alignment horizontal="right"/>
    </xf>
    <xf numFmtId="177" fontId="16" fillId="0" borderId="17" xfId="0" applyNumberFormat="1" applyFont="1" applyBorder="1" applyAlignment="1">
      <alignment horizontal="right"/>
    </xf>
    <xf numFmtId="177" fontId="16" fillId="0" borderId="0" xfId="0" applyNumberFormat="1" applyFont="1" applyAlignment="1">
      <alignment horizontal="right"/>
    </xf>
    <xf numFmtId="177" fontId="21" fillId="0" borderId="0" xfId="0" applyNumberFormat="1" applyFont="1" applyAlignment="1">
      <alignment horizontal="right"/>
    </xf>
    <xf numFmtId="179" fontId="21" fillId="0" borderId="18" xfId="0" applyNumberFormat="1" applyFont="1" applyBorder="1" applyAlignment="1">
      <alignment horizontal="right"/>
    </xf>
    <xf numFmtId="179" fontId="21" fillId="0" borderId="17" xfId="0" applyNumberFormat="1" applyFont="1" applyBorder="1" applyAlignment="1">
      <alignment horizontal="right"/>
    </xf>
    <xf numFmtId="179" fontId="16" fillId="0" borderId="19" xfId="0" applyNumberFormat="1" applyFont="1" applyBorder="1" applyAlignment="1">
      <alignment horizontal="right"/>
    </xf>
    <xf numFmtId="179" fontId="21" fillId="0" borderId="19" xfId="0" applyNumberFormat="1" applyFont="1" applyBorder="1" applyAlignment="1">
      <alignment horizontal="right"/>
    </xf>
    <xf numFmtId="180" fontId="16" fillId="0" borderId="0" xfId="0" applyNumberFormat="1" applyFont="1" applyAlignment="1">
      <alignment horizontal="right"/>
    </xf>
    <xf numFmtId="172" fontId="16" fillId="0" borderId="0" xfId="0" applyNumberFormat="1" applyFont="1" applyAlignment="1">
      <alignment horizontal="right"/>
    </xf>
    <xf numFmtId="173" fontId="16" fillId="0" borderId="0" xfId="0" applyNumberFormat="1" applyFont="1" applyAlignment="1">
      <alignment horizontal="right"/>
    </xf>
    <xf numFmtId="174" fontId="16" fillId="0" borderId="17" xfId="0" applyNumberFormat="1" applyFont="1" applyBorder="1" applyAlignment="1">
      <alignment horizontal="right"/>
    </xf>
    <xf numFmtId="174" fontId="16" fillId="0" borderId="0" xfId="0" applyNumberFormat="1" applyFont="1" applyAlignment="1">
      <alignment horizontal="right"/>
    </xf>
    <xf numFmtId="172" fontId="21" fillId="0" borderId="17" xfId="0" applyNumberFormat="1" applyFont="1" applyBorder="1" applyAlignment="1">
      <alignment horizontal="right"/>
    </xf>
    <xf numFmtId="181" fontId="21" fillId="0" borderId="0" xfId="0" applyNumberFormat="1" applyFont="1" applyAlignment="1">
      <alignment horizontal="right"/>
    </xf>
    <xf numFmtId="181" fontId="16" fillId="0" borderId="0" xfId="0" applyNumberFormat="1" applyFont="1" applyAlignment="1">
      <alignment horizontal="right"/>
    </xf>
    <xf numFmtId="0" fontId="16" fillId="0" borderId="0" xfId="0" applyFont="1" applyFill="1"/>
    <xf numFmtId="0" fontId="21" fillId="0" borderId="0" xfId="0" applyFont="1" applyFill="1"/>
    <xf numFmtId="0" fontId="39" fillId="0" borderId="0" xfId="0" applyFont="1" applyFill="1"/>
    <xf numFmtId="0" fontId="16" fillId="0" borderId="0" xfId="0" applyNumberFormat="1" applyFont="1"/>
    <xf numFmtId="0" fontId="21" fillId="0" borderId="0" xfId="0" applyNumberFormat="1" applyFont="1"/>
    <xf numFmtId="0" fontId="16" fillId="0" borderId="8" xfId="0" applyNumberFormat="1" applyFont="1" applyBorder="1" applyAlignment="1">
      <alignment horizontal="center" vertical="center"/>
    </xf>
    <xf numFmtId="0" fontId="16" fillId="0" borderId="9" xfId="0" applyNumberFormat="1" applyFont="1" applyBorder="1" applyAlignment="1">
      <alignment horizontal="center" vertical="center" wrapText="1"/>
    </xf>
    <xf numFmtId="0" fontId="16" fillId="0" borderId="10" xfId="0" applyNumberFormat="1" applyFont="1" applyBorder="1" applyAlignment="1">
      <alignment horizontal="center" vertical="center" wrapText="1"/>
    </xf>
    <xf numFmtId="0" fontId="16" fillId="0" borderId="0" xfId="0" applyFont="1" applyFill="1" applyBorder="1"/>
    <xf numFmtId="0" fontId="16" fillId="0" borderId="14" xfId="0" applyNumberFormat="1" applyFont="1" applyBorder="1" applyAlignment="1">
      <alignment horizontal="center" vertical="center"/>
    </xf>
    <xf numFmtId="0" fontId="16" fillId="0" borderId="15" xfId="0" applyNumberFormat="1" applyFont="1" applyBorder="1" applyAlignment="1">
      <alignment horizontal="center" vertical="center" wrapText="1"/>
    </xf>
    <xf numFmtId="0" fontId="16" fillId="0" borderId="15" xfId="0" quotePrefix="1" applyNumberFormat="1" applyFont="1" applyBorder="1" applyAlignment="1">
      <alignment horizontal="center" vertical="center" wrapText="1"/>
    </xf>
    <xf numFmtId="0" fontId="16" fillId="0" borderId="16" xfId="0" quotePrefix="1" applyNumberFormat="1" applyFont="1" applyBorder="1" applyAlignment="1">
      <alignment horizontal="center" vertical="center" wrapText="1"/>
    </xf>
    <xf numFmtId="0" fontId="15" fillId="0" borderId="0" xfId="0" applyFont="1" applyFill="1" applyBorder="1" applyAlignment="1">
      <alignment vertical="center"/>
    </xf>
    <xf numFmtId="0" fontId="39" fillId="0" borderId="0" xfId="0" applyFont="1" applyFill="1" applyAlignment="1">
      <alignment vertical="top"/>
    </xf>
    <xf numFmtId="2" fontId="14" fillId="0" borderId="0" xfId="54" quotePrefix="1"/>
    <xf numFmtId="0" fontId="21" fillId="0" borderId="0" xfId="0" applyFont="1" applyAlignment="1">
      <alignment horizontal="left" vertical="center"/>
    </xf>
    <xf numFmtId="0" fontId="62" fillId="0" borderId="0" xfId="0" applyFont="1" applyAlignment="1">
      <alignment horizontal="left" vertical="center"/>
    </xf>
    <xf numFmtId="49" fontId="16" fillId="0" borderId="0" xfId="0" applyNumberFormat="1" applyFont="1" applyAlignment="1">
      <alignment horizontal="left" vertical="center"/>
    </xf>
    <xf numFmtId="0" fontId="63" fillId="0" borderId="0" xfId="0" applyFont="1"/>
    <xf numFmtId="0" fontId="63" fillId="0" borderId="0" xfId="0" applyFont="1" applyAlignment="1">
      <alignment horizontal="left" vertical="center"/>
    </xf>
    <xf numFmtId="171" fontId="37" fillId="0" borderId="0" xfId="0" applyNumberFormat="1" applyFont="1"/>
    <xf numFmtId="171" fontId="37" fillId="0" borderId="0" xfId="0" applyNumberFormat="1" applyFont="1" applyAlignment="1">
      <alignment horizontal="right"/>
    </xf>
    <xf numFmtId="171" fontId="63" fillId="0" borderId="0" xfId="0" applyNumberFormat="1" applyFont="1" applyAlignment="1">
      <alignment horizontal="right" vertical="center"/>
    </xf>
    <xf numFmtId="171" fontId="63" fillId="0" borderId="0" xfId="0" applyNumberFormat="1" applyFont="1" applyAlignment="1">
      <alignment horizontal="right"/>
    </xf>
    <xf numFmtId="0" fontId="16" fillId="0" borderId="0" xfId="0" applyFont="1" applyFill="1" applyBorder="1" applyAlignment="1">
      <alignment horizontal="left"/>
    </xf>
    <xf numFmtId="179" fontId="16" fillId="0" borderId="0" xfId="0" applyNumberFormat="1" applyFont="1" applyFill="1" applyAlignment="1">
      <alignment horizontal="right"/>
    </xf>
    <xf numFmtId="179" fontId="21" fillId="0" borderId="0" xfId="0" applyNumberFormat="1" applyFont="1" applyFill="1" applyAlignment="1">
      <alignment horizontal="right"/>
    </xf>
    <xf numFmtId="179" fontId="16" fillId="0" borderId="0" xfId="0" quotePrefix="1" applyNumberFormat="1" applyFont="1" applyFill="1" applyAlignment="1">
      <alignment horizontal="right"/>
    </xf>
    <xf numFmtId="0" fontId="16" fillId="0" borderId="0" xfId="0" applyFont="1" applyFill="1" applyBorder="1" applyAlignment="1">
      <alignment horizontal="center" vertical="center" wrapText="1"/>
    </xf>
    <xf numFmtId="0" fontId="14" fillId="0" borderId="0" xfId="0" applyFont="1" applyAlignment="1">
      <alignment horizontal="left" vertical="top" wrapText="1"/>
    </xf>
    <xf numFmtId="0" fontId="15" fillId="0" borderId="0" xfId="0" applyFont="1" applyFill="1" applyAlignment="1">
      <alignment vertical="center"/>
    </xf>
    <xf numFmtId="0" fontId="16" fillId="0" borderId="0" xfId="0" quotePrefix="1" applyFont="1" applyFill="1" applyAlignment="1">
      <alignment vertical="center"/>
    </xf>
    <xf numFmtId="1" fontId="16" fillId="0" borderId="0" xfId="41" applyFont="1">
      <alignment horizontal="left"/>
    </xf>
    <xf numFmtId="0" fontId="61" fillId="0" borderId="0" xfId="0" applyFont="1" applyFill="1"/>
    <xf numFmtId="0" fontId="14" fillId="0" borderId="0" xfId="54" applyNumberFormat="1" applyFill="1" applyAlignment="1">
      <alignment vertical="top" wrapText="1"/>
    </xf>
    <xf numFmtId="0" fontId="14" fillId="0" borderId="0" xfId="0" applyFont="1" applyFill="1"/>
    <xf numFmtId="0" fontId="13" fillId="30" borderId="0" xfId="39" applyFont="1" applyFill="1">
      <alignment horizontal="left" vertical="center"/>
    </xf>
    <xf numFmtId="0" fontId="36" fillId="0" borderId="0" xfId="54" applyNumberFormat="1" applyFont="1" applyAlignment="1"/>
    <xf numFmtId="0" fontId="14" fillId="0" borderId="0" xfId="54" applyNumberFormat="1" applyAlignment="1">
      <alignment vertical="top"/>
    </xf>
    <xf numFmtId="0" fontId="14" fillId="0" borderId="0" xfId="54" applyNumberFormat="1" applyAlignment="1">
      <alignment wrapText="1"/>
    </xf>
    <xf numFmtId="49" fontId="47" fillId="0" borderId="0" xfId="0" applyNumberFormat="1" applyFont="1" applyAlignment="1">
      <alignment horizontal="left" vertical="center"/>
    </xf>
    <xf numFmtId="187" fontId="21" fillId="0" borderId="19" xfId="0" applyNumberFormat="1" applyFont="1" applyFill="1" applyBorder="1" applyAlignment="1">
      <alignment horizontal="right"/>
    </xf>
    <xf numFmtId="187" fontId="21" fillId="0" borderId="0" xfId="0" applyNumberFormat="1" applyFont="1" applyFill="1" applyBorder="1" applyAlignment="1">
      <alignment horizontal="right"/>
    </xf>
    <xf numFmtId="187" fontId="16" fillId="0" borderId="0" xfId="0" applyNumberFormat="1" applyFont="1" applyFill="1" applyBorder="1" applyAlignment="1">
      <alignment horizontal="right"/>
    </xf>
    <xf numFmtId="187" fontId="16" fillId="0" borderId="19" xfId="0" applyNumberFormat="1" applyFont="1" applyFill="1" applyBorder="1" applyAlignment="1">
      <alignment horizontal="right"/>
    </xf>
    <xf numFmtId="182" fontId="21" fillId="0" borderId="0" xfId="0" applyNumberFormat="1" applyFont="1" applyFill="1" applyBorder="1" applyAlignment="1">
      <alignment horizontal="right"/>
    </xf>
    <xf numFmtId="182" fontId="21" fillId="0" borderId="19" xfId="0" applyNumberFormat="1" applyFont="1" applyFill="1" applyBorder="1" applyAlignment="1">
      <alignment horizontal="right"/>
    </xf>
    <xf numFmtId="179" fontId="21" fillId="0" borderId="0" xfId="0" applyNumberFormat="1" applyFont="1" applyFill="1" applyBorder="1" applyAlignment="1">
      <alignment horizontal="right"/>
    </xf>
    <xf numFmtId="179" fontId="21" fillId="0" borderId="19" xfId="0" applyNumberFormat="1" applyFont="1" applyFill="1" applyBorder="1" applyAlignment="1">
      <alignment horizontal="right"/>
    </xf>
    <xf numFmtId="179" fontId="16" fillId="0" borderId="0" xfId="0" applyNumberFormat="1" applyFont="1" applyFill="1" applyBorder="1" applyAlignment="1">
      <alignment horizontal="right"/>
    </xf>
    <xf numFmtId="179" fontId="16" fillId="0" borderId="19" xfId="0" applyNumberFormat="1" applyFont="1" applyFill="1" applyBorder="1" applyAlignment="1">
      <alignment horizontal="right"/>
    </xf>
    <xf numFmtId="182" fontId="21" fillId="0" borderId="18" xfId="0" applyNumberFormat="1" applyFont="1" applyFill="1" applyBorder="1" applyAlignment="1">
      <alignment horizontal="right"/>
    </xf>
    <xf numFmtId="186" fontId="21" fillId="0" borderId="0" xfId="0" applyNumberFormat="1" applyFont="1" applyFill="1" applyBorder="1" applyAlignment="1">
      <alignment horizontal="right"/>
    </xf>
    <xf numFmtId="0" fontId="16" fillId="0" borderId="26" xfId="0" applyFont="1" applyFill="1" applyBorder="1" applyAlignment="1">
      <alignment horizontal="center" vertical="center" wrapText="1"/>
    </xf>
    <xf numFmtId="0" fontId="16" fillId="0" borderId="25" xfId="0" applyFont="1" applyFill="1" applyBorder="1" applyAlignment="1">
      <alignment horizontal="center" vertical="center" wrapText="1"/>
    </xf>
    <xf numFmtId="174" fontId="21" fillId="0" borderId="0" xfId="0" applyNumberFormat="1" applyFont="1" applyFill="1" applyBorder="1" applyAlignment="1">
      <alignment horizontal="right"/>
    </xf>
    <xf numFmtId="0" fontId="21" fillId="0" borderId="0" xfId="47" applyFont="1" applyAlignment="1">
      <alignment vertical="top"/>
    </xf>
    <xf numFmtId="179" fontId="16" fillId="0" borderId="0" xfId="0" applyNumberFormat="1" applyFont="1" applyAlignment="1">
      <alignment horizontal="right"/>
    </xf>
    <xf numFmtId="179" fontId="21" fillId="0" borderId="0" xfId="0" applyNumberFormat="1" applyFont="1" applyAlignment="1">
      <alignment horizontal="right"/>
    </xf>
    <xf numFmtId="179" fontId="39" fillId="0" borderId="0" xfId="0" applyNumberFormat="1" applyFont="1" applyAlignment="1">
      <alignment horizontal="right"/>
    </xf>
    <xf numFmtId="179" fontId="15" fillId="0" borderId="0" xfId="0" applyNumberFormat="1" applyFont="1" applyAlignment="1">
      <alignment horizontal="right"/>
    </xf>
    <xf numFmtId="174" fontId="16" fillId="0" borderId="0" xfId="0" applyNumberFormat="1" applyFont="1" applyFill="1" applyBorder="1" applyAlignment="1">
      <alignment horizontal="right"/>
    </xf>
    <xf numFmtId="0" fontId="36" fillId="0" borderId="0" xfId="0" applyFont="1"/>
    <xf numFmtId="0" fontId="14" fillId="0" borderId="0" xfId="54" applyNumberFormat="1" applyFont="1"/>
    <xf numFmtId="178" fontId="16" fillId="0" borderId="0" xfId="0" applyNumberFormat="1" applyFont="1" applyBorder="1" applyAlignment="1">
      <alignment horizontal="right"/>
    </xf>
    <xf numFmtId="178" fontId="21" fillId="0" borderId="0" xfId="0" applyNumberFormat="1" applyFont="1" applyBorder="1" applyAlignment="1">
      <alignment horizontal="right"/>
    </xf>
    <xf numFmtId="178" fontId="16" fillId="0" borderId="21" xfId="0" applyNumberFormat="1" applyFont="1" applyBorder="1" applyAlignment="1">
      <alignment horizontal="right"/>
    </xf>
    <xf numFmtId="178" fontId="16" fillId="0" borderId="22" xfId="0" applyNumberFormat="1" applyFont="1" applyBorder="1" applyAlignment="1">
      <alignment horizontal="right"/>
    </xf>
    <xf numFmtId="178" fontId="21" fillId="0" borderId="22" xfId="0" applyNumberFormat="1" applyFont="1" applyBorder="1" applyAlignment="1">
      <alignment horizontal="right"/>
    </xf>
    <xf numFmtId="178" fontId="16" fillId="0" borderId="20" xfId="0" applyNumberFormat="1" applyFont="1" applyBorder="1" applyAlignment="1">
      <alignment horizontal="right"/>
    </xf>
    <xf numFmtId="0" fontId="16" fillId="0" borderId="0" xfId="0" applyFont="1"/>
    <xf numFmtId="0" fontId="16" fillId="0" borderId="0" xfId="0" applyNumberFormat="1" applyFont="1" applyFill="1" applyBorder="1" applyAlignment="1">
      <alignment horizontal="left" wrapText="1"/>
    </xf>
    <xf numFmtId="0" fontId="21" fillId="0" borderId="0" xfId="0" applyNumberFormat="1" applyFont="1" applyFill="1" applyBorder="1" applyAlignment="1">
      <alignment wrapText="1"/>
    </xf>
    <xf numFmtId="0" fontId="16" fillId="0" borderId="9" xfId="0" applyNumberFormat="1" applyFont="1" applyFill="1" applyBorder="1" applyAlignment="1">
      <alignment horizontal="center" vertical="center" wrapText="1"/>
    </xf>
    <xf numFmtId="0" fontId="16" fillId="0" borderId="10" xfId="0" applyNumberFormat="1" applyFont="1" applyFill="1" applyBorder="1" applyAlignment="1">
      <alignment horizontal="center" vertical="center" wrapText="1"/>
    </xf>
    <xf numFmtId="0" fontId="21" fillId="0" borderId="19" xfId="0" applyNumberFormat="1" applyFont="1" applyFill="1" applyBorder="1" applyAlignment="1">
      <alignment horizontal="center" wrapText="1"/>
    </xf>
    <xf numFmtId="0" fontId="16" fillId="0" borderId="19" xfId="0" applyNumberFormat="1" applyFont="1" applyFill="1" applyBorder="1" applyAlignment="1">
      <alignment horizontal="center" wrapText="1"/>
    </xf>
    <xf numFmtId="182" fontId="21" fillId="0" borderId="17" xfId="0" applyNumberFormat="1" applyFont="1" applyFill="1" applyBorder="1" applyAlignment="1">
      <alignment horizontal="right"/>
    </xf>
    <xf numFmtId="183" fontId="16" fillId="0" borderId="0" xfId="0" applyNumberFormat="1" applyFont="1" applyFill="1" applyBorder="1" applyAlignment="1">
      <alignment horizontal="right"/>
    </xf>
    <xf numFmtId="177" fontId="16" fillId="0" borderId="0" xfId="0" quotePrefix="1" applyNumberFormat="1" applyFont="1" applyFill="1" applyBorder="1" applyAlignment="1">
      <alignment horizontal="right"/>
    </xf>
    <xf numFmtId="186" fontId="21" fillId="0" borderId="19" xfId="0" applyNumberFormat="1" applyFont="1" applyFill="1" applyBorder="1" applyAlignment="1">
      <alignment horizontal="right"/>
    </xf>
    <xf numFmtId="0" fontId="21" fillId="0" borderId="0" xfId="0" applyNumberFormat="1" applyFont="1" applyFill="1" applyBorder="1" applyAlignment="1">
      <alignment wrapText="1"/>
    </xf>
    <xf numFmtId="0" fontId="21" fillId="0" borderId="19" xfId="0" applyNumberFormat="1" applyFont="1" applyFill="1" applyBorder="1" applyAlignment="1">
      <alignment horizontal="center" wrapText="1"/>
    </xf>
    <xf numFmtId="0" fontId="16" fillId="0" borderId="19" xfId="0" applyNumberFormat="1" applyFont="1" applyFill="1" applyBorder="1" applyAlignment="1">
      <alignment horizontal="center" wrapText="1"/>
    </xf>
    <xf numFmtId="0" fontId="16" fillId="0" borderId="0" xfId="0" applyNumberFormat="1" applyFont="1" applyFill="1" applyBorder="1" applyAlignment="1">
      <alignment wrapText="1"/>
    </xf>
    <xf numFmtId="0" fontId="56" fillId="0" borderId="0" xfId="0" applyNumberFormat="1" applyFont="1" applyFill="1" applyBorder="1" applyAlignment="1">
      <alignment wrapText="1"/>
    </xf>
    <xf numFmtId="0" fontId="56" fillId="0" borderId="0" xfId="0" applyFont="1" applyBorder="1" applyAlignment="1"/>
    <xf numFmtId="0" fontId="21" fillId="0" borderId="0" xfId="47" applyFont="1" applyAlignment="1">
      <alignment vertical="top"/>
    </xf>
    <xf numFmtId="174" fontId="16" fillId="0" borderId="19" xfId="0" applyNumberFormat="1" applyFont="1" applyFill="1" applyBorder="1" applyAlignment="1">
      <alignment horizontal="right"/>
    </xf>
    <xf numFmtId="177" fontId="21" fillId="0" borderId="19" xfId="0" applyNumberFormat="1" applyFont="1" applyFill="1" applyBorder="1" applyAlignment="1">
      <alignment horizontal="right"/>
    </xf>
    <xf numFmtId="177" fontId="16" fillId="0" borderId="19" xfId="0" quotePrefix="1" applyNumberFormat="1" applyFont="1" applyFill="1" applyBorder="1" applyAlignment="1">
      <alignment horizontal="right"/>
    </xf>
    <xf numFmtId="177" fontId="16" fillId="0" borderId="0" xfId="0" applyNumberFormat="1" applyFont="1" applyFill="1" applyBorder="1" applyAlignment="1">
      <alignment horizontal="right"/>
    </xf>
    <xf numFmtId="177" fontId="16" fillId="0" borderId="19" xfId="0" applyNumberFormat="1" applyFont="1" applyFill="1" applyBorder="1" applyAlignment="1">
      <alignment horizontal="right"/>
    </xf>
    <xf numFmtId="174" fontId="21" fillId="0" borderId="19" xfId="0" applyNumberFormat="1" applyFont="1" applyFill="1" applyBorder="1" applyAlignment="1">
      <alignment horizontal="right"/>
    </xf>
    <xf numFmtId="0" fontId="21" fillId="0" borderId="13" xfId="0" applyNumberFormat="1" applyFont="1" applyFill="1" applyBorder="1" applyAlignment="1">
      <alignment horizontal="center" wrapText="1"/>
    </xf>
    <xf numFmtId="0" fontId="21" fillId="0" borderId="0" xfId="0" applyNumberFormat="1" applyFont="1" applyFill="1" applyBorder="1" applyAlignment="1">
      <alignment wrapText="1"/>
    </xf>
    <xf numFmtId="0" fontId="21" fillId="0" borderId="19" xfId="0" applyNumberFormat="1" applyFont="1" applyFill="1" applyBorder="1" applyAlignment="1">
      <alignment horizontal="center" wrapText="1"/>
    </xf>
    <xf numFmtId="0" fontId="16" fillId="0" borderId="19" xfId="0" applyNumberFormat="1" applyFont="1" applyFill="1" applyBorder="1" applyAlignment="1">
      <alignment horizontal="center" wrapText="1"/>
    </xf>
    <xf numFmtId="0" fontId="16" fillId="0" borderId="8" xfId="0" applyNumberFormat="1" applyFont="1" applyFill="1" applyBorder="1" applyAlignment="1">
      <alignment horizontal="center" vertical="center" wrapText="1"/>
    </xf>
    <xf numFmtId="0" fontId="16" fillId="0" borderId="9" xfId="0" applyNumberFormat="1" applyFont="1" applyFill="1" applyBorder="1" applyAlignment="1">
      <alignment horizontal="center" vertical="center" wrapText="1"/>
    </xf>
    <xf numFmtId="0" fontId="16" fillId="0" borderId="10" xfId="0" applyNumberFormat="1" applyFont="1" applyFill="1" applyBorder="1" applyAlignment="1">
      <alignment horizontal="center" vertical="center" wrapText="1"/>
    </xf>
    <xf numFmtId="185" fontId="21" fillId="0" borderId="0" xfId="0" applyNumberFormat="1" applyFont="1" applyFill="1" applyBorder="1" applyAlignment="1">
      <alignment horizontal="right"/>
    </xf>
    <xf numFmtId="185" fontId="16" fillId="0" borderId="0" xfId="0" applyNumberFormat="1" applyFont="1" applyFill="1" applyBorder="1" applyAlignment="1">
      <alignment horizontal="right"/>
    </xf>
    <xf numFmtId="184" fontId="21" fillId="0" borderId="0" xfId="0" applyNumberFormat="1" applyFont="1" applyFill="1" applyBorder="1" applyAlignment="1">
      <alignment horizontal="right"/>
    </xf>
    <xf numFmtId="0" fontId="21" fillId="0" borderId="13" xfId="0" applyNumberFormat="1" applyFont="1" applyFill="1" applyBorder="1" applyAlignment="1">
      <alignment horizontal="center" wrapText="1"/>
    </xf>
    <xf numFmtId="0" fontId="16" fillId="0" borderId="13" xfId="0" applyNumberFormat="1" applyFont="1" applyFill="1" applyBorder="1" applyAlignment="1">
      <alignment horizontal="center" wrapText="1"/>
    </xf>
    <xf numFmtId="173" fontId="39" fillId="0" borderId="0" xfId="0" applyNumberFormat="1" applyFont="1" applyFill="1" applyBorder="1" applyAlignment="1">
      <alignment horizontal="right"/>
    </xf>
    <xf numFmtId="173" fontId="16" fillId="0" borderId="0" xfId="0" applyNumberFormat="1" applyFont="1" applyFill="1" applyBorder="1" applyAlignment="1">
      <alignment horizontal="right"/>
    </xf>
    <xf numFmtId="173" fontId="16" fillId="0" borderId="0" xfId="0" quotePrefix="1" applyNumberFormat="1" applyFont="1" applyFill="1" applyBorder="1" applyAlignment="1">
      <alignment horizontal="right"/>
    </xf>
    <xf numFmtId="0" fontId="39" fillId="0" borderId="0" xfId="0" applyFont="1" applyBorder="1"/>
    <xf numFmtId="0" fontId="21" fillId="0" borderId="0" xfId="47" applyFont="1" applyAlignment="1">
      <alignment vertical="top"/>
    </xf>
    <xf numFmtId="173" fontId="39" fillId="0" borderId="0" xfId="0" applyNumberFormat="1" applyFont="1" applyFill="1" applyBorder="1" applyAlignment="1">
      <alignment horizontal="right"/>
    </xf>
    <xf numFmtId="173" fontId="15" fillId="0" borderId="0" xfId="0" applyNumberFormat="1" applyFont="1" applyFill="1" applyBorder="1" applyAlignment="1">
      <alignment horizontal="right"/>
    </xf>
    <xf numFmtId="172" fontId="21" fillId="0" borderId="0" xfId="0" applyNumberFormat="1" applyFont="1" applyFill="1" applyBorder="1" applyAlignment="1">
      <alignment horizontal="right"/>
    </xf>
    <xf numFmtId="173" fontId="16" fillId="0" borderId="0" xfId="0" applyNumberFormat="1" applyFont="1" applyFill="1" applyBorder="1" applyAlignment="1">
      <alignment horizontal="right"/>
    </xf>
    <xf numFmtId="173" fontId="16" fillId="0" borderId="0" xfId="0" quotePrefix="1" applyNumberFormat="1" applyFont="1" applyFill="1" applyBorder="1" applyAlignment="1">
      <alignment horizontal="right"/>
    </xf>
    <xf numFmtId="173" fontId="21" fillId="0" borderId="0" xfId="0" applyNumberFormat="1" applyFont="1" applyFill="1" applyBorder="1" applyAlignment="1">
      <alignment horizontal="right"/>
    </xf>
    <xf numFmtId="173" fontId="21" fillId="0" borderId="0" xfId="0" quotePrefix="1" applyNumberFormat="1" applyFont="1" applyFill="1" applyBorder="1" applyAlignment="1">
      <alignment horizontal="right"/>
    </xf>
    <xf numFmtId="188" fontId="16" fillId="0" borderId="0" xfId="0" applyNumberFormat="1" applyFont="1" applyFill="1" applyBorder="1" applyAlignment="1">
      <alignment horizontal="right"/>
    </xf>
    <xf numFmtId="0" fontId="39" fillId="0" borderId="0" xfId="0" applyFont="1" applyBorder="1"/>
    <xf numFmtId="0" fontId="16" fillId="0" borderId="19" xfId="0" applyNumberFormat="1" applyFont="1" applyFill="1" applyBorder="1" applyAlignment="1">
      <alignment horizontal="center" wrapText="1"/>
    </xf>
    <xf numFmtId="0" fontId="21" fillId="0" borderId="0" xfId="0" applyNumberFormat="1" applyFont="1" applyFill="1" applyBorder="1" applyAlignment="1">
      <alignment wrapText="1"/>
    </xf>
    <xf numFmtId="0" fontId="21" fillId="0" borderId="19" xfId="0" applyNumberFormat="1" applyFont="1" applyFill="1" applyBorder="1" applyAlignment="1">
      <alignment horizontal="center" wrapText="1"/>
    </xf>
    <xf numFmtId="0" fontId="16" fillId="0" borderId="19" xfId="0" applyNumberFormat="1" applyFont="1" applyFill="1" applyBorder="1" applyAlignment="1">
      <alignment horizontal="center" wrapText="1"/>
    </xf>
    <xf numFmtId="0" fontId="16" fillId="0" borderId="0" xfId="0" applyNumberFormat="1" applyFont="1" applyFill="1" applyBorder="1" applyAlignment="1">
      <alignment wrapText="1"/>
    </xf>
    <xf numFmtId="0" fontId="56" fillId="0" borderId="0" xfId="0" applyNumberFormat="1" applyFont="1" applyFill="1" applyBorder="1" applyAlignment="1">
      <alignment wrapText="1"/>
    </xf>
    <xf numFmtId="0" fontId="56" fillId="0" borderId="0" xfId="0" applyFont="1" applyBorder="1" applyAlignment="1"/>
    <xf numFmtId="0" fontId="36" fillId="0" borderId="0" xfId="0" applyFont="1"/>
    <xf numFmtId="0" fontId="14" fillId="0" borderId="0" xfId="54" applyNumberFormat="1" applyFont="1"/>
    <xf numFmtId="3" fontId="39" fillId="0" borderId="0" xfId="0" applyNumberFormat="1" applyFont="1"/>
    <xf numFmtId="170" fontId="39" fillId="0" borderId="0" xfId="0" applyNumberFormat="1" applyFont="1" applyAlignment="1">
      <alignment horizontal="right"/>
    </xf>
    <xf numFmtId="0" fontId="67" fillId="0" borderId="0" xfId="0" applyFont="1" applyAlignment="1">
      <alignment horizontal="left" vertical="center"/>
    </xf>
    <xf numFmtId="0" fontId="14" fillId="0" borderId="0" xfId="0" applyFont="1" applyFill="1" applyAlignment="1">
      <alignment vertical="top" wrapText="1"/>
    </xf>
    <xf numFmtId="0" fontId="14" fillId="0" borderId="0" xfId="54" applyNumberFormat="1" applyFont="1" applyAlignment="1">
      <alignment wrapText="1"/>
    </xf>
    <xf numFmtId="0" fontId="14" fillId="0" borderId="0" xfId="0" applyFont="1"/>
    <xf numFmtId="0" fontId="14" fillId="0" borderId="0" xfId="0" applyFont="1" applyAlignment="1">
      <alignment horizontal="right" vertical="top" indent="1"/>
    </xf>
    <xf numFmtId="0" fontId="14" fillId="0" borderId="0" xfId="0" applyFont="1" applyAlignment="1">
      <alignment vertical="top" wrapText="1"/>
    </xf>
    <xf numFmtId="0" fontId="36" fillId="0" borderId="0" xfId="0" applyFont="1"/>
    <xf numFmtId="0" fontId="14" fillId="0" borderId="0" xfId="54" applyNumberFormat="1" applyFont="1"/>
    <xf numFmtId="174" fontId="16" fillId="0" borderId="11" xfId="0" applyNumberFormat="1" applyFont="1" applyFill="1" applyBorder="1" applyAlignment="1">
      <alignment horizontal="left" wrapText="1"/>
    </xf>
    <xf numFmtId="0" fontId="16" fillId="0" borderId="11" xfId="0" applyFont="1" applyBorder="1" applyAlignment="1">
      <alignment horizontal="left" wrapText="1"/>
    </xf>
    <xf numFmtId="0" fontId="21" fillId="0" borderId="11" xfId="0" applyFont="1" applyBorder="1" applyAlignment="1">
      <alignment horizontal="left" wrapText="1"/>
    </xf>
    <xf numFmtId="0" fontId="16" fillId="0" borderId="11" xfId="0" applyFont="1" applyFill="1" applyBorder="1" applyAlignment="1">
      <alignment horizontal="left"/>
    </xf>
    <xf numFmtId="0" fontId="16" fillId="0" borderId="11" xfId="0" applyFont="1" applyFill="1" applyBorder="1" applyAlignment="1"/>
    <xf numFmtId="0" fontId="16" fillId="0" borderId="11" xfId="0" applyFont="1" applyFill="1" applyBorder="1" applyAlignment="1">
      <alignment wrapText="1"/>
    </xf>
    <xf numFmtId="193" fontId="21" fillId="0" borderId="0" xfId="0" applyNumberFormat="1" applyFont="1" applyAlignment="1">
      <alignment horizontal="right"/>
    </xf>
    <xf numFmtId="192" fontId="16" fillId="0" borderId="0" xfId="0" applyNumberFormat="1" applyFont="1" applyAlignment="1">
      <alignment horizontal="right"/>
    </xf>
    <xf numFmtId="189" fontId="16" fillId="0" borderId="0" xfId="0" applyNumberFormat="1" applyFont="1" applyFill="1" applyBorder="1" applyAlignment="1">
      <alignment horizontal="right"/>
    </xf>
    <xf numFmtId="166" fontId="21" fillId="0" borderId="0" xfId="0" applyNumberFormat="1" applyFont="1" applyFill="1" applyBorder="1" applyAlignment="1">
      <alignment horizontal="right"/>
    </xf>
    <xf numFmtId="0" fontId="16" fillId="0" borderId="0" xfId="0" applyNumberFormat="1" applyFont="1" applyFill="1" applyBorder="1" applyAlignment="1">
      <alignment horizontal="right"/>
    </xf>
    <xf numFmtId="190" fontId="16" fillId="0" borderId="0" xfId="0" applyNumberFormat="1" applyFont="1" applyFill="1" applyBorder="1" applyAlignment="1">
      <alignment horizontal="right"/>
    </xf>
    <xf numFmtId="172" fontId="16" fillId="0" borderId="0" xfId="0" applyNumberFormat="1" applyFont="1" applyFill="1" applyBorder="1" applyAlignment="1">
      <alignment horizontal="right"/>
    </xf>
    <xf numFmtId="173" fontId="16" fillId="0" borderId="0" xfId="0" applyNumberFormat="1" applyFont="1" applyBorder="1" applyAlignment="1">
      <alignment horizontal="right"/>
    </xf>
    <xf numFmtId="176" fontId="16" fillId="0" borderId="0" xfId="0" applyNumberFormat="1" applyFont="1" applyAlignment="1">
      <alignment horizontal="right"/>
    </xf>
    <xf numFmtId="0" fontId="16" fillId="0" borderId="8" xfId="0" applyNumberFormat="1" applyFont="1" applyBorder="1" applyAlignment="1">
      <alignment horizontal="center" vertical="center" wrapText="1"/>
    </xf>
    <xf numFmtId="172" fontId="16" fillId="0" borderId="0" xfId="0" applyNumberFormat="1" applyFont="1" applyBorder="1" applyAlignment="1">
      <alignment horizontal="right"/>
    </xf>
    <xf numFmtId="0" fontId="15" fillId="0" borderId="11" xfId="0" applyNumberFormat="1" applyFont="1" applyBorder="1" applyAlignment="1">
      <alignment horizontal="left" wrapText="1"/>
    </xf>
    <xf numFmtId="0" fontId="15" fillId="0" borderId="23" xfId="0" applyNumberFormat="1" applyFont="1" applyBorder="1" applyAlignment="1">
      <alignment horizontal="left" wrapText="1"/>
    </xf>
    <xf numFmtId="0" fontId="15" fillId="0" borderId="11" xfId="0" applyFont="1" applyBorder="1" applyAlignment="1">
      <alignment wrapText="1"/>
    </xf>
    <xf numFmtId="0" fontId="14"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xf numFmtId="0" fontId="14" fillId="0" borderId="0" xfId="0" applyFont="1" applyAlignment="1">
      <alignment horizontal="left" vertical="top" wrapText="1"/>
    </xf>
    <xf numFmtId="0" fontId="14" fillId="0" borderId="0" xfId="0" applyFont="1" applyAlignment="1">
      <alignment horizontal="right" vertical="top" indent="1"/>
    </xf>
    <xf numFmtId="0" fontId="14" fillId="0" borderId="0" xfId="0" applyFont="1" applyAlignment="1">
      <alignment horizontal="left" vertical="top" wrapText="1"/>
    </xf>
    <xf numFmtId="0" fontId="40" fillId="0" borderId="0" xfId="0" applyFont="1" applyAlignment="1">
      <alignment vertical="center"/>
    </xf>
    <xf numFmtId="0" fontId="20" fillId="0" borderId="0" xfId="46" applyFont="1" applyAlignment="1">
      <alignment vertical="top"/>
    </xf>
    <xf numFmtId="172" fontId="21" fillId="0" borderId="0" xfId="0" applyNumberFormat="1" applyFont="1" applyAlignment="1">
      <alignment horizontal="right"/>
    </xf>
    <xf numFmtId="174" fontId="21" fillId="0" borderId="0" xfId="0" applyNumberFormat="1" applyFont="1" applyFill="1" applyAlignment="1">
      <alignment horizontal="right"/>
    </xf>
    <xf numFmtId="172" fontId="21" fillId="0" borderId="0" xfId="0" applyNumberFormat="1" applyFont="1" applyAlignment="1">
      <alignment vertical="center"/>
    </xf>
    <xf numFmtId="0" fontId="12" fillId="0" borderId="0" xfId="38" applyFont="1"/>
    <xf numFmtId="0" fontId="39" fillId="0" borderId="0" xfId="0" applyFont="1"/>
    <xf numFmtId="0" fontId="39" fillId="0" borderId="0" xfId="0" applyFont="1" applyBorder="1"/>
    <xf numFmtId="164" fontId="39" fillId="0" borderId="0" xfId="0" applyNumberFormat="1" applyFont="1"/>
    <xf numFmtId="0" fontId="39" fillId="0" borderId="0" xfId="0" applyFont="1" applyBorder="1" applyAlignment="1">
      <alignment horizontal="left"/>
    </xf>
    <xf numFmtId="0" fontId="16" fillId="0" borderId="0" xfId="0" applyFont="1" applyAlignment="1">
      <alignment horizontal="left" vertical="center"/>
    </xf>
    <xf numFmtId="173" fontId="21" fillId="0" borderId="0" xfId="0" applyNumberFormat="1" applyFont="1" applyAlignment="1">
      <alignment horizontal="right"/>
    </xf>
    <xf numFmtId="0" fontId="39" fillId="0" borderId="0" xfId="0" applyFont="1"/>
    <xf numFmtId="0" fontId="16" fillId="0" borderId="9" xfId="0" applyNumberFormat="1"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1" xfId="0" applyFont="1" applyFill="1" applyBorder="1" applyAlignment="1">
      <alignment horizontal="left" wrapText="1"/>
    </xf>
    <xf numFmtId="0" fontId="16" fillId="0" borderId="11" xfId="0" applyNumberFormat="1" applyFont="1" applyBorder="1" applyAlignment="1">
      <alignment wrapText="1"/>
    </xf>
    <xf numFmtId="0" fontId="21" fillId="0" borderId="11" xfId="0" applyFont="1" applyFill="1" applyBorder="1" applyAlignment="1">
      <alignment horizontal="left" wrapText="1"/>
    </xf>
    <xf numFmtId="0" fontId="15" fillId="0" borderId="23" xfId="0" applyFont="1" applyBorder="1" applyAlignment="1">
      <alignment horizontal="left" wrapText="1"/>
    </xf>
    <xf numFmtId="0" fontId="39" fillId="0" borderId="0" xfId="0" applyFont="1"/>
    <xf numFmtId="0" fontId="21" fillId="0" borderId="0" xfId="47" applyFont="1" applyAlignment="1">
      <alignment vertical="top"/>
    </xf>
    <xf numFmtId="0" fontId="42" fillId="0" borderId="11" xfId="0" applyNumberFormat="1" applyFont="1" applyFill="1" applyBorder="1" applyAlignment="1">
      <alignment wrapText="1"/>
    </xf>
    <xf numFmtId="0" fontId="21" fillId="0" borderId="11" xfId="0" applyNumberFormat="1" applyFont="1" applyFill="1" applyBorder="1" applyAlignment="1">
      <alignment wrapText="1"/>
    </xf>
    <xf numFmtId="0" fontId="16" fillId="0" borderId="11" xfId="0" applyNumberFormat="1" applyFont="1" applyFill="1" applyBorder="1" applyAlignment="1">
      <alignment wrapText="1"/>
    </xf>
    <xf numFmtId="0" fontId="15" fillId="0" borderId="11" xfId="0" applyNumberFormat="1" applyFont="1" applyBorder="1" applyAlignment="1">
      <alignment wrapText="1"/>
    </xf>
    <xf numFmtId="0" fontId="37" fillId="0" borderId="0" xfId="0" applyFont="1"/>
    <xf numFmtId="0" fontId="39" fillId="0" borderId="0" xfId="0" applyFont="1"/>
    <xf numFmtId="0" fontId="21" fillId="0" borderId="0" xfId="47" applyFont="1" applyAlignment="1">
      <alignment vertical="top"/>
    </xf>
    <xf numFmtId="0" fontId="15" fillId="0" borderId="23" xfId="0" applyNumberFormat="1" applyFont="1" applyBorder="1" applyAlignment="1">
      <alignment wrapText="1"/>
    </xf>
    <xf numFmtId="49" fontId="59" fillId="0" borderId="0" xfId="63" applyNumberFormat="1" applyFont="1" applyBorder="1" applyAlignment="1">
      <alignment horizontal="right" vertical="center"/>
    </xf>
    <xf numFmtId="0" fontId="16" fillId="0" borderId="0" xfId="0" applyNumberFormat="1" applyFont="1" applyBorder="1" applyAlignment="1">
      <alignment horizontal="right"/>
    </xf>
    <xf numFmtId="191" fontId="16" fillId="0" borderId="0" xfId="0" applyNumberFormat="1" applyFont="1" applyFill="1" applyBorder="1" applyAlignment="1">
      <alignment horizontal="right"/>
    </xf>
    <xf numFmtId="174" fontId="16" fillId="0" borderId="0" xfId="0" applyNumberFormat="1" applyFont="1" applyBorder="1" applyAlignment="1">
      <alignment horizontal="right"/>
    </xf>
    <xf numFmtId="191" fontId="21" fillId="0" borderId="0" xfId="0" applyNumberFormat="1" applyFont="1" applyFill="1" applyBorder="1" applyAlignment="1">
      <alignment horizontal="right"/>
    </xf>
    <xf numFmtId="174" fontId="21" fillId="0" borderId="0" xfId="0" applyNumberFormat="1" applyFont="1" applyBorder="1" applyAlignment="1">
      <alignment horizontal="right"/>
    </xf>
    <xf numFmtId="0" fontId="15" fillId="0" borderId="11" xfId="0" applyFont="1" applyBorder="1" applyAlignment="1">
      <alignment horizontal="left" wrapText="1"/>
    </xf>
    <xf numFmtId="0" fontId="16" fillId="0" borderId="9" xfId="0" applyNumberFormat="1"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175" fontId="16" fillId="0" borderId="0" xfId="0" applyNumberFormat="1" applyFont="1" applyBorder="1" applyAlignment="1">
      <alignment horizontal="right"/>
    </xf>
    <xf numFmtId="175" fontId="21" fillId="0" borderId="0" xfId="0" applyNumberFormat="1" applyFont="1" applyBorder="1" applyAlignment="1">
      <alignment horizontal="right"/>
    </xf>
    <xf numFmtId="176" fontId="16" fillId="0" borderId="0" xfId="0" applyNumberFormat="1" applyFont="1" applyBorder="1" applyAlignment="1">
      <alignment horizontal="right"/>
    </xf>
    <xf numFmtId="176" fontId="21" fillId="0" borderId="0" xfId="0" applyNumberFormat="1" applyFont="1" applyBorder="1" applyAlignment="1">
      <alignment horizontal="right"/>
    </xf>
    <xf numFmtId="172" fontId="21" fillId="0" borderId="0" xfId="0" applyNumberFormat="1" applyFont="1" applyBorder="1" applyAlignment="1">
      <alignment horizontal="right"/>
    </xf>
    <xf numFmtId="174" fontId="16" fillId="0" borderId="19" xfId="0" applyNumberFormat="1" applyFont="1" applyBorder="1" applyAlignment="1">
      <alignment horizontal="right"/>
    </xf>
    <xf numFmtId="174" fontId="21" fillId="0" borderId="19" xfId="0" applyNumberFormat="1" applyFont="1" applyBorder="1" applyAlignment="1">
      <alignment horizontal="right"/>
    </xf>
    <xf numFmtId="174" fontId="21" fillId="0" borderId="18" xfId="0" applyNumberFormat="1" applyFont="1" applyBorder="1" applyAlignment="1">
      <alignment horizontal="right"/>
    </xf>
    <xf numFmtId="194" fontId="16" fillId="0" borderId="0" xfId="0" applyNumberFormat="1" applyFont="1" applyAlignment="1">
      <alignment horizontal="right"/>
    </xf>
    <xf numFmtId="181" fontId="16" fillId="0" borderId="0" xfId="0" applyNumberFormat="1" applyFont="1" applyFill="1" applyAlignment="1">
      <alignment horizontal="right"/>
    </xf>
    <xf numFmtId="181" fontId="21" fillId="0" borderId="0" xfId="0" applyNumberFormat="1" applyFont="1" applyFill="1" applyAlignment="1">
      <alignment horizontal="right"/>
    </xf>
    <xf numFmtId="174" fontId="21" fillId="0" borderId="0" xfId="0" applyNumberFormat="1" applyFont="1" applyAlignment="1">
      <alignment horizontal="right"/>
    </xf>
    <xf numFmtId="176" fontId="21" fillId="0" borderId="0" xfId="0" applyNumberFormat="1" applyFont="1" applyAlignment="1">
      <alignment horizontal="right"/>
    </xf>
    <xf numFmtId="0" fontId="16" fillId="0" borderId="11" xfId="0" applyFont="1" applyBorder="1" applyAlignment="1">
      <alignment wrapText="1"/>
    </xf>
    <xf numFmtId="0" fontId="21" fillId="0" borderId="11" xfId="0" applyFont="1" applyBorder="1" applyAlignment="1">
      <alignment wrapText="1"/>
    </xf>
    <xf numFmtId="0" fontId="39" fillId="0" borderId="0" xfId="0" applyFont="1"/>
    <xf numFmtId="0" fontId="21" fillId="0" borderId="0" xfId="47" applyFont="1" applyAlignment="1">
      <alignment vertical="top"/>
    </xf>
    <xf numFmtId="0" fontId="14" fillId="0" borderId="0" xfId="0" applyFont="1" applyAlignment="1">
      <alignment horizontal="left" vertical="top" wrapText="1"/>
    </xf>
    <xf numFmtId="0" fontId="39" fillId="0" borderId="0" xfId="0" applyFont="1"/>
    <xf numFmtId="164" fontId="61" fillId="0" borderId="0" xfId="0" applyNumberFormat="1" applyFont="1" applyBorder="1" applyAlignment="1">
      <alignment horizontal="right"/>
    </xf>
    <xf numFmtId="164" fontId="61" fillId="0" borderId="0" xfId="0" applyNumberFormat="1" applyFont="1" applyAlignment="1">
      <alignment horizontal="right"/>
    </xf>
    <xf numFmtId="0" fontId="16" fillId="0" borderId="0" xfId="0" applyFont="1" applyAlignment="1">
      <alignment wrapText="1"/>
    </xf>
    <xf numFmtId="164" fontId="16" fillId="0" borderId="0" xfId="0" applyNumberFormat="1" applyFont="1" applyBorder="1" applyAlignment="1">
      <alignment horizontal="right"/>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23" xfId="0" applyNumberFormat="1" applyFont="1" applyFill="1" applyBorder="1" applyAlignment="1">
      <alignment horizontal="left" wrapText="1"/>
    </xf>
    <xf numFmtId="0" fontId="39" fillId="0" borderId="0" xfId="0" applyFont="1" applyBorder="1"/>
    <xf numFmtId="0" fontId="16" fillId="0" borderId="9" xfId="0" applyNumberFormat="1"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39" fillId="0" borderId="0" xfId="0" applyFont="1"/>
    <xf numFmtId="0" fontId="39" fillId="0" borderId="0" xfId="0" applyFont="1" applyBorder="1"/>
    <xf numFmtId="189" fontId="16" fillId="0" borderId="0" xfId="0" applyNumberFormat="1" applyFont="1" applyFill="1" applyAlignment="1">
      <alignment horizontal="right"/>
    </xf>
    <xf numFmtId="0" fontId="16" fillId="0" borderId="8"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5" xfId="0" applyFont="1" applyBorder="1" applyAlignment="1">
      <alignment horizontal="center" vertical="center"/>
    </xf>
    <xf numFmtId="195" fontId="16" fillId="0" borderId="0" xfId="0" applyNumberFormat="1" applyFont="1" applyAlignment="1">
      <alignment horizontal="right"/>
    </xf>
    <xf numFmtId="196" fontId="16" fillId="0" borderId="0" xfId="0" applyNumberFormat="1" applyFont="1" applyBorder="1" applyAlignment="1">
      <alignment horizontal="right"/>
    </xf>
    <xf numFmtId="0" fontId="16" fillId="0" borderId="11" xfId="0" applyNumberFormat="1" applyFont="1" applyFill="1" applyBorder="1" applyAlignment="1">
      <alignment horizontal="left" wrapText="1"/>
    </xf>
    <xf numFmtId="174" fontId="16" fillId="0" borderId="18" xfId="0" applyNumberFormat="1" applyFont="1" applyBorder="1" applyAlignment="1">
      <alignment horizontal="right"/>
    </xf>
    <xf numFmtId="0" fontId="39" fillId="0" borderId="0" xfId="0" applyFont="1"/>
    <xf numFmtId="0" fontId="39" fillId="0" borderId="0" xfId="0" applyFont="1" applyBorder="1"/>
    <xf numFmtId="0" fontId="21" fillId="0" borderId="0" xfId="47" applyFont="1" applyAlignment="1">
      <alignment vertical="top"/>
    </xf>
    <xf numFmtId="177" fontId="16" fillId="0" borderId="0" xfId="0" applyNumberFormat="1" applyFont="1" applyAlignment="1">
      <alignment horizontal="right"/>
    </xf>
    <xf numFmtId="0" fontId="16" fillId="0" borderId="9" xfId="0" applyNumberFormat="1"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196" fontId="16" fillId="0" borderId="17" xfId="0" applyNumberFormat="1" applyFont="1" applyBorder="1" applyAlignment="1">
      <alignment horizontal="right"/>
    </xf>
    <xf numFmtId="0" fontId="16" fillId="0" borderId="11" xfId="0" applyNumberFormat="1" applyFont="1" applyFill="1" applyBorder="1" applyAlignment="1">
      <alignment horizontal="left" wrapText="1"/>
    </xf>
    <xf numFmtId="0" fontId="16" fillId="0" borderId="0" xfId="0" applyNumberFormat="1" applyFont="1" applyFill="1" applyBorder="1" applyAlignment="1">
      <alignment horizontal="left" wrapText="1"/>
    </xf>
    <xf numFmtId="0" fontId="21" fillId="0" borderId="0" xfId="0" applyNumberFormat="1" applyFont="1" applyBorder="1" applyAlignment="1">
      <alignment horizontal="left" wrapText="1"/>
    </xf>
    <xf numFmtId="0" fontId="16" fillId="0" borderId="0" xfId="0" applyNumberFormat="1" applyFont="1" applyBorder="1" applyAlignment="1">
      <alignment horizontal="left" wrapText="1"/>
    </xf>
    <xf numFmtId="0" fontId="39" fillId="0" borderId="10" xfId="0" applyFont="1" applyBorder="1" applyAlignment="1">
      <alignment horizontal="center" vertical="center" wrapText="1"/>
    </xf>
    <xf numFmtId="0" fontId="39" fillId="0" borderId="8" xfId="0" applyFont="1" applyBorder="1" applyAlignment="1">
      <alignment horizontal="center" vertical="center" wrapText="1"/>
    </xf>
    <xf numFmtId="0" fontId="39" fillId="0" borderId="9" xfId="0" applyFont="1" applyBorder="1" applyAlignment="1">
      <alignment horizontal="center" vertical="center" wrapText="1"/>
    </xf>
    <xf numFmtId="0" fontId="21" fillId="0" borderId="0" xfId="0" applyFont="1" applyAlignment="1">
      <alignment horizontal="left" wrapText="1"/>
    </xf>
    <xf numFmtId="0" fontId="16" fillId="0" borderId="0" xfId="0" applyFont="1" applyAlignment="1">
      <alignment horizontal="left" wrapText="1"/>
    </xf>
    <xf numFmtId="0" fontId="16" fillId="0" borderId="11" xfId="0" applyNumberFormat="1" applyFont="1" applyFill="1" applyBorder="1" applyAlignment="1">
      <alignment horizontal="left" wrapText="1"/>
    </xf>
    <xf numFmtId="0" fontId="21" fillId="0" borderId="0" xfId="47" applyFont="1" applyAlignment="1">
      <alignment vertical="top"/>
    </xf>
    <xf numFmtId="0" fontId="36" fillId="0" borderId="0" xfId="0" quotePrefix="1" applyFont="1"/>
    <xf numFmtId="0" fontId="16" fillId="0" borderId="14" xfId="0" applyFont="1" applyBorder="1" applyAlignment="1">
      <alignment horizontal="center" vertical="center" wrapText="1"/>
    </xf>
    <xf numFmtId="0" fontId="14" fillId="0" borderId="0" xfId="54" quotePrefix="1" applyNumberFormat="1" applyFont="1" applyAlignment="1">
      <alignment wrapText="1"/>
    </xf>
    <xf numFmtId="0" fontId="16" fillId="0" borderId="23" xfId="0" applyNumberFormat="1" applyFont="1" applyBorder="1" applyAlignment="1">
      <alignment horizontal="left" wrapText="1"/>
    </xf>
    <xf numFmtId="0" fontId="39" fillId="0" borderId="0" xfId="0" applyFont="1"/>
    <xf numFmtId="0" fontId="39" fillId="0" borderId="0" xfId="0" applyFont="1" applyBorder="1"/>
    <xf numFmtId="0" fontId="16" fillId="0" borderId="11" xfId="0" applyNumberFormat="1" applyFont="1" applyFill="1" applyBorder="1" applyAlignment="1">
      <alignment horizontal="left"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39" fillId="0" borderId="0" xfId="0" applyFont="1"/>
    <xf numFmtId="0" fontId="16" fillId="0" borderId="11" xfId="0" applyNumberFormat="1" applyFont="1" applyFill="1" applyBorder="1" applyAlignment="1">
      <alignment horizontal="left" wrapText="1"/>
    </xf>
    <xf numFmtId="0" fontId="39" fillId="0" borderId="0" xfId="0" applyFont="1" applyBorder="1"/>
    <xf numFmtId="0" fontId="39" fillId="0" borderId="0" xfId="0" applyFont="1"/>
    <xf numFmtId="0" fontId="16" fillId="0" borderId="11" xfId="0" applyNumberFormat="1" applyFont="1" applyFill="1" applyBorder="1" applyAlignment="1">
      <alignment horizontal="left" wrapText="1"/>
    </xf>
    <xf numFmtId="0" fontId="20" fillId="0" borderId="0" xfId="46" applyAlignment="1">
      <alignment vertical="top"/>
    </xf>
    <xf numFmtId="0" fontId="16" fillId="0" borderId="9" xfId="0" applyNumberFormat="1"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0" xfId="0" applyFont="1" applyFill="1" applyAlignment="1">
      <alignment vertical="center"/>
    </xf>
    <xf numFmtId="170" fontId="16" fillId="0" borderId="0" xfId="0" applyNumberFormat="1" applyFont="1" applyAlignment="1">
      <alignment horizontal="right" vertical="center"/>
    </xf>
    <xf numFmtId="170" fontId="16" fillId="0" borderId="0" xfId="0" applyNumberFormat="1" applyFont="1" applyAlignment="1">
      <alignment horizontal="right"/>
    </xf>
    <xf numFmtId="171" fontId="46" fillId="0" borderId="0" xfId="0" applyNumberFormat="1" applyFont="1"/>
    <xf numFmtId="0" fontId="46" fillId="0" borderId="0" xfId="0" applyFont="1"/>
    <xf numFmtId="2" fontId="37" fillId="0" borderId="0" xfId="0" applyNumberFormat="1" applyFont="1"/>
    <xf numFmtId="2" fontId="21" fillId="0" borderId="0" xfId="0" applyNumberFormat="1" applyFont="1" applyBorder="1" applyAlignment="1">
      <alignment horizontal="right"/>
    </xf>
    <xf numFmtId="2" fontId="16" fillId="0" borderId="0" xfId="0" applyNumberFormat="1" applyFont="1" applyBorder="1" applyAlignment="1">
      <alignment horizontal="right"/>
    </xf>
    <xf numFmtId="2" fontId="16" fillId="0" borderId="0" xfId="0" applyNumberFormat="1" applyFont="1" applyFill="1" applyBorder="1" applyAlignment="1">
      <alignment horizontal="right"/>
    </xf>
    <xf numFmtId="2" fontId="63" fillId="0" borderId="0" xfId="41" applyNumberFormat="1" applyFont="1">
      <alignment horizontal="left"/>
    </xf>
    <xf numFmtId="2" fontId="63" fillId="0" borderId="0" xfId="0" applyNumberFormat="1" applyFont="1" applyAlignment="1">
      <alignment horizontal="left" vertical="center"/>
    </xf>
    <xf numFmtId="2" fontId="63" fillId="0" borderId="0" xfId="0" applyNumberFormat="1" applyFont="1"/>
    <xf numFmtId="2" fontId="63" fillId="0" borderId="0" xfId="0" applyNumberFormat="1" applyFont="1" applyAlignment="1">
      <alignment wrapText="1"/>
    </xf>
    <xf numFmtId="2" fontId="37" fillId="0" borderId="0" xfId="0" applyNumberFormat="1" applyFont="1" applyAlignment="1">
      <alignment horizontal="right"/>
    </xf>
    <xf numFmtId="171" fontId="63" fillId="0" borderId="0" xfId="0" applyNumberFormat="1" applyFont="1" applyFill="1" applyAlignment="1">
      <alignment horizontal="right" vertical="center"/>
    </xf>
    <xf numFmtId="171" fontId="37" fillId="0" borderId="0" xfId="0" applyNumberFormat="1" applyFont="1" applyFill="1" applyAlignment="1">
      <alignment horizontal="right"/>
    </xf>
    <xf numFmtId="171" fontId="16" fillId="0" borderId="0" xfId="0" applyNumberFormat="1" applyFont="1" applyFill="1"/>
    <xf numFmtId="171" fontId="37" fillId="0" borderId="0" xfId="0" applyNumberFormat="1" applyFont="1" applyFill="1"/>
    <xf numFmtId="189" fontId="46" fillId="0" borderId="0" xfId="0" applyNumberFormat="1" applyFont="1" applyAlignment="1">
      <alignment horizontal="right"/>
    </xf>
    <xf numFmtId="189" fontId="16" fillId="0" borderId="0" xfId="0" applyNumberFormat="1" applyFont="1" applyAlignment="1">
      <alignment horizontal="right"/>
    </xf>
    <xf numFmtId="0" fontId="58" fillId="0" borderId="0" xfId="0" applyFont="1" applyBorder="1" applyAlignment="1">
      <alignment vertical="center"/>
    </xf>
    <xf numFmtId="0" fontId="14" fillId="0" borderId="0" xfId="0" quotePrefix="1" applyFont="1" applyAlignment="1">
      <alignment horizontal="left" vertical="top" wrapText="1"/>
    </xf>
    <xf numFmtId="174" fontId="21" fillId="0" borderId="17" xfId="0" applyNumberFormat="1" applyFont="1" applyFill="1" applyBorder="1" applyAlignment="1">
      <alignment horizontal="right"/>
    </xf>
    <xf numFmtId="0" fontId="16" fillId="0" borderId="16" xfId="0" applyFont="1" applyBorder="1" applyAlignment="1">
      <alignment horizontal="center" vertical="center" wrapText="1"/>
    </xf>
    <xf numFmtId="176" fontId="21" fillId="0" borderId="0" xfId="0" applyNumberFormat="1" applyFont="1" applyFill="1" applyBorder="1" applyAlignment="1">
      <alignment horizontal="right"/>
    </xf>
    <xf numFmtId="2" fontId="16" fillId="0" borderId="0" xfId="0" applyNumberFormat="1" applyFont="1" applyFill="1" applyBorder="1" applyAlignment="1">
      <alignment horizontal="left"/>
    </xf>
    <xf numFmtId="49" fontId="47" fillId="0" borderId="0" xfId="0" applyNumberFormat="1" applyFont="1" applyFill="1" applyAlignment="1">
      <alignment horizontal="left" vertical="center"/>
    </xf>
  </cellXfs>
  <cellStyles count="65">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0000000}"/>
    <cellStyle name="Hyperlink Grafik" xfId="40" xr:uid="{00000000-0005-0000-0000-000021000000}"/>
    <cellStyle name="JB Hoerhilfe" xfId="43" xr:uid="{00000000-0005-0000-0000-000022000000}"/>
    <cellStyle name="JB Standard" xfId="42" xr:uid="{00000000-0005-0000-0000-000023000000}"/>
    <cellStyle name="Komma" xfId="1" builtinId="3" hidden="1"/>
    <cellStyle name="Link" xfId="54" builtinId="8"/>
    <cellStyle name="Link 2" xfId="59" xr:uid="{3DC447DF-6ADB-4DC6-B471-CDCD79DC1C38}"/>
    <cellStyle name="Link 2 2" xfId="62" xr:uid="{88F23B12-CD97-4679-9D06-57785B31C122}"/>
    <cellStyle name="Link 3" xfId="61" xr:uid="{D0B62384-B329-4B02-9A00-D187F1A208C7}"/>
    <cellStyle name="Neutral" xfId="51" builtinId="28" hidden="1"/>
    <cellStyle name="Prozent" xfId="5" builtinId="5" hidden="1"/>
    <cellStyle name="Schlecht" xfId="50" builtinId="27" hidden="1"/>
    <cellStyle name="Standard" xfId="0" builtinId="0"/>
    <cellStyle name="Standard 2" xfId="56" xr:uid="{946BB7C3-0BC2-49A9-A7B3-7F384B68362B}"/>
    <cellStyle name="Standard 2 2" xfId="57" xr:uid="{7D403FFF-D0C6-4C47-B279-1DB9558E0B62}"/>
    <cellStyle name="Standard 2 3" xfId="63" xr:uid="{B3166CD5-9C73-4DB7-997D-7A525CCA0349}"/>
    <cellStyle name="Standard 2 4" xfId="58" xr:uid="{3AD7D5C0-7E3D-4195-A0DF-BDC6230C5D43}"/>
    <cellStyle name="Standard 2 5" xfId="64" xr:uid="{579FE28E-3154-48D6-86D2-93FEA9524846}"/>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2F000000}"/>
    <cellStyle name="Ueberschrift 2" xfId="44" xr:uid="{00000000-0005-0000-0000-000030000000}"/>
    <cellStyle name="Ueberschrift 3" xfId="46" xr:uid="{00000000-0005-0000-0000-000031000000}"/>
    <cellStyle name="Ueberschrift 4" xfId="47" xr:uid="{00000000-0005-0000-0000-000032000000}"/>
    <cellStyle name="Ueberschrift 5" xfId="41" xr:uid="{00000000-0005-0000-0000-000033000000}"/>
    <cellStyle name="ueberschrift_gebietsstand" xfId="60" xr:uid="{65E9F19C-8F66-4FED-BCC9-6513DAF75313}"/>
    <cellStyle name="Verknüpfte Zelle" xfId="53" builtinId="24" hidden="1"/>
    <cellStyle name="Währung" xfId="3" builtinId="4" hidden="1"/>
    <cellStyle name="Währung [0]" xfId="4" builtinId="7" hidden="1"/>
    <cellStyle name="Warnender Text" xfId="11" builtinId="11" hidden="1"/>
  </cellStyles>
  <dxfs count="254">
    <dxf>
      <font>
        <b val="0"/>
        <i val="0"/>
        <strike val="0"/>
        <condense val="0"/>
        <extend val="0"/>
        <outline val="0"/>
        <shadow val="0"/>
        <u val="none"/>
        <vertAlign val="baseline"/>
        <sz val="8.5"/>
        <color auto="1"/>
        <name val="Calibri"/>
        <family val="2"/>
        <scheme val="minor"/>
      </font>
      <numFmt numFmtId="197" formatCode="#,##0.0&quot;&quot;;\-#,##0.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7" formatCode="#,##0.0&quot;&quot;;\-#,##0.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7" formatCode="#,##0.0&quot;&quot;;\-#,##0.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7" formatCode="#,##0.0&quot;&quot;;\-#,##0.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7" formatCode="#,##0.0&quot;&quot;;\-#,##0.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7" formatCode="#,##0.0&quot;&quot;;\-#,##0.0&quot;&quot;;0&quot;&quot;;@&quot;&quot;"/>
      <fill>
        <patternFill patternType="none">
          <fgColor indexed="64"/>
          <bgColor indexed="65"/>
        </patternFill>
      </fill>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bottom" textRotation="0" wrapText="1"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theme="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0070C0"/>
        <name val="Calibri"/>
        <family val="2"/>
        <scheme val="minor"/>
      </font>
      <numFmt numFmtId="165"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5"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5"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5"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5"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5"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5"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theme="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theme="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auto="1"/>
        </patternFill>
      </fill>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bottom" textRotation="0" wrapText="1"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border diagonalUp="0" diagonalDown="0" outline="0">
        <left style="thin">
          <color rgb="FFFBC33D"/>
        </left>
        <right/>
        <top/>
        <bottom/>
      </border>
    </dxf>
    <dxf>
      <font>
        <b val="0"/>
        <i val="0"/>
        <strike val="0"/>
        <condense val="0"/>
        <extend val="0"/>
        <outline val="0"/>
        <shadow val="0"/>
        <u val="none"/>
        <vertAlign val="baseline"/>
        <sz val="8.5"/>
        <color theme="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BC33D"/>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BC33D"/>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FBC33D"/>
        </left>
        <right style="thin">
          <color rgb="FFFBC33D"/>
        </right>
        <top/>
        <bottom/>
      </border>
    </dxf>
    <dxf>
      <font>
        <b val="0"/>
        <i val="0"/>
        <strike val="0"/>
        <condense val="0"/>
        <extend val="0"/>
        <outline val="0"/>
        <shadow val="0"/>
        <u val="none"/>
        <vertAlign val="baseline"/>
        <sz val="8.5"/>
        <color auto="1"/>
        <name val="Calibri"/>
        <family val="2"/>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BC33D"/>
        </top>
      </border>
    </dxf>
    <dxf>
      <border>
        <bottom style="thin">
          <color rgb="FFFBC33D"/>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BC33D"/>
        </left>
        <right style="thin">
          <color rgb="FFFBC33D"/>
        </right>
        <top/>
        <bottom/>
      </border>
    </dxf>
    <dxf>
      <font>
        <b val="0"/>
        <i val="0"/>
        <strike val="0"/>
        <condense val="0"/>
        <extend val="0"/>
        <outline val="0"/>
        <shadow val="0"/>
        <u val="none"/>
        <vertAlign val="baseline"/>
        <sz val="8.5"/>
        <color auto="1"/>
        <name val="Calibri"/>
        <family val="2"/>
        <scheme val="minor"/>
      </font>
      <numFmt numFmtId="171" formatCode="0.0"/>
    </dxf>
    <dxf>
      <font>
        <b val="0"/>
        <i val="0"/>
        <strike val="0"/>
        <condense val="0"/>
        <extend val="0"/>
        <outline val="0"/>
        <shadow val="0"/>
        <u val="none"/>
        <vertAlign val="baseline"/>
        <sz val="8.5"/>
        <color auto="1"/>
        <name val="Calibri"/>
        <family val="2"/>
        <scheme val="minor"/>
      </font>
      <numFmt numFmtId="0" formatCode="General"/>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fill>
        <patternFill patternType="none">
          <fgColor indexed="64"/>
          <bgColor indexed="65"/>
        </patternFill>
      </fill>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0&quot;   &quot;;\-#,##0.0&quot;   &quot;;0.0&quot;   &quot;;@&quot;   &quot;"/>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theme="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0&quot;       &quot;;\-#,##0.0&quot;       &quot;;0.0&quot;       &quot;;@&quot;       &quot;"/>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border diagonalUp="0" diagonalDown="0">
        <left/>
        <right style="thin">
          <color rgb="FFF2B700"/>
        </right>
        <vertic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strike val="0"/>
        <outline val="0"/>
        <shadow val="0"/>
        <u val="none"/>
        <vertAlign val="baseline"/>
        <color auto="1"/>
        <name val="Calibri"/>
        <family val="2"/>
        <scheme val="minor"/>
      </font>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0070C0"/>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7" formatCode="#,##0.0&quot;   &quot;;\-\ #,##0.0&quot;   &quot;;0.0&quot;   &quot;;@&quot;   &quot;"/>
      <fill>
        <patternFill patternType="none">
          <fgColor indexed="64"/>
          <bgColor indexed="65"/>
        </patternFill>
      </fill>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quot;   &quot;;\-#,##0.0&quot;   &quot;;0.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family val="2"/>
        <scheme val="minor"/>
      </font>
      <numFmt numFmtId="0" formatCode="General"/>
      <alignment horizontal="left" vertical="bottom" textRotation="0" wrapText="1" indent="0" justifyLastLine="0" shrinkToFit="0" readingOrder="0"/>
      <border diagonalUp="0" diagonalDown="0" outline="0">
        <left/>
        <right style="thin">
          <color rgb="FFF2B700"/>
        </right>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strike val="0"/>
        <outline val="0"/>
        <shadow val="0"/>
        <u val="none"/>
        <vertAlign val="baseline"/>
        <color auto="1"/>
        <name val="Calibri"/>
        <family val="2"/>
        <scheme val="minor"/>
      </font>
    </dxf>
    <dxf>
      <font>
        <b val="0"/>
        <i val="0"/>
        <strike val="0"/>
        <condense val="0"/>
        <extend val="0"/>
        <outline val="0"/>
        <shadow val="0"/>
        <u val="none"/>
        <vertAlign val="baseline"/>
        <sz val="8.5"/>
        <color auto="1"/>
        <name val="Calibri"/>
        <family val="2"/>
        <scheme val="minor"/>
      </font>
      <numFmt numFmtId="181"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left" vertical="bottom" textRotation="0" wrapText="1" indent="0" justifyLastLine="0" shrinkToFit="0" readingOrder="0"/>
      <border diagonalUp="0" diagonalDown="0">
        <left/>
        <right style="thin">
          <color rgb="FFF2B700"/>
        </right>
        <vertic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1" formatCode="0.0"/>
    </dxf>
    <dxf>
      <font>
        <b val="0"/>
        <i val="0"/>
        <strike val="0"/>
        <condense val="0"/>
        <extend val="0"/>
        <outline val="0"/>
        <shadow val="0"/>
        <u val="none"/>
        <vertAlign val="baseline"/>
        <sz val="8.5"/>
        <color auto="1"/>
        <name val="Calibri"/>
        <family val="2"/>
        <scheme val="minor"/>
      </font>
      <numFmt numFmtId="171" formatCode="0.0"/>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4"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general" vertical="bottom" textRotation="0" wrapText="1" indent="0" justifyLastLine="0" shrinkToFit="0" readingOrder="0"/>
      <border diagonalUp="0" diagonalDown="0">
        <left/>
        <right style="thin">
          <color rgb="FFF2B700"/>
        </right>
        <vertical/>
      </border>
    </dxf>
    <dxf>
      <border outline="0">
        <top style="thin">
          <color rgb="FFF2B700"/>
        </top>
      </border>
    </dxf>
    <dxf>
      <font>
        <b val="0"/>
        <i val="0"/>
        <strike val="0"/>
        <condense val="0"/>
        <extend val="0"/>
        <outline val="0"/>
        <shadow val="0"/>
        <u val="none"/>
        <vertAlign val="baseline"/>
        <sz val="8.5"/>
        <color rgb="FF00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1" formatCode="0.0"/>
    </dxf>
    <dxf>
      <font>
        <b val="0"/>
        <i val="0"/>
        <strike val="0"/>
        <condense val="0"/>
        <extend val="0"/>
        <outline val="0"/>
        <shadow val="0"/>
        <u val="none"/>
        <vertAlign val="baseline"/>
        <sz val="8.5"/>
        <color auto="1"/>
        <name val="Calibri"/>
        <family val="2"/>
        <scheme val="minor"/>
      </font>
      <numFmt numFmtId="171" formatCode="0.0"/>
    </dxf>
    <dxf>
      <font>
        <b val="0"/>
        <i val="0"/>
        <strike val="0"/>
        <condense val="0"/>
        <extend val="0"/>
        <outline val="0"/>
        <shadow val="0"/>
        <u val="none"/>
        <vertAlign val="baseline"/>
        <sz val="8.5"/>
        <color auto="1"/>
        <name val="Calibri"/>
        <family val="2"/>
        <scheme val="minor"/>
      </font>
      <numFmt numFmtId="18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rgb="FF00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
        <color theme="1"/>
        <name val="Calibri"/>
        <family val="2"/>
        <scheme val="minor"/>
      </font>
      <numFmt numFmtId="171" formatCode="0.0"/>
      <fill>
        <patternFill patternType="none">
          <fgColor indexed="64"/>
          <bgColor auto="1"/>
        </patternFill>
      </fill>
    </dxf>
    <dxf>
      <font>
        <b val="0"/>
        <i val="0"/>
        <strike val="0"/>
        <condense val="0"/>
        <extend val="0"/>
        <outline val="0"/>
        <shadow val="0"/>
        <u val="none"/>
        <vertAlign val="baseline"/>
        <sz val="8"/>
        <color theme="1"/>
        <name val="Calibri"/>
        <family val="2"/>
        <scheme val="minor"/>
      </font>
      <numFmt numFmtId="171" formatCode="0.0"/>
    </dxf>
    <dxf>
      <font>
        <b val="0"/>
        <i val="0"/>
        <strike val="0"/>
        <condense val="0"/>
        <extend val="0"/>
        <outline val="0"/>
        <shadow val="0"/>
        <u val="none"/>
        <vertAlign val="baseline"/>
        <sz val="8"/>
        <color theme="1"/>
        <name val="Calibri"/>
        <family val="2"/>
        <scheme val="minor"/>
      </font>
      <numFmt numFmtId="171" formatCode="0.0"/>
    </dxf>
    <dxf>
      <font>
        <b val="0"/>
        <i val="0"/>
        <strike val="0"/>
        <condense val="0"/>
        <extend val="0"/>
        <outline val="0"/>
        <shadow val="0"/>
        <u val="none"/>
        <vertAlign val="baseline"/>
        <sz val="8"/>
        <color auto="1"/>
        <name val="Calibri"/>
        <family val="2"/>
        <scheme val="minor"/>
      </font>
      <numFmt numFmtId="171" formatCode="0.0"/>
    </dxf>
    <dxf>
      <font>
        <b val="0"/>
        <i val="0"/>
        <strike val="0"/>
        <condense val="0"/>
        <extend val="0"/>
        <outline val="0"/>
        <shadow val="0"/>
        <u val="none"/>
        <vertAlign val="baseline"/>
        <sz val="8"/>
        <color auto="1"/>
        <name val="Calibri"/>
        <scheme val="minor"/>
      </font>
      <numFmt numFmtId="2" formatCode="0.00"/>
    </dxf>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0&quot; &quot;;\-#,##0.0&quot; &quot;;0.0&quot; &quot;;@&quot; &quot;"/>
      <alignment horizontal="right" vertical="bottom" textRotation="0" wrapText="0" indent="0" justifyLastLine="0" shrinkToFit="0" readingOrder="0"/>
      <border outline="0">
        <left style="thin">
          <color rgb="FFF2B700"/>
        </left>
      </border>
    </dxf>
    <dxf>
      <font>
        <b val="0"/>
        <i val="0"/>
        <strike val="0"/>
        <condense val="0"/>
        <extend val="0"/>
        <outline val="0"/>
        <shadow val="0"/>
        <u val="none"/>
        <vertAlign val="baseline"/>
        <sz val="8.5"/>
        <color theme="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0000"/>
        <name val="Calibri"/>
        <scheme val="minor"/>
      </font>
      <alignment horizontal="right" vertical="bottom" textRotation="0" wrapText="0" indent="0" justifyLastLine="0" shrinkToFit="0" readingOrder="0"/>
    </dxf>
    <dxf>
      <border>
        <bottom style="thin">
          <color rgb="FFF2B700"/>
        </bottom>
      </border>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1"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rgb="FF0070C0"/>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7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family val="2"/>
        <scheme val="minor"/>
      </font>
      <numFmt numFmtId="172" formatCode="#,##0&quot; &quot;;\-#,##0&quot; &quot;;0&quot; &quot;;@&quot; &quot;"/>
      <alignment horizontal="right" vertical="bottom" textRotation="0" wrapText="0" indent="0" justifyLastLine="0" shrinkToFit="0" readingOrder="0"/>
      <border outline="0">
        <left style="thin">
          <color rgb="FFF2B700"/>
        </left>
      </border>
    </dxf>
    <dxf>
      <font>
        <b val="0"/>
        <i val="0"/>
        <strike val="0"/>
        <condense val="0"/>
        <extend val="0"/>
        <outline val="0"/>
        <shadow val="0"/>
        <u val="none"/>
        <vertAlign val="baseline"/>
        <sz val="8.5"/>
        <color theme="1"/>
        <name val="Calibri"/>
        <family val="2"/>
        <scheme val="minor"/>
      </font>
      <numFmt numFmtId="0" formatCode="General"/>
      <alignment horizontal="general" vertical="bottom" textRotation="0" wrapText="1" indent="0" justifyLastLine="0" shrinkToFit="0" readingOrder="0"/>
      <border diagonalUp="0" diagonalDown="0" outline="0">
        <left/>
        <right style="thin">
          <color rgb="FFF2B700"/>
        </right>
      </border>
    </dxf>
    <dxf>
      <border outline="0">
        <top style="thin">
          <color rgb="FFF2B700"/>
        </top>
      </border>
    </dxf>
    <dxf>
      <font>
        <b val="0"/>
        <i val="0"/>
        <strike val="0"/>
        <condense val="0"/>
        <extend val="0"/>
        <outline val="0"/>
        <shadow val="0"/>
        <u val="none"/>
        <vertAlign val="baseline"/>
        <sz val="8.5"/>
        <color rgb="FF000000"/>
        <name val="Calibri"/>
        <family val="2"/>
        <scheme val="minor"/>
      </font>
      <alignment horizontal="right" vertical="bottom" textRotation="0" wrapText="0" indent="0" justifyLastLine="0" shrinkToFit="0" readingOrder="0"/>
    </dxf>
    <dxf>
      <border>
        <bottom style="thin">
          <color rgb="FFF2B700"/>
        </bottom>
      </border>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numFmt numFmtId="171" formatCode="0.0"/>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theme="1"/>
        <name val="Calibri"/>
        <family val="2"/>
        <scheme val="minor"/>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8.5"/>
        <color theme="1"/>
        <name val="Calibri"/>
        <family val="2"/>
        <scheme val="minor"/>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family val="2"/>
        <scheme val="minor"/>
      </font>
      <numFmt numFmtId="3" formatCode="#,##0"/>
    </dxf>
    <dxf>
      <font>
        <b val="0"/>
        <i val="0"/>
        <strike val="0"/>
        <condense val="0"/>
        <extend val="0"/>
        <outline val="0"/>
        <shadow val="0"/>
        <u val="none"/>
        <vertAlign val="baseline"/>
        <sz val="8.5"/>
        <color theme="1"/>
        <name val="Calibri"/>
        <family val="2"/>
        <scheme val="minor"/>
      </font>
      <numFmt numFmtId="3" formatCode="#,##0"/>
    </dxf>
    <dxf>
      <font>
        <b val="0"/>
        <i val="0"/>
        <strike val="0"/>
        <condense val="0"/>
        <extend val="0"/>
        <outline val="0"/>
        <shadow val="0"/>
        <u val="none"/>
        <vertAlign val="baseline"/>
        <sz val="8.5"/>
        <color auto="1"/>
        <name val="Calibri"/>
        <scheme val="minor"/>
      </font>
    </dxf>
    <dxf>
      <font>
        <strike val="0"/>
        <outline val="0"/>
        <shadow val="0"/>
        <u val="none"/>
        <vertAlign val="baseline"/>
        <sz val="8.5"/>
        <name val="Calibri"/>
        <scheme val="minor"/>
      </font>
    </dxf>
    <dxf>
      <font>
        <b val="0"/>
        <i val="0"/>
        <strike val="0"/>
        <condense val="0"/>
        <extend val="0"/>
        <outline val="0"/>
        <shadow val="0"/>
        <u val="none"/>
        <vertAlign val="baseline"/>
        <sz val="8.5"/>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ill>
        <patternFill>
          <bgColor rgb="FFEEF0BC"/>
        </patternFill>
      </fill>
    </dxf>
  </dxfs>
  <tableStyles count="2" defaultTableStyle="TableStyleMedium2" defaultPivotStyle="PivotStyleLight16">
    <tableStyle name="GrafikDaten" pivot="0" count="1" xr9:uid="{00000000-0011-0000-FFFF-FFFF00000000}">
      <tableStyleElement type="headerRow" dxfId="253"/>
    </tableStyle>
    <tableStyle name="StatA Jahrbuch" pivot="0" count="0" xr9:uid="{00000000-0011-0000-FFFF-FFFF01000000}"/>
  </tableStyles>
  <colors>
    <mruColors>
      <color rgb="FFF2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6.emf"/></Relationships>
</file>

<file path=xl/drawings/_rels/drawing4.xml.rels><?xml version="1.0" encoding="UTF-8" standalone="yes"?>
<Relationships xmlns="http://schemas.openxmlformats.org/package/2006/relationships"><Relationship Id="rId1"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8.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1" Type="http://schemas.openxmlformats.org/officeDocument/2006/relationships/image" Target="../media/image10.emf"/></Relationships>
</file>

<file path=xl/drawings/_rels/drawing8.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250031</xdr:colOff>
      <xdr:row>19</xdr:row>
      <xdr:rowOff>148829</xdr:rowOff>
    </xdr:from>
    <xdr:to>
      <xdr:col>0</xdr:col>
      <xdr:colOff>5744766</xdr:colOff>
      <xdr:row>46</xdr:row>
      <xdr:rowOff>142875</xdr:rowOff>
    </xdr:to>
    <xdr:pic>
      <xdr:nvPicPr>
        <xdr:cNvPr id="2" name="Dekorativer Hintergrund">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712" t="14178" r="7210" b="4115"/>
        <a:stretch/>
      </xdr:blipFill>
      <xdr:spPr>
        <a:xfrm>
          <a:off x="250031" y="3565923"/>
          <a:ext cx="5494735" cy="4173140"/>
        </a:xfrm>
        <a:prstGeom prst="rect">
          <a:avLst/>
        </a:prstGeom>
        <a:solidFill>
          <a:schemeClr val="bg1"/>
        </a:solidFill>
      </xdr:spPr>
    </xdr:pic>
    <xdr:clientData/>
  </xdr:twoCellAnchor>
  <xdr:twoCellAnchor editAs="oneCell">
    <xdr:from>
      <xdr:col>0</xdr:col>
      <xdr:colOff>357184</xdr:colOff>
      <xdr:row>20</xdr:row>
      <xdr:rowOff>0</xdr:rowOff>
    </xdr:from>
    <xdr:to>
      <xdr:col>0</xdr:col>
      <xdr:colOff>5967409</xdr:colOff>
      <xdr:row>46</xdr:row>
      <xdr:rowOff>142875</xdr:rowOff>
    </xdr:to>
    <xdr:pic>
      <xdr:nvPicPr>
        <xdr:cNvPr id="6" name="Kreisgrafik" descr="Kreisgrafik&#10;_GrafikDaten_3.1">
          <a:extLst>
            <a:ext uri="{FF2B5EF4-FFF2-40B4-BE49-F238E27FC236}">
              <a16:creationId xmlns:a16="http://schemas.microsoft.com/office/drawing/2014/main" id="{CF53F774-F2F0-47DB-8B5D-D6DD7899B2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7184" y="3571875"/>
          <a:ext cx="5610225" cy="4167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321467</xdr:colOff>
      <xdr:row>37</xdr:row>
      <xdr:rowOff>5956</xdr:rowOff>
    </xdr:from>
    <xdr:to>
      <xdr:col>0</xdr:col>
      <xdr:colOff>5851919</xdr:colOff>
      <xdr:row>62</xdr:row>
      <xdr:rowOff>95253</xdr:rowOff>
    </xdr:to>
    <xdr:pic>
      <xdr:nvPicPr>
        <xdr:cNvPr id="3" name="Deutschlandkarte" descr="_GrafikDaten_3.4" title="Deutschlandkarte">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1161" b="26195"/>
        <a:stretch/>
      </xdr:blipFill>
      <xdr:spPr>
        <a:xfrm>
          <a:off x="321467" y="6090050"/>
          <a:ext cx="5530452" cy="3661172"/>
        </a:xfrm>
        <a:prstGeom prst="rect">
          <a:avLst/>
        </a:prstGeom>
        <a:solidFill>
          <a:schemeClr val="bg1"/>
        </a:solidFill>
      </xdr:spPr>
    </xdr:pic>
    <xdr:clientData/>
  </xdr:twoCellAnchor>
  <xdr:twoCellAnchor editAs="oneCell">
    <xdr:from>
      <xdr:col>0</xdr:col>
      <xdr:colOff>0</xdr:colOff>
      <xdr:row>20</xdr:row>
      <xdr:rowOff>0</xdr:rowOff>
    </xdr:from>
    <xdr:to>
      <xdr:col>0</xdr:col>
      <xdr:colOff>6019800</xdr:colOff>
      <xdr:row>35</xdr:row>
      <xdr:rowOff>47625</xdr:rowOff>
    </xdr:to>
    <xdr:pic>
      <xdr:nvPicPr>
        <xdr:cNvPr id="9" name="Balkengrafik" descr="Balkengrafik&#10;_GrafikDaten_3.3">
          <a:extLst>
            <a:ext uri="{FF2B5EF4-FFF2-40B4-BE49-F238E27FC236}">
              <a16:creationId xmlns:a16="http://schemas.microsoft.com/office/drawing/2014/main" id="{A4606013-3582-474D-9E42-0321337BDD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295650"/>
          <a:ext cx="6019800" cy="2190750"/>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17</xdr:row>
      <xdr:rowOff>47625</xdr:rowOff>
    </xdr:to>
    <xdr:pic>
      <xdr:nvPicPr>
        <xdr:cNvPr id="6" name="Gestapelte Balkengrafik" descr="Gestapelte Balkengrafik&#10;_GrafikDaten_3.2">
          <a:extLst>
            <a:ext uri="{FF2B5EF4-FFF2-40B4-BE49-F238E27FC236}">
              <a16:creationId xmlns:a16="http://schemas.microsoft.com/office/drawing/2014/main" id="{3D28F783-792C-4F82-AF34-A5761D1038B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81050"/>
          <a:ext cx="6019800" cy="219075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129</xdr:row>
      <xdr:rowOff>0</xdr:rowOff>
    </xdr:from>
    <xdr:to>
      <xdr:col>4</xdr:col>
      <xdr:colOff>561975</xdr:colOff>
      <xdr:row>151</xdr:row>
      <xdr:rowOff>0</xdr:rowOff>
    </xdr:to>
    <xdr:pic>
      <xdr:nvPicPr>
        <xdr:cNvPr id="4" name="Kreisgrafik" descr="Kreisgrafik&#10;_GrafikDaten_3.5">
          <a:extLst>
            <a:ext uri="{FF2B5EF4-FFF2-40B4-BE49-F238E27FC236}">
              <a16:creationId xmlns:a16="http://schemas.microsoft.com/office/drawing/2014/main" id="{E89FDF56-2449-42D6-849B-2BA4B4FC7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478750"/>
          <a:ext cx="6019800" cy="3143250"/>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68</xdr:row>
      <xdr:rowOff>0</xdr:rowOff>
    </xdr:from>
    <xdr:to>
      <xdr:col>6</xdr:col>
      <xdr:colOff>447675</xdr:colOff>
      <xdr:row>100</xdr:row>
      <xdr:rowOff>76200</xdr:rowOff>
    </xdr:to>
    <xdr:pic>
      <xdr:nvPicPr>
        <xdr:cNvPr id="3" name="Gestapelte Balkengrafik" descr="Gestapelte Balkengrafik&#10;_GrafikDaten_3.6">
          <a:extLst>
            <a:ext uri="{FF2B5EF4-FFF2-40B4-BE49-F238E27FC236}">
              <a16:creationId xmlns:a16="http://schemas.microsoft.com/office/drawing/2014/main" id="{E1BDECD3-8AA4-4EE0-AF65-9C3E38202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982450"/>
          <a:ext cx="6019800" cy="4648200"/>
        </a:xfrm>
        <a:prstGeom prst="rect">
          <a:avLst/>
        </a:prstGeom>
        <a:solidFill>
          <a:srgbClr val="FFFFFF"/>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68</xdr:row>
      <xdr:rowOff>0</xdr:rowOff>
    </xdr:from>
    <xdr:to>
      <xdr:col>7</xdr:col>
      <xdr:colOff>371475</xdr:colOff>
      <xdr:row>100</xdr:row>
      <xdr:rowOff>76200</xdr:rowOff>
    </xdr:to>
    <xdr:pic>
      <xdr:nvPicPr>
        <xdr:cNvPr id="4" name="Gestapelte Balkengrafik" descr="Gestapelte Balkengrafik&#10;_GrafikDaten_3.7">
          <a:extLst>
            <a:ext uri="{FF2B5EF4-FFF2-40B4-BE49-F238E27FC236}">
              <a16:creationId xmlns:a16="http://schemas.microsoft.com/office/drawing/2014/main" id="{669580CB-1E81-4FE3-84CD-9C75C9276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96675"/>
          <a:ext cx="6019800" cy="4648200"/>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4</xdr:col>
      <xdr:colOff>561975</xdr:colOff>
      <xdr:row>50</xdr:row>
      <xdr:rowOff>19050</xdr:rowOff>
    </xdr:to>
    <xdr:pic>
      <xdr:nvPicPr>
        <xdr:cNvPr id="4" name="Zwei Kreisgrafiken" descr="Zwei Kreisgrafiken&#10;_GrafikDaten_3.8">
          <a:extLst>
            <a:ext uri="{FF2B5EF4-FFF2-40B4-BE49-F238E27FC236}">
              <a16:creationId xmlns:a16="http://schemas.microsoft.com/office/drawing/2014/main" id="{094CBA92-490E-4A9D-AFCD-9082C7F8C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72175"/>
          <a:ext cx="6019800" cy="287655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535781</xdr:colOff>
      <xdr:row>23</xdr:row>
      <xdr:rowOff>148828</xdr:rowOff>
    </xdr:from>
    <xdr:to>
      <xdr:col>6</xdr:col>
      <xdr:colOff>250031</xdr:colOff>
      <xdr:row>42</xdr:row>
      <xdr:rowOff>17859</xdr:rowOff>
    </xdr:to>
    <xdr:pic>
      <xdr:nvPicPr>
        <xdr:cNvPr id="4" name="Deutschlandkarte" descr="Deutschlandkarte&#10;_GrafikDaten_3.9">
          <a:extLst>
            <a:ext uri="{FF2B5EF4-FFF2-40B4-BE49-F238E27FC236}">
              <a16:creationId xmlns:a16="http://schemas.microsoft.com/office/drawing/2014/main" id="{1AB6B3D5-17AF-4F41-A975-C632D46303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94" t="719" r="67412" b="20916"/>
        <a:stretch/>
      </xdr:blipFill>
      <xdr:spPr>
        <a:xfrm>
          <a:off x="3286125" y="4970859"/>
          <a:ext cx="2244328" cy="3887391"/>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4983955</xdr:colOff>
      <xdr:row>23</xdr:row>
      <xdr:rowOff>232167</xdr:rowOff>
    </xdr:from>
    <xdr:to>
      <xdr:col>1</xdr:col>
      <xdr:colOff>5595955</xdr:colOff>
      <xdr:row>26</xdr:row>
      <xdr:rowOff>76214</xdr:rowOff>
    </xdr:to>
    <xdr:pic>
      <xdr:nvPicPr>
        <xdr:cNvPr id="4" name="QR-Code 5" descr="https://www.laiv-mv.de/Statistik/Zahlen-und-Fakten/Wirtschaftsbereiche/Bauen" title="QR-Code">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772" t="12614" r="12503" b="12961"/>
        <a:stretch>
          <a:fillRect/>
        </a:stretch>
      </xdr:blipFill>
      <xdr:spPr bwMode="auto">
        <a:xfrm>
          <a:off x="5495924" y="5679276"/>
          <a:ext cx="612000" cy="612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4104086</xdr:colOff>
      <xdr:row>23</xdr:row>
      <xdr:rowOff>232172</xdr:rowOff>
    </xdr:from>
    <xdr:to>
      <xdr:col>1</xdr:col>
      <xdr:colOff>4716086</xdr:colOff>
      <xdr:row>26</xdr:row>
      <xdr:rowOff>76219</xdr:rowOff>
    </xdr:to>
    <xdr:pic>
      <xdr:nvPicPr>
        <xdr:cNvPr id="6" name="QR-Code 4" descr="https://www.laiv-mv.de/Statistik/Zahlen-und-Fakten/Gesamtwirtschaft-&amp;-Umwelt/Unternehmen-&amp;-Handwerk" title="QR-Code">
          <a:extLst>
            <a:ext uri="{FF2B5EF4-FFF2-40B4-BE49-F238E27FC236}">
              <a16:creationId xmlns:a16="http://schemas.microsoft.com/office/drawing/2014/main" id="{00000000-0008-0000-19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761" t="12617" r="12514" b="12958"/>
        <a:stretch>
          <a:fillRect/>
        </a:stretch>
      </xdr:blipFill>
      <xdr:spPr bwMode="auto">
        <a:xfrm>
          <a:off x="4616055" y="5679281"/>
          <a:ext cx="612000" cy="612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4989908</xdr:colOff>
      <xdr:row>14</xdr:row>
      <xdr:rowOff>226219</xdr:rowOff>
    </xdr:from>
    <xdr:to>
      <xdr:col>1</xdr:col>
      <xdr:colOff>5601908</xdr:colOff>
      <xdr:row>16</xdr:row>
      <xdr:rowOff>225047</xdr:rowOff>
    </xdr:to>
    <xdr:pic>
      <xdr:nvPicPr>
        <xdr:cNvPr id="3" name="QR-Code 3" descr="https://www.destatis.de/DE/Methoden/Qualitaet/Qualitaetsberichte/Einkommen-Konsum-Lebensbedingungen/einfuehrung.html" title="QR-Code">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8600" t="8112" r="8331" b="8408"/>
        <a:stretch>
          <a:fillRect/>
        </a:stretch>
      </xdr:blipFill>
      <xdr:spPr bwMode="auto">
        <a:xfrm>
          <a:off x="5501877" y="3369469"/>
          <a:ext cx="612000"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4993481</xdr:colOff>
      <xdr:row>6</xdr:row>
      <xdr:rowOff>226216</xdr:rowOff>
    </xdr:from>
    <xdr:to>
      <xdr:col>1</xdr:col>
      <xdr:colOff>5605481</xdr:colOff>
      <xdr:row>8</xdr:row>
      <xdr:rowOff>235670</xdr:rowOff>
    </xdr:to>
    <xdr:pic>
      <xdr:nvPicPr>
        <xdr:cNvPr id="5" name="QR-Code 2" descr="https://www.laiv-mv.de/Statistik/Zahlen-und-Fakten/Gesellschaft-&amp;-Staat/Einnahmen%2c-Konsum%2c-Lebensbedingungen%2c-Wohnen/" title="QR-Code">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11159" t="11189" r="10199" b="11060"/>
        <a:stretch>
          <a:fillRect/>
        </a:stretch>
      </xdr:blipFill>
      <xdr:spPr bwMode="auto">
        <a:xfrm>
          <a:off x="5505450" y="1529950"/>
          <a:ext cx="612000" cy="622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4995861</xdr:colOff>
      <xdr:row>3</xdr:row>
      <xdr:rowOff>5955</xdr:rowOff>
    </xdr:from>
    <xdr:to>
      <xdr:col>1</xdr:col>
      <xdr:colOff>5607861</xdr:colOff>
      <xdr:row>6</xdr:row>
      <xdr:rowOff>159987</xdr:rowOff>
    </xdr:to>
    <xdr:pic>
      <xdr:nvPicPr>
        <xdr:cNvPr id="2" name="QR-Code 1" descr="https://www.statistikportal.de/de/sbe" title="QR-Code">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l="8600" t="8362" r="8842" b="8852"/>
        <a:stretch>
          <a:fillRect/>
        </a:stretch>
      </xdr:blipFill>
      <xdr:spPr bwMode="auto">
        <a:xfrm>
          <a:off x="5507830" y="845346"/>
          <a:ext cx="612000" cy="61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3.1" displayName="GrafikDaten_3.1" ref="C21:D25" totalsRowShown="0" headerRowDxfId="252" dataDxfId="251">
  <autoFilter ref="C21:D25" xr:uid="{00000000-0009-0000-0100-000001000000}">
    <filterColumn colId="0" hiddenButton="1"/>
    <filterColumn colId="1" hiddenButton="1"/>
  </autoFilter>
  <tableColumns count="2">
    <tableColumn id="1" xr3:uid="{00000000-0010-0000-0000-000001000000}" name="Merkmal" dataDxfId="250"/>
    <tableColumn id="2" xr3:uid="{00000000-0010-0000-0000-000002000000}" name="Haushaltsbruttoeinkommen = 100 %" dataDxfId="24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3.2" displayName="GrafikDaten_3.2" ref="C4:E8" totalsRowShown="0" headerRowDxfId="248" dataDxfId="247">
  <autoFilter ref="C4:E8" xr:uid="{00000000-0009-0000-0100-000002000000}">
    <filterColumn colId="0" hiddenButton="1"/>
    <filterColumn colId="1" hiddenButton="1"/>
    <filterColumn colId="2" hiddenButton="1"/>
  </autoFilter>
  <tableColumns count="3">
    <tableColumn id="1" xr3:uid="{00000000-0010-0000-0100-000001000000}" name="Haushaltstyp" dataDxfId="246"/>
    <tableColumn id="2" xr3:uid="{00000000-0010-0000-0100-000002000000}" name="Insgesamt" dataDxfId="245"/>
    <tableColumn id="3" xr3:uid="{00000000-0010-0000-0100-000003000000}" name="Darunter: im Wohneigentum" dataDxfId="244"/>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3.3" displayName="GrafikDaten_3.3" ref="C21:E26" totalsRowShown="0" headerRowDxfId="243">
  <autoFilter ref="C21:E26" xr:uid="{00000000-0009-0000-0100-000003000000}">
    <filterColumn colId="0" hiddenButton="1"/>
    <filterColumn colId="1" hiddenButton="1"/>
    <filterColumn colId="2" hiddenButton="1"/>
  </autoFilter>
  <tableColumns count="3">
    <tableColumn id="1" xr3:uid="{00000000-0010-0000-0200-000001000000}" name="Merkmal" dataDxfId="242"/>
    <tableColumn id="2" xr3:uid="{00000000-0010-0000-0200-000002000000}" name="Zur Miete/mietfrei" dataDxfId="241"/>
    <tableColumn id="3" xr3:uid="{00000000-0010-0000-0200-000003000000}" name="Im Wohneigentum" dataDxfId="240"/>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3000000}" name="GrafikDaten_3.4" displayName="GrafikDaten_3.4" ref="C38:D55" totalsRowShown="0" headerRowDxfId="239" dataDxfId="238">
  <autoFilter ref="C38:D55" xr:uid="{00000000-0009-0000-0100-000018000000}">
    <filterColumn colId="0" hiddenButton="1"/>
    <filterColumn colId="1" hiddenButton="1"/>
  </autoFilter>
  <tableColumns count="2">
    <tableColumn id="1" xr3:uid="{00000000-0010-0000-0300-000001000000}" name="Bundesland" dataDxfId="237"/>
    <tableColumn id="2" xr3:uid="{00000000-0010-0000-0300-000002000000}" name="Body-Mass-Index (kg/m²)" dataDxfId="236"/>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elle_3.1.1" displayName="Tabelle_3.1.1" ref="A4:E54" totalsRowShown="0" headerRowDxfId="235" dataDxfId="233" headerRowBorderDxfId="234" tableBorderDxfId="232">
  <autoFilter ref="A4:E54" xr:uid="{00000000-0009-0000-0100-00000A000000}">
    <filterColumn colId="0" hiddenButton="1"/>
    <filterColumn colId="1" hiddenButton="1"/>
    <filterColumn colId="2" hiddenButton="1"/>
    <filterColumn colId="3" hiddenButton="1"/>
    <filterColumn colId="4" hiddenButton="1"/>
  </autoFilter>
  <tableColumns count="5">
    <tableColumn id="1" xr3:uid="{00000000-0010-0000-0400-000001000000}" name="Merkmal" dataDxfId="231"/>
    <tableColumn id="4" xr3:uid="{00000000-0010-0000-0400-000004000000}" name="Mecklenburg-_x000a_Vorpommern" dataDxfId="230"/>
    <tableColumn id="5" xr3:uid="{00000000-0010-0000-0400-000005000000}" name="Nachrichtlich:_x000a__x000a_Deutschland_x000a__x000a_" dataDxfId="229"/>
    <tableColumn id="6" xr3:uid="{00000000-0010-0000-0400-000006000000}" name="Nachrichtlich:_x000a_Früheres_x000a_Bundes-_x000a_gebiet ohne_x000a_Berlin-West" dataDxfId="228"/>
    <tableColumn id="7" xr3:uid="{00000000-0010-0000-0400-000007000000}" name="Nachrichtlich:_x000a__x000a_Neue Länder_x000a_und Berlin_x000a_" dataDxfId="227"/>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GrafikDaten_3.5" displayName="GrafikDaten_3.5" ref="G130:H140" totalsRowShown="0" headerRowDxfId="226" dataDxfId="225">
  <autoFilter ref="G130:H140" xr:uid="{00000000-0009-0000-0100-000004000000}">
    <filterColumn colId="0" hiddenButton="1"/>
    <filterColumn colId="1" hiddenButton="1"/>
  </autoFilter>
  <tableColumns count="2">
    <tableColumn id="1" xr3:uid="{00000000-0010-0000-0500-000001000000}" name="Konsumausgaben" dataDxfId="224"/>
    <tableColumn id="2" xr3:uid="{00000000-0010-0000-0500-000002000000}" name="Insgesamt = 100 %" dataDxfId="223"/>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6000000}" name="Tabelle_3.1.2" displayName="Tabelle_3.1.2" ref="A4:E127" totalsRowShown="0" headerRowDxfId="222" dataDxfId="220" headerRowBorderDxfId="221" tableBorderDxfId="219">
  <autoFilter ref="A4:E127" xr:uid="{00000000-0009-0000-0100-00000B000000}">
    <filterColumn colId="0" hiddenButton="1"/>
    <filterColumn colId="1" hiddenButton="1"/>
    <filterColumn colId="2" hiddenButton="1"/>
    <filterColumn colId="3" hiddenButton="1"/>
    <filterColumn colId="4" hiddenButton="1"/>
  </autoFilter>
  <tableColumns count="5">
    <tableColumn id="1" xr3:uid="{00000000-0010-0000-0600-000001000000}" name="Merkmal" dataDxfId="218"/>
    <tableColumn id="4" xr3:uid="{00000000-0010-0000-0600-000004000000}" name="Mecklenburg-_x000a_Vorpommern" dataDxfId="217"/>
    <tableColumn id="5" xr3:uid="{00000000-0010-0000-0600-000005000000}" name="Nachrichtlich:_x000a__x000a_Deutschland_x000a__x000a_" dataDxfId="216"/>
    <tableColumn id="6" xr3:uid="{00000000-0010-0000-0600-000006000000}" name="Nachrichtlich:_x000a_Früheres_x000a_Bundes-_x000a_gebiet ohne_x000a_Berlin-West" dataDxfId="215"/>
    <tableColumn id="7" xr3:uid="{00000000-0010-0000-0600-000007000000}" name="Nachrichtlich:_x000a__x000a_Neue Länder_x000a_und Berlin_x000a_" dataDxfId="214"/>
  </tableColumns>
  <tableStyleInfo name="StatA Jahrbuch" showFirstColumn="1" showLastColumn="0" showRowStripes="0" showColumnStripes="0"/>
  <extLst>
    <ext xmlns:x14="http://schemas.microsoft.com/office/spreadsheetml/2009/9/main" uri="{504A1905-F514-4f6f-8877-14C23A59335A}">
      <x14:table altTextSummary="Tabelle mit einer Vorspalte u nd 6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7000000}" name="GrafikDaten_3.6" displayName="GrafikDaten_3.6" ref="I69:M79" totalsRowShown="0" headerRowDxfId="213" dataDxfId="212">
  <autoFilter ref="I69:M79" xr:uid="{00000000-0009-0000-0100-000005000000}">
    <filterColumn colId="0" hiddenButton="1"/>
    <filterColumn colId="1" hiddenButton="1"/>
    <filterColumn colId="2" hiddenButton="1"/>
    <filterColumn colId="3" hiddenButton="1"/>
    <filterColumn colId="4" hiddenButton="1"/>
  </autoFilter>
  <tableColumns count="5">
    <tableColumn id="1" xr3:uid="{00000000-0010-0000-0700-000001000000}" name="Konsumausgaben für…" dataDxfId="211"/>
    <tableColumn id="2" xr3:uid="{00000000-0010-0000-0700-000002000000}" name="Haushalt mit 1 Person (Insgesamt = 100 %)" dataDxfId="210"/>
    <tableColumn id="3" xr3:uid="{00000000-0010-0000-0700-000003000000}" name="Haushalt mit 2 Personen (Insgesamt = 100 %)" dataDxfId="209"/>
    <tableColumn id="4" xr3:uid="{00000000-0010-0000-0700-000004000000}" name="Haushalt mit 3 Personen (Insgesamt = 100 %)" dataDxfId="208"/>
    <tableColumn id="5" xr3:uid="{00000000-0010-0000-0700-000005000000}" name="Haushalt mit 4 und mehr Personen (Insgesamt = 100 %)" dataDxfId="207"/>
  </tableColumns>
  <tableStyleInfo name="GrafikDaten"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8000000}" name="Tabelle_3.1.3" displayName="Tabelle_3.1.3" ref="A4:G66" totalsRowShown="0" headerRowDxfId="206" dataDxfId="204" headerRowBorderDxfId="205" tableBorderDxfId="203">
  <autoFilter ref="A4:G66" xr:uid="{00000000-0009-0000-0100-00001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800-000001000000}" name="Merkmal" dataDxfId="202"/>
    <tableColumn id="2" xr3:uid="{00000000-0010-0000-0800-000002000000}" name="Haushalte_x000a_insgesamt" dataDxfId="201"/>
    <tableColumn id="3" xr3:uid="{00000000-0010-0000-0800-000003000000}" name="Mit 1 _x000a_Person" dataDxfId="200"/>
    <tableColumn id="4" xr3:uid="{00000000-0010-0000-0800-000004000000}" name="Mit 2 _x000a_Personen" dataDxfId="199"/>
    <tableColumn id="5" xr3:uid="{00000000-0010-0000-0800-000005000000}" name="Mit 3 _x000a_Personen" dataDxfId="198"/>
    <tableColumn id="6" xr3:uid="{00000000-0010-0000-0800-000006000000}" name="Mit 4 _x000a_Personen" dataDxfId="197"/>
    <tableColumn id="7" xr3:uid="{00000000-0010-0000-0800-000007000000}" name="Mit 5 _x000a_und mehr_x000a_Personen" dataDxfId="196"/>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GrafikDaten_3.7" displayName="GrafikDaten_3.7" ref="J69:N79" totalsRowShown="0" headerRowDxfId="195" dataDxfId="194">
  <autoFilter ref="J69:N79" xr:uid="{00000000-0009-0000-0100-000006000000}">
    <filterColumn colId="0" hiddenButton="1"/>
    <filterColumn colId="1" hiddenButton="1"/>
    <filterColumn colId="2" hiddenButton="1"/>
    <filterColumn colId="3" hiddenButton="1"/>
    <filterColumn colId="4" hiddenButton="1"/>
  </autoFilter>
  <tableColumns count="5">
    <tableColumn id="1" xr3:uid="{00000000-0010-0000-0900-000001000000}" name="Konsumausgaben für…" dataDxfId="193"/>
    <tableColumn id="2" xr3:uid="{00000000-0010-0000-0900-000002000000}" name="Alleinlebende (Insgesamt = 100 %)" dataDxfId="192"/>
    <tableColumn id="3" xr3:uid="{00000000-0010-0000-0900-000003000000}" name="Alleinerziehende (Insgesamt = 100 %)" dataDxfId="191"/>
    <tableColumn id="4" xr3:uid="{00000000-0010-0000-0900-000004000000}" name="Paare ohne Kinder (Insgesamt = 100 %)" dataDxfId="190"/>
    <tableColumn id="5" xr3:uid="{00000000-0010-0000-0900-000005000000}" name="Paare mit Kindern (Insgesamt = 100 %)" dataDxfId="189"/>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elle_3.1.4" displayName="Tabelle_3.1.4" ref="A4:H66" totalsRowShown="0" headerRowDxfId="188" dataDxfId="186" headerRowBorderDxfId="187" tableBorderDxfId="185">
  <autoFilter ref="A4:H66"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A00-000001000000}" name="Merkmal" dataDxfId="184"/>
    <tableColumn id="2" xr3:uid="{00000000-0010-0000-0A00-000002000000}" name="Insgesamt" dataDxfId="183"/>
    <tableColumn id="3" xr3:uid="{00000000-0010-0000-0A00-000003000000}" name="Allein-_x000a_lebende" dataDxfId="182"/>
    <tableColumn id="4" xr3:uid="{00000000-0010-0000-0A00-000004000000}" name="Allein-_x000a_erzie-_x000a_hende 6)" dataDxfId="181"/>
    <tableColumn id="5" xr3:uid="{00000000-0010-0000-0A00-000005000000}" name="Paare_x000a_insgesamt" dataDxfId="180"/>
    <tableColumn id="6" xr3:uid="{00000000-0010-0000-0A00-000006000000}" name="Paare_x000a_ohne_x000a_Kinder" dataDxfId="179"/>
    <tableColumn id="7" xr3:uid="{00000000-0010-0000-0A00-000007000000}" name="Paare_x000a_mit_x000a_Kindern 7)" dataDxfId="178"/>
    <tableColumn id="8" xr3:uid="{00000000-0010-0000-0A00-000008000000}" name="Sonstige_x000a_Haus-_x000a_halte 8)" dataDxfId="177"/>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GrafikDaten_3.8" displayName="GrafikDaten_3.8" ref="G31:I34" totalsRowShown="0" headerRowDxfId="176" dataDxfId="175">
  <autoFilter ref="G31:I34" xr:uid="{00000000-0009-0000-0100-000007000000}">
    <filterColumn colId="0" hiddenButton="1"/>
    <filterColumn colId="1" hiddenButton="1"/>
    <filterColumn colId="2" hiddenButton="1"/>
  </autoFilter>
  <tableColumns count="3">
    <tableColumn id="1" xr3:uid="{00000000-0010-0000-0B00-000001000000}" name="Merkmal" dataDxfId="174"/>
    <tableColumn id="2" xr3:uid="{00000000-0010-0000-0B00-000002000000}" name="Mecklenburg-Vorpommern = 100 %" dataDxfId="173"/>
    <tableColumn id="3" xr3:uid="{00000000-0010-0000-0B00-000003000000}" name="Deutschland = 100 %" dataDxfId="172"/>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_x000d__x000a_"/>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elle_3.1.5" displayName="Tabelle_3.1.5" ref="A4:E28" totalsRowShown="0" headerRowDxfId="171" dataDxfId="169" headerRowBorderDxfId="170" tableBorderDxfId="168">
  <autoFilter ref="A4:E28" xr:uid="{00000000-0009-0000-0100-00000C000000}">
    <filterColumn colId="0" hiddenButton="1"/>
    <filterColumn colId="1" hiddenButton="1"/>
    <filterColumn colId="2" hiddenButton="1"/>
    <filterColumn colId="3" hiddenButton="1"/>
    <filterColumn colId="4" hiddenButton="1"/>
  </autoFilter>
  <tableColumns count="5">
    <tableColumn id="1" xr3:uid="{00000000-0010-0000-0C00-000001000000}" name="Merkmal" dataDxfId="167"/>
    <tableColumn id="4" xr3:uid="{00000000-0010-0000-0C00-000004000000}" name="Mecklenburg-Vorpommern" dataDxfId="166"/>
    <tableColumn id="5" xr3:uid="{00000000-0010-0000-0C00-000005000000}" name="Nachrichtlich:_x000a__x000a_Deutschland_x000a__x000a_" dataDxfId="165"/>
    <tableColumn id="6" xr3:uid="{00000000-0010-0000-0C00-000006000000}" name="Nachrichtlich:_x000a_Früheres_x000a_Bundes-_x000a_gebiet ohne_x000a_Berlin-West" dataDxfId="164"/>
    <tableColumn id="7" xr3:uid="{00000000-0010-0000-0C00-000007000000}" name="Nachrichtlich:_x000a__x000a_Neue Länder_x000a_und Berlin_x000a_" dataDxfId="163"/>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elle_3.2.1" displayName="Tabelle_3.2.1" ref="A4:G47" totalsRowShown="0" headerRowDxfId="162" dataDxfId="160" headerRowBorderDxfId="161" tableBorderDxfId="159">
  <autoFilter ref="A4:G47" xr:uid="{00000000-0009-0000-0100-00000E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D00-000001000000}" name="Merkmal" dataDxfId="158"/>
    <tableColumn id="2" xr3:uid="{00000000-0010-0000-0D00-000002000000}" name="2013 9)" dataDxfId="157"/>
    <tableColumn id="3" xr3:uid="{00000000-0010-0000-0D00-000003000000}" name="2018 9)" dataDxfId="156"/>
    <tableColumn id="4" xr3:uid="{00000000-0010-0000-0D00-000004000000}" name="2023" dataDxfId="155"/>
    <tableColumn id="5" xr3:uid="{00000000-0010-0000-0D00-000005000000}" name="Nachrichtlich:_x000a__x000a_Deutschland_x000a__x000a_" dataDxfId="154"/>
    <tableColumn id="6" xr3:uid="{00000000-0010-0000-0D00-000006000000}" name="Nachrichtlich:_x000a_Früheres_x000a_Bundes-_x000a_gebiet ohne_x000a_Berlin-West" dataDxfId="153"/>
    <tableColumn id="7" xr3:uid="{00000000-0010-0000-0D00-000007000000}" name="Nachrichtlich:_x000a__x000a_Neue Länder_x000a_und Berlin_x000a_" dataDxfId="152"/>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E000000}" name="Tabelle_3.2.2" displayName="Tabelle_3.2.2" ref="A4:G47" totalsRowShown="0" headerRowDxfId="151" dataDxfId="149" headerRowBorderDxfId="150" tableBorderDxfId="148">
  <autoFilter ref="A4:G47" xr:uid="{00000000-0009-0000-0100-000014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E00-000001000000}" name="Merkmal" dataDxfId="147"/>
    <tableColumn id="2" xr3:uid="{00000000-0010-0000-0E00-000002000000}" name="Haushalte_x000a_insgesamt" dataDxfId="146"/>
    <tableColumn id="3" xr3:uid="{00000000-0010-0000-0E00-000003000000}" name="Mit 1 _x000a_Person" dataDxfId="145"/>
    <tableColumn id="4" xr3:uid="{00000000-0010-0000-0E00-000004000000}" name="Mit 2 _x000a_Personen" dataDxfId="144"/>
    <tableColumn id="5" xr3:uid="{00000000-0010-0000-0E00-000005000000}" name="Mit 3 _x000a_Personen" dataDxfId="143"/>
    <tableColumn id="6" xr3:uid="{00000000-0010-0000-0E00-000006000000}" name="Mit 4 _x000a_Personen" dataDxfId="142"/>
    <tableColumn id="7" xr3:uid="{00000000-0010-0000-0E00-000007000000}" name="Mit 5 _x000a_und mehr_x000a_Personen" dataDxfId="141"/>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elle_3.2.3" displayName="Tabelle_3.2.3" ref="A4:H47" totalsRowShown="0" headerRowDxfId="140" dataDxfId="138" headerRowBorderDxfId="139" tableBorderDxfId="137">
  <autoFilter ref="A4:H47"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F00-000001000000}" name="Merkmal" dataDxfId="136"/>
    <tableColumn id="2" xr3:uid="{00000000-0010-0000-0F00-000002000000}" name="Haushalte_x000a_insgesamt" dataDxfId="135"/>
    <tableColumn id="3" xr3:uid="{00000000-0010-0000-0F00-000003000000}" name="Allein-_x000a_lebende" dataDxfId="134"/>
    <tableColumn id="4" xr3:uid="{00000000-0010-0000-0F00-000004000000}" name="Allein-_x000a_erzie-_x000a_hende 6)" dataDxfId="133"/>
    <tableColumn id="5" xr3:uid="{00000000-0010-0000-0F00-000005000000}" name="Paare_x000a_insgesamt" dataDxfId="132"/>
    <tableColumn id="6" xr3:uid="{00000000-0010-0000-0F00-000006000000}" name="Paare_x000a_ohne_x000a_Kinder" dataDxfId="131"/>
    <tableColumn id="7" xr3:uid="{00000000-0010-0000-0F00-000007000000}" name="Paare_x000a_mit_x000a_Kindern 7)" dataDxfId="130"/>
    <tableColumn id="8" xr3:uid="{00000000-0010-0000-0F00-000008000000}" name="Sonstige_x000a_Haus-_x000a_halte 8)" dataDxfId="129"/>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0000000}" name="Tabelle_3.2.4" displayName="Tabelle_3.2.4" ref="A4:G47" totalsRowShown="0" headerRowDxfId="128" dataDxfId="126" headerRowBorderDxfId="127" tableBorderDxfId="125">
  <autoFilter ref="A4:G47" xr:uid="{00000000-0009-0000-0100-00000F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000-000001000000}" name="Merkmal" dataDxfId="124"/>
    <tableColumn id="2" xr3:uid="{00000000-0010-0000-1000-000002000000}" name="2013 9)" dataDxfId="123"/>
    <tableColumn id="3" xr3:uid="{00000000-0010-0000-1000-000003000000}" name="2018 9)" dataDxfId="122"/>
    <tableColumn id="4" xr3:uid="{00000000-0010-0000-1000-000004000000}" name="2023" dataDxfId="121"/>
    <tableColumn id="5" xr3:uid="{00000000-0010-0000-1000-000005000000}" name="Nachrichtlich:_x000a__x000a_Deutschland_x000a__x000a_" dataDxfId="120"/>
    <tableColumn id="6" xr3:uid="{00000000-0010-0000-1000-000006000000}" name="Nachrichtlich:_x000a_Früheres_x000a_Bundes-_x000a_gebiet ohne_x000a_Berlin-West" dataDxfId="119"/>
    <tableColumn id="7" xr3:uid="{00000000-0010-0000-1000-000007000000}" name="Nachrichtlich:_x000a__x000a_Neue Länder_x000a_und Berlin_x000a_" dataDxfId="118"/>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1000000}" name="Tabelle_3.3.1" displayName="Tabelle_3.3.1" ref="A5:G44" totalsRowShown="0" headerRowDxfId="117" dataDxfId="115" headerRowBorderDxfId="116" tableBorderDxfId="114">
  <autoFilter ref="A5:G44" xr:uid="{00000000-0009-0000-0100-00001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100-000001000000}" name="Alter von … bis_x000a_unter … Jahren" dataDxfId="113"/>
    <tableColumn id="2" xr3:uid="{00000000-0010-0000-1100-000002000000}" name="2005 _x000a_in %" dataDxfId="112"/>
    <tableColumn id="3" xr3:uid="{00000000-0010-0000-1100-000003000000}" name="2009 _x000a_in %" dataDxfId="111"/>
    <tableColumn id="4" xr3:uid="{00000000-0010-0000-1100-000004000000}" name="2013 _x000a_in %" dataDxfId="110"/>
    <tableColumn id="5" xr3:uid="{00000000-0010-0000-1100-000005000000}" name="2017 _x000a_in %" dataDxfId="109"/>
    <tableColumn id="6" xr3:uid="{00000000-0010-0000-1100-000006000000}" name="2021 _x000a_in %" dataDxfId="108"/>
    <tableColumn id="7" xr3:uid="{00000000-0010-0000-1100-000007000000}" name="Nachrichtlich:_x000a_Deutschland_x000a_in %" dataDxfId="107"/>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2000000}" name="Tabelle_3.3.2" displayName="Tabelle_3.3.2" ref="A5:G41" totalsRowShown="0" headerRowDxfId="106" dataDxfId="104" headerRowBorderDxfId="105" tableBorderDxfId="103">
  <autoFilter ref="A5:G41" xr:uid="{00000000-0009-0000-0100-000016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200-000001000000}" name="Alter von … bis_x000a_unter … Jahren" dataDxfId="102"/>
    <tableColumn id="2" xr3:uid="{00000000-0010-0000-1200-000002000000}" name="2005_x000a_in %" dataDxfId="101"/>
    <tableColumn id="3" xr3:uid="{00000000-0010-0000-1200-000003000000}" name="2009_x000a_in %" dataDxfId="100"/>
    <tableColumn id="4" xr3:uid="{00000000-0010-0000-1200-000004000000}" name="2013_x000a_in %" dataDxfId="99"/>
    <tableColumn id="5" xr3:uid="{00000000-0010-0000-1200-000005000000}" name="2017_x000a_in %" dataDxfId="98"/>
    <tableColumn id="6" xr3:uid="{00000000-0010-0000-1200-000006000000}" name="2021_x000a_in %" dataDxfId="97"/>
    <tableColumn id="7" xr3:uid="{00000000-0010-0000-1200-000007000000}" name="Nachrichtlich:_x000a_Deutschland_x000a_in %" dataDxfId="96"/>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elle_3.3.3" displayName="Tabelle_3.3.3" ref="A5:G41" totalsRowShown="0" headerRowDxfId="95" dataDxfId="93" headerRowBorderDxfId="94" tableBorderDxfId="92">
  <autoFilter ref="A5:G41" xr:uid="{00000000-0009-0000-0100-000017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300-000001000000}" name="Alter von … bis _x000a_unter … Jahren" dataDxfId="91"/>
    <tableColumn id="2" xr3:uid="{00000000-0010-0000-1300-000002000000}" name="2005_x000a_in kg/m²" dataDxfId="90"/>
    <tableColumn id="3" xr3:uid="{00000000-0010-0000-1300-000003000000}" name="2009_x000a_in kg/m²" dataDxfId="89"/>
    <tableColumn id="4" xr3:uid="{00000000-0010-0000-1300-000004000000}" name="2013_x000a_in kg/m²" dataDxfId="88"/>
    <tableColumn id="5" xr3:uid="{00000000-0010-0000-1300-000005000000}" name="2017_x000a_in kg/m²" dataDxfId="87"/>
    <tableColumn id="6" xr3:uid="{00000000-0010-0000-1300-000006000000}" name="2021_x000a_in kg/m²" dataDxfId="86"/>
    <tableColumn id="7" xr3:uid="{00000000-0010-0000-1300-000007000000}" name="Nachrichtlich:_x000a_Deutschland_x000a_in kg/m²" dataDxfId="85"/>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4000000}" name="Tabelle_3.3.4" displayName="Tabelle_3.3.4" ref="A5:E22" totalsRowShown="0" headerRowDxfId="84" dataDxfId="82" headerRowBorderDxfId="83" tableBorderDxfId="81">
  <autoFilter ref="A5:E22" xr:uid="{00000000-0009-0000-0100-00001A000000}">
    <filterColumn colId="0" hiddenButton="1"/>
    <filterColumn colId="1" hiddenButton="1"/>
    <filterColumn colId="2" hiddenButton="1"/>
    <filterColumn colId="3" hiddenButton="1"/>
    <filterColumn colId="4" hiddenButton="1"/>
  </autoFilter>
  <tableColumns count="5">
    <tableColumn id="1" xr3:uid="{00000000-0010-0000-1400-000001000000}" name="Land" dataDxfId="80"/>
    <tableColumn id="2" xr3:uid="{00000000-0010-0000-1400-000002000000}" name="Anteil der_x000a_Kranken _x000a_an der_x000a_Bevölkerung_x000a_in %" dataDxfId="79"/>
    <tableColumn id="3" xr3:uid="{00000000-0010-0000-1400-000003000000}" name="Anteil der_x000a_Unfallverletzten_x000a_an der_x000a_Bevölkerung_x000a_in %" dataDxfId="78"/>
    <tableColumn id="4" xr3:uid="{00000000-0010-0000-1400-000004000000}" name="Anteil der_x000a_Raucherinnen_x000a_und Raucher_x000a_an der_x000a_Bevölkerung_x000a_in %" dataDxfId="77"/>
    <tableColumn id="5" xr3:uid="{00000000-0010-0000-1400-000005000000}" name="Durchschnitt-_x000a_liches Alter _x000a_des Rauchbeginns" dataDxfId="76"/>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5000000}" name="Tabelle_3.3.5" displayName="Tabelle_3.3.5" ref="A27:G44" totalsRowShown="0" headerRowDxfId="75" dataDxfId="73" headerRowBorderDxfId="74" tableBorderDxfId="72">
  <autoFilter ref="A27:G44" xr:uid="{00000000-0009-0000-0100-00001D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500-000001000000}" name="Land" dataDxfId="71"/>
    <tableColumn id="2" xr3:uid="{00000000-0010-0000-1500-000002000000}" name="Durchschnitt-_x000a_licher BMI_x000a_in kg/m²" dataDxfId="70"/>
    <tableColumn id="3" xr3:uid="{00000000-0010-0000-1500-000003000000}" name="Unter-_x000a_gewichtige_x000a_(BMI = unter_x000a_18,5)_x000a_in %" dataDxfId="69"/>
    <tableColumn id="4" xr3:uid="{00000000-0010-0000-1500-000004000000}" name="Normal-_x000a_gewichtige_x000a_(BMI = 18,5 bis_x000a_unter 25)_x000a_in %" dataDxfId="68"/>
    <tableColumn id="5" xr3:uid="{00000000-0010-0000-1500-000005000000}" name="Über-_x000a_gewichtige_x000a_(BMI = 25 bis_x000a_unter 30)_x000a_in %" dataDxfId="67"/>
    <tableColumn id="6" xr3:uid="{00000000-0010-0000-1500-000006000000}" name="Stark_x000a_Übergewichtige_x000a_(BMI = 30 bis_x000a_unter 40)_x000a_in %" dataDxfId="66"/>
    <tableColumn id="7" xr3:uid="{00000000-0010-0000-1500-000007000000}" name="Stark_x000a_Übergewichtige_x000a_(BMI = 40 und_x000a_mehr)_x000a_in %" dataDxfId="65"/>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6000000}" name="GrafikDaten_3.9" displayName="GrafikDaten_3.9" ref="I25:J42" totalsRowShown="0" headerRowDxfId="64" dataDxfId="63">
  <autoFilter ref="I25:J42" xr:uid="{00000000-0009-0000-0100-000009000000}">
    <filterColumn colId="0" hiddenButton="1"/>
    <filterColumn colId="1" hiddenButton="1"/>
  </autoFilter>
  <tableColumns count="2">
    <tableColumn id="1" xr3:uid="{00000000-0010-0000-1600-000001000000}" name="Bundesland" dataDxfId="62"/>
    <tableColumn id="2" xr3:uid="{00000000-0010-0000-1600-000002000000}" name="Quote in %" dataDxfId="61"/>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7000000}" name="Tabelle_3.4.2" displayName="Tabelle_3.4.2" ref="A25:C42" totalsRowShown="0" headerRowDxfId="60" headerRowBorderDxfId="59" tableBorderDxfId="58">
  <autoFilter ref="A25:C42" xr:uid="{00000000-0009-0000-0100-000019000000}">
    <filterColumn colId="0" hiddenButton="1"/>
    <filterColumn colId="1" hiddenButton="1"/>
    <filterColumn colId="2" hiddenButton="1"/>
  </autoFilter>
  <tableColumns count="3">
    <tableColumn id="1" xr3:uid="{00000000-0010-0000-1700-000001000000}" name="Land" dataDxfId="57"/>
    <tableColumn id="2" xr3:uid="{00000000-0010-0000-1700-000002000000}" name="National-_x000a_konzept_x000a_(gemessen am_x000a_Bundes-_x000a_median) 2025_x000a__x000a_in %" dataDxfId="56"/>
    <tableColumn id="3" xr3:uid="{00000000-0010-0000-1700-000003000000}" name="National-_x000a_konzept_x000a_(gemessen am_x000a_Bundes-_x000a_median) 2024_x000a__x000a_in %" dataDxfId="55"/>
  </tableColumns>
  <tableStyleInfo name="StatA Jahrbuch"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8000000}" name="Tabelle_3.4.1" displayName="Tabelle_3.4.1" ref="A4:G21" totalsRowShown="0" headerRowDxfId="54" dataDxfId="52" headerRowBorderDxfId="53" tableBorderDxfId="51">
  <autoFilter ref="A4:G21" xr:uid="{00000000-0009-0000-0100-000020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800-000001000000}" name="Land" dataDxfId="50"/>
    <tableColumn id="2" xr3:uid="{00000000-0010-0000-1800-000002000000}" name="Für _x000a_Einpersonen-_x000a_haushalte (1,0)_x000a_mit weniger _x000a_als … EUR _x000a_je Monat" dataDxfId="49"/>
    <tableColumn id="3" xr3:uid="{00000000-0010-0000-1800-000003000000}" name="Für Haushalte _x000a_mit 2 Erwach-_x000a_senen (1,5)_x000a_mit weniger _x000a_als … EUR _x000a_je Monat" dataDxfId="48"/>
    <tableColumn id="4" xr3:uid="{00000000-0010-0000-1800-000004000000}" name="Für Haushalte _x000a_mit 2 Erwach-_x000a_senen und 1 Kind _x000a_im Alter von unter _x000a_14 Jahren (1,8)_x000a_mit weniger als _x000a_… EUR je Monat" dataDxfId="47"/>
    <tableColumn id="5" xr3:uid="{00000000-0010-0000-1800-000005000000}" name="Für Haushalte _x000a_mit 2 Erwachsenen _x000a_und 2 Kindern im _x000a_Alter von unter _x000a_14 Jahren (2,1)_x000a_mit weniger als _x000a_… EUR je Monat" dataDxfId="46"/>
    <tableColumn id="6" xr3:uid="{00000000-0010-0000-1800-000006000000}" name="Für Haushalte von _x000a_Alleinerziehenden _x000a_mit 1 Kind im _x000a_Alter von unter _x000a_14 Jahren (1,3) _x000a_mit weniger als _x000a_… EUR je Monat" dataDxfId="45"/>
    <tableColumn id="7" xr3:uid="{00000000-0010-0000-1800-000007000000}" name="Für Haushalte von _x000a_Alleinerziehenden _x000a_mit 2 Kindern im _x000a_Alter von unter _x000a_14 Jahren (1,6) _x000a_mit weniger als _x000a_… EUR je Monat" dataDxfId="44"/>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9000000}" name="Tabelle_3.5.1" displayName="Tabelle_3.5.1" ref="A4:D42" totalsRowShown="0" headerRowDxfId="43" dataDxfId="41" headerRowBorderDxfId="42" tableBorderDxfId="40">
  <autoFilter ref="A4:D42" xr:uid="{00000000-0009-0000-0100-00001E000000}">
    <filterColumn colId="0" hiddenButton="1"/>
    <filterColumn colId="1" hiddenButton="1"/>
    <filterColumn colId="2" hiddenButton="1"/>
    <filterColumn colId="3" hiddenButton="1"/>
  </autoFilter>
  <tableColumns count="4">
    <tableColumn id="1" xr3:uid="{00000000-0010-0000-1900-000001000000}" name="Merkmal" dataDxfId="39"/>
    <tableColumn id="2" xr3:uid="{00000000-0010-0000-1900-000002000000}" name="Einheit" dataDxfId="38"/>
    <tableColumn id="6" xr3:uid="{00000000-0010-0000-1900-000006000000}" name="Mecklenburg-_x000a_Vorpommern" dataDxfId="37"/>
    <tableColumn id="7" xr3:uid="{00000000-0010-0000-1900-000007000000}" name="Nachrichtlich:_x000a_Deutschland" dataDxfId="36"/>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A000000}" name="Tabelle_3.5.2" displayName="Tabelle_3.5.2" ref="A4:G42" totalsRowShown="0" headerRowDxfId="35" dataDxfId="33" headerRowBorderDxfId="34" tableBorderDxfId="32">
  <autoFilter ref="A4:G42" xr:uid="{00000000-0009-0000-0100-000015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A00-000001000000}" name="Merkmal" dataDxfId="31"/>
    <tableColumn id="2" xr3:uid="{00000000-0010-0000-1A00-000002000000}" name="Einheit" dataDxfId="30"/>
    <tableColumn id="3" xr3:uid="{00000000-0010-0000-1A00-000003000000}" name="Haushalte _x000a_insgesamt" dataDxfId="29"/>
    <tableColumn id="4" xr3:uid="{00000000-0010-0000-1A00-000004000000}" name="Mit 1_x000a_Person" dataDxfId="28"/>
    <tableColumn id="5" xr3:uid="{00000000-0010-0000-1A00-000005000000}" name="Mit 2_x000a_Personen" dataDxfId="27"/>
    <tableColumn id="6" xr3:uid="{00000000-0010-0000-1A00-000006000000}" name="Mit 3_x000a_Personen" dataDxfId="26"/>
    <tableColumn id="8" xr3:uid="{00000000-0010-0000-1A00-000008000000}" name="Mit 4_x000a_und mehr_x000a_Personen" dataDxfId="25"/>
  </tableColumns>
  <tableStyleInfo name="StatA Jahrbuch" showFirstColumn="0" showLastColumn="0" showRowStripes="0" showColumnStripes="0"/>
  <extLst>
    <ext xmlns:x14="http://schemas.microsoft.com/office/spreadsheetml/2009/9/main" uri="{504A1905-F514-4f6f-8877-14C23A59335A}">
      <x14:table altTextSummary="Tabelle mit zwei Vorspalten und 6 Datenspalten"/>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elle_3.5.3" displayName="Tabelle_3.5.3" ref="A4:I42" totalsRowShown="0" headerRowDxfId="24" dataDxfId="22" headerRowBorderDxfId="23" tableBorderDxfId="21">
  <autoFilter ref="A4:I42" xr:uid="{00000000-0009-0000-0100-00001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B00-000001000000}" name="Merkmal" dataDxfId="20"/>
    <tableColumn id="2" xr3:uid="{00000000-0010-0000-1B00-000002000000}" name="Einheit" dataDxfId="19"/>
    <tableColumn id="3" xr3:uid="{00000000-0010-0000-1B00-000003000000}" name="Insgesamt" dataDxfId="18"/>
    <tableColumn id="4" xr3:uid="{00000000-0010-0000-1B00-000004000000}" name="Allein-_x000a_lebende" dataDxfId="17"/>
    <tableColumn id="5" xr3:uid="{00000000-0010-0000-1B00-000005000000}" name="Alleinerzie-_x000a_hende 6)" dataDxfId="16"/>
    <tableColumn id="6" xr3:uid="{00000000-0010-0000-1B00-000006000000}" name="Paare_x000a_insgesamt" dataDxfId="15"/>
    <tableColumn id="7" xr3:uid="{00000000-0010-0000-1B00-000007000000}" name="Paare_x000a_ohne_x000a_Kinder" dataDxfId="14"/>
    <tableColumn id="8" xr3:uid="{00000000-0010-0000-1B00-000008000000}" name="Paare_x000a_mit_x000a_Kindern 6)" dataDxfId="13"/>
    <tableColumn id="9" xr3:uid="{00000000-0010-0000-1B00-000009000000}" name="Sonstige_x000a_Haus-_x000a_halte 8)" dataDxfId="12"/>
  </tableColumns>
  <tableStyleInfo name="StatA Jahrbuch" showFirstColumn="1" showLastColumn="0" showRowStripes="0" showColumnStripes="0"/>
  <extLst>
    <ext xmlns:x14="http://schemas.microsoft.com/office/spreadsheetml/2009/9/main" uri="{504A1905-F514-4f6f-8877-14C23A59335A}">
      <x14:table altTextSummary="Tabelle mit 2 Vorspalten und 7 Datenspalten"/>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C000000}" name="Tabelle_3.5.4" displayName="Tabelle_3.5.4" ref="A4:H42" totalsRowShown="0" headerRowDxfId="11" dataDxfId="9" headerRowBorderDxfId="10" tableBorderDxfId="8">
  <autoFilter ref="A4:H42"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C00-000001000000}" name="Merkmal" dataDxfId="7"/>
    <tableColumn id="2" xr3:uid="{00000000-0010-0000-1C00-000002000000}" name="Einheit" dataDxfId="6"/>
    <tableColumn id="3" xr3:uid="{00000000-0010-0000-1C00-000003000000}" name="Haushalte_x000a_insgesamt" dataDxfId="5"/>
    <tableColumn id="4" xr3:uid="{00000000-0010-0000-1C00-000004000000}" name="Mit_x000a_einem_x000a_Einkom-_x000a_men_x000a_unter_x000a_1.500 _x000a_EUR" dataDxfId="4"/>
    <tableColumn id="5" xr3:uid="{00000000-0010-0000-1C00-000005000000}" name="Mit_x000a_einem_x000a_Einkom-_x000a_men_x000a_von 1.500_x000a_bis unter_x000a_2.000_x000a_EUR" dataDxfId="3"/>
    <tableColumn id="8" xr3:uid="{00000000-0010-0000-1C00-000008000000}" name="Mit_x000a_einem_x000a_Einkom-_x000a_men von_x000a_2.000_x000a_bis unter_x000a_3.000_x000a_EUR" dataDxfId="2"/>
    <tableColumn id="10" xr3:uid="{00000000-0010-0000-1C00-00000A000000}" name="Mit_x000a_einem_x000a_Einkom-_x000a_men von_x000a_3.000_x000a_bis unter_x000a_4.000_x000a_EUR" dataDxfId="1"/>
    <tableColumn id="11" xr3:uid="{00000000-0010-0000-1C00-00000B000000}" name="Mit_x000a_einem_x000a_Einkom-_x000a_men von_x000a_4.000_x000a_EUR_x000a_und_x000a_mehr" dataDxfId="0"/>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table" Target="../tables/table9.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omments" Target="../comments3.xml"/><Relationship Id="rId5" Type="http://schemas.openxmlformats.org/officeDocument/2006/relationships/table" Target="../tables/table11.xml"/><Relationship Id="rId4" Type="http://schemas.openxmlformats.org/officeDocument/2006/relationships/table" Target="../tables/table10.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table" Target="../tables/table1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4.v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vmlDrawing" Target="../drawings/vmlDrawing5.v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vmlDrawing" Target="../drawings/vmlDrawing6.v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vmlDrawing" Target="../drawings/vmlDrawing8.vml"/><Relationship Id="rId1" Type="http://schemas.openxmlformats.org/officeDocument/2006/relationships/printerSettings" Target="../printerSettings/printerSettings17.bin"/><Relationship Id="rId5" Type="http://schemas.openxmlformats.org/officeDocument/2006/relationships/comments" Target="../comments8.xml"/><Relationship Id="rId4" Type="http://schemas.openxmlformats.org/officeDocument/2006/relationships/table" Target="../tables/table2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omments" Target="../comments9.xml"/><Relationship Id="rId2" Type="http://schemas.openxmlformats.org/officeDocument/2006/relationships/drawing" Target="../drawings/drawing7.xml"/><Relationship Id="rId1" Type="http://schemas.openxmlformats.org/officeDocument/2006/relationships/printerSettings" Target="../printerSettings/printerSettings18.bin"/><Relationship Id="rId6" Type="http://schemas.openxmlformats.org/officeDocument/2006/relationships/table" Target="../tables/table25.xml"/><Relationship Id="rId5" Type="http://schemas.openxmlformats.org/officeDocument/2006/relationships/table" Target="../tables/table24.xml"/><Relationship Id="rId4" Type="http://schemas.openxmlformats.org/officeDocument/2006/relationships/table" Target="../tables/table23.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vmlDrawing" Target="../drawings/vmlDrawing10.vml"/><Relationship Id="rId1" Type="http://schemas.openxmlformats.org/officeDocument/2006/relationships/printerSettings" Target="../printerSettings/printerSettings19.bin"/><Relationship Id="rId4" Type="http://schemas.openxmlformats.org/officeDocument/2006/relationships/comments" Target="../comments10.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vmlDrawing" Target="../drawings/vmlDrawing11.vml"/><Relationship Id="rId1" Type="http://schemas.openxmlformats.org/officeDocument/2006/relationships/printerSettings" Target="../printerSettings/printerSettings20.bin"/><Relationship Id="rId4" Type="http://schemas.openxmlformats.org/officeDocument/2006/relationships/comments" Target="../comments11.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vmlDrawing" Target="../drawings/vmlDrawing12.vml"/><Relationship Id="rId1" Type="http://schemas.openxmlformats.org/officeDocument/2006/relationships/printerSettings" Target="../printerSettings/printerSettings21.bin"/><Relationship Id="rId4" Type="http://schemas.openxmlformats.org/officeDocument/2006/relationships/comments" Target="../comments12.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vmlDrawing" Target="../drawings/vmlDrawing13.vml"/><Relationship Id="rId1" Type="http://schemas.openxmlformats.org/officeDocument/2006/relationships/printerSettings" Target="../printerSettings/printerSettings22.bin"/><Relationship Id="rId4" Type="http://schemas.openxmlformats.org/officeDocument/2006/relationships/comments" Target="../comments13.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hyperlink" Target="http://www.laiv-mv.de/Statistik/Zahlen-und-Fakten/Gesellschaft-&amp;-Staat/Einkommen,-Konsum,-Lebensbedingungen,-Wohnen" TargetMode="External"/><Relationship Id="rId13" Type="http://schemas.openxmlformats.org/officeDocument/2006/relationships/hyperlink" Target="https://www.laiv-mv.de/Statistik/Zahlen-und-Fakten/Gesellschaft-&amp;-Staat/Einnahmen%2c-Konsum%2c-Lebensbedingungen%2c-Wohnen/" TargetMode="External"/><Relationship Id="rId18" Type="http://schemas.openxmlformats.org/officeDocument/2006/relationships/hyperlink" Target="https://www.laiv-mv.de/Statistik/Zahlen-und-Fakten/Gesellschaft-&amp;-Staat/Einnahmen%2c-Konsum%2c-Lebensbedingungen%2c-Wohnen/" TargetMode="External"/><Relationship Id="rId3" Type="http://schemas.openxmlformats.org/officeDocument/2006/relationships/hyperlink" Target="http://www.laiv-mv.de/Statistik/Zahlen-und-Fakten/Gesellschaft-&amp;-Staat/Einkommen,-Konsum,-Lebensbedingungen,-Wohnen" TargetMode="External"/><Relationship Id="rId21" Type="http://schemas.openxmlformats.org/officeDocument/2006/relationships/hyperlink" Target="mailto:christoph.epperlein@statistik-mv.de" TargetMode="External"/><Relationship Id="rId7" Type="http://schemas.openxmlformats.org/officeDocument/2006/relationships/hyperlink" Target="https://www.laiv-mv.de/Statistik/Zahlen-und-Fakten/Wirtschaftsbereiche/Bauen" TargetMode="External"/><Relationship Id="rId12" Type="http://schemas.openxmlformats.org/officeDocument/2006/relationships/hyperlink" Target="http://www.laiv-mv.de/Statistik/Zahlen-und-Fakten/Gesellschaft-&amp;-Staat/Einkommen,-Konsum,-Lebensbedingungen,-Wohnen" TargetMode="External"/><Relationship Id="rId17" Type="http://schemas.openxmlformats.org/officeDocument/2006/relationships/hyperlink" Target="mailto:martin.axnick@statistik-mv.de" TargetMode="External"/><Relationship Id="rId2" Type="http://schemas.openxmlformats.org/officeDocument/2006/relationships/hyperlink" Target="http://www.laiv-mv.de/Statistik/Zahlen-und-Fakten/Gesellschaft-&amp;-Staat/Einkommen,-Konsum,-Lebensbedingungen,-Wohnen" TargetMode="External"/><Relationship Id="rId16" Type="http://schemas.openxmlformats.org/officeDocument/2006/relationships/hyperlink" Target="https://www.destatis.de/DE/Methoden/Qualitaet/Qualitaetsberichte/Einkommen-Konsum-Lebensbedingungen/einfuehrung.html" TargetMode="External"/><Relationship Id="rId20" Type="http://schemas.openxmlformats.org/officeDocument/2006/relationships/hyperlink" Target="https://www.statistikportal.de/de/sbe" TargetMode="External"/><Relationship Id="rId1" Type="http://schemas.openxmlformats.org/officeDocument/2006/relationships/hyperlink" Target="https://www.laiv-mv.de/Statistik/Zahlen-und-Fakten/Gesellschaft-&amp;-Staat/Einkommen,-Konsum,-Lebensbedingungen,-Wohnen" TargetMode="External"/><Relationship Id="rId6" Type="http://schemas.openxmlformats.org/officeDocument/2006/relationships/hyperlink" Target="https://www.laiv-mv.de/Statistik/Zahlen-und-Fakten/Gesamtwirtschaft-&amp;-Umwelt/Unternehmen-&amp;-Handwerk" TargetMode="External"/><Relationship Id="rId11" Type="http://schemas.openxmlformats.org/officeDocument/2006/relationships/hyperlink" Target="http://www.laiv-mv.de/Statistik/Zahlen-und-Fakten/Gesellschaft-&amp;-Staat/Einkommen,-Konsum,-Lebensbedingungen,-Wohnen" TargetMode="External"/><Relationship Id="rId5" Type="http://schemas.openxmlformats.org/officeDocument/2006/relationships/hyperlink" Target="http://www.laiv-mv.de/Statistik/Zahlen-und-Fakten/Gesellschaft-&amp;-Staat/Einkommen,-Konsum,-Lebensbedingungen,-Wohnen" TargetMode="External"/><Relationship Id="rId15" Type="http://schemas.openxmlformats.org/officeDocument/2006/relationships/hyperlink" Target="https://www.laiv-mv.de/Statistik/Zahlen-und-Fakten/Gesellschaft-&amp;-Staat/Einnahmen,-Konsum,-Lebensbedingungen,-Wohnen/Statistische-Berichte" TargetMode="External"/><Relationship Id="rId23" Type="http://schemas.openxmlformats.org/officeDocument/2006/relationships/drawing" Target="../drawings/drawing8.xml"/><Relationship Id="rId10" Type="http://schemas.openxmlformats.org/officeDocument/2006/relationships/hyperlink" Target="http://www.laiv-mv.de/Statistik/Zahlen-und-Fakten/Gesellschaft-&amp;-Staat/Einkommen,-Konsum,-Lebensbedingungen,-Wohnen" TargetMode="External"/><Relationship Id="rId19" Type="http://schemas.openxmlformats.org/officeDocument/2006/relationships/hyperlink" Target="http://www.amtliche-sozialberichterstattung.de/" TargetMode="External"/><Relationship Id="rId4" Type="http://schemas.openxmlformats.org/officeDocument/2006/relationships/hyperlink" Target="http://www.laiv-mv.de/Statistik/Zahlen-und-Fakten/Gesellschaft-&amp;-Staat/Einkommen,-Konsum,-Lebensbedingungen,-Wohnen" TargetMode="External"/><Relationship Id="rId9" Type="http://schemas.openxmlformats.org/officeDocument/2006/relationships/hyperlink" Target="http://www.laiv-mv.de/Statistik/Zahlen-und-Fakten/Gesellschaft-&amp;-Staat/Einkommen,-Konsum,-Lebensbedingungen,-Wohnen" TargetMode="External"/><Relationship Id="rId14" Type="http://schemas.openxmlformats.org/officeDocument/2006/relationships/hyperlink" Target="http://www.laiv-mv.de/Statistik/Zahlen-und-Fakten/Gesellschaft-&amp;-Staat/Einkommen,-Konsum,-Lebensbedingungen,-Wohnen" TargetMode="External"/><Relationship Id="rId22"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J25"/>
  <sheetViews>
    <sheetView tabSelected="1" zoomScale="160" zoomScaleNormal="160" workbookViewId="0"/>
  </sheetViews>
  <sheetFormatPr baseColWidth="10" defaultRowHeight="12" customHeight="1"/>
  <cols>
    <col min="1" max="1" width="91.7109375" style="7" customWidth="1"/>
    <col min="2" max="2" width="2.7109375" style="7" customWidth="1"/>
    <col min="3" max="3" width="27.7109375" style="22" customWidth="1"/>
    <col min="4" max="4" width="12" style="22" customWidth="1"/>
    <col min="5" max="10" width="11.42578125" style="22"/>
    <col min="11" max="16384" width="11.42578125" style="7"/>
  </cols>
  <sheetData>
    <row r="1" spans="1:10" ht="12" customHeight="1">
      <c r="A1" s="63" t="s">
        <v>121</v>
      </c>
    </row>
    <row r="2" spans="1:10" s="3" customFormat="1" ht="50.1" customHeight="1">
      <c r="A2" s="227" t="s">
        <v>404</v>
      </c>
      <c r="B2" s="2"/>
      <c r="C2" s="91"/>
      <c r="D2" s="61"/>
      <c r="E2" s="61"/>
      <c r="F2" s="61"/>
      <c r="G2" s="61"/>
      <c r="H2" s="61"/>
      <c r="I2" s="61"/>
      <c r="J2" s="61"/>
    </row>
    <row r="3" spans="1:10" s="6" customFormat="1" ht="12" customHeight="1">
      <c r="A3" s="4"/>
      <c r="B3" s="5"/>
      <c r="C3" s="92"/>
      <c r="D3" s="61"/>
      <c r="E3" s="61"/>
      <c r="F3" s="61"/>
      <c r="G3" s="61"/>
      <c r="H3" s="61"/>
      <c r="I3" s="61"/>
      <c r="J3" s="61"/>
    </row>
    <row r="4" spans="1:10" s="6" customFormat="1" ht="12" customHeight="1">
      <c r="A4" s="502"/>
      <c r="B4" s="5"/>
      <c r="C4" s="206"/>
      <c r="D4" s="95"/>
      <c r="E4" s="207"/>
    </row>
    <row r="5" spans="1:10" s="6" customFormat="1" ht="12" customHeight="1">
      <c r="A5" s="144"/>
      <c r="B5" s="5"/>
      <c r="C5" s="231"/>
      <c r="D5" s="61"/>
      <c r="E5" s="61"/>
      <c r="F5" s="61"/>
      <c r="G5" s="61"/>
    </row>
    <row r="6" spans="1:10" s="6" customFormat="1" ht="12" customHeight="1">
      <c r="A6" s="221"/>
      <c r="B6" s="5"/>
      <c r="C6" s="208"/>
      <c r="D6" s="95"/>
      <c r="E6" s="207"/>
    </row>
    <row r="7" spans="1:10" s="6" customFormat="1" ht="12" customHeight="1">
      <c r="A7" s="476"/>
      <c r="B7" s="5"/>
      <c r="C7" s="208"/>
      <c r="D7" s="95"/>
      <c r="E7" s="207"/>
    </row>
    <row r="8" spans="1:10" s="6" customFormat="1" ht="12" customHeight="1">
      <c r="A8" s="476"/>
      <c r="B8" s="5"/>
      <c r="C8" s="95"/>
      <c r="D8" s="95"/>
      <c r="E8" s="207"/>
    </row>
    <row r="9" spans="1:10" s="6" customFormat="1" ht="12" customHeight="1">
      <c r="A9" s="222"/>
      <c r="B9" s="5"/>
      <c r="C9" s="95"/>
      <c r="D9" s="95"/>
      <c r="E9" s="207"/>
    </row>
    <row r="10" spans="1:10" s="6" customFormat="1" ht="12" customHeight="1">
      <c r="A10" s="221"/>
      <c r="B10" s="5"/>
      <c r="C10" s="93"/>
      <c r="D10" s="61"/>
      <c r="E10" s="61"/>
      <c r="F10" s="61"/>
      <c r="G10" s="61"/>
      <c r="H10" s="61"/>
      <c r="I10" s="61"/>
      <c r="J10" s="61"/>
    </row>
    <row r="11" spans="1:10" s="6" customFormat="1" ht="12" customHeight="1">
      <c r="A11" s="4"/>
      <c r="B11" s="5"/>
      <c r="C11" s="93"/>
      <c r="D11" s="61"/>
      <c r="E11" s="61"/>
      <c r="F11" s="61"/>
      <c r="G11" s="61"/>
      <c r="H11" s="61"/>
      <c r="I11" s="61"/>
      <c r="J11" s="61"/>
    </row>
    <row r="12" spans="1:10" s="6" customFormat="1" ht="12" customHeight="1">
      <c r="A12" s="4"/>
      <c r="B12" s="5"/>
      <c r="C12" s="94"/>
      <c r="D12" s="61"/>
      <c r="E12" s="61"/>
      <c r="F12" s="61"/>
      <c r="G12" s="61"/>
      <c r="H12" s="61"/>
      <c r="I12" s="61"/>
      <c r="J12" s="61"/>
    </row>
    <row r="13" spans="1:10" s="6" customFormat="1" ht="12" customHeight="1">
      <c r="A13" s="4"/>
      <c r="B13" s="5"/>
      <c r="C13" s="94"/>
      <c r="D13" s="61"/>
      <c r="E13" s="61"/>
      <c r="F13" s="61"/>
      <c r="G13" s="61"/>
      <c r="H13" s="61"/>
      <c r="I13" s="61"/>
      <c r="J13" s="61"/>
    </row>
    <row r="14" spans="1:10" s="6" customFormat="1" ht="12" customHeight="1">
      <c r="A14" s="4"/>
      <c r="B14" s="5"/>
      <c r="C14" s="93"/>
      <c r="D14" s="61"/>
      <c r="E14" s="61"/>
      <c r="F14" s="61"/>
      <c r="G14" s="61"/>
      <c r="H14" s="61"/>
      <c r="I14" s="61"/>
      <c r="J14" s="61"/>
    </row>
    <row r="15" spans="1:10" s="6" customFormat="1" ht="12" customHeight="1">
      <c r="A15" s="4"/>
      <c r="B15" s="5"/>
      <c r="C15" s="93"/>
      <c r="D15" s="61"/>
      <c r="E15" s="61"/>
      <c r="F15" s="61"/>
      <c r="G15" s="61"/>
      <c r="H15" s="61"/>
      <c r="I15" s="61"/>
      <c r="J15" s="61"/>
    </row>
    <row r="16" spans="1:10" s="6" customFormat="1" ht="12" customHeight="1">
      <c r="A16" s="4"/>
      <c r="B16" s="5"/>
      <c r="C16" s="93"/>
      <c r="D16" s="61"/>
      <c r="E16" s="61"/>
      <c r="F16" s="61"/>
      <c r="G16" s="61"/>
      <c r="H16" s="61"/>
      <c r="I16" s="61"/>
      <c r="J16" s="61"/>
    </row>
    <row r="17" spans="1:10" s="6" customFormat="1" ht="12" customHeight="1">
      <c r="A17" s="4"/>
      <c r="B17" s="5"/>
      <c r="C17" s="93"/>
      <c r="D17" s="61"/>
      <c r="E17" s="61"/>
      <c r="F17" s="61"/>
      <c r="G17" s="61"/>
      <c r="H17" s="61"/>
      <c r="I17" s="61"/>
      <c r="J17" s="61"/>
    </row>
    <row r="18" spans="1:10" s="6" customFormat="1" ht="12" customHeight="1">
      <c r="A18" s="4"/>
      <c r="B18" s="5"/>
      <c r="C18" s="93"/>
      <c r="D18" s="61"/>
      <c r="E18" s="61"/>
      <c r="F18" s="61"/>
      <c r="G18" s="61"/>
      <c r="H18" s="61"/>
      <c r="I18" s="61"/>
      <c r="J18" s="61"/>
    </row>
    <row r="19" spans="1:10" s="6" customFormat="1" ht="12" customHeight="1">
      <c r="A19" s="4"/>
      <c r="B19" s="5"/>
      <c r="C19" s="93"/>
      <c r="D19" s="61"/>
      <c r="E19" s="61"/>
      <c r="F19" s="61"/>
      <c r="G19" s="61"/>
      <c r="H19" s="61"/>
      <c r="I19" s="61"/>
      <c r="J19" s="61"/>
    </row>
    <row r="20" spans="1:10" s="6" customFormat="1" ht="12" customHeight="1">
      <c r="A20" s="97" t="s">
        <v>122</v>
      </c>
      <c r="B20" s="61"/>
      <c r="C20" s="223" t="s">
        <v>408</v>
      </c>
      <c r="D20" s="366"/>
      <c r="E20" s="61"/>
      <c r="F20" s="61"/>
      <c r="G20" s="61"/>
      <c r="H20" s="61"/>
      <c r="I20" s="61"/>
      <c r="J20" s="61"/>
    </row>
    <row r="21" spans="1:10" s="6" customFormat="1" ht="12" customHeight="1">
      <c r="A21" s="4"/>
      <c r="B21" s="5"/>
      <c r="C21" s="366" t="s">
        <v>33</v>
      </c>
      <c r="D21" s="366" t="s">
        <v>344</v>
      </c>
      <c r="E21" s="61"/>
      <c r="F21" s="61"/>
      <c r="G21" s="61"/>
      <c r="H21" s="61"/>
      <c r="I21" s="61"/>
      <c r="J21" s="61"/>
    </row>
    <row r="22" spans="1:10" s="6" customFormat="1" ht="12" customHeight="1">
      <c r="A22" s="4"/>
      <c r="B22" s="5"/>
      <c r="C22" s="366" t="s">
        <v>169</v>
      </c>
      <c r="D22" s="477">
        <v>61.5</v>
      </c>
      <c r="E22" s="61"/>
      <c r="F22" s="61"/>
      <c r="G22" s="61"/>
      <c r="H22" s="61"/>
      <c r="I22" s="61"/>
      <c r="J22" s="61"/>
    </row>
    <row r="23" spans="1:10" s="6" customFormat="1" ht="12" customHeight="1">
      <c r="A23" s="4"/>
      <c r="B23" s="5"/>
      <c r="C23" s="366" t="s">
        <v>170</v>
      </c>
      <c r="D23" s="477">
        <v>27.6</v>
      </c>
      <c r="E23" s="61"/>
      <c r="F23" s="61"/>
      <c r="G23" s="61"/>
      <c r="H23" s="61"/>
      <c r="I23" s="61"/>
      <c r="J23" s="61"/>
    </row>
    <row r="24" spans="1:10" s="6" customFormat="1" ht="12" customHeight="1">
      <c r="A24" s="4"/>
      <c r="B24" s="5"/>
      <c r="C24" s="366" t="s">
        <v>168</v>
      </c>
      <c r="D24" s="477">
        <v>7.9</v>
      </c>
      <c r="E24" s="61"/>
      <c r="F24" s="61"/>
      <c r="G24" s="61"/>
      <c r="H24" s="61"/>
      <c r="I24" s="61"/>
      <c r="J24" s="61"/>
    </row>
    <row r="25" spans="1:10" ht="12" customHeight="1">
      <c r="C25" s="96" t="s">
        <v>171</v>
      </c>
      <c r="D25" s="478">
        <v>2.9</v>
      </c>
    </row>
  </sheetData>
  <hyperlinks>
    <hyperlink ref="A1" location="Inhalt!A1" display="Titelblatt des Kapitels 3 &quot;Einnahmen Konsum Lebensbedingungen Wohnen&quot;: Link zum Inhaltsverzeichnis" xr:uid="{00000000-0004-0000-0000-000000000000}"/>
    <hyperlink ref="A20" location="_GrafikDaten_3.1" display="            Grafik 3.1" xr:uid="{00000000-0004-0000-0000-000001000000}"/>
  </hyperlinks>
  <pageMargins left="0.59055118110236227" right="0.59055118110236227" top="0.59055118110236227" bottom="0.59055118110236227" header="0.39370078740157483" footer="0.39370078740157483"/>
  <pageSetup paperSize="9" firstPageNumber="77" orientation="portrait" useFirstPageNumber="1"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45"/>
  <sheetViews>
    <sheetView zoomScale="160" zoomScaleNormal="160" workbookViewId="0"/>
  </sheetViews>
  <sheetFormatPr baseColWidth="10" defaultColWidth="10.7109375" defaultRowHeight="12" customHeight="1"/>
  <cols>
    <col min="1" max="1" width="8.7109375" style="13" customWidth="1"/>
    <col min="2" max="2" width="77.7109375" style="10" customWidth="1"/>
    <col min="3" max="3" width="4.7109375" style="10" customWidth="1"/>
    <col min="4" max="4" width="2.7109375" style="10" customWidth="1"/>
    <col min="5" max="10" width="8.7109375" style="10" customWidth="1"/>
    <col min="11" max="16384" width="10.7109375" style="10"/>
  </cols>
  <sheetData>
    <row r="1" spans="1:10" ht="12" customHeight="1">
      <c r="A1" s="62" t="s">
        <v>295</v>
      </c>
    </row>
    <row r="2" spans="1:10" s="9" customFormat="1" ht="30" customHeight="1" thickBot="1">
      <c r="A2" s="66" t="s">
        <v>0</v>
      </c>
      <c r="B2" s="66"/>
      <c r="C2" s="67" t="s">
        <v>1</v>
      </c>
      <c r="D2" s="8"/>
      <c r="E2" s="8"/>
      <c r="F2" s="8"/>
      <c r="G2" s="8"/>
      <c r="H2" s="8"/>
      <c r="I2" s="8"/>
      <c r="J2" s="8"/>
    </row>
    <row r="3" spans="1:10" ht="20.100000000000001" customHeight="1">
      <c r="A3" s="133" t="s">
        <v>2</v>
      </c>
      <c r="B3" s="134" t="s">
        <v>124</v>
      </c>
      <c r="C3" s="68">
        <f>D3+76</f>
        <v>79</v>
      </c>
      <c r="D3" s="72">
        <v>3</v>
      </c>
      <c r="E3" s="226"/>
      <c r="F3" s="226"/>
      <c r="G3" s="226"/>
      <c r="H3" s="226"/>
      <c r="I3" s="226"/>
    </row>
    <row r="4" spans="1:10" ht="12" customHeight="1">
      <c r="A4" s="135"/>
      <c r="B4" s="85" t="s">
        <v>123</v>
      </c>
      <c r="C4" s="68">
        <f t="shared" ref="C4" si="0">D4+76</f>
        <v>80</v>
      </c>
      <c r="D4" s="72">
        <v>4</v>
      </c>
      <c r="E4" s="73"/>
    </row>
    <row r="5" spans="1:10" ht="20.100000000000001" customHeight="1">
      <c r="A5" s="136" t="s">
        <v>126</v>
      </c>
      <c r="B5" s="137"/>
      <c r="C5" s="68"/>
      <c r="D5" s="74"/>
      <c r="E5" s="73"/>
    </row>
    <row r="6" spans="1:10" ht="12" customHeight="1">
      <c r="A6" s="457" t="s">
        <v>3</v>
      </c>
      <c r="B6" s="328" t="s">
        <v>456</v>
      </c>
      <c r="C6" s="68"/>
      <c r="D6" s="74"/>
      <c r="E6" s="73"/>
    </row>
    <row r="7" spans="1:10" ht="12" customHeight="1">
      <c r="A7" s="140" t="s">
        <v>4</v>
      </c>
      <c r="B7" s="329" t="s">
        <v>583</v>
      </c>
      <c r="C7" s="68">
        <f t="shared" ref="C7:C45" si="1">D7+76</f>
        <v>81</v>
      </c>
      <c r="D7" s="74">
        <v>5</v>
      </c>
      <c r="E7" s="73"/>
    </row>
    <row r="8" spans="1:10" ht="12" customHeight="1">
      <c r="A8" s="140" t="s">
        <v>5</v>
      </c>
      <c r="B8" s="329" t="s">
        <v>584</v>
      </c>
      <c r="C8" s="68">
        <f t="shared" si="1"/>
        <v>82</v>
      </c>
      <c r="D8" s="74">
        <v>6</v>
      </c>
      <c r="E8" s="73"/>
    </row>
    <row r="9" spans="1:10" ht="12" customHeight="1">
      <c r="A9" s="140" t="s">
        <v>6</v>
      </c>
      <c r="B9" s="329" t="s">
        <v>457</v>
      </c>
      <c r="C9" s="68">
        <f t="shared" si="1"/>
        <v>85</v>
      </c>
      <c r="D9" s="74">
        <v>9</v>
      </c>
      <c r="E9" s="73"/>
    </row>
    <row r="10" spans="1:10" ht="12" customHeight="1">
      <c r="A10" s="140" t="s">
        <v>7</v>
      </c>
      <c r="B10" s="329" t="s">
        <v>458</v>
      </c>
      <c r="C10" s="68">
        <f t="shared" si="1"/>
        <v>87</v>
      </c>
      <c r="D10" s="74">
        <v>11</v>
      </c>
      <c r="E10" s="73"/>
    </row>
    <row r="11" spans="1:10" ht="12" customHeight="1">
      <c r="A11" s="140" t="s">
        <v>8</v>
      </c>
      <c r="B11" s="329" t="s">
        <v>589</v>
      </c>
      <c r="C11" s="68">
        <f t="shared" si="1"/>
        <v>89</v>
      </c>
      <c r="D11" s="74">
        <v>13</v>
      </c>
      <c r="E11" s="73"/>
    </row>
    <row r="12" spans="1:10" ht="12" customHeight="1">
      <c r="A12" s="138" t="s">
        <v>9</v>
      </c>
      <c r="B12" s="328" t="s">
        <v>459</v>
      </c>
      <c r="C12" s="68"/>
      <c r="D12" s="74"/>
      <c r="E12" s="73"/>
    </row>
    <row r="13" spans="1:10" ht="12" customHeight="1">
      <c r="A13" s="459" t="s">
        <v>581</v>
      </c>
      <c r="B13" s="324" t="s">
        <v>460</v>
      </c>
      <c r="C13" s="68">
        <f t="shared" si="1"/>
        <v>90</v>
      </c>
      <c r="D13" s="74">
        <v>14</v>
      </c>
      <c r="E13" s="73"/>
    </row>
    <row r="14" spans="1:10" ht="24" customHeight="1">
      <c r="A14" s="459" t="s">
        <v>292</v>
      </c>
      <c r="B14" s="324" t="s">
        <v>590</v>
      </c>
      <c r="C14" s="68">
        <f t="shared" si="1"/>
        <v>91</v>
      </c>
      <c r="D14" s="74">
        <v>15</v>
      </c>
      <c r="E14" s="73"/>
    </row>
    <row r="15" spans="1:10" ht="24" customHeight="1">
      <c r="A15" s="459" t="s">
        <v>293</v>
      </c>
      <c r="B15" s="324" t="s">
        <v>591</v>
      </c>
      <c r="C15" s="68">
        <f t="shared" si="1"/>
        <v>92</v>
      </c>
      <c r="D15" s="74">
        <v>16</v>
      </c>
      <c r="E15" s="73"/>
    </row>
    <row r="16" spans="1:10" ht="12" customHeight="1">
      <c r="A16" s="459" t="s">
        <v>582</v>
      </c>
      <c r="B16" s="324" t="s">
        <v>461</v>
      </c>
      <c r="C16" s="68">
        <f t="shared" si="1"/>
        <v>93</v>
      </c>
      <c r="D16" s="74">
        <v>17</v>
      </c>
      <c r="E16" s="73"/>
    </row>
    <row r="17" spans="1:5" ht="12" customHeight="1">
      <c r="A17" s="457" t="s">
        <v>10</v>
      </c>
      <c r="B17" s="139" t="s">
        <v>11</v>
      </c>
      <c r="C17" s="68"/>
      <c r="D17" s="74"/>
      <c r="E17" s="73"/>
    </row>
    <row r="18" spans="1:5" ht="12" customHeight="1">
      <c r="A18" s="140" t="s">
        <v>12</v>
      </c>
      <c r="B18" s="141" t="s">
        <v>13</v>
      </c>
      <c r="C18" s="68">
        <f t="shared" si="1"/>
        <v>94</v>
      </c>
      <c r="D18" s="74">
        <v>18</v>
      </c>
      <c r="E18" s="73"/>
    </row>
    <row r="19" spans="1:5" ht="12" customHeight="1">
      <c r="A19" s="140" t="s">
        <v>14</v>
      </c>
      <c r="B19" s="141" t="s">
        <v>134</v>
      </c>
      <c r="C19" s="68">
        <f t="shared" si="1"/>
        <v>95</v>
      </c>
      <c r="D19" s="74">
        <v>19</v>
      </c>
      <c r="E19" s="73"/>
    </row>
    <row r="20" spans="1:5" ht="12" customHeight="1">
      <c r="A20" s="140" t="s">
        <v>15</v>
      </c>
      <c r="B20" s="141" t="s">
        <v>16</v>
      </c>
      <c r="C20" s="68">
        <f t="shared" si="1"/>
        <v>96</v>
      </c>
      <c r="D20" s="74">
        <v>20</v>
      </c>
      <c r="E20" s="73"/>
    </row>
    <row r="21" spans="1:5" ht="12" customHeight="1">
      <c r="A21" s="140" t="s">
        <v>17</v>
      </c>
      <c r="B21" s="141" t="s">
        <v>612</v>
      </c>
      <c r="C21" s="68">
        <f t="shared" si="1"/>
        <v>97</v>
      </c>
      <c r="D21" s="74">
        <v>21</v>
      </c>
      <c r="E21" s="73"/>
    </row>
    <row r="22" spans="1:5" ht="12" customHeight="1">
      <c r="A22" s="148" t="s">
        <v>326</v>
      </c>
      <c r="B22" s="141" t="s">
        <v>327</v>
      </c>
      <c r="C22" s="68">
        <f t="shared" si="1"/>
        <v>97</v>
      </c>
      <c r="D22" s="74">
        <v>21</v>
      </c>
      <c r="E22" s="73"/>
    </row>
    <row r="23" spans="1:5" s="11" customFormat="1" ht="12" customHeight="1">
      <c r="A23" s="138" t="s">
        <v>18</v>
      </c>
      <c r="B23" s="253" t="s">
        <v>19</v>
      </c>
      <c r="C23" s="68"/>
      <c r="D23" s="74"/>
      <c r="E23" s="75"/>
    </row>
    <row r="24" spans="1:5" s="11" customFormat="1" ht="12" customHeight="1">
      <c r="A24" s="140" t="s">
        <v>20</v>
      </c>
      <c r="B24" s="254" t="s">
        <v>418</v>
      </c>
      <c r="C24" s="68">
        <f t="shared" si="1"/>
        <v>98</v>
      </c>
      <c r="D24" s="74">
        <v>22</v>
      </c>
      <c r="E24" s="75"/>
    </row>
    <row r="25" spans="1:5" s="11" customFormat="1" ht="12" customHeight="1">
      <c r="A25" s="140" t="s">
        <v>21</v>
      </c>
      <c r="B25" s="254" t="s">
        <v>607</v>
      </c>
      <c r="C25" s="68">
        <f t="shared" si="1"/>
        <v>98</v>
      </c>
      <c r="D25" s="74">
        <v>22</v>
      </c>
      <c r="E25" s="75"/>
    </row>
    <row r="26" spans="1:5" ht="12" customHeight="1">
      <c r="A26" s="138" t="s">
        <v>22</v>
      </c>
      <c r="B26" s="318" t="s">
        <v>23</v>
      </c>
      <c r="C26" s="68"/>
      <c r="D26" s="74"/>
      <c r="E26" s="73"/>
    </row>
    <row r="27" spans="1:5" ht="12" customHeight="1">
      <c r="A27" s="140" t="s">
        <v>24</v>
      </c>
      <c r="B27" s="254" t="s">
        <v>420</v>
      </c>
      <c r="C27" s="68">
        <f t="shared" si="1"/>
        <v>99</v>
      </c>
      <c r="D27" s="74">
        <v>23</v>
      </c>
      <c r="E27" s="73"/>
    </row>
    <row r="28" spans="1:5" ht="12" customHeight="1">
      <c r="A28" s="140" t="s">
        <v>25</v>
      </c>
      <c r="B28" s="319" t="s">
        <v>425</v>
      </c>
      <c r="C28" s="68">
        <f t="shared" si="1"/>
        <v>100</v>
      </c>
      <c r="D28" s="74">
        <v>24</v>
      </c>
      <c r="E28" s="73"/>
    </row>
    <row r="29" spans="1:5" ht="12" customHeight="1">
      <c r="A29" s="140" t="s">
        <v>26</v>
      </c>
      <c r="B29" s="319" t="s">
        <v>426</v>
      </c>
      <c r="C29" s="68">
        <f t="shared" si="1"/>
        <v>101</v>
      </c>
      <c r="D29" s="74">
        <v>25</v>
      </c>
      <c r="E29" s="73"/>
    </row>
    <row r="30" spans="1:5" ht="12" customHeight="1">
      <c r="A30" s="140" t="s">
        <v>27</v>
      </c>
      <c r="B30" s="319" t="s">
        <v>427</v>
      </c>
      <c r="C30" s="68">
        <f t="shared" si="1"/>
        <v>102</v>
      </c>
      <c r="D30" s="74">
        <v>26</v>
      </c>
      <c r="E30" s="73"/>
    </row>
    <row r="31" spans="1:5" s="11" customFormat="1" ht="20.100000000000001" customHeight="1">
      <c r="A31" s="138" t="s">
        <v>131</v>
      </c>
      <c r="B31" s="64"/>
      <c r="C31" s="68"/>
      <c r="D31" s="74"/>
      <c r="E31" s="75"/>
    </row>
    <row r="32" spans="1:5" s="11" customFormat="1" ht="12" customHeight="1">
      <c r="A32" s="142" t="s">
        <v>3</v>
      </c>
      <c r="B32" s="329" t="s">
        <v>576</v>
      </c>
      <c r="C32" s="68">
        <f t="shared" si="1"/>
        <v>77</v>
      </c>
      <c r="D32" s="74">
        <v>1</v>
      </c>
      <c r="E32" s="75"/>
    </row>
    <row r="33" spans="1:5" s="11" customFormat="1" ht="12" customHeight="1">
      <c r="A33" s="142" t="s">
        <v>9</v>
      </c>
      <c r="B33" s="329" t="s">
        <v>434</v>
      </c>
      <c r="C33" s="68">
        <f t="shared" si="1"/>
        <v>79</v>
      </c>
      <c r="D33" s="74">
        <v>3</v>
      </c>
      <c r="E33" s="75"/>
    </row>
    <row r="34" spans="1:5" s="11" customFormat="1" ht="12" customHeight="1">
      <c r="A34" s="142" t="s">
        <v>10</v>
      </c>
      <c r="B34" s="329" t="s">
        <v>433</v>
      </c>
      <c r="C34" s="68">
        <f t="shared" si="1"/>
        <v>79</v>
      </c>
      <c r="D34" s="74">
        <v>3</v>
      </c>
      <c r="E34" s="75"/>
    </row>
    <row r="35" spans="1:5" s="54" customFormat="1" ht="12" customHeight="1">
      <c r="A35" s="205" t="s">
        <v>18</v>
      </c>
      <c r="B35" s="329" t="s">
        <v>298</v>
      </c>
      <c r="C35" s="68">
        <f t="shared" si="1"/>
        <v>79</v>
      </c>
      <c r="D35" s="74">
        <v>3</v>
      </c>
      <c r="E35" s="75"/>
    </row>
    <row r="36" spans="1:5" s="11" customFormat="1" ht="12" customHeight="1">
      <c r="A36" s="205" t="s">
        <v>22</v>
      </c>
      <c r="B36" s="329" t="s">
        <v>577</v>
      </c>
      <c r="C36" s="68">
        <f t="shared" si="1"/>
        <v>84</v>
      </c>
      <c r="D36" s="74">
        <v>8</v>
      </c>
      <c r="E36" s="75"/>
    </row>
    <row r="37" spans="1:5" s="11" customFormat="1" ht="12" customHeight="1">
      <c r="A37" s="205" t="s">
        <v>127</v>
      </c>
      <c r="B37" s="329" t="s">
        <v>578</v>
      </c>
      <c r="C37" s="68">
        <f t="shared" si="1"/>
        <v>86</v>
      </c>
      <c r="D37" s="74">
        <v>10</v>
      </c>
      <c r="E37" s="75"/>
    </row>
    <row r="38" spans="1:5" s="11" customFormat="1" ht="12" customHeight="1">
      <c r="A38" s="205" t="s">
        <v>128</v>
      </c>
      <c r="B38" s="329" t="s">
        <v>579</v>
      </c>
      <c r="C38" s="68">
        <f t="shared" si="1"/>
        <v>88</v>
      </c>
      <c r="D38" s="74">
        <v>12</v>
      </c>
      <c r="E38" s="75"/>
    </row>
    <row r="39" spans="1:5" s="11" customFormat="1" ht="12" customHeight="1">
      <c r="A39" s="205" t="s">
        <v>129</v>
      </c>
      <c r="B39" s="329" t="s">
        <v>580</v>
      </c>
      <c r="C39" s="68">
        <f t="shared" si="1"/>
        <v>89</v>
      </c>
      <c r="D39" s="74">
        <v>13</v>
      </c>
      <c r="E39" s="75"/>
    </row>
    <row r="40" spans="1:5" s="11" customFormat="1" ht="12" customHeight="1">
      <c r="A40" s="205" t="s">
        <v>130</v>
      </c>
      <c r="B40" s="319" t="s">
        <v>435</v>
      </c>
      <c r="C40" s="68">
        <f t="shared" si="1"/>
        <v>98</v>
      </c>
      <c r="D40" s="74">
        <v>22</v>
      </c>
      <c r="E40" s="75"/>
    </row>
    <row r="41" spans="1:5" s="11" customFormat="1" ht="20.100000000000001" customHeight="1">
      <c r="A41" s="71" t="s">
        <v>28</v>
      </c>
      <c r="B41" s="70"/>
      <c r="C41" s="68"/>
      <c r="D41" s="74"/>
      <c r="E41" s="75"/>
    </row>
    <row r="42" spans="1:5" s="76" customFormat="1" ht="12" customHeight="1">
      <c r="A42" s="85" t="s">
        <v>29</v>
      </c>
      <c r="B42" s="143"/>
      <c r="C42" s="68">
        <f t="shared" si="1"/>
        <v>104</v>
      </c>
      <c r="D42" s="74">
        <v>28</v>
      </c>
    </row>
    <row r="43" spans="1:5" ht="12" customHeight="1">
      <c r="A43" s="85" t="s">
        <v>132</v>
      </c>
      <c r="B43" s="143"/>
      <c r="C43" s="68">
        <f t="shared" si="1"/>
        <v>105</v>
      </c>
      <c r="D43" s="74">
        <v>29</v>
      </c>
    </row>
    <row r="44" spans="1:5" ht="12" customHeight="1">
      <c r="A44" s="85" t="s">
        <v>133</v>
      </c>
      <c r="B44" s="143"/>
      <c r="C44" s="68">
        <f t="shared" si="1"/>
        <v>106</v>
      </c>
      <c r="D44" s="74">
        <v>30</v>
      </c>
    </row>
    <row r="45" spans="1:5" ht="12" customHeight="1">
      <c r="A45" s="69" t="s">
        <v>30</v>
      </c>
      <c r="B45" s="54"/>
      <c r="C45" s="68">
        <f t="shared" si="1"/>
        <v>108</v>
      </c>
      <c r="D45" s="74">
        <v>32</v>
      </c>
    </row>
  </sheetData>
  <hyperlinks>
    <hyperlink ref="B3" location="'Überblick in Grafiken'!A1" display="Überblick in Grafiken" xr:uid="{00000000-0004-0000-0100-000000000000}"/>
    <hyperlink ref="B4" location="'Überblick in Worten'!A1" display="Überblick in Worten" xr:uid="{00000000-0004-0000-0100-000001000000}"/>
    <hyperlink ref="A32" location="_GrafikDaten_21.1" display="  21.1" xr:uid="{00000000-0004-0000-0100-000002000000}"/>
    <hyperlink ref="A33" location="_GrafikDaten_21.2" display="  21.2" xr:uid="{00000000-0004-0000-0100-000003000000}"/>
    <hyperlink ref="A34" location="_GrafikDaten_21.1" display="  21.1" xr:uid="{00000000-0004-0000-0100-000004000000}"/>
    <hyperlink ref="A36" location="_GrafikDaten_21.2" display="  21.2" xr:uid="{00000000-0004-0000-0100-000005000000}"/>
    <hyperlink ref="A37" location="_GrafikDaten_21.1" display="  21.1" xr:uid="{00000000-0004-0000-0100-000006000000}"/>
    <hyperlink ref="A38" location="_GrafikDaten_21.2" display="  21.2" xr:uid="{00000000-0004-0000-0100-000007000000}"/>
    <hyperlink ref="A39" location="_GrafikDaten_21.3" display="  21.3" xr:uid="{00000000-0004-0000-0100-000008000000}"/>
    <hyperlink ref="A40" location="_GrafikDaten_21.5" display="  21.5" xr:uid="{00000000-0004-0000-0100-000009000000}"/>
    <hyperlink ref="A42" location="Fußnotenerläuterungen!A1" tooltip="Fußnotenerläuterungen" display="  Fußnotenerläuterungen" xr:uid="{00000000-0004-0000-0100-00000A000000}"/>
    <hyperlink ref="A43" location="Methodik!A1" display="  Methodik" xr:uid="{00000000-0004-0000-0100-00000B000000}"/>
    <hyperlink ref="A44" location="Glossar!A1" display="  Glossar" xr:uid="{00000000-0004-0000-0100-00000C000000}"/>
    <hyperlink ref="A45" location="'Mehr zum Thema'!A1" display="  Mehr zum Thema" xr:uid="{00000000-0004-0000-0100-00000D000000}"/>
    <hyperlink ref="A7:B7" location="_Tabelle_3.1.1" display="  3.1.1" xr:uid="{00000000-0004-0000-0100-00000E000000}"/>
    <hyperlink ref="A8:B8" location="_Tabelle_3.1.2" display="  3.1.2" xr:uid="{00000000-0004-0000-0100-00000F000000}"/>
    <hyperlink ref="A9:B9" location="_Tabelle_3.1.3" display="  3.1.3" xr:uid="{00000000-0004-0000-0100-000010000000}"/>
    <hyperlink ref="A10:B10" location="_Tabelle_3.1.4" display="  3.1.4" xr:uid="{00000000-0004-0000-0100-000011000000}"/>
    <hyperlink ref="A11:B11" location="_Tabelle_3.1.5" display="  3.1.5" xr:uid="{00000000-0004-0000-0100-000012000000}"/>
    <hyperlink ref="A18:B18" location="_Tabelle_3.3.1" display="  3.3.1" xr:uid="{00000000-0004-0000-0100-000017000000}"/>
    <hyperlink ref="A19:B19" location="_Tabelle_3.3.2" display="  3.3.2" xr:uid="{00000000-0004-0000-0100-000018000000}"/>
    <hyperlink ref="A20:B20" location="_Tabelle_3.3.3" display="  3.3.3" xr:uid="{00000000-0004-0000-0100-000019000000}"/>
    <hyperlink ref="A21:B21" location="_Tabelle_3.3.4" display="  3.3.4" xr:uid="{00000000-0004-0000-0100-00001A000000}"/>
    <hyperlink ref="A24:B24" location="_Tabelle_3.4.1" display="  3.4.1" xr:uid="{00000000-0004-0000-0100-00001B000000}"/>
    <hyperlink ref="A25:B25" location="_Tabelle_3.4.2" display="  3.4.2" xr:uid="{00000000-0004-0000-0100-00001C000000}"/>
    <hyperlink ref="A27:B27" location="_Tabelle_3.5.1" display="  3.5.1" xr:uid="{00000000-0004-0000-0100-00001D000000}"/>
    <hyperlink ref="A28:B28" location="_Tabelle_3.5.2" display="  3.5.2" xr:uid="{00000000-0004-0000-0100-00001E000000}"/>
    <hyperlink ref="A29:B29" location="_Tabelle_3.5.3" display="  3.5.3" xr:uid="{00000000-0004-0000-0100-00001F000000}"/>
    <hyperlink ref="A30:B30" location="_Tabelle_3.5.4" display="  3.5.4" xr:uid="{00000000-0004-0000-0100-000020000000}"/>
    <hyperlink ref="A32:B32" location="_GrafikDaten_3.1" display="  3.1" xr:uid="{00000000-0004-0000-0100-000021000000}"/>
    <hyperlink ref="A33:B33" location="_GrafikDaten_3.2" display="  3.2" xr:uid="{00000000-0004-0000-0100-000022000000}"/>
    <hyperlink ref="A34:B34" location="_GrafikDaten_3.3" display="  3.3" xr:uid="{00000000-0004-0000-0100-000023000000}"/>
    <hyperlink ref="A36:B36" location="_GrafikDaten_3.5" display="  3.5" xr:uid="{00000000-0004-0000-0100-000024000000}"/>
    <hyperlink ref="A37:B37" location="_GrafikDaten_3.6" display="  3.6" xr:uid="{00000000-0004-0000-0100-000025000000}"/>
    <hyperlink ref="A38:B38" location="_GrafikDaten_3.7" display="  3.7" xr:uid="{00000000-0004-0000-0100-000026000000}"/>
    <hyperlink ref="A39:B39" location="_GrafikDaten_3.8" display="  3.8" xr:uid="{00000000-0004-0000-0100-000027000000}"/>
    <hyperlink ref="A40:B40" location="_GrafikDaten_3.9" display="  3.9" xr:uid="{00000000-0004-0000-0100-000028000000}"/>
    <hyperlink ref="A22:B22" location="_Tabelle_3.3.5" display="  3.3.5" xr:uid="{00000000-0004-0000-0100-000029000000}"/>
    <hyperlink ref="A35" location="_GrafikDaten_21.4" display="  21.4" xr:uid="{00000000-0004-0000-0100-00002A000000}"/>
    <hyperlink ref="A35:B35" location="_GrafikDaten_3.4" display="  3.4" xr:uid="{00000000-0004-0000-0100-00002B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ignoredErrors>
    <ignoredError sqref="A7:A12 A18:A34 A40 A13 A16" twoDigitTextYear="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J116"/>
  <sheetViews>
    <sheetView zoomScale="160" zoomScaleNormal="160" workbookViewId="0"/>
  </sheetViews>
  <sheetFormatPr baseColWidth="10" defaultRowHeight="11.45" customHeight="1"/>
  <cols>
    <col min="1" max="1" width="91.7109375" style="16" customWidth="1"/>
    <col min="2" max="2" width="2.7109375" style="17" customWidth="1"/>
    <col min="3" max="3" width="21.85546875" style="22" customWidth="1"/>
    <col min="4" max="4" width="15.5703125" style="22" customWidth="1"/>
    <col min="5" max="5" width="13.42578125" style="22" customWidth="1"/>
    <col min="6" max="8" width="8.7109375" style="22" customWidth="1"/>
    <col min="9" max="10" width="8.7109375" style="17" customWidth="1"/>
    <col min="11" max="16384" width="11.42578125" style="17"/>
  </cols>
  <sheetData>
    <row r="1" spans="1:10" ht="12" customHeight="1">
      <c r="A1" s="63" t="s">
        <v>125</v>
      </c>
    </row>
    <row r="2" spans="1:10" s="9" customFormat="1" ht="30" customHeight="1" thickBot="1">
      <c r="A2" s="66" t="s">
        <v>124</v>
      </c>
      <c r="B2" s="8"/>
      <c r="C2" s="203"/>
      <c r="D2" s="203"/>
      <c r="E2" s="203"/>
      <c r="F2" s="98"/>
      <c r="G2" s="98"/>
      <c r="H2" s="98"/>
      <c r="I2" s="8"/>
      <c r="J2" s="8"/>
    </row>
    <row r="3" spans="1:10" s="10" customFormat="1" ht="20.100000000000001" customHeight="1">
      <c r="A3" s="102" t="s">
        <v>135</v>
      </c>
      <c r="B3" s="14"/>
      <c r="C3" s="223" t="s">
        <v>429</v>
      </c>
      <c r="D3" s="22"/>
      <c r="E3" s="22"/>
      <c r="F3" s="22"/>
      <c r="G3" s="22"/>
      <c r="H3" s="22"/>
    </row>
    <row r="4" spans="1:10" s="10" customFormat="1" ht="23.1" customHeight="1">
      <c r="A4" s="12"/>
      <c r="C4" s="99" t="s">
        <v>190</v>
      </c>
      <c r="D4" s="100" t="s">
        <v>58</v>
      </c>
      <c r="E4" s="100" t="s">
        <v>428</v>
      </c>
      <c r="F4" s="22"/>
      <c r="G4" s="22"/>
      <c r="H4" s="22"/>
    </row>
    <row r="5" spans="1:10" s="10" customFormat="1" ht="11.45" customHeight="1">
      <c r="A5" s="12"/>
      <c r="C5" s="95" t="s">
        <v>172</v>
      </c>
      <c r="D5" s="320">
        <f>'3.5.3'!D5</f>
        <v>337000</v>
      </c>
      <c r="E5" s="320">
        <f>'3.5.3'!D31</f>
        <v>62000</v>
      </c>
      <c r="F5" s="22"/>
      <c r="G5" s="22"/>
      <c r="H5" s="22"/>
    </row>
    <row r="6" spans="1:10" s="10" customFormat="1" ht="11.45" customHeight="1">
      <c r="A6" s="12"/>
      <c r="C6" s="36" t="s">
        <v>173</v>
      </c>
      <c r="D6" s="320">
        <f>'3.5.3'!E5</f>
        <v>55000</v>
      </c>
      <c r="E6" s="320">
        <f>'3.5.3'!E31</f>
        <v>17000</v>
      </c>
      <c r="F6" s="22"/>
      <c r="G6" s="22"/>
      <c r="H6" s="22"/>
    </row>
    <row r="7" spans="1:10" s="10" customFormat="1" ht="11.45" customHeight="1">
      <c r="A7" s="12"/>
      <c r="C7" s="36" t="s">
        <v>174</v>
      </c>
      <c r="D7" s="320">
        <f>'3.5.3'!G5</f>
        <v>260000</v>
      </c>
      <c r="E7" s="320">
        <f>'3.5.3'!G31</f>
        <v>141000</v>
      </c>
      <c r="F7" s="22"/>
      <c r="G7" s="22"/>
      <c r="H7" s="22"/>
    </row>
    <row r="8" spans="1:10" s="10" customFormat="1" ht="11.45" customHeight="1">
      <c r="A8" s="12"/>
      <c r="C8" s="36" t="s">
        <v>175</v>
      </c>
      <c r="D8" s="320">
        <f>'3.5.3'!H5</f>
        <v>141000</v>
      </c>
      <c r="E8" s="320">
        <f>'3.5.3'!H31</f>
        <v>82000</v>
      </c>
      <c r="F8" s="22"/>
      <c r="G8" s="22"/>
      <c r="H8" s="22"/>
    </row>
    <row r="9" spans="1:10" s="10" customFormat="1" ht="11.45" customHeight="1">
      <c r="A9" s="12"/>
      <c r="C9" s="22"/>
      <c r="D9" s="22"/>
      <c r="E9" s="22"/>
      <c r="F9" s="22"/>
      <c r="G9" s="22"/>
      <c r="H9" s="22"/>
    </row>
    <row r="10" spans="1:10" s="10" customFormat="1" ht="11.45" customHeight="1">
      <c r="A10" s="12"/>
      <c r="C10" s="22"/>
      <c r="D10" s="22"/>
      <c r="E10" s="22"/>
      <c r="F10" s="22"/>
      <c r="G10" s="22"/>
      <c r="H10" s="22"/>
    </row>
    <row r="11" spans="1:10" s="10" customFormat="1" ht="11.45" customHeight="1">
      <c r="A11" s="12"/>
      <c r="C11" s="22"/>
      <c r="D11" s="22"/>
      <c r="E11" s="22"/>
      <c r="F11" s="22"/>
      <c r="G11" s="22"/>
      <c r="H11" s="22"/>
    </row>
    <row r="12" spans="1:10" s="10" customFormat="1" ht="11.45" customHeight="1">
      <c r="A12" s="12"/>
      <c r="C12" s="22"/>
      <c r="D12" s="22"/>
      <c r="E12" s="22"/>
      <c r="F12" s="22"/>
      <c r="G12" s="22"/>
      <c r="H12" s="22"/>
    </row>
    <row r="13" spans="1:10" s="10" customFormat="1" ht="11.45" customHeight="1">
      <c r="A13" s="12"/>
      <c r="C13" s="22"/>
      <c r="D13" s="22"/>
      <c r="E13" s="22"/>
      <c r="F13" s="22"/>
      <c r="G13" s="22"/>
      <c r="H13" s="22"/>
    </row>
    <row r="14" spans="1:10" s="10" customFormat="1" ht="11.45" customHeight="1">
      <c r="A14" s="12"/>
      <c r="C14" s="22"/>
      <c r="D14" s="22"/>
      <c r="E14" s="22"/>
      <c r="F14" s="22"/>
      <c r="G14" s="22"/>
      <c r="H14" s="22"/>
    </row>
    <row r="15" spans="1:10" s="10" customFormat="1" ht="11.45" customHeight="1">
      <c r="A15" s="12"/>
      <c r="C15" s="22"/>
      <c r="D15" s="22"/>
      <c r="E15" s="22"/>
      <c r="F15" s="22"/>
      <c r="G15" s="22"/>
      <c r="H15" s="22"/>
    </row>
    <row r="16" spans="1:10" s="10" customFormat="1" ht="11.45" customHeight="1">
      <c r="A16" s="12"/>
      <c r="C16" s="22"/>
      <c r="D16" s="22"/>
      <c r="E16" s="22"/>
      <c r="F16" s="22"/>
      <c r="G16" s="22"/>
      <c r="H16" s="22"/>
    </row>
    <row r="17" spans="1:8" s="10" customFormat="1" ht="11.45" customHeight="1">
      <c r="A17" s="12"/>
      <c r="C17" s="22"/>
      <c r="D17" s="22"/>
      <c r="E17" s="22"/>
      <c r="F17" s="22"/>
      <c r="G17" s="22"/>
      <c r="H17" s="22"/>
    </row>
    <row r="18" spans="1:8" s="10" customFormat="1" ht="11.45" customHeight="1">
      <c r="A18" s="12"/>
      <c r="C18" s="22"/>
      <c r="D18" s="22"/>
      <c r="E18" s="22"/>
      <c r="F18" s="22"/>
      <c r="G18" s="22"/>
      <c r="H18" s="22"/>
    </row>
    <row r="19" spans="1:8" s="10" customFormat="1" ht="6.75" customHeight="1">
      <c r="A19" s="12"/>
      <c r="F19" s="22"/>
      <c r="G19" s="22"/>
      <c r="H19" s="22"/>
    </row>
    <row r="20" spans="1:8" s="10" customFormat="1" ht="11.45" customHeight="1">
      <c r="A20" s="102" t="s">
        <v>136</v>
      </c>
      <c r="B20" s="14"/>
      <c r="C20" s="223" t="s">
        <v>430</v>
      </c>
      <c r="D20" s="22"/>
      <c r="E20" s="22"/>
      <c r="F20" s="22"/>
      <c r="G20" s="22"/>
      <c r="H20" s="22"/>
    </row>
    <row r="21" spans="1:8" s="10" customFormat="1" ht="11.45" customHeight="1">
      <c r="A21" s="12"/>
      <c r="B21" s="15"/>
      <c r="C21" s="22" t="s">
        <v>33</v>
      </c>
      <c r="D21" s="22" t="s">
        <v>431</v>
      </c>
      <c r="E21" s="22" t="s">
        <v>432</v>
      </c>
      <c r="F21" s="22"/>
      <c r="G21" s="22"/>
      <c r="H21" s="22"/>
    </row>
    <row r="22" spans="1:8" s="10" customFormat="1" ht="11.45" customHeight="1">
      <c r="A22" s="12"/>
      <c r="C22" s="95" t="s">
        <v>172</v>
      </c>
      <c r="D22" s="321">
        <f>'3.5.3'!D26</f>
        <v>54.2</v>
      </c>
      <c r="E22" s="321">
        <f>'3.5.3'!D39</f>
        <v>102.5</v>
      </c>
      <c r="F22" s="22"/>
      <c r="G22" s="22"/>
      <c r="H22" s="22"/>
    </row>
    <row r="23" spans="1:8" s="10" customFormat="1" ht="11.45" customHeight="1">
      <c r="A23" s="12"/>
      <c r="C23" s="261" t="s">
        <v>173</v>
      </c>
      <c r="D23" s="321">
        <f>'3.5.3'!E26</f>
        <v>72.400000000000006</v>
      </c>
      <c r="E23" s="321">
        <f>'3.5.3'!E39</f>
        <v>121</v>
      </c>
      <c r="F23" s="22"/>
      <c r="G23" s="22"/>
      <c r="H23" s="22"/>
    </row>
    <row r="24" spans="1:8" s="10" customFormat="1" ht="11.45" customHeight="1">
      <c r="A24" s="12"/>
      <c r="C24" s="261" t="s">
        <v>174</v>
      </c>
      <c r="D24" s="321">
        <f>'3.5.3'!G26</f>
        <v>71.8</v>
      </c>
      <c r="E24" s="321">
        <f>'3.5.3'!G39</f>
        <v>116.8</v>
      </c>
      <c r="F24" s="22"/>
      <c r="G24" s="22"/>
      <c r="H24" s="22"/>
    </row>
    <row r="25" spans="1:8" s="10" customFormat="1" ht="11.45" customHeight="1">
      <c r="A25" s="12"/>
      <c r="C25" s="261" t="s">
        <v>175</v>
      </c>
      <c r="D25" s="321">
        <f>'3.5.3'!H26</f>
        <v>87.2</v>
      </c>
      <c r="E25" s="321">
        <f>'3.5.3'!H39</f>
        <v>137.1</v>
      </c>
      <c r="F25" s="22"/>
      <c r="G25" s="22"/>
      <c r="H25" s="22"/>
    </row>
    <row r="26" spans="1:8" s="10" customFormat="1" ht="11.45" customHeight="1">
      <c r="A26" s="12"/>
      <c r="C26" s="322" t="s">
        <v>58</v>
      </c>
      <c r="D26" s="321">
        <f>'3.5.3'!C26</f>
        <v>63.9</v>
      </c>
      <c r="E26" s="321">
        <f>'3.5.3'!C39</f>
        <v>119.7</v>
      </c>
      <c r="F26" s="22"/>
      <c r="G26" s="22"/>
      <c r="H26" s="22"/>
    </row>
    <row r="27" spans="1:8" s="10" customFormat="1" ht="11.45" customHeight="1">
      <c r="A27" s="12"/>
      <c r="C27" s="22"/>
      <c r="D27" s="22"/>
      <c r="E27" s="22"/>
      <c r="F27" s="22"/>
      <c r="G27" s="22"/>
      <c r="H27" s="22"/>
    </row>
    <row r="28" spans="1:8" s="10" customFormat="1" ht="11.45" customHeight="1">
      <c r="A28" s="12"/>
      <c r="C28" s="22"/>
      <c r="D28" s="22"/>
      <c r="E28" s="22"/>
      <c r="F28" s="22"/>
      <c r="G28" s="22"/>
      <c r="H28" s="22"/>
    </row>
    <row r="29" spans="1:8" s="10" customFormat="1" ht="11.45" customHeight="1">
      <c r="A29" s="12"/>
      <c r="C29" s="22"/>
      <c r="D29" s="22"/>
      <c r="E29" s="22"/>
      <c r="F29" s="22"/>
      <c r="G29" s="22"/>
      <c r="H29" s="22"/>
    </row>
    <row r="30" spans="1:8" s="10" customFormat="1" ht="11.45" customHeight="1">
      <c r="A30" s="12"/>
      <c r="C30" s="22"/>
      <c r="D30" s="22"/>
      <c r="E30" s="22"/>
      <c r="F30" s="22"/>
      <c r="G30" s="22"/>
      <c r="H30" s="22"/>
    </row>
    <row r="31" spans="1:8" s="10" customFormat="1" ht="11.45" customHeight="1">
      <c r="A31" s="12"/>
      <c r="C31" s="22"/>
      <c r="D31" s="22"/>
      <c r="E31" s="22"/>
      <c r="F31" s="22"/>
      <c r="G31" s="22"/>
      <c r="H31" s="22"/>
    </row>
    <row r="32" spans="1:8" s="10" customFormat="1" ht="11.45" customHeight="1">
      <c r="A32" s="12"/>
      <c r="C32" s="22"/>
      <c r="D32" s="22"/>
      <c r="E32" s="22"/>
      <c r="F32" s="22"/>
      <c r="G32" s="22"/>
      <c r="H32" s="22"/>
    </row>
    <row r="33" spans="1:8" s="10" customFormat="1" ht="11.45" customHeight="1">
      <c r="A33" s="12"/>
      <c r="C33" s="22"/>
      <c r="D33" s="22"/>
      <c r="E33" s="22"/>
      <c r="F33" s="22"/>
      <c r="G33" s="22"/>
      <c r="H33" s="22"/>
    </row>
    <row r="34" spans="1:8" s="10" customFormat="1" ht="11.45" customHeight="1">
      <c r="A34" s="12"/>
      <c r="C34" s="22"/>
      <c r="D34" s="22"/>
      <c r="E34" s="22"/>
      <c r="F34" s="22"/>
      <c r="G34" s="22"/>
      <c r="H34" s="22"/>
    </row>
    <row r="35" spans="1:8" s="10" customFormat="1" ht="11.45" customHeight="1">
      <c r="A35" s="12"/>
      <c r="C35" s="22"/>
      <c r="D35" s="22"/>
      <c r="E35" s="22"/>
      <c r="F35" s="22"/>
      <c r="G35" s="22"/>
      <c r="H35" s="22"/>
    </row>
    <row r="36" spans="1:8" s="10" customFormat="1" ht="11.45" customHeight="1">
      <c r="A36" s="12"/>
      <c r="C36" s="22"/>
      <c r="D36" s="22"/>
      <c r="E36" s="22"/>
      <c r="F36" s="22"/>
      <c r="G36" s="22"/>
      <c r="H36" s="22"/>
    </row>
    <row r="37" spans="1:8" s="22" customFormat="1" ht="12" customHeight="1">
      <c r="A37" s="102" t="s">
        <v>176</v>
      </c>
      <c r="B37" s="14"/>
      <c r="C37" s="223" t="s">
        <v>405</v>
      </c>
      <c r="D37" s="36"/>
    </row>
    <row r="38" spans="1:8" s="22" customFormat="1" ht="11.45" customHeight="1">
      <c r="A38" s="45"/>
      <c r="B38" s="46"/>
      <c r="C38" s="36" t="s">
        <v>202</v>
      </c>
      <c r="D38" s="36" t="s">
        <v>203</v>
      </c>
    </row>
    <row r="39" spans="1:8" s="22" customFormat="1" ht="11.45" customHeight="1">
      <c r="A39" s="45"/>
      <c r="B39" s="46"/>
      <c r="C39" s="109" t="s">
        <v>387</v>
      </c>
      <c r="D39" s="130">
        <v>25.7</v>
      </c>
    </row>
    <row r="40" spans="1:8" s="22" customFormat="1" ht="11.45" customHeight="1">
      <c r="A40" s="45"/>
      <c r="B40" s="46"/>
      <c r="C40" s="36" t="s">
        <v>388</v>
      </c>
      <c r="D40" s="130">
        <v>25.7</v>
      </c>
    </row>
    <row r="41" spans="1:8" s="22" customFormat="1" ht="11.45" customHeight="1">
      <c r="A41" s="45"/>
      <c r="B41" s="46"/>
      <c r="C41" s="36" t="s">
        <v>389</v>
      </c>
      <c r="D41" s="130">
        <v>25.3</v>
      </c>
    </row>
    <row r="42" spans="1:8" s="22" customFormat="1" ht="11.45" customHeight="1">
      <c r="A42" s="45"/>
      <c r="B42" s="46"/>
      <c r="C42" s="36" t="s">
        <v>390</v>
      </c>
      <c r="D42" s="130">
        <v>26.4</v>
      </c>
    </row>
    <row r="43" spans="1:8" s="22" customFormat="1" ht="11.45" customHeight="1">
      <c r="A43" s="45"/>
      <c r="B43" s="46"/>
      <c r="C43" s="36" t="s">
        <v>391</v>
      </c>
      <c r="D43" s="130">
        <v>26</v>
      </c>
    </row>
    <row r="44" spans="1:8" s="22" customFormat="1" ht="11.45" customHeight="1">
      <c r="A44" s="45"/>
      <c r="B44" s="46"/>
      <c r="C44" s="193" t="s">
        <v>392</v>
      </c>
      <c r="D44" s="130">
        <v>25.3</v>
      </c>
    </row>
    <row r="45" spans="1:8" s="22" customFormat="1" ht="11.45" customHeight="1">
      <c r="A45" s="45"/>
      <c r="B45" s="46"/>
      <c r="C45" s="193" t="s">
        <v>393</v>
      </c>
      <c r="D45" s="130">
        <v>25.9</v>
      </c>
    </row>
    <row r="46" spans="1:8" s="22" customFormat="1" ht="11.45" customHeight="1">
      <c r="A46" s="45"/>
      <c r="B46" s="46"/>
      <c r="C46" s="193" t="s">
        <v>394</v>
      </c>
      <c r="D46" s="130">
        <v>26.8</v>
      </c>
    </row>
    <row r="47" spans="1:8" s="22" customFormat="1" ht="11.45" customHeight="1">
      <c r="A47" s="45"/>
      <c r="B47" s="46"/>
      <c r="C47" s="193" t="s">
        <v>395</v>
      </c>
      <c r="D47" s="130">
        <v>26.1</v>
      </c>
    </row>
    <row r="48" spans="1:8" s="22" customFormat="1" ht="11.45" customHeight="1">
      <c r="A48" s="45"/>
      <c r="B48" s="46"/>
      <c r="C48" s="193" t="s">
        <v>396</v>
      </c>
      <c r="D48" s="130">
        <v>26</v>
      </c>
    </row>
    <row r="49" spans="1:5" s="22" customFormat="1" ht="11.45" customHeight="1">
      <c r="A49" s="45"/>
      <c r="B49" s="46"/>
      <c r="C49" s="193" t="s">
        <v>397</v>
      </c>
      <c r="D49" s="130">
        <v>26.2</v>
      </c>
    </row>
    <row r="50" spans="1:5" s="22" customFormat="1" ht="11.45" customHeight="1">
      <c r="A50" s="45"/>
      <c r="B50" s="46"/>
      <c r="C50" s="193" t="s">
        <v>398</v>
      </c>
      <c r="D50" s="130">
        <v>26</v>
      </c>
    </row>
    <row r="51" spans="1:5" s="22" customFormat="1" ht="11.45" customHeight="1">
      <c r="A51" s="45"/>
      <c r="B51" s="46"/>
      <c r="C51" s="193" t="s">
        <v>399</v>
      </c>
      <c r="D51" s="130">
        <v>26.3</v>
      </c>
    </row>
    <row r="52" spans="1:5" s="22" customFormat="1" ht="11.45" customHeight="1">
      <c r="A52" s="45"/>
      <c r="B52" s="46"/>
      <c r="C52" s="193" t="s">
        <v>400</v>
      </c>
      <c r="D52" s="130">
        <v>26.7</v>
      </c>
    </row>
    <row r="53" spans="1:5" s="22" customFormat="1" ht="11.45" customHeight="1">
      <c r="A53" s="45"/>
      <c r="B53" s="46"/>
      <c r="C53" s="193" t="s">
        <v>401</v>
      </c>
      <c r="D53" s="130">
        <v>25.9</v>
      </c>
    </row>
    <row r="54" spans="1:5" s="22" customFormat="1" ht="11.45" customHeight="1">
      <c r="A54" s="45"/>
      <c r="B54" s="46"/>
      <c r="C54" s="193" t="s">
        <v>402</v>
      </c>
      <c r="D54" s="130">
        <v>26.7</v>
      </c>
      <c r="E54" s="46"/>
    </row>
    <row r="55" spans="1:5" s="22" customFormat="1" ht="11.45" customHeight="1">
      <c r="A55" s="45"/>
      <c r="B55" s="46"/>
      <c r="C55" s="131" t="s">
        <v>65</v>
      </c>
      <c r="D55" s="132">
        <v>26</v>
      </c>
      <c r="E55" s="46"/>
    </row>
    <row r="56" spans="1:5" s="22" customFormat="1" ht="11.45" customHeight="1">
      <c r="A56" s="45"/>
      <c r="B56" s="46"/>
      <c r="C56" s="46"/>
      <c r="D56" s="46"/>
      <c r="E56" s="46"/>
    </row>
    <row r="57" spans="1:5" s="22" customFormat="1" ht="11.45" customHeight="1">
      <c r="A57" s="45"/>
      <c r="B57" s="46"/>
      <c r="C57" s="46"/>
      <c r="D57" s="46"/>
      <c r="E57" s="46"/>
    </row>
    <row r="58" spans="1:5" s="22" customFormat="1" ht="11.45" customHeight="1">
      <c r="A58" s="45"/>
      <c r="B58" s="46"/>
      <c r="C58" s="46"/>
      <c r="D58" s="46"/>
      <c r="E58" s="46"/>
    </row>
    <row r="59" spans="1:5" s="22" customFormat="1" ht="11.45" customHeight="1">
      <c r="A59" s="45"/>
      <c r="B59" s="46"/>
      <c r="C59" s="46"/>
      <c r="D59" s="46"/>
      <c r="E59" s="46"/>
    </row>
    <row r="60" spans="1:5" s="22" customFormat="1" ht="11.45" customHeight="1">
      <c r="A60" s="45"/>
      <c r="B60" s="46"/>
      <c r="C60" s="46"/>
      <c r="D60" s="46"/>
      <c r="E60" s="46"/>
    </row>
    <row r="61" spans="1:5" s="22" customFormat="1" ht="11.45" customHeight="1">
      <c r="A61" s="45"/>
      <c r="B61" s="46"/>
      <c r="C61" s="46"/>
      <c r="D61" s="46"/>
      <c r="E61" s="46"/>
    </row>
    <row r="62" spans="1:5" s="22" customFormat="1" ht="11.45" customHeight="1">
      <c r="A62" s="45"/>
      <c r="B62" s="46"/>
      <c r="C62" s="46"/>
      <c r="D62" s="46"/>
      <c r="E62" s="46"/>
    </row>
    <row r="63" spans="1:5" s="22" customFormat="1" ht="11.45" customHeight="1">
      <c r="A63" s="45"/>
      <c r="B63" s="46"/>
      <c r="C63" s="46"/>
      <c r="D63" s="46"/>
      <c r="E63" s="46"/>
    </row>
    <row r="64" spans="1:5" s="22" customFormat="1" ht="11.45" customHeight="1">
      <c r="A64" s="45"/>
      <c r="B64" s="46"/>
      <c r="C64" s="46"/>
      <c r="D64" s="46"/>
      <c r="E64" s="46"/>
    </row>
    <row r="65" spans="1:8" s="22" customFormat="1" ht="11.45" customHeight="1">
      <c r="A65" s="45"/>
      <c r="B65" s="46"/>
      <c r="C65" s="46"/>
      <c r="D65" s="46"/>
      <c r="E65" s="46"/>
    </row>
    <row r="66" spans="1:8" s="22" customFormat="1" ht="11.45" customHeight="1">
      <c r="A66" s="45"/>
      <c r="B66" s="46"/>
      <c r="C66" s="46"/>
      <c r="D66" s="46"/>
      <c r="E66" s="46"/>
    </row>
    <row r="67" spans="1:8" s="22" customFormat="1" ht="11.45" customHeight="1">
      <c r="A67" s="45"/>
      <c r="B67" s="46"/>
      <c r="C67" s="46"/>
      <c r="D67" s="46"/>
      <c r="E67" s="46"/>
    </row>
    <row r="68" spans="1:8" s="22" customFormat="1" ht="11.45" customHeight="1">
      <c r="A68" s="45"/>
      <c r="B68" s="46"/>
      <c r="C68" s="46"/>
      <c r="D68" s="46"/>
      <c r="E68" s="46"/>
    </row>
    <row r="69" spans="1:8" s="22" customFormat="1" ht="11.45" customHeight="1">
      <c r="A69" s="45"/>
      <c r="B69" s="46"/>
      <c r="C69" s="46"/>
      <c r="D69" s="46"/>
      <c r="E69" s="46"/>
    </row>
    <row r="70" spans="1:8" s="22" customFormat="1" ht="11.45" customHeight="1">
      <c r="A70" s="45"/>
      <c r="B70" s="46"/>
      <c r="C70" s="46"/>
      <c r="D70" s="46"/>
      <c r="E70" s="46"/>
    </row>
    <row r="71" spans="1:8" s="22" customFormat="1" ht="11.45" customHeight="1">
      <c r="A71" s="45"/>
      <c r="B71" s="46"/>
      <c r="C71" s="46"/>
      <c r="D71" s="46"/>
    </row>
    <row r="72" spans="1:8" s="22" customFormat="1" ht="11.45" customHeight="1">
      <c r="A72" s="45"/>
      <c r="B72" s="46"/>
      <c r="C72" s="46"/>
      <c r="D72" s="46"/>
    </row>
    <row r="73" spans="1:8" s="10" customFormat="1" ht="11.45" customHeight="1">
      <c r="A73" s="12"/>
      <c r="C73" s="22"/>
      <c r="D73" s="46"/>
      <c r="E73" s="22"/>
      <c r="F73" s="22"/>
      <c r="G73" s="22"/>
      <c r="H73" s="22"/>
    </row>
    <row r="74" spans="1:8" s="10" customFormat="1" ht="11.45" customHeight="1">
      <c r="A74" s="12"/>
      <c r="C74" s="22"/>
      <c r="D74" s="22"/>
      <c r="E74" s="22"/>
      <c r="F74" s="22"/>
      <c r="G74" s="22"/>
      <c r="H74" s="22"/>
    </row>
    <row r="75" spans="1:8" s="10" customFormat="1" ht="11.45" customHeight="1">
      <c r="A75" s="12"/>
      <c r="C75" s="22"/>
      <c r="D75" s="22"/>
      <c r="E75" s="22"/>
      <c r="F75" s="22"/>
      <c r="G75" s="22"/>
      <c r="H75" s="22"/>
    </row>
    <row r="76" spans="1:8" s="10" customFormat="1" ht="11.45" customHeight="1">
      <c r="A76" s="12"/>
      <c r="C76" s="22"/>
      <c r="D76" s="22"/>
      <c r="E76" s="22"/>
      <c r="F76" s="22"/>
      <c r="G76" s="22"/>
      <c r="H76" s="22"/>
    </row>
    <row r="77" spans="1:8" s="10" customFormat="1" ht="11.45" customHeight="1">
      <c r="A77" s="12"/>
      <c r="C77" s="22"/>
      <c r="D77" s="22"/>
      <c r="E77" s="22"/>
      <c r="F77" s="22"/>
      <c r="G77" s="22"/>
      <c r="H77" s="22"/>
    </row>
    <row r="78" spans="1:8" s="10" customFormat="1" ht="11.45" customHeight="1">
      <c r="A78" s="12"/>
      <c r="C78" s="22"/>
      <c r="D78" s="22"/>
      <c r="E78" s="22"/>
      <c r="F78" s="22"/>
      <c r="G78" s="22"/>
      <c r="H78" s="22"/>
    </row>
    <row r="79" spans="1:8" s="10" customFormat="1" ht="11.45" customHeight="1">
      <c r="A79" s="12"/>
      <c r="C79" s="22"/>
      <c r="D79" s="22"/>
      <c r="E79" s="22"/>
      <c r="F79" s="22"/>
      <c r="G79" s="22"/>
      <c r="H79" s="22"/>
    </row>
    <row r="80" spans="1:8" s="10" customFormat="1" ht="11.45" customHeight="1">
      <c r="A80" s="12"/>
      <c r="C80" s="22"/>
      <c r="D80" s="22"/>
      <c r="E80" s="22"/>
      <c r="F80" s="22"/>
      <c r="G80" s="22"/>
      <c r="H80" s="22"/>
    </row>
    <row r="81" spans="1:8" s="10" customFormat="1" ht="11.45" customHeight="1">
      <c r="A81" s="12"/>
      <c r="C81" s="22"/>
      <c r="D81" s="22"/>
      <c r="E81" s="22"/>
      <c r="F81" s="22"/>
      <c r="G81" s="22"/>
      <c r="H81" s="22"/>
    </row>
    <row r="82" spans="1:8" s="10" customFormat="1" ht="11.45" customHeight="1">
      <c r="A82" s="12"/>
      <c r="C82" s="22"/>
      <c r="D82" s="22"/>
      <c r="E82" s="22"/>
      <c r="F82" s="22"/>
      <c r="G82" s="22"/>
      <c r="H82" s="22"/>
    </row>
    <row r="83" spans="1:8" s="10" customFormat="1" ht="11.45" customHeight="1">
      <c r="A83" s="12"/>
      <c r="C83" s="22"/>
      <c r="D83" s="22"/>
      <c r="E83" s="22"/>
      <c r="F83" s="22"/>
      <c r="G83" s="22"/>
      <c r="H83" s="22"/>
    </row>
    <row r="84" spans="1:8" s="10" customFormat="1" ht="11.45" customHeight="1">
      <c r="A84" s="12"/>
      <c r="C84" s="22"/>
      <c r="D84" s="22"/>
      <c r="E84" s="22"/>
      <c r="F84" s="22"/>
      <c r="G84" s="22"/>
      <c r="H84" s="22"/>
    </row>
    <row r="85" spans="1:8" s="10" customFormat="1" ht="11.45" customHeight="1">
      <c r="A85" s="12"/>
      <c r="C85" s="22"/>
      <c r="D85" s="22"/>
      <c r="E85" s="22"/>
      <c r="F85" s="22"/>
      <c r="G85" s="22"/>
      <c r="H85" s="22"/>
    </row>
    <row r="86" spans="1:8" s="10" customFormat="1" ht="11.45" customHeight="1">
      <c r="A86" s="12"/>
      <c r="C86" s="22"/>
      <c r="D86" s="22"/>
      <c r="E86" s="22"/>
      <c r="F86" s="22"/>
      <c r="G86" s="22"/>
      <c r="H86" s="22"/>
    </row>
    <row r="87" spans="1:8" s="10" customFormat="1" ht="11.45" customHeight="1">
      <c r="A87" s="12"/>
      <c r="C87" s="22"/>
      <c r="D87" s="22"/>
      <c r="E87" s="22"/>
      <c r="F87" s="22"/>
      <c r="G87" s="22"/>
      <c r="H87" s="22"/>
    </row>
    <row r="88" spans="1:8" s="10" customFormat="1" ht="11.45" customHeight="1">
      <c r="A88" s="12"/>
      <c r="C88" s="22"/>
      <c r="D88" s="22"/>
      <c r="E88" s="22"/>
      <c r="F88" s="22"/>
      <c r="G88" s="22"/>
      <c r="H88" s="22"/>
    </row>
    <row r="89" spans="1:8" s="10" customFormat="1" ht="11.45" customHeight="1">
      <c r="A89" s="12"/>
      <c r="C89" s="22"/>
      <c r="D89" s="22"/>
      <c r="E89" s="22"/>
      <c r="F89" s="22"/>
      <c r="G89" s="22"/>
      <c r="H89" s="22"/>
    </row>
    <row r="90" spans="1:8" s="10" customFormat="1" ht="11.45" customHeight="1">
      <c r="A90" s="12"/>
      <c r="C90" s="22"/>
      <c r="D90" s="22"/>
      <c r="E90" s="22"/>
      <c r="F90" s="22"/>
      <c r="G90" s="22"/>
      <c r="H90" s="22"/>
    </row>
    <row r="91" spans="1:8" s="10" customFormat="1" ht="11.45" customHeight="1">
      <c r="A91" s="12"/>
      <c r="C91" s="22"/>
      <c r="D91" s="22"/>
      <c r="E91" s="22"/>
      <c r="F91" s="22"/>
      <c r="G91" s="22"/>
      <c r="H91" s="22"/>
    </row>
    <row r="92" spans="1:8" s="10" customFormat="1" ht="11.45" customHeight="1">
      <c r="A92" s="12"/>
      <c r="C92" s="22"/>
      <c r="D92" s="22"/>
      <c r="E92" s="22"/>
      <c r="F92" s="22"/>
      <c r="G92" s="22"/>
      <c r="H92" s="22"/>
    </row>
    <row r="93" spans="1:8" s="10" customFormat="1" ht="11.45" customHeight="1">
      <c r="A93" s="12"/>
      <c r="C93" s="22"/>
      <c r="D93" s="22"/>
      <c r="E93" s="22"/>
      <c r="F93" s="22"/>
      <c r="G93" s="22"/>
      <c r="H93" s="22"/>
    </row>
    <row r="94" spans="1:8" s="10" customFormat="1" ht="11.45" customHeight="1">
      <c r="A94" s="12"/>
      <c r="C94" s="22"/>
      <c r="D94" s="22"/>
      <c r="E94" s="22"/>
      <c r="F94" s="22"/>
      <c r="G94" s="22"/>
      <c r="H94" s="22"/>
    </row>
    <row r="95" spans="1:8" s="10" customFormat="1" ht="11.45" customHeight="1">
      <c r="A95" s="12"/>
      <c r="C95" s="22"/>
      <c r="D95" s="22"/>
      <c r="E95" s="22"/>
      <c r="F95" s="22"/>
      <c r="G95" s="22"/>
      <c r="H95" s="22"/>
    </row>
    <row r="96" spans="1:8" s="10" customFormat="1" ht="11.45" customHeight="1">
      <c r="A96" s="12"/>
      <c r="C96" s="22"/>
      <c r="D96" s="22"/>
      <c r="E96" s="22"/>
      <c r="F96" s="22"/>
      <c r="G96" s="22"/>
      <c r="H96" s="22"/>
    </row>
    <row r="97" spans="1:8" s="10" customFormat="1" ht="11.45" customHeight="1">
      <c r="A97" s="12"/>
      <c r="C97" s="22"/>
      <c r="D97" s="22"/>
      <c r="E97" s="22"/>
      <c r="F97" s="22"/>
      <c r="G97" s="22"/>
      <c r="H97" s="22"/>
    </row>
    <row r="98" spans="1:8" s="10" customFormat="1" ht="11.45" customHeight="1">
      <c r="A98" s="12"/>
      <c r="C98" s="22"/>
      <c r="D98" s="22"/>
      <c r="E98" s="22"/>
      <c r="F98" s="22"/>
      <c r="G98" s="22"/>
      <c r="H98" s="22"/>
    </row>
    <row r="99" spans="1:8" s="10" customFormat="1" ht="11.45" customHeight="1">
      <c r="A99" s="12"/>
      <c r="C99" s="22"/>
      <c r="D99" s="22"/>
      <c r="E99" s="22"/>
      <c r="F99" s="22"/>
      <c r="G99" s="22"/>
      <c r="H99" s="22"/>
    </row>
    <row r="100" spans="1:8" s="10" customFormat="1" ht="11.45" customHeight="1">
      <c r="A100" s="12"/>
      <c r="C100" s="22"/>
      <c r="D100" s="22"/>
      <c r="E100" s="22"/>
      <c r="F100" s="22"/>
      <c r="G100" s="22"/>
      <c r="H100" s="22"/>
    </row>
    <row r="101" spans="1:8" s="10" customFormat="1" ht="11.45" customHeight="1">
      <c r="A101" s="12"/>
      <c r="C101" s="22"/>
      <c r="D101" s="22"/>
      <c r="E101" s="22"/>
      <c r="F101" s="22"/>
      <c r="G101" s="22"/>
      <c r="H101" s="22"/>
    </row>
    <row r="102" spans="1:8" s="10" customFormat="1" ht="11.45" customHeight="1">
      <c r="A102" s="12"/>
      <c r="C102" s="22"/>
      <c r="D102" s="22"/>
      <c r="E102" s="22"/>
      <c r="F102" s="22"/>
      <c r="G102" s="22"/>
      <c r="H102" s="22"/>
    </row>
    <row r="103" spans="1:8" s="10" customFormat="1" ht="11.45" customHeight="1">
      <c r="A103" s="12"/>
      <c r="C103" s="22"/>
      <c r="D103" s="22"/>
      <c r="E103" s="22"/>
      <c r="F103" s="22"/>
      <c r="G103" s="22"/>
      <c r="H103" s="22"/>
    </row>
    <row r="104" spans="1:8" s="10" customFormat="1" ht="11.45" customHeight="1">
      <c r="A104" s="12"/>
      <c r="C104" s="22"/>
      <c r="D104" s="22"/>
      <c r="E104" s="22"/>
      <c r="F104" s="22"/>
      <c r="G104" s="22"/>
      <c r="H104" s="22"/>
    </row>
    <row r="105" spans="1:8" s="10" customFormat="1" ht="11.45" customHeight="1">
      <c r="A105" s="12"/>
      <c r="C105" s="22"/>
      <c r="D105" s="22"/>
      <c r="E105" s="22"/>
      <c r="F105" s="22"/>
      <c r="G105" s="22"/>
      <c r="H105" s="22"/>
    </row>
    <row r="106" spans="1:8" s="10" customFormat="1" ht="11.45" customHeight="1">
      <c r="A106" s="12"/>
      <c r="C106" s="22"/>
      <c r="D106" s="22"/>
      <c r="E106" s="22"/>
      <c r="F106" s="22"/>
      <c r="G106" s="22"/>
      <c r="H106" s="22"/>
    </row>
    <row r="107" spans="1:8" s="10" customFormat="1" ht="11.45" customHeight="1">
      <c r="A107" s="12"/>
      <c r="C107" s="22"/>
      <c r="D107" s="22"/>
      <c r="E107" s="22"/>
      <c r="F107" s="22"/>
      <c r="G107" s="22"/>
      <c r="H107" s="22"/>
    </row>
    <row r="108" spans="1:8" s="10" customFormat="1" ht="11.45" customHeight="1">
      <c r="A108" s="12"/>
      <c r="C108" s="22"/>
      <c r="D108" s="22"/>
      <c r="E108" s="22"/>
      <c r="F108" s="22"/>
      <c r="G108" s="22"/>
      <c r="H108" s="22"/>
    </row>
    <row r="109" spans="1:8" s="10" customFormat="1" ht="11.45" customHeight="1">
      <c r="A109" s="12"/>
      <c r="C109" s="22"/>
      <c r="D109" s="22"/>
      <c r="E109" s="22"/>
      <c r="F109" s="22"/>
      <c r="G109" s="22"/>
      <c r="H109" s="22"/>
    </row>
    <row r="110" spans="1:8" s="10" customFormat="1" ht="11.45" customHeight="1">
      <c r="A110" s="12"/>
      <c r="C110" s="22"/>
      <c r="D110" s="22"/>
      <c r="E110" s="22"/>
      <c r="F110" s="22"/>
      <c r="G110" s="22"/>
      <c r="H110" s="22"/>
    </row>
    <row r="111" spans="1:8" s="10" customFormat="1" ht="11.45" customHeight="1">
      <c r="A111" s="12"/>
      <c r="C111" s="22"/>
      <c r="D111" s="22"/>
      <c r="E111" s="22"/>
      <c r="F111" s="22"/>
      <c r="G111" s="22"/>
      <c r="H111" s="22"/>
    </row>
    <row r="112" spans="1:8" s="10" customFormat="1" ht="11.45" customHeight="1">
      <c r="A112" s="12"/>
      <c r="C112" s="22"/>
      <c r="D112" s="22"/>
      <c r="E112" s="22"/>
      <c r="F112" s="22"/>
      <c r="G112" s="22"/>
      <c r="H112" s="22"/>
    </row>
    <row r="113" spans="1:8" s="10" customFormat="1" ht="11.45" customHeight="1">
      <c r="A113" s="12"/>
      <c r="C113" s="22"/>
      <c r="D113" s="22"/>
      <c r="E113" s="22"/>
      <c r="F113" s="22"/>
      <c r="G113" s="22"/>
      <c r="H113" s="22"/>
    </row>
    <row r="114" spans="1:8" s="10" customFormat="1" ht="11.45" customHeight="1">
      <c r="A114" s="12"/>
      <c r="C114" s="22"/>
      <c r="D114" s="22"/>
      <c r="E114" s="22"/>
      <c r="F114" s="22"/>
      <c r="G114" s="22"/>
      <c r="H114" s="22"/>
    </row>
    <row r="115" spans="1:8" s="10" customFormat="1" ht="11.45" customHeight="1">
      <c r="A115" s="12"/>
      <c r="C115" s="22"/>
      <c r="D115" s="22"/>
      <c r="E115" s="22"/>
      <c r="F115" s="22"/>
      <c r="G115" s="22"/>
      <c r="H115" s="22"/>
    </row>
    <row r="116" spans="1:8" s="10" customFormat="1" ht="11.45" customHeight="1">
      <c r="A116" s="12"/>
      <c r="C116" s="22"/>
      <c r="D116" s="22"/>
      <c r="E116" s="22"/>
      <c r="F116" s="22"/>
      <c r="G116" s="22"/>
      <c r="H116" s="22"/>
    </row>
  </sheetData>
  <phoneticPr fontId="66" type="noConversion"/>
  <hyperlinks>
    <hyperlink ref="A1" location="Inhalt!B3" display="Link zum Inhaltsverzeichnis" xr:uid="{00000000-0004-0000-0200-000000000000}"/>
    <hyperlink ref="A3" location="_GrafikDaten_3.2" display="Grafik 3.2" xr:uid="{00000000-0004-0000-0200-000001000000}"/>
    <hyperlink ref="A20" location="_GrafikDaten_3.3" display="Grafik 3.3" xr:uid="{00000000-0004-0000-0200-000002000000}"/>
    <hyperlink ref="A37" location="_GrafikDaten_3.4" display="Grafik 3.4" xr:uid="{00000000-0004-0000-0200-000003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12"/>
  <sheetViews>
    <sheetView zoomScale="160" zoomScaleNormal="160" workbookViewId="0"/>
  </sheetViews>
  <sheetFormatPr baseColWidth="10" defaultRowHeight="11.45" customHeight="1"/>
  <cols>
    <col min="1" max="1" width="5.7109375" style="20" customWidth="1"/>
    <col min="2" max="2" width="85.7109375" style="10" customWidth="1"/>
    <col min="3" max="16384" width="11.42578125" style="10"/>
  </cols>
  <sheetData>
    <row r="1" spans="1:3" ht="12" customHeight="1">
      <c r="A1" s="63" t="s">
        <v>125</v>
      </c>
    </row>
    <row r="2" spans="1:3" s="18" customFormat="1" ht="30" customHeight="1" thickBot="1">
      <c r="A2" s="84" t="s">
        <v>123</v>
      </c>
      <c r="B2" s="84"/>
    </row>
    <row r="3" spans="1:3" s="19" customFormat="1" ht="60" customHeight="1">
      <c r="A3" s="126" t="s">
        <v>137</v>
      </c>
      <c r="B3" s="323" t="s">
        <v>611</v>
      </c>
    </row>
    <row r="4" spans="1:3" s="19" customFormat="1" ht="48" customHeight="1">
      <c r="A4" s="126" t="s">
        <v>31</v>
      </c>
      <c r="B4" s="323" t="s">
        <v>437</v>
      </c>
    </row>
    <row r="5" spans="1:3" s="19" customFormat="1" ht="48" customHeight="1">
      <c r="A5" s="126" t="s">
        <v>31</v>
      </c>
      <c r="B5" s="323" t="s">
        <v>436</v>
      </c>
    </row>
    <row r="6" spans="1:3" s="19" customFormat="1" ht="24" customHeight="1">
      <c r="A6" s="126" t="s">
        <v>31</v>
      </c>
      <c r="B6" s="327" t="s">
        <v>296</v>
      </c>
    </row>
    <row r="7" spans="1:3" s="19" customFormat="1" ht="60" customHeight="1">
      <c r="A7" s="126" t="s">
        <v>31</v>
      </c>
      <c r="B7" s="327" t="s">
        <v>307</v>
      </c>
    </row>
    <row r="8" spans="1:3" s="19" customFormat="1" ht="48" customHeight="1">
      <c r="A8" s="126" t="s">
        <v>31</v>
      </c>
      <c r="B8" s="327" t="s">
        <v>297</v>
      </c>
    </row>
    <row r="9" spans="1:3" s="19" customFormat="1" ht="48" customHeight="1">
      <c r="A9" s="126" t="s">
        <v>31</v>
      </c>
      <c r="B9" s="327" t="s">
        <v>438</v>
      </c>
      <c r="C9" s="125"/>
    </row>
    <row r="10" spans="1:3" s="19" customFormat="1" ht="36" customHeight="1">
      <c r="A10" s="126" t="s">
        <v>31</v>
      </c>
      <c r="B10" s="327" t="s">
        <v>555</v>
      </c>
      <c r="C10" s="125"/>
    </row>
    <row r="11" spans="1:3" s="19" customFormat="1" ht="48" customHeight="1">
      <c r="A11" s="127" t="s">
        <v>31</v>
      </c>
      <c r="B11" s="327" t="s">
        <v>556</v>
      </c>
      <c r="C11" s="125"/>
    </row>
    <row r="12" spans="1:3" ht="12" customHeight="1"/>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G54"/>
  <sheetViews>
    <sheetView zoomScale="160" zoomScaleNormal="160" workbookViewId="0"/>
  </sheetViews>
  <sheetFormatPr baseColWidth="10" defaultRowHeight="11.45" customHeight="1"/>
  <cols>
    <col min="1" max="1" width="52.7109375" style="365" customWidth="1"/>
    <col min="2" max="5" width="9.7109375" style="363" customWidth="1"/>
    <col min="6" max="6" width="2.7109375" style="362" customWidth="1"/>
    <col min="7" max="7" width="9.7109375" style="362" customWidth="1"/>
    <col min="8" max="16384" width="11.42578125" style="362"/>
  </cols>
  <sheetData>
    <row r="1" spans="1:7" ht="12" customHeight="1">
      <c r="A1" s="361" t="s">
        <v>125</v>
      </c>
    </row>
    <row r="2" spans="1:7" ht="30" customHeight="1">
      <c r="A2" s="357" t="s">
        <v>32</v>
      </c>
    </row>
    <row r="3" spans="1:7" ht="30" customHeight="1">
      <c r="A3" s="378" t="s">
        <v>585</v>
      </c>
    </row>
    <row r="4" spans="1:7" ht="60" customHeight="1">
      <c r="A4" s="345" t="s">
        <v>33</v>
      </c>
      <c r="B4" s="372" t="s">
        <v>587</v>
      </c>
      <c r="C4" s="370" t="s">
        <v>348</v>
      </c>
      <c r="D4" s="369" t="s">
        <v>351</v>
      </c>
      <c r="E4" s="371" t="s">
        <v>352</v>
      </c>
      <c r="G4" s="356"/>
    </row>
    <row r="5" spans="1:7" ht="20.100000000000001" customHeight="1">
      <c r="A5" s="386" t="s">
        <v>34</v>
      </c>
      <c r="B5" s="187">
        <v>812000</v>
      </c>
      <c r="C5" s="187">
        <v>40836000</v>
      </c>
      <c r="D5" s="187">
        <v>32541000</v>
      </c>
      <c r="E5" s="187">
        <v>8295000</v>
      </c>
    </row>
    <row r="6" spans="1:7" ht="20.100000000000001" customHeight="1">
      <c r="A6" s="382" t="s">
        <v>35</v>
      </c>
      <c r="B6" s="360"/>
      <c r="C6" s="360"/>
      <c r="D6" s="360"/>
      <c r="E6" s="360"/>
      <c r="G6" s="129"/>
    </row>
    <row r="7" spans="1:7" ht="11.1" customHeight="1">
      <c r="A7" s="381" t="s">
        <v>205</v>
      </c>
      <c r="B7" s="183">
        <v>2522</v>
      </c>
      <c r="C7" s="183">
        <v>3282</v>
      </c>
      <c r="D7" s="183">
        <v>3418</v>
      </c>
      <c r="E7" s="183">
        <v>2752</v>
      </c>
      <c r="G7" s="366"/>
    </row>
    <row r="8" spans="1:7" s="363" customFormat="1" ht="11.1" customHeight="1">
      <c r="A8" s="381" t="s">
        <v>206</v>
      </c>
      <c r="B8" s="183">
        <v>248</v>
      </c>
      <c r="C8" s="183">
        <v>364</v>
      </c>
      <c r="D8" s="183">
        <v>388</v>
      </c>
      <c r="E8" s="183">
        <v>270</v>
      </c>
      <c r="F8" s="362"/>
      <c r="G8" s="362"/>
    </row>
    <row r="9" spans="1:7" s="363" customFormat="1" ht="11.1" customHeight="1">
      <c r="A9" s="381" t="s">
        <v>207</v>
      </c>
      <c r="B9" s="183">
        <v>357</v>
      </c>
      <c r="C9" s="183">
        <v>551</v>
      </c>
      <c r="D9" s="183">
        <v>609</v>
      </c>
      <c r="E9" s="183">
        <v>323</v>
      </c>
      <c r="F9" s="362"/>
      <c r="G9" s="362"/>
    </row>
    <row r="10" spans="1:7" s="363" customFormat="1" ht="11.1" customHeight="1">
      <c r="A10" s="381" t="s">
        <v>208</v>
      </c>
      <c r="B10" s="183">
        <v>1241</v>
      </c>
      <c r="C10" s="183">
        <v>1149</v>
      </c>
      <c r="D10" s="183">
        <v>1142</v>
      </c>
      <c r="E10" s="183">
        <v>1176</v>
      </c>
      <c r="F10" s="362"/>
      <c r="G10" s="362"/>
    </row>
    <row r="11" spans="1:7" s="363" customFormat="1" ht="11.1" customHeight="1">
      <c r="A11" s="381" t="s">
        <v>209</v>
      </c>
      <c r="B11" s="183">
        <v>131</v>
      </c>
      <c r="C11" s="183">
        <v>268</v>
      </c>
      <c r="D11" s="183">
        <v>296</v>
      </c>
      <c r="E11" s="183">
        <v>160</v>
      </c>
      <c r="F11" s="362"/>
      <c r="G11" s="362"/>
    </row>
    <row r="12" spans="1:7" s="363" customFormat="1" ht="11.45" customHeight="1">
      <c r="A12" s="380" t="s">
        <v>210</v>
      </c>
      <c r="B12" s="358">
        <v>4500</v>
      </c>
      <c r="C12" s="358">
        <v>5616</v>
      </c>
      <c r="D12" s="358">
        <v>5853</v>
      </c>
      <c r="E12" s="358">
        <v>4682</v>
      </c>
      <c r="F12" s="364"/>
      <c r="G12" s="362"/>
    </row>
    <row r="13" spans="1:7" s="363" customFormat="1" ht="15" customHeight="1">
      <c r="A13" s="379" t="s">
        <v>211</v>
      </c>
      <c r="B13" s="183"/>
      <c r="C13" s="183"/>
      <c r="D13" s="183"/>
      <c r="E13" s="183"/>
      <c r="F13" s="362"/>
      <c r="G13" s="362"/>
    </row>
    <row r="14" spans="1:7" s="363" customFormat="1" ht="11.45" customHeight="1">
      <c r="A14" s="381" t="s">
        <v>212</v>
      </c>
      <c r="B14" s="183">
        <v>379</v>
      </c>
      <c r="C14" s="183">
        <v>631</v>
      </c>
      <c r="D14" s="183">
        <v>674</v>
      </c>
      <c r="E14" s="183">
        <v>463</v>
      </c>
      <c r="F14" s="362"/>
      <c r="G14" s="362"/>
    </row>
    <row r="15" spans="1:7" s="363" customFormat="1" ht="11.1" customHeight="1">
      <c r="A15" s="381" t="s">
        <v>213</v>
      </c>
      <c r="B15" s="183">
        <v>586</v>
      </c>
      <c r="C15" s="183">
        <v>747</v>
      </c>
      <c r="D15" s="183">
        <v>773</v>
      </c>
      <c r="E15" s="183">
        <v>647</v>
      </c>
      <c r="F15" s="362"/>
      <c r="G15" s="362"/>
    </row>
    <row r="16" spans="1:7" s="363" customFormat="1" ht="11.1" customHeight="1">
      <c r="A16" s="379" t="s">
        <v>214</v>
      </c>
      <c r="B16" s="183"/>
      <c r="C16" s="183"/>
      <c r="D16" s="183"/>
      <c r="E16" s="183"/>
      <c r="F16" s="362"/>
      <c r="G16" s="362"/>
    </row>
    <row r="17" spans="1:7" s="363" customFormat="1" ht="23.1" customHeight="1">
      <c r="A17" s="381" t="s">
        <v>462</v>
      </c>
      <c r="B17" s="344">
        <v>10</v>
      </c>
      <c r="C17" s="183">
        <v>40</v>
      </c>
      <c r="D17" s="183">
        <v>44</v>
      </c>
      <c r="E17" s="183">
        <v>23</v>
      </c>
      <c r="F17" s="362"/>
      <c r="G17" s="362"/>
    </row>
    <row r="18" spans="1:7" s="363" customFormat="1" ht="23.1" customHeight="1">
      <c r="A18" s="381" t="s">
        <v>463</v>
      </c>
      <c r="B18" s="344">
        <v>3</v>
      </c>
      <c r="C18" s="183">
        <v>5</v>
      </c>
      <c r="D18" s="183">
        <v>5</v>
      </c>
      <c r="E18" s="183">
        <v>3</v>
      </c>
      <c r="F18" s="362"/>
      <c r="G18" s="362"/>
    </row>
    <row r="19" spans="1:7" ht="11.45" customHeight="1">
      <c r="A19" s="380" t="s">
        <v>215</v>
      </c>
      <c r="B19" s="358">
        <v>3548</v>
      </c>
      <c r="C19" s="358">
        <v>4282</v>
      </c>
      <c r="D19" s="358">
        <v>4456</v>
      </c>
      <c r="E19" s="358">
        <v>3600</v>
      </c>
    </row>
    <row r="20" spans="1:7" ht="15" customHeight="1">
      <c r="A20" s="379" t="s">
        <v>214</v>
      </c>
      <c r="B20" s="183"/>
      <c r="C20" s="183"/>
      <c r="D20" s="183"/>
      <c r="E20" s="183"/>
    </row>
    <row r="21" spans="1:7" ht="11.1" customHeight="1">
      <c r="A21" s="381" t="s">
        <v>216</v>
      </c>
      <c r="B21" s="183">
        <v>28</v>
      </c>
      <c r="C21" s="183">
        <v>23</v>
      </c>
      <c r="D21" s="183">
        <v>26</v>
      </c>
      <c r="E21" s="183">
        <v>15</v>
      </c>
    </row>
    <row r="22" spans="1:7" ht="11.1" customHeight="1">
      <c r="A22" s="381" t="s">
        <v>217</v>
      </c>
      <c r="B22" s="183">
        <v>29</v>
      </c>
      <c r="C22" s="183">
        <v>31</v>
      </c>
      <c r="D22" s="183">
        <v>31</v>
      </c>
      <c r="E22" s="183">
        <v>31</v>
      </c>
    </row>
    <row r="23" spans="1:7" ht="11.1" customHeight="1">
      <c r="A23" s="380" t="s">
        <v>218</v>
      </c>
      <c r="B23" s="358">
        <v>3605</v>
      </c>
      <c r="C23" s="358">
        <v>4336</v>
      </c>
      <c r="D23" s="358">
        <v>4512</v>
      </c>
      <c r="E23" s="358">
        <v>3646</v>
      </c>
    </row>
    <row r="24" spans="1:7" ht="11.1" customHeight="1">
      <c r="A24" s="381" t="s">
        <v>219</v>
      </c>
      <c r="B24" s="183">
        <v>640</v>
      </c>
      <c r="C24" s="183">
        <v>1105</v>
      </c>
      <c r="D24" s="183">
        <v>1193</v>
      </c>
      <c r="E24" s="183">
        <v>761</v>
      </c>
    </row>
    <row r="25" spans="1:7" ht="11.1" customHeight="1">
      <c r="A25" s="381" t="s">
        <v>447</v>
      </c>
      <c r="B25" s="183">
        <v>442</v>
      </c>
      <c r="C25" s="183">
        <v>904</v>
      </c>
      <c r="D25" s="183">
        <v>974</v>
      </c>
      <c r="E25" s="183">
        <v>627</v>
      </c>
    </row>
    <row r="26" spans="1:7" ht="11.1" customHeight="1">
      <c r="A26" s="381" t="s">
        <v>220</v>
      </c>
      <c r="B26" s="344">
        <v>198</v>
      </c>
      <c r="C26" s="183">
        <v>202</v>
      </c>
      <c r="D26" s="183">
        <v>219</v>
      </c>
      <c r="E26" s="183">
        <v>134</v>
      </c>
    </row>
    <row r="27" spans="1:7" ht="15" customHeight="1">
      <c r="A27" s="380" t="s">
        <v>221</v>
      </c>
      <c r="B27" s="358">
        <v>5210</v>
      </c>
      <c r="C27" s="358">
        <v>6820</v>
      </c>
      <c r="D27" s="358">
        <v>7152</v>
      </c>
      <c r="E27" s="358">
        <v>5516</v>
      </c>
    </row>
    <row r="28" spans="1:7" ht="15" customHeight="1">
      <c r="A28" s="380" t="s">
        <v>222</v>
      </c>
      <c r="B28" s="358">
        <v>2659</v>
      </c>
      <c r="C28" s="358">
        <v>3032</v>
      </c>
      <c r="D28" s="358">
        <v>3130</v>
      </c>
      <c r="E28" s="358">
        <v>2646</v>
      </c>
    </row>
    <row r="29" spans="1:7" ht="11.1" customHeight="1">
      <c r="A29" s="381" t="s">
        <v>225</v>
      </c>
      <c r="B29" s="183">
        <v>408</v>
      </c>
      <c r="C29" s="183">
        <v>436</v>
      </c>
      <c r="D29" s="183">
        <v>444</v>
      </c>
      <c r="E29" s="183">
        <v>404</v>
      </c>
    </row>
    <row r="30" spans="1:7" ht="11.1" customHeight="1">
      <c r="A30" s="381" t="s">
        <v>226</v>
      </c>
      <c r="B30" s="183">
        <v>98</v>
      </c>
      <c r="C30" s="183">
        <v>111</v>
      </c>
      <c r="D30" s="183">
        <v>115</v>
      </c>
      <c r="E30" s="183">
        <v>97</v>
      </c>
    </row>
    <row r="31" spans="1:7" ht="11.1" customHeight="1">
      <c r="A31" s="381" t="s">
        <v>227</v>
      </c>
      <c r="B31" s="183">
        <v>920</v>
      </c>
      <c r="C31" s="183">
        <v>1137</v>
      </c>
      <c r="D31" s="183">
        <v>1189</v>
      </c>
      <c r="E31" s="183">
        <v>931</v>
      </c>
    </row>
    <row r="32" spans="1:7" ht="11.1" customHeight="1">
      <c r="A32" s="381" t="s">
        <v>229</v>
      </c>
      <c r="B32" s="183">
        <v>136</v>
      </c>
      <c r="C32" s="183">
        <v>137</v>
      </c>
      <c r="D32" s="183">
        <v>142</v>
      </c>
      <c r="E32" s="183">
        <v>120</v>
      </c>
    </row>
    <row r="33" spans="1:5" ht="11.1" customHeight="1">
      <c r="A33" s="381" t="s">
        <v>228</v>
      </c>
      <c r="B33" s="183">
        <v>61</v>
      </c>
      <c r="C33" s="183">
        <v>98</v>
      </c>
      <c r="D33" s="183">
        <v>104</v>
      </c>
      <c r="E33" s="183">
        <v>74</v>
      </c>
    </row>
    <row r="34" spans="1:5" ht="11.1" customHeight="1">
      <c r="A34" s="381" t="s">
        <v>230</v>
      </c>
      <c r="B34" s="183">
        <v>352</v>
      </c>
      <c r="C34" s="183">
        <v>361</v>
      </c>
      <c r="D34" s="183">
        <v>375</v>
      </c>
      <c r="E34" s="183">
        <v>307</v>
      </c>
    </row>
    <row r="35" spans="1:5" ht="11.1" customHeight="1">
      <c r="A35" s="381" t="s">
        <v>448</v>
      </c>
      <c r="B35" s="183">
        <v>131</v>
      </c>
      <c r="C35" s="183">
        <v>142</v>
      </c>
      <c r="D35" s="183">
        <v>144</v>
      </c>
      <c r="E35" s="183">
        <v>135</v>
      </c>
    </row>
    <row r="36" spans="1:5" ht="11.1" customHeight="1">
      <c r="A36" s="381" t="s">
        <v>449</v>
      </c>
      <c r="B36" s="183">
        <v>253</v>
      </c>
      <c r="C36" s="183">
        <v>260</v>
      </c>
      <c r="D36" s="183">
        <v>262</v>
      </c>
      <c r="E36" s="183">
        <v>253</v>
      </c>
    </row>
    <row r="37" spans="1:5" ht="11.1" customHeight="1">
      <c r="A37" s="381" t="s">
        <v>450</v>
      </c>
      <c r="B37" s="183">
        <v>21</v>
      </c>
      <c r="C37" s="183">
        <v>26</v>
      </c>
      <c r="D37" s="183">
        <v>27</v>
      </c>
      <c r="E37" s="183">
        <v>23</v>
      </c>
    </row>
    <row r="38" spans="1:5" ht="11.1" customHeight="1">
      <c r="A38" s="381" t="s">
        <v>451</v>
      </c>
      <c r="B38" s="183">
        <v>166</v>
      </c>
      <c r="C38" s="183">
        <v>206</v>
      </c>
      <c r="D38" s="183">
        <v>211</v>
      </c>
      <c r="E38" s="183">
        <v>187</v>
      </c>
    </row>
    <row r="39" spans="1:5" ht="11.1" customHeight="1">
      <c r="A39" s="381" t="s">
        <v>452</v>
      </c>
      <c r="B39" s="183">
        <v>5</v>
      </c>
      <c r="C39" s="183">
        <v>6</v>
      </c>
      <c r="D39" s="183">
        <v>7</v>
      </c>
      <c r="E39" s="183">
        <v>5</v>
      </c>
    </row>
    <row r="40" spans="1:5" ht="11.1" customHeight="1">
      <c r="A40" s="381" t="s">
        <v>231</v>
      </c>
      <c r="B40" s="183">
        <v>110</v>
      </c>
      <c r="C40" s="183">
        <v>110</v>
      </c>
      <c r="D40" s="183">
        <v>111</v>
      </c>
      <c r="E40" s="183">
        <v>110</v>
      </c>
    </row>
    <row r="41" spans="1:5" ht="15" customHeight="1">
      <c r="A41" s="380" t="s">
        <v>223</v>
      </c>
      <c r="B41" s="358">
        <v>1364</v>
      </c>
      <c r="C41" s="358">
        <v>2089</v>
      </c>
      <c r="D41" s="358">
        <v>2245</v>
      </c>
      <c r="E41" s="358">
        <v>1481</v>
      </c>
    </row>
    <row r="42" spans="1:5" ht="11.1" customHeight="1">
      <c r="A42" s="381" t="s">
        <v>224</v>
      </c>
      <c r="B42" s="183">
        <v>11</v>
      </c>
      <c r="C42" s="183">
        <v>12</v>
      </c>
      <c r="D42" s="183">
        <v>12</v>
      </c>
      <c r="E42" s="183">
        <v>9</v>
      </c>
    </row>
    <row r="43" spans="1:5" ht="11.1" customHeight="1">
      <c r="A43" s="381" t="s">
        <v>232</v>
      </c>
      <c r="B43" s="183" t="s">
        <v>37</v>
      </c>
      <c r="C43" s="183">
        <v>9</v>
      </c>
      <c r="D43" s="183">
        <v>8</v>
      </c>
      <c r="E43" s="183">
        <v>11</v>
      </c>
    </row>
    <row r="44" spans="1:5" ht="11.1" customHeight="1">
      <c r="A44" s="381" t="s">
        <v>233</v>
      </c>
      <c r="B44" s="183">
        <v>130</v>
      </c>
      <c r="C44" s="183">
        <v>149</v>
      </c>
      <c r="D44" s="183">
        <v>154</v>
      </c>
      <c r="E44" s="183">
        <v>128</v>
      </c>
    </row>
    <row r="45" spans="1:5" ht="11.1" customHeight="1">
      <c r="A45" s="381" t="s">
        <v>234</v>
      </c>
      <c r="B45" s="183">
        <v>88</v>
      </c>
      <c r="C45" s="183">
        <v>111</v>
      </c>
      <c r="D45" s="183">
        <v>116</v>
      </c>
      <c r="E45" s="183">
        <v>91</v>
      </c>
    </row>
    <row r="46" spans="1:5" ht="11.1" customHeight="1">
      <c r="A46" s="374" t="s">
        <v>453</v>
      </c>
      <c r="B46" s="183">
        <v>260</v>
      </c>
      <c r="C46" s="183">
        <v>312</v>
      </c>
      <c r="D46" s="183">
        <v>333</v>
      </c>
      <c r="E46" s="183">
        <v>231</v>
      </c>
    </row>
    <row r="47" spans="1:5" ht="11.1" customHeight="1">
      <c r="A47" s="381" t="s">
        <v>235</v>
      </c>
      <c r="B47" s="183">
        <v>194</v>
      </c>
      <c r="C47" s="183">
        <v>330</v>
      </c>
      <c r="D47" s="183">
        <v>368</v>
      </c>
      <c r="E47" s="183">
        <v>183</v>
      </c>
    </row>
    <row r="48" spans="1:5" ht="11.1" customHeight="1">
      <c r="A48" s="381" t="s">
        <v>236</v>
      </c>
      <c r="B48" s="183">
        <v>678</v>
      </c>
      <c r="C48" s="183">
        <v>1167</v>
      </c>
      <c r="D48" s="183">
        <v>1254</v>
      </c>
      <c r="E48" s="183">
        <v>828</v>
      </c>
    </row>
    <row r="49" spans="1:5" ht="15" customHeight="1">
      <c r="A49" s="380" t="s">
        <v>237</v>
      </c>
      <c r="B49" s="358">
        <v>4987</v>
      </c>
      <c r="C49" s="358">
        <v>6500</v>
      </c>
      <c r="D49" s="358">
        <v>6822</v>
      </c>
      <c r="E49" s="358">
        <v>5236</v>
      </c>
    </row>
    <row r="50" spans="1:5" ht="15" customHeight="1">
      <c r="A50" s="381" t="s">
        <v>238</v>
      </c>
      <c r="B50" s="183">
        <v>223</v>
      </c>
      <c r="C50" s="183">
        <v>320</v>
      </c>
      <c r="D50" s="183">
        <v>330</v>
      </c>
      <c r="E50" s="183">
        <v>279</v>
      </c>
    </row>
    <row r="51" spans="1:5" ht="15" customHeight="1">
      <c r="A51" s="381" t="s">
        <v>239</v>
      </c>
      <c r="B51" s="183"/>
      <c r="C51" s="183"/>
      <c r="D51" s="183"/>
      <c r="E51" s="183"/>
    </row>
    <row r="52" spans="1:5" s="368" customFormat="1" ht="11.1" customHeight="1">
      <c r="A52" s="374" t="s">
        <v>454</v>
      </c>
      <c r="B52" s="183">
        <v>517</v>
      </c>
      <c r="C52" s="183">
        <v>679</v>
      </c>
      <c r="D52" s="183">
        <v>708</v>
      </c>
      <c r="E52" s="183">
        <v>569</v>
      </c>
    </row>
    <row r="53" spans="1:5" ht="11.1" customHeight="1">
      <c r="A53" s="374" t="s">
        <v>240</v>
      </c>
      <c r="B53" s="183">
        <v>429</v>
      </c>
      <c r="C53" s="183">
        <v>625</v>
      </c>
      <c r="D53" s="183">
        <v>674</v>
      </c>
      <c r="E53" s="183">
        <v>430</v>
      </c>
    </row>
    <row r="54" spans="1:5" ht="11.1" customHeight="1">
      <c r="A54" s="374" t="s">
        <v>455</v>
      </c>
      <c r="B54" s="343">
        <v>11.9</v>
      </c>
      <c r="C54" s="343">
        <v>14.4</v>
      </c>
      <c r="D54" s="343">
        <v>14.9</v>
      </c>
      <c r="E54" s="343">
        <v>11.8</v>
      </c>
    </row>
  </sheetData>
  <hyperlinks>
    <hyperlink ref="A1" location="Inhalt!A7" display="Link zum Inhaltsverzeichnis" xr:uid="{00000000-0004-0000-04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J140"/>
  <sheetViews>
    <sheetView zoomScale="160" zoomScaleNormal="160" workbookViewId="0"/>
  </sheetViews>
  <sheetFormatPr baseColWidth="10" defaultRowHeight="11.45" customHeight="1"/>
  <cols>
    <col min="1" max="1" width="52.7109375" style="25" customWidth="1"/>
    <col min="2" max="4" width="9.7109375" style="23" customWidth="1"/>
    <col min="5" max="5" width="9.7109375" style="22" customWidth="1"/>
    <col min="6" max="6" width="2.7109375" style="22" customWidth="1"/>
    <col min="7" max="7" width="34" style="22" customWidth="1"/>
    <col min="8" max="8" width="14" style="22" customWidth="1"/>
    <col min="9" max="16384" width="11.42578125" style="22"/>
  </cols>
  <sheetData>
    <row r="1" spans="1:10" ht="12" customHeight="1">
      <c r="A1" s="63" t="s">
        <v>125</v>
      </c>
    </row>
    <row r="2" spans="1:10" ht="30" customHeight="1">
      <c r="A2" s="88" t="s">
        <v>32</v>
      </c>
    </row>
    <row r="3" spans="1:10" ht="30" customHeight="1">
      <c r="A3" s="89" t="s">
        <v>586</v>
      </c>
    </row>
    <row r="4" spans="1:10" ht="60" customHeight="1">
      <c r="A4" s="345" t="s">
        <v>33</v>
      </c>
      <c r="B4" s="395" t="s">
        <v>587</v>
      </c>
      <c r="C4" s="395" t="s">
        <v>348</v>
      </c>
      <c r="D4" s="394" t="s">
        <v>351</v>
      </c>
      <c r="E4" s="396" t="s">
        <v>352</v>
      </c>
      <c r="G4" s="128"/>
    </row>
    <row r="5" spans="1:10" ht="20.100000000000001" customHeight="1">
      <c r="A5" s="376" t="s">
        <v>34</v>
      </c>
      <c r="B5" s="187">
        <v>812000</v>
      </c>
      <c r="C5" s="187">
        <v>40836000</v>
      </c>
      <c r="D5" s="187">
        <v>32541000</v>
      </c>
      <c r="E5" s="187">
        <v>8295000</v>
      </c>
      <c r="G5" s="246"/>
      <c r="H5" s="246"/>
      <c r="I5" s="246"/>
      <c r="J5" s="246"/>
    </row>
    <row r="6" spans="1:10" ht="20.100000000000001" customHeight="1">
      <c r="A6" s="393" t="s">
        <v>242</v>
      </c>
      <c r="B6" s="358">
        <v>2659</v>
      </c>
      <c r="C6" s="358">
        <v>3032</v>
      </c>
      <c r="D6" s="358">
        <v>3130</v>
      </c>
      <c r="E6" s="358">
        <v>2646</v>
      </c>
      <c r="G6" s="304"/>
      <c r="H6" s="304"/>
      <c r="I6" s="304"/>
      <c r="J6" s="304"/>
    </row>
    <row r="7" spans="1:10" ht="15" customHeight="1">
      <c r="A7" s="375" t="s">
        <v>464</v>
      </c>
      <c r="B7" s="358">
        <v>408</v>
      </c>
      <c r="C7" s="358">
        <v>436</v>
      </c>
      <c r="D7" s="358">
        <v>444</v>
      </c>
      <c r="E7" s="358">
        <v>404</v>
      </c>
      <c r="G7" s="304"/>
      <c r="H7" s="304"/>
      <c r="I7" s="304"/>
      <c r="J7" s="304"/>
    </row>
    <row r="8" spans="1:10" ht="15" customHeight="1">
      <c r="A8" s="375" t="s">
        <v>39</v>
      </c>
      <c r="B8" s="358">
        <v>98</v>
      </c>
      <c r="C8" s="358">
        <v>111</v>
      </c>
      <c r="D8" s="358">
        <v>115</v>
      </c>
      <c r="E8" s="358">
        <v>97</v>
      </c>
      <c r="G8" s="304"/>
      <c r="H8" s="304"/>
      <c r="I8" s="304"/>
      <c r="J8" s="304"/>
    </row>
    <row r="9" spans="1:10" ht="11.1" customHeight="1">
      <c r="A9" s="373" t="s">
        <v>40</v>
      </c>
      <c r="B9" s="183"/>
      <c r="C9" s="183"/>
      <c r="D9" s="183"/>
      <c r="E9" s="183"/>
      <c r="G9" s="342"/>
      <c r="H9" s="342"/>
      <c r="I9" s="342"/>
      <c r="J9" s="342"/>
    </row>
    <row r="10" spans="1:10" ht="11.1" customHeight="1">
      <c r="A10" s="373" t="s">
        <v>465</v>
      </c>
      <c r="B10" s="183">
        <v>23</v>
      </c>
      <c r="C10" s="183">
        <v>27</v>
      </c>
      <c r="D10" s="183">
        <v>28</v>
      </c>
      <c r="E10" s="183">
        <v>22</v>
      </c>
      <c r="G10" s="342"/>
      <c r="H10" s="342"/>
      <c r="I10" s="342"/>
      <c r="J10" s="342"/>
    </row>
    <row r="11" spans="1:10" ht="11.1" customHeight="1">
      <c r="A11" s="373" t="s">
        <v>466</v>
      </c>
      <c r="B11" s="183">
        <v>41</v>
      </c>
      <c r="C11" s="183">
        <v>48</v>
      </c>
      <c r="D11" s="183">
        <v>50</v>
      </c>
      <c r="E11" s="183">
        <v>42</v>
      </c>
      <c r="G11" s="342"/>
      <c r="H11" s="342"/>
      <c r="I11" s="342"/>
      <c r="J11" s="342"/>
    </row>
    <row r="12" spans="1:10" ht="11.1" customHeight="1">
      <c r="A12" s="373" t="s">
        <v>41</v>
      </c>
      <c r="B12" s="183">
        <v>8</v>
      </c>
      <c r="C12" s="183">
        <v>9</v>
      </c>
      <c r="D12" s="183">
        <v>10</v>
      </c>
      <c r="E12" s="183">
        <v>9</v>
      </c>
      <c r="G12" s="342"/>
      <c r="H12" s="342"/>
      <c r="I12" s="342"/>
      <c r="J12" s="342"/>
    </row>
    <row r="13" spans="1:10" ht="11.1" customHeight="1">
      <c r="A13" s="373" t="s">
        <v>42</v>
      </c>
      <c r="B13" s="183">
        <v>19</v>
      </c>
      <c r="C13" s="183">
        <v>19</v>
      </c>
      <c r="D13" s="183">
        <v>20</v>
      </c>
      <c r="E13" s="183">
        <v>18</v>
      </c>
      <c r="G13" s="342"/>
      <c r="H13" s="342"/>
      <c r="I13" s="342"/>
      <c r="J13" s="342"/>
    </row>
    <row r="14" spans="1:10" ht="15" customHeight="1">
      <c r="A14" s="375" t="s">
        <v>43</v>
      </c>
      <c r="B14" s="358">
        <v>920</v>
      </c>
      <c r="C14" s="358">
        <v>1137</v>
      </c>
      <c r="D14" s="358">
        <v>1189</v>
      </c>
      <c r="E14" s="358">
        <v>931</v>
      </c>
      <c r="G14" s="304"/>
      <c r="H14" s="304"/>
      <c r="I14" s="304"/>
      <c r="J14" s="304"/>
    </row>
    <row r="15" spans="1:10" ht="11.1" customHeight="1">
      <c r="A15" s="373" t="s">
        <v>467</v>
      </c>
      <c r="B15" s="183">
        <v>681</v>
      </c>
      <c r="C15" s="183">
        <v>884</v>
      </c>
      <c r="D15" s="183">
        <v>931</v>
      </c>
      <c r="E15" s="183">
        <v>701</v>
      </c>
      <c r="G15" s="342"/>
      <c r="H15" s="342"/>
      <c r="I15" s="342"/>
      <c r="J15" s="342"/>
    </row>
    <row r="16" spans="1:10" ht="11.1" customHeight="1">
      <c r="A16" s="373" t="s">
        <v>44</v>
      </c>
      <c r="B16" s="183">
        <v>204</v>
      </c>
      <c r="C16" s="183">
        <v>215</v>
      </c>
      <c r="D16" s="183">
        <v>219</v>
      </c>
      <c r="E16" s="183">
        <v>198</v>
      </c>
      <c r="G16" s="342"/>
      <c r="H16" s="342"/>
      <c r="I16" s="342"/>
      <c r="J16" s="342"/>
    </row>
    <row r="17" spans="1:10" ht="11.1" customHeight="1">
      <c r="A17" s="373" t="s">
        <v>45</v>
      </c>
      <c r="B17" s="183">
        <v>34</v>
      </c>
      <c r="C17" s="183">
        <v>38</v>
      </c>
      <c r="D17" s="183">
        <v>39</v>
      </c>
      <c r="E17" s="183">
        <v>32</v>
      </c>
      <c r="G17" s="342"/>
      <c r="H17" s="342"/>
      <c r="I17" s="342"/>
      <c r="J17" s="342"/>
    </row>
    <row r="18" spans="1:10" ht="15" customHeight="1">
      <c r="A18" s="375" t="s">
        <v>46</v>
      </c>
      <c r="B18" s="358">
        <v>136</v>
      </c>
      <c r="C18" s="358">
        <v>137</v>
      </c>
      <c r="D18" s="358">
        <v>142</v>
      </c>
      <c r="E18" s="358">
        <v>120</v>
      </c>
      <c r="G18" s="304"/>
      <c r="H18" s="304"/>
      <c r="I18" s="304"/>
      <c r="J18" s="304"/>
    </row>
    <row r="19" spans="1:10" ht="11.1" customHeight="1">
      <c r="A19" s="373" t="s">
        <v>40</v>
      </c>
      <c r="B19" s="183"/>
      <c r="C19" s="183"/>
      <c r="D19" s="183"/>
      <c r="E19" s="183"/>
      <c r="G19" s="342"/>
      <c r="H19" s="342"/>
      <c r="I19" s="342"/>
      <c r="J19" s="342"/>
    </row>
    <row r="20" spans="1:10" ht="11.1" customHeight="1">
      <c r="A20" s="373" t="s">
        <v>468</v>
      </c>
      <c r="B20" s="183">
        <v>58</v>
      </c>
      <c r="C20" s="183">
        <v>57</v>
      </c>
      <c r="D20" s="183">
        <v>59</v>
      </c>
      <c r="E20" s="183">
        <v>50</v>
      </c>
      <c r="G20" s="342"/>
      <c r="H20" s="342"/>
      <c r="I20" s="342"/>
      <c r="J20" s="342"/>
    </row>
    <row r="21" spans="1:10" ht="11.1" customHeight="1">
      <c r="A21" s="373" t="s">
        <v>469</v>
      </c>
      <c r="B21" s="183">
        <v>18</v>
      </c>
      <c r="C21" s="183">
        <v>16</v>
      </c>
      <c r="D21" s="183">
        <v>17</v>
      </c>
      <c r="E21" s="183">
        <v>15</v>
      </c>
      <c r="G21" s="342"/>
      <c r="H21" s="342"/>
      <c r="I21" s="342"/>
      <c r="J21" s="342"/>
    </row>
    <row r="22" spans="1:10" ht="11.1" customHeight="1">
      <c r="A22" s="373" t="s">
        <v>470</v>
      </c>
      <c r="B22" s="183">
        <v>5</v>
      </c>
      <c r="C22" s="183">
        <v>6</v>
      </c>
      <c r="D22" s="183">
        <v>7</v>
      </c>
      <c r="E22" s="183">
        <v>5</v>
      </c>
      <c r="G22" s="342"/>
      <c r="H22" s="342"/>
      <c r="I22" s="342"/>
      <c r="J22" s="342"/>
    </row>
    <row r="23" spans="1:10" ht="11.1" customHeight="1">
      <c r="A23" s="373" t="s">
        <v>47</v>
      </c>
      <c r="B23" s="183">
        <v>10</v>
      </c>
      <c r="C23" s="183">
        <v>9</v>
      </c>
      <c r="D23" s="183">
        <v>9</v>
      </c>
      <c r="E23" s="183">
        <v>9</v>
      </c>
      <c r="G23" s="342"/>
      <c r="H23" s="342"/>
      <c r="I23" s="342"/>
      <c r="J23" s="342"/>
    </row>
    <row r="24" spans="1:10" ht="11.1" customHeight="1">
      <c r="A24" s="373" t="s">
        <v>471</v>
      </c>
      <c r="B24" s="183">
        <v>14</v>
      </c>
      <c r="C24" s="183">
        <v>14</v>
      </c>
      <c r="D24" s="183">
        <v>14</v>
      </c>
      <c r="E24" s="183">
        <v>13</v>
      </c>
      <c r="G24" s="342"/>
      <c r="H24" s="342"/>
      <c r="I24" s="342"/>
      <c r="J24" s="342"/>
    </row>
    <row r="25" spans="1:10" ht="11.1" customHeight="1">
      <c r="A25" s="373" t="s">
        <v>472</v>
      </c>
      <c r="B25" s="344">
        <v>3</v>
      </c>
      <c r="C25" s="183">
        <v>9</v>
      </c>
      <c r="D25" s="183">
        <v>10</v>
      </c>
      <c r="E25" s="183">
        <v>5</v>
      </c>
      <c r="G25" s="341"/>
      <c r="H25" s="342"/>
      <c r="I25" s="342"/>
      <c r="J25" s="342"/>
    </row>
    <row r="26" spans="1:10" ht="15" customHeight="1">
      <c r="A26" s="375" t="s">
        <v>38</v>
      </c>
      <c r="B26" s="358">
        <v>61</v>
      </c>
      <c r="C26" s="358">
        <v>98</v>
      </c>
      <c r="D26" s="358">
        <v>104</v>
      </c>
      <c r="E26" s="358">
        <v>74</v>
      </c>
      <c r="G26" s="304"/>
      <c r="H26" s="304"/>
      <c r="I26" s="304"/>
      <c r="J26" s="304"/>
    </row>
    <row r="27" spans="1:10" ht="11.1" customHeight="1">
      <c r="A27" s="333" t="s">
        <v>473</v>
      </c>
      <c r="B27" s="183">
        <v>10</v>
      </c>
      <c r="C27" s="183">
        <v>16</v>
      </c>
      <c r="D27" s="183">
        <v>16</v>
      </c>
      <c r="E27" s="183">
        <v>14</v>
      </c>
      <c r="G27" s="342"/>
      <c r="H27" s="342"/>
      <c r="I27" s="342"/>
      <c r="J27" s="342"/>
    </row>
    <row r="28" spans="1:10" ht="11.1" customHeight="1">
      <c r="A28" s="333" t="s">
        <v>474</v>
      </c>
      <c r="B28" s="183">
        <v>22</v>
      </c>
      <c r="C28" s="183">
        <v>28</v>
      </c>
      <c r="D28" s="183">
        <v>30</v>
      </c>
      <c r="E28" s="183">
        <v>23</v>
      </c>
      <c r="G28" s="342"/>
      <c r="H28" s="342"/>
      <c r="I28" s="342"/>
      <c r="J28" s="342"/>
    </row>
    <row r="29" spans="1:10" ht="11.1" customHeight="1">
      <c r="A29" s="333" t="s">
        <v>475</v>
      </c>
      <c r="B29" s="183">
        <v>30</v>
      </c>
      <c r="C29" s="183">
        <v>54</v>
      </c>
      <c r="D29" s="183">
        <v>58</v>
      </c>
      <c r="E29" s="183">
        <v>37</v>
      </c>
      <c r="G29" s="342"/>
      <c r="H29" s="342"/>
      <c r="I29" s="342"/>
      <c r="J29" s="342"/>
    </row>
    <row r="30" spans="1:10" ht="15" customHeight="1">
      <c r="A30" s="375" t="s">
        <v>48</v>
      </c>
      <c r="B30" s="358">
        <v>352</v>
      </c>
      <c r="C30" s="358">
        <v>361</v>
      </c>
      <c r="D30" s="358">
        <v>375</v>
      </c>
      <c r="E30" s="358">
        <v>307</v>
      </c>
      <c r="G30" s="304"/>
      <c r="H30" s="304"/>
      <c r="I30" s="304"/>
      <c r="J30" s="304"/>
    </row>
    <row r="31" spans="1:10" ht="11.1" customHeight="1">
      <c r="A31" s="373" t="s">
        <v>40</v>
      </c>
      <c r="B31" s="183"/>
      <c r="C31" s="183"/>
      <c r="D31" s="183"/>
      <c r="E31" s="183"/>
      <c r="G31" s="342"/>
      <c r="H31" s="342"/>
      <c r="I31" s="342"/>
      <c r="J31" s="342"/>
    </row>
    <row r="32" spans="1:10" ht="11.1" customHeight="1">
      <c r="A32" s="373" t="s">
        <v>476</v>
      </c>
      <c r="B32" s="183">
        <v>111</v>
      </c>
      <c r="C32" s="183">
        <v>104</v>
      </c>
      <c r="D32" s="183">
        <v>109</v>
      </c>
      <c r="E32" s="183">
        <v>85</v>
      </c>
      <c r="G32" s="342"/>
      <c r="H32" s="342"/>
      <c r="I32" s="342"/>
      <c r="J32" s="342"/>
    </row>
    <row r="33" spans="1:10" ht="11.1" customHeight="1">
      <c r="A33" s="373" t="s">
        <v>477</v>
      </c>
      <c r="B33" s="183">
        <v>6</v>
      </c>
      <c r="C33" s="183">
        <v>15</v>
      </c>
      <c r="D33" s="183">
        <v>16</v>
      </c>
      <c r="E33" s="183">
        <v>10</v>
      </c>
      <c r="G33" s="342"/>
      <c r="H33" s="342"/>
      <c r="I33" s="342"/>
      <c r="J33" s="342"/>
    </row>
    <row r="34" spans="1:10" ht="11.1" customHeight="1">
      <c r="A34" s="373" t="s">
        <v>478</v>
      </c>
      <c r="B34" s="183">
        <v>13</v>
      </c>
      <c r="C34" s="183">
        <v>15</v>
      </c>
      <c r="D34" s="183">
        <v>16</v>
      </c>
      <c r="E34" s="183">
        <v>13</v>
      </c>
      <c r="G34" s="342"/>
      <c r="H34" s="342"/>
      <c r="I34" s="342"/>
      <c r="J34" s="342"/>
    </row>
    <row r="35" spans="1:10" ht="11.1" customHeight="1">
      <c r="A35" s="373" t="s">
        <v>479</v>
      </c>
      <c r="B35" s="183">
        <v>105</v>
      </c>
      <c r="C35" s="183">
        <v>100</v>
      </c>
      <c r="D35" s="183">
        <v>104</v>
      </c>
      <c r="E35" s="183">
        <v>87</v>
      </c>
      <c r="G35" s="342"/>
      <c r="H35" s="342"/>
      <c r="I35" s="342"/>
      <c r="J35" s="342"/>
    </row>
    <row r="36" spans="1:10" ht="11.1" customHeight="1">
      <c r="A36" s="373" t="s">
        <v>480</v>
      </c>
      <c r="B36" s="183">
        <v>58</v>
      </c>
      <c r="C36" s="183">
        <v>51</v>
      </c>
      <c r="D36" s="183">
        <v>53</v>
      </c>
      <c r="E36" s="183">
        <v>43</v>
      </c>
      <c r="G36" s="342"/>
      <c r="H36" s="342"/>
      <c r="I36" s="342"/>
      <c r="J36" s="342"/>
    </row>
    <row r="37" spans="1:10" ht="11.1" customHeight="1">
      <c r="A37" s="373" t="s">
        <v>481</v>
      </c>
      <c r="B37" s="183">
        <v>33</v>
      </c>
      <c r="C37" s="183">
        <v>47</v>
      </c>
      <c r="D37" s="183">
        <v>47</v>
      </c>
      <c r="E37" s="183">
        <v>46</v>
      </c>
      <c r="G37" s="252"/>
      <c r="H37" s="342"/>
      <c r="I37" s="342"/>
      <c r="J37" s="342"/>
    </row>
    <row r="38" spans="1:10" ht="15" customHeight="1">
      <c r="A38" s="375" t="s">
        <v>482</v>
      </c>
      <c r="B38" s="358">
        <v>131</v>
      </c>
      <c r="C38" s="358">
        <v>142</v>
      </c>
      <c r="D38" s="358">
        <v>144</v>
      </c>
      <c r="E38" s="358">
        <v>135</v>
      </c>
      <c r="G38" s="304"/>
      <c r="H38" s="304"/>
      <c r="I38" s="304"/>
      <c r="J38" s="304"/>
    </row>
    <row r="39" spans="1:10" ht="24" customHeight="1">
      <c r="A39" s="373" t="s">
        <v>499</v>
      </c>
      <c r="B39" s="183">
        <v>7</v>
      </c>
      <c r="C39" s="183">
        <v>8</v>
      </c>
      <c r="D39" s="183">
        <v>8</v>
      </c>
      <c r="E39" s="183">
        <v>8</v>
      </c>
      <c r="G39" s="252"/>
      <c r="H39" s="252"/>
      <c r="I39" s="252"/>
      <c r="J39" s="252"/>
    </row>
    <row r="40" spans="1:10" s="377" customFormat="1" ht="11.1" customHeight="1">
      <c r="A40" s="373" t="s">
        <v>483</v>
      </c>
      <c r="B40" s="183">
        <v>65</v>
      </c>
      <c r="C40" s="183">
        <v>66</v>
      </c>
      <c r="D40" s="183">
        <v>67</v>
      </c>
      <c r="E40" s="183">
        <v>64</v>
      </c>
      <c r="G40" s="342"/>
      <c r="H40" s="342"/>
      <c r="I40" s="342"/>
      <c r="J40" s="342"/>
    </row>
    <row r="41" spans="1:10" ht="11.1" customHeight="1">
      <c r="A41" s="373" t="s">
        <v>510</v>
      </c>
      <c r="B41" s="183">
        <v>34</v>
      </c>
      <c r="C41" s="183">
        <v>36</v>
      </c>
      <c r="D41" s="183">
        <v>36</v>
      </c>
      <c r="E41" s="183">
        <v>34</v>
      </c>
      <c r="G41" s="342"/>
      <c r="H41" s="342"/>
      <c r="I41" s="342"/>
      <c r="J41" s="342"/>
    </row>
    <row r="42" spans="1:10" ht="15" customHeight="1">
      <c r="A42" s="375" t="s">
        <v>50</v>
      </c>
      <c r="B42" s="358">
        <v>253</v>
      </c>
      <c r="C42" s="358">
        <v>260</v>
      </c>
      <c r="D42" s="358">
        <v>262</v>
      </c>
      <c r="E42" s="358">
        <v>253</v>
      </c>
      <c r="G42" s="304"/>
      <c r="H42" s="304"/>
      <c r="I42" s="304"/>
      <c r="J42" s="304"/>
    </row>
    <row r="43" spans="1:10" ht="11.1" customHeight="1">
      <c r="A43" s="373" t="s">
        <v>40</v>
      </c>
      <c r="B43" s="183"/>
      <c r="C43" s="183"/>
      <c r="D43" s="183"/>
      <c r="E43" s="183"/>
      <c r="G43" s="342"/>
      <c r="H43" s="342"/>
      <c r="I43" s="342"/>
      <c r="J43" s="342"/>
    </row>
    <row r="44" spans="1:10" ht="11.1" customHeight="1">
      <c r="A44" s="373" t="s">
        <v>485</v>
      </c>
      <c r="B44" s="183">
        <v>13</v>
      </c>
      <c r="C44" s="183">
        <v>3</v>
      </c>
      <c r="D44" s="183">
        <v>3</v>
      </c>
      <c r="E44" s="183">
        <v>3</v>
      </c>
      <c r="G44" s="252"/>
      <c r="H44" s="252"/>
      <c r="I44" s="252"/>
      <c r="J44" s="342"/>
    </row>
    <row r="45" spans="1:10" ht="11.1" customHeight="1">
      <c r="A45" s="373" t="s">
        <v>486</v>
      </c>
      <c r="B45" s="183">
        <v>26</v>
      </c>
      <c r="C45" s="183">
        <v>28</v>
      </c>
      <c r="D45" s="183">
        <v>29</v>
      </c>
      <c r="E45" s="183">
        <v>26</v>
      </c>
      <c r="G45" s="342"/>
      <c r="H45" s="342"/>
      <c r="I45" s="342"/>
      <c r="J45" s="342"/>
    </row>
    <row r="46" spans="1:10" ht="11.1" customHeight="1">
      <c r="A46" s="373" t="s">
        <v>51</v>
      </c>
      <c r="B46" s="183">
        <v>20</v>
      </c>
      <c r="C46" s="183">
        <v>18</v>
      </c>
      <c r="D46" s="183">
        <v>18</v>
      </c>
      <c r="E46" s="183">
        <v>19</v>
      </c>
      <c r="G46" s="342"/>
      <c r="H46" s="342"/>
      <c r="I46" s="342"/>
      <c r="J46" s="342"/>
    </row>
    <row r="47" spans="1:10" ht="11.1" customHeight="1">
      <c r="A47" s="373" t="s">
        <v>487</v>
      </c>
      <c r="B47" s="183">
        <v>18</v>
      </c>
      <c r="C47" s="183">
        <v>16</v>
      </c>
      <c r="D47" s="183">
        <v>16</v>
      </c>
      <c r="E47" s="183">
        <v>16</v>
      </c>
      <c r="G47" s="342"/>
      <c r="H47" s="342"/>
      <c r="I47" s="342"/>
      <c r="J47" s="342"/>
    </row>
    <row r="48" spans="1:10" ht="11.1" customHeight="1">
      <c r="A48" s="373" t="s">
        <v>488</v>
      </c>
      <c r="B48" s="183">
        <v>34</v>
      </c>
      <c r="C48" s="183">
        <v>46</v>
      </c>
      <c r="D48" s="183">
        <v>48</v>
      </c>
      <c r="E48" s="183">
        <v>38</v>
      </c>
      <c r="G48" s="342"/>
      <c r="H48" s="342"/>
      <c r="I48" s="342"/>
      <c r="J48" s="342"/>
    </row>
    <row r="49" spans="1:10" ht="11.1" customHeight="1">
      <c r="A49" s="373" t="s">
        <v>489</v>
      </c>
      <c r="B49" s="183">
        <v>27</v>
      </c>
      <c r="C49" s="183">
        <v>28</v>
      </c>
      <c r="D49" s="183">
        <v>28</v>
      </c>
      <c r="E49" s="183">
        <v>30</v>
      </c>
      <c r="G49" s="342"/>
      <c r="H49" s="342"/>
      <c r="I49" s="342"/>
      <c r="J49" s="342"/>
    </row>
    <row r="50" spans="1:10" ht="11.1" customHeight="1">
      <c r="A50" s="373" t="s">
        <v>490</v>
      </c>
      <c r="B50" s="183">
        <v>8</v>
      </c>
      <c r="C50" s="183">
        <v>10</v>
      </c>
      <c r="D50" s="183">
        <v>11</v>
      </c>
      <c r="E50" s="183">
        <v>10</v>
      </c>
      <c r="G50" s="342"/>
      <c r="H50" s="342"/>
      <c r="I50" s="342"/>
      <c r="J50" s="342"/>
    </row>
    <row r="51" spans="1:10" ht="11.1" customHeight="1">
      <c r="A51" s="373" t="s">
        <v>491</v>
      </c>
      <c r="B51" s="183">
        <v>13</v>
      </c>
      <c r="C51" s="183">
        <v>16</v>
      </c>
      <c r="D51" s="183">
        <v>17</v>
      </c>
      <c r="E51" s="183">
        <v>14</v>
      </c>
      <c r="G51" s="342"/>
      <c r="H51" s="342"/>
      <c r="I51" s="342"/>
      <c r="J51" s="342"/>
    </row>
    <row r="52" spans="1:10" ht="11.1" customHeight="1">
      <c r="A52" s="373" t="s">
        <v>52</v>
      </c>
      <c r="B52" s="183">
        <v>79</v>
      </c>
      <c r="C52" s="183">
        <v>71</v>
      </c>
      <c r="D52" s="183">
        <v>68</v>
      </c>
      <c r="E52" s="183">
        <v>80</v>
      </c>
      <c r="G52" s="342"/>
      <c r="H52" s="342"/>
      <c r="I52" s="342"/>
      <c r="J52" s="342"/>
    </row>
    <row r="53" spans="1:10" ht="15" customHeight="1">
      <c r="A53" s="375" t="s">
        <v>492</v>
      </c>
      <c r="B53" s="358">
        <v>21</v>
      </c>
      <c r="C53" s="358">
        <v>26</v>
      </c>
      <c r="D53" s="358">
        <v>27</v>
      </c>
      <c r="E53" s="358">
        <v>23</v>
      </c>
      <c r="G53" s="304"/>
      <c r="H53" s="304"/>
      <c r="I53" s="304"/>
      <c r="J53" s="304"/>
    </row>
    <row r="54" spans="1:10" ht="11.45" customHeight="1">
      <c r="A54" s="373" t="s">
        <v>40</v>
      </c>
      <c r="B54" s="183"/>
      <c r="C54" s="183"/>
      <c r="D54" s="183"/>
      <c r="E54" s="183"/>
      <c r="G54" s="342"/>
      <c r="H54" s="342"/>
      <c r="I54" s="342"/>
      <c r="J54" s="342"/>
    </row>
    <row r="55" spans="1:10" ht="11.45" customHeight="1">
      <c r="A55" s="373" t="s">
        <v>493</v>
      </c>
      <c r="B55" s="183">
        <v>19</v>
      </c>
      <c r="C55" s="183">
        <v>25</v>
      </c>
      <c r="D55" s="183">
        <v>25</v>
      </c>
      <c r="E55" s="183">
        <v>22</v>
      </c>
      <c r="G55" s="342"/>
      <c r="H55" s="342"/>
      <c r="I55" s="342"/>
      <c r="J55" s="342"/>
    </row>
    <row r="56" spans="1:10" ht="20.100000000000001" customHeight="1">
      <c r="A56" s="375" t="s">
        <v>494</v>
      </c>
      <c r="B56" s="358">
        <v>166</v>
      </c>
      <c r="C56" s="358">
        <v>206</v>
      </c>
      <c r="D56" s="358">
        <v>211</v>
      </c>
      <c r="E56" s="358">
        <v>187</v>
      </c>
      <c r="G56" s="304"/>
      <c r="H56" s="304"/>
      <c r="I56" s="304"/>
      <c r="J56" s="304"/>
    </row>
    <row r="57" spans="1:10" ht="11.1" customHeight="1">
      <c r="A57" s="373" t="s">
        <v>495</v>
      </c>
      <c r="B57" s="183">
        <v>111</v>
      </c>
      <c r="C57" s="183">
        <v>138</v>
      </c>
      <c r="D57" s="183">
        <v>142</v>
      </c>
      <c r="E57" s="183">
        <v>121</v>
      </c>
      <c r="G57" s="342"/>
      <c r="H57" s="342"/>
      <c r="I57" s="342"/>
      <c r="J57" s="342"/>
    </row>
    <row r="58" spans="1:10" s="377" customFormat="1" ht="11.1" customHeight="1">
      <c r="A58" s="373" t="s">
        <v>53</v>
      </c>
      <c r="B58" s="183">
        <v>54</v>
      </c>
      <c r="C58" s="183">
        <v>69</v>
      </c>
      <c r="D58" s="183">
        <v>69</v>
      </c>
      <c r="E58" s="183">
        <v>66</v>
      </c>
      <c r="G58" s="342"/>
      <c r="H58" s="342"/>
      <c r="I58" s="342"/>
      <c r="J58" s="342"/>
    </row>
    <row r="59" spans="1:10" s="377" customFormat="1" ht="15" customHeight="1">
      <c r="A59" s="375" t="s">
        <v>496</v>
      </c>
      <c r="B59" s="358">
        <v>5</v>
      </c>
      <c r="C59" s="358">
        <v>6</v>
      </c>
      <c r="D59" s="358">
        <v>7</v>
      </c>
      <c r="E59" s="358">
        <v>5</v>
      </c>
      <c r="G59" s="342"/>
      <c r="H59" s="340"/>
      <c r="I59" s="340"/>
      <c r="J59" s="340"/>
    </row>
    <row r="60" spans="1:10" s="377" customFormat="1" ht="11.1" customHeight="1">
      <c r="A60" s="373" t="s">
        <v>497</v>
      </c>
      <c r="B60" s="183" t="s">
        <v>37</v>
      </c>
      <c r="C60" s="344">
        <v>0</v>
      </c>
      <c r="D60" s="344">
        <v>0</v>
      </c>
      <c r="E60" s="183" t="s">
        <v>37</v>
      </c>
      <c r="G60" s="252"/>
      <c r="H60" s="341"/>
      <c r="I60" s="341"/>
      <c r="J60" s="305"/>
    </row>
    <row r="61" spans="1:10" ht="11.1" customHeight="1">
      <c r="A61" s="373" t="s">
        <v>498</v>
      </c>
      <c r="B61" s="183">
        <v>5</v>
      </c>
      <c r="C61" s="183">
        <v>6</v>
      </c>
      <c r="D61" s="183">
        <v>7</v>
      </c>
      <c r="E61" s="183">
        <v>5</v>
      </c>
      <c r="G61" s="342"/>
      <c r="H61" s="340"/>
      <c r="I61" s="340"/>
      <c r="J61" s="340"/>
    </row>
    <row r="62" spans="1:10" ht="15" customHeight="1">
      <c r="A62" s="375" t="s">
        <v>54</v>
      </c>
      <c r="B62" s="358">
        <v>110</v>
      </c>
      <c r="C62" s="358">
        <v>110</v>
      </c>
      <c r="D62" s="358">
        <v>111</v>
      </c>
      <c r="E62" s="358">
        <v>110</v>
      </c>
      <c r="G62" s="304"/>
      <c r="H62" s="304"/>
      <c r="I62" s="304"/>
      <c r="J62" s="304"/>
    </row>
    <row r="63" spans="1:10" ht="11.1" customHeight="1">
      <c r="A63" s="373" t="s">
        <v>40</v>
      </c>
      <c r="B63" s="183"/>
      <c r="C63" s="183"/>
      <c r="D63" s="183"/>
      <c r="E63" s="183"/>
      <c r="G63" s="342"/>
      <c r="H63" s="342"/>
      <c r="I63" s="342"/>
      <c r="J63" s="342"/>
    </row>
    <row r="64" spans="1:10" ht="11.1" customHeight="1">
      <c r="A64" s="373" t="s">
        <v>55</v>
      </c>
      <c r="B64" s="183">
        <v>5</v>
      </c>
      <c r="C64" s="183">
        <v>7</v>
      </c>
      <c r="D64" s="183">
        <v>8</v>
      </c>
      <c r="E64" s="183">
        <v>6</v>
      </c>
      <c r="G64" s="342"/>
      <c r="H64" s="342"/>
      <c r="I64" s="342"/>
      <c r="J64" s="342"/>
    </row>
    <row r="65" spans="1:10" ht="11.1" customHeight="1">
      <c r="A65" s="373" t="s">
        <v>56</v>
      </c>
      <c r="B65" s="183">
        <v>34</v>
      </c>
      <c r="C65" s="183">
        <v>35</v>
      </c>
      <c r="D65" s="183">
        <v>35</v>
      </c>
      <c r="E65" s="183">
        <v>35</v>
      </c>
      <c r="G65" s="342"/>
      <c r="H65" s="342"/>
      <c r="I65" s="342"/>
      <c r="J65" s="342"/>
    </row>
    <row r="66" spans="1:10" ht="11.1" customHeight="1">
      <c r="A66" s="373" t="s">
        <v>57</v>
      </c>
      <c r="B66" s="183">
        <v>35</v>
      </c>
      <c r="C66" s="183">
        <v>39</v>
      </c>
      <c r="D66" s="183">
        <v>39</v>
      </c>
      <c r="E66" s="183">
        <v>37</v>
      </c>
      <c r="G66" s="342"/>
      <c r="H66" s="342"/>
      <c r="I66" s="342"/>
      <c r="J66" s="342"/>
    </row>
    <row r="67" spans="1:10" ht="20.100000000000001" customHeight="1">
      <c r="A67" s="375" t="s">
        <v>241</v>
      </c>
      <c r="B67" s="336">
        <v>100</v>
      </c>
      <c r="C67" s="336">
        <v>100</v>
      </c>
      <c r="D67" s="336">
        <v>100</v>
      </c>
      <c r="E67" s="336">
        <v>100</v>
      </c>
      <c r="G67" s="339"/>
      <c r="H67" s="339"/>
      <c r="I67" s="339"/>
      <c r="J67" s="339"/>
    </row>
    <row r="68" spans="1:10" ht="15" customHeight="1">
      <c r="A68" s="375" t="s">
        <v>464</v>
      </c>
      <c r="B68" s="367">
        <v>15.3</v>
      </c>
      <c r="C68" s="367">
        <v>14.4</v>
      </c>
      <c r="D68" s="367">
        <v>14.2</v>
      </c>
      <c r="E68" s="367">
        <v>15.3</v>
      </c>
      <c r="G68" s="307"/>
      <c r="H68" s="307"/>
      <c r="I68" s="307"/>
      <c r="J68" s="307"/>
    </row>
    <row r="69" spans="1:10" ht="15" customHeight="1">
      <c r="A69" s="375" t="s">
        <v>39</v>
      </c>
      <c r="B69" s="367">
        <v>3.7</v>
      </c>
      <c r="C69" s="367">
        <v>3.7</v>
      </c>
      <c r="D69" s="367">
        <v>3.7</v>
      </c>
      <c r="E69" s="367">
        <v>3.7</v>
      </c>
      <c r="G69" s="307"/>
      <c r="H69" s="307"/>
      <c r="I69" s="307"/>
      <c r="J69" s="307"/>
    </row>
    <row r="70" spans="1:10" ht="11.1" customHeight="1">
      <c r="A70" s="373" t="s">
        <v>40</v>
      </c>
      <c r="B70" s="184"/>
      <c r="C70" s="184"/>
      <c r="D70" s="184"/>
      <c r="E70" s="184"/>
      <c r="G70" s="305"/>
      <c r="H70" s="305"/>
      <c r="I70" s="305"/>
      <c r="J70" s="305"/>
    </row>
    <row r="71" spans="1:10" ht="11.1" customHeight="1">
      <c r="A71" s="373" t="s">
        <v>465</v>
      </c>
      <c r="B71" s="184">
        <v>0.9</v>
      </c>
      <c r="C71" s="184">
        <v>0.9</v>
      </c>
      <c r="D71" s="184">
        <v>0.9</v>
      </c>
      <c r="E71" s="184">
        <v>0.8</v>
      </c>
      <c r="G71" s="305"/>
      <c r="H71" s="305"/>
      <c r="I71" s="305"/>
      <c r="J71" s="305"/>
    </row>
    <row r="72" spans="1:10" ht="11.1" customHeight="1">
      <c r="A72" s="373" t="s">
        <v>466</v>
      </c>
      <c r="B72" s="184">
        <v>1.6</v>
      </c>
      <c r="C72" s="184">
        <v>1.6</v>
      </c>
      <c r="D72" s="184">
        <v>1.6</v>
      </c>
      <c r="E72" s="184">
        <v>1.6</v>
      </c>
      <c r="G72" s="305"/>
      <c r="H72" s="305"/>
      <c r="I72" s="305"/>
      <c r="J72" s="305"/>
    </row>
    <row r="73" spans="1:10" ht="11.1" customHeight="1">
      <c r="A73" s="373" t="s">
        <v>41</v>
      </c>
      <c r="B73" s="184">
        <v>0.3</v>
      </c>
      <c r="C73" s="184">
        <v>0.3</v>
      </c>
      <c r="D73" s="184">
        <v>0.3</v>
      </c>
      <c r="E73" s="184">
        <v>0.3</v>
      </c>
      <c r="G73" s="305"/>
      <c r="H73" s="305"/>
      <c r="I73" s="305"/>
      <c r="J73" s="305"/>
    </row>
    <row r="74" spans="1:10" ht="11.1" customHeight="1">
      <c r="A74" s="373" t="s">
        <v>42</v>
      </c>
      <c r="B74" s="184">
        <v>0.7</v>
      </c>
      <c r="C74" s="184">
        <v>0.6</v>
      </c>
      <c r="D74" s="184">
        <v>0.6</v>
      </c>
      <c r="E74" s="184">
        <v>0.7</v>
      </c>
      <c r="G74" s="305"/>
      <c r="H74" s="305"/>
      <c r="I74" s="305"/>
      <c r="J74" s="305"/>
    </row>
    <row r="75" spans="1:10" ht="15" customHeight="1">
      <c r="A75" s="375" t="s">
        <v>43</v>
      </c>
      <c r="B75" s="367">
        <v>34.6</v>
      </c>
      <c r="C75" s="367">
        <v>37.5</v>
      </c>
      <c r="D75" s="367">
        <v>38</v>
      </c>
      <c r="E75" s="367">
        <v>35.200000000000003</v>
      </c>
      <c r="G75" s="307"/>
      <c r="H75" s="307"/>
      <c r="I75" s="307"/>
      <c r="J75" s="307"/>
    </row>
    <row r="76" spans="1:10" ht="11.1" customHeight="1">
      <c r="A76" s="373" t="s">
        <v>467</v>
      </c>
      <c r="B76" s="184">
        <v>25.6</v>
      </c>
      <c r="C76" s="184">
        <v>29.2</v>
      </c>
      <c r="D76" s="184">
        <v>29.7</v>
      </c>
      <c r="E76" s="184">
        <v>26.5</v>
      </c>
      <c r="G76" s="305"/>
      <c r="H76" s="305"/>
      <c r="I76" s="305"/>
      <c r="J76" s="305"/>
    </row>
    <row r="77" spans="1:10" ht="11.1" customHeight="1">
      <c r="A77" s="373" t="s">
        <v>44</v>
      </c>
      <c r="B77" s="184">
        <v>7.7</v>
      </c>
      <c r="C77" s="184">
        <v>7.1</v>
      </c>
      <c r="D77" s="184">
        <v>7</v>
      </c>
      <c r="E77" s="184">
        <v>7.5</v>
      </c>
      <c r="G77" s="305"/>
      <c r="H77" s="305"/>
      <c r="I77" s="305"/>
      <c r="J77" s="305"/>
    </row>
    <row r="78" spans="1:10" ht="11.1" customHeight="1">
      <c r="A78" s="373" t="s">
        <v>45</v>
      </c>
      <c r="B78" s="184">
        <v>1.3</v>
      </c>
      <c r="C78" s="184">
        <v>1.2</v>
      </c>
      <c r="D78" s="184">
        <v>1.3</v>
      </c>
      <c r="E78" s="184">
        <v>1.2</v>
      </c>
      <c r="G78" s="305"/>
      <c r="H78" s="305"/>
      <c r="I78" s="305"/>
      <c r="J78" s="305"/>
    </row>
    <row r="79" spans="1:10" ht="15" customHeight="1">
      <c r="A79" s="375" t="s">
        <v>46</v>
      </c>
      <c r="B79" s="367">
        <v>5.0999999999999996</v>
      </c>
      <c r="C79" s="367">
        <v>4.5</v>
      </c>
      <c r="D79" s="367">
        <v>4.5</v>
      </c>
      <c r="E79" s="367">
        <v>4.5</v>
      </c>
      <c r="G79" s="307"/>
      <c r="H79" s="307"/>
      <c r="I79" s="307"/>
      <c r="J79" s="307"/>
    </row>
    <row r="80" spans="1:10" ht="11.1" customHeight="1">
      <c r="A80" s="373" t="s">
        <v>40</v>
      </c>
      <c r="B80" s="184"/>
      <c r="C80" s="184"/>
      <c r="D80" s="184"/>
      <c r="E80" s="184"/>
      <c r="G80" s="305"/>
      <c r="H80" s="305"/>
      <c r="I80" s="305"/>
      <c r="J80" s="305"/>
    </row>
    <row r="81" spans="1:10" ht="11.1" customHeight="1">
      <c r="A81" s="373" t="s">
        <v>468</v>
      </c>
      <c r="B81" s="184">
        <v>2.2000000000000002</v>
      </c>
      <c r="C81" s="184">
        <v>1.9</v>
      </c>
      <c r="D81" s="184">
        <v>1.9</v>
      </c>
      <c r="E81" s="184">
        <v>1.9</v>
      </c>
      <c r="G81" s="305"/>
      <c r="H81" s="305"/>
      <c r="I81" s="305"/>
      <c r="J81" s="305"/>
    </row>
    <row r="82" spans="1:10" ht="11.1" customHeight="1">
      <c r="A82" s="373" t="s">
        <v>469</v>
      </c>
      <c r="B82" s="184">
        <v>0.7</v>
      </c>
      <c r="C82" s="184">
        <v>0.5</v>
      </c>
      <c r="D82" s="184">
        <v>0.5</v>
      </c>
      <c r="E82" s="184">
        <v>0.5</v>
      </c>
      <c r="G82" s="305"/>
      <c r="H82" s="305"/>
      <c r="I82" s="305"/>
      <c r="J82" s="305"/>
    </row>
    <row r="83" spans="1:10" ht="11.1" customHeight="1">
      <c r="A83" s="373" t="s">
        <v>470</v>
      </c>
      <c r="B83" s="184">
        <v>0.2</v>
      </c>
      <c r="C83" s="184">
        <v>0.2</v>
      </c>
      <c r="D83" s="184">
        <v>0.2</v>
      </c>
      <c r="E83" s="184">
        <v>0.2</v>
      </c>
      <c r="G83" s="305"/>
      <c r="H83" s="305"/>
      <c r="I83" s="305"/>
      <c r="J83" s="305"/>
    </row>
    <row r="84" spans="1:10" ht="11.1" customHeight="1">
      <c r="A84" s="373" t="s">
        <v>47</v>
      </c>
      <c r="B84" s="184">
        <v>0.4</v>
      </c>
      <c r="C84" s="184">
        <v>0.3</v>
      </c>
      <c r="D84" s="184">
        <v>0.3</v>
      </c>
      <c r="E84" s="184">
        <v>0.3</v>
      </c>
      <c r="G84" s="305"/>
      <c r="H84" s="305"/>
      <c r="I84" s="305"/>
      <c r="J84" s="305"/>
    </row>
    <row r="85" spans="1:10" ht="11.1" customHeight="1">
      <c r="A85" s="373" t="s">
        <v>471</v>
      </c>
      <c r="B85" s="184">
        <v>0.5</v>
      </c>
      <c r="C85" s="184">
        <v>0.5</v>
      </c>
      <c r="D85" s="184">
        <v>0.5</v>
      </c>
      <c r="E85" s="184">
        <v>0.5</v>
      </c>
      <c r="G85" s="305"/>
      <c r="H85" s="305"/>
      <c r="I85" s="305"/>
      <c r="J85" s="305"/>
    </row>
    <row r="86" spans="1:10" ht="11.1" customHeight="1">
      <c r="A86" s="373" t="s">
        <v>472</v>
      </c>
      <c r="B86" s="337">
        <v>0.1</v>
      </c>
      <c r="C86" s="184">
        <v>0.3</v>
      </c>
      <c r="D86" s="184">
        <v>0.3</v>
      </c>
      <c r="E86" s="184">
        <v>0.2</v>
      </c>
      <c r="G86" s="338"/>
      <c r="H86" s="305"/>
      <c r="I86" s="305"/>
      <c r="J86" s="305"/>
    </row>
    <row r="87" spans="1:10" ht="15" customHeight="1">
      <c r="A87" s="375" t="s">
        <v>38</v>
      </c>
      <c r="B87" s="367">
        <v>2.2999999999999998</v>
      </c>
      <c r="C87" s="367">
        <v>3.2</v>
      </c>
      <c r="D87" s="367">
        <v>3.3</v>
      </c>
      <c r="E87" s="367">
        <v>2.8</v>
      </c>
      <c r="G87" s="307"/>
      <c r="H87" s="307"/>
      <c r="I87" s="307"/>
      <c r="J87" s="307"/>
    </row>
    <row r="88" spans="1:10" ht="11.1" customHeight="1">
      <c r="A88" s="333" t="s">
        <v>473</v>
      </c>
      <c r="B88" s="184">
        <v>0.4</v>
      </c>
      <c r="C88" s="184">
        <v>0.5</v>
      </c>
      <c r="D88" s="184">
        <v>0.5</v>
      </c>
      <c r="E88" s="184">
        <v>0.5</v>
      </c>
      <c r="G88" s="305"/>
      <c r="H88" s="305"/>
      <c r="I88" s="305"/>
      <c r="J88" s="305"/>
    </row>
    <row r="89" spans="1:10" ht="11.1" customHeight="1">
      <c r="A89" s="333" t="s">
        <v>474</v>
      </c>
      <c r="B89" s="184">
        <v>0.8</v>
      </c>
      <c r="C89" s="184">
        <v>0.9</v>
      </c>
      <c r="D89" s="184">
        <v>0.9</v>
      </c>
      <c r="E89" s="184">
        <v>0.9</v>
      </c>
      <c r="G89" s="305"/>
      <c r="H89" s="305"/>
      <c r="I89" s="305"/>
      <c r="J89" s="305"/>
    </row>
    <row r="90" spans="1:10" ht="11.1" customHeight="1">
      <c r="A90" s="333" t="s">
        <v>475</v>
      </c>
      <c r="B90" s="184">
        <v>1.1000000000000001</v>
      </c>
      <c r="C90" s="184">
        <v>1.8</v>
      </c>
      <c r="D90" s="184">
        <v>1.9</v>
      </c>
      <c r="E90" s="184">
        <v>1.4</v>
      </c>
      <c r="G90" s="305"/>
      <c r="H90" s="305"/>
      <c r="I90" s="305"/>
      <c r="J90" s="305"/>
    </row>
    <row r="91" spans="1:10" ht="15" customHeight="1">
      <c r="A91" s="375" t="s">
        <v>48</v>
      </c>
      <c r="B91" s="367">
        <v>13.2</v>
      </c>
      <c r="C91" s="367">
        <v>11.9</v>
      </c>
      <c r="D91" s="367">
        <v>12</v>
      </c>
      <c r="E91" s="367">
        <v>11.6</v>
      </c>
      <c r="G91" s="307"/>
      <c r="H91" s="307"/>
      <c r="I91" s="307"/>
      <c r="J91" s="307"/>
    </row>
    <row r="92" spans="1:10" ht="11.1" customHeight="1">
      <c r="A92" s="373" t="s">
        <v>40</v>
      </c>
      <c r="B92" s="184"/>
      <c r="C92" s="184"/>
      <c r="D92" s="184"/>
      <c r="E92" s="184"/>
      <c r="G92" s="305"/>
      <c r="H92" s="305"/>
      <c r="I92" s="305"/>
      <c r="J92" s="305"/>
    </row>
    <row r="93" spans="1:10" ht="11.1" customHeight="1">
      <c r="A93" s="373" t="s">
        <v>476</v>
      </c>
      <c r="B93" s="184">
        <v>4.2</v>
      </c>
      <c r="C93" s="184">
        <v>3.4</v>
      </c>
      <c r="D93" s="184">
        <v>3.5</v>
      </c>
      <c r="E93" s="184">
        <v>3.2</v>
      </c>
      <c r="G93" s="305"/>
      <c r="H93" s="305"/>
      <c r="I93" s="305"/>
      <c r="J93" s="305"/>
    </row>
    <row r="94" spans="1:10" ht="11.1" customHeight="1">
      <c r="A94" s="373" t="s">
        <v>477</v>
      </c>
      <c r="B94" s="184">
        <v>0.2</v>
      </c>
      <c r="C94" s="184">
        <v>0.5</v>
      </c>
      <c r="D94" s="184">
        <v>0.5</v>
      </c>
      <c r="E94" s="184">
        <v>0.4</v>
      </c>
      <c r="G94" s="305"/>
      <c r="H94" s="305"/>
      <c r="I94" s="305"/>
      <c r="J94" s="305"/>
    </row>
    <row r="95" spans="1:10" ht="11.1" customHeight="1">
      <c r="A95" s="373" t="s">
        <v>478</v>
      </c>
      <c r="B95" s="184">
        <v>0.5</v>
      </c>
      <c r="C95" s="184">
        <v>0.5</v>
      </c>
      <c r="D95" s="184">
        <v>0.5</v>
      </c>
      <c r="E95" s="184">
        <v>0.5</v>
      </c>
      <c r="G95" s="305"/>
      <c r="H95" s="305"/>
      <c r="I95" s="305"/>
      <c r="J95" s="305"/>
    </row>
    <row r="96" spans="1:10" ht="11.1" customHeight="1">
      <c r="A96" s="373" t="s">
        <v>479</v>
      </c>
      <c r="B96" s="184">
        <v>3.9</v>
      </c>
      <c r="C96" s="184">
        <v>3.3</v>
      </c>
      <c r="D96" s="184">
        <v>3.3</v>
      </c>
      <c r="E96" s="184">
        <v>3.3</v>
      </c>
      <c r="G96" s="305"/>
      <c r="H96" s="305"/>
      <c r="I96" s="305"/>
      <c r="J96" s="305"/>
    </row>
    <row r="97" spans="1:10" ht="11.1" customHeight="1">
      <c r="A97" s="373" t="s">
        <v>480</v>
      </c>
      <c r="B97" s="184">
        <v>2.2000000000000002</v>
      </c>
      <c r="C97" s="184">
        <v>1.7</v>
      </c>
      <c r="D97" s="184">
        <v>1.7</v>
      </c>
      <c r="E97" s="184">
        <v>1.6</v>
      </c>
      <c r="G97" s="305"/>
      <c r="H97" s="305"/>
      <c r="I97" s="305"/>
      <c r="J97" s="305"/>
    </row>
    <row r="98" spans="1:10" ht="11.1" customHeight="1">
      <c r="A98" s="373" t="s">
        <v>481</v>
      </c>
      <c r="B98" s="184">
        <v>1.2</v>
      </c>
      <c r="C98" s="184">
        <v>1.5</v>
      </c>
      <c r="D98" s="184">
        <v>1.5</v>
      </c>
      <c r="E98" s="184">
        <v>1.7</v>
      </c>
      <c r="G98" s="305"/>
      <c r="H98" s="305"/>
      <c r="I98" s="305"/>
      <c r="J98" s="305"/>
    </row>
    <row r="99" spans="1:10" ht="15" customHeight="1">
      <c r="A99" s="375" t="s">
        <v>482</v>
      </c>
      <c r="B99" s="367">
        <v>4.9000000000000004</v>
      </c>
      <c r="C99" s="367">
        <v>4.7</v>
      </c>
      <c r="D99" s="367">
        <v>4.5999999999999996</v>
      </c>
      <c r="E99" s="367">
        <v>5.0999999999999996</v>
      </c>
      <c r="G99" s="307"/>
      <c r="H99" s="307"/>
      <c r="I99" s="307"/>
      <c r="J99" s="307"/>
    </row>
    <row r="100" spans="1:10" ht="23.1" customHeight="1">
      <c r="A100" s="373" t="s">
        <v>499</v>
      </c>
      <c r="B100" s="184">
        <v>0.3</v>
      </c>
      <c r="C100" s="184">
        <v>0.3</v>
      </c>
      <c r="D100" s="184">
        <v>0.3</v>
      </c>
      <c r="E100" s="184">
        <v>0.3</v>
      </c>
      <c r="G100" s="305"/>
      <c r="H100" s="305"/>
      <c r="I100" s="305"/>
      <c r="J100" s="305"/>
    </row>
    <row r="101" spans="1:10" s="377" customFormat="1" ht="11.1" customHeight="1">
      <c r="A101" s="373" t="s">
        <v>483</v>
      </c>
      <c r="B101" s="184">
        <v>2.5</v>
      </c>
      <c r="C101" s="184">
        <v>2.2000000000000002</v>
      </c>
      <c r="D101" s="184">
        <v>2.1</v>
      </c>
      <c r="E101" s="184">
        <v>2.4</v>
      </c>
      <c r="G101" s="305"/>
      <c r="H101" s="305"/>
      <c r="I101" s="305"/>
      <c r="J101" s="305"/>
    </row>
    <row r="102" spans="1:10" ht="11.1" customHeight="1">
      <c r="A102" s="373" t="s">
        <v>484</v>
      </c>
      <c r="B102" s="184">
        <v>1.3</v>
      </c>
      <c r="C102" s="184">
        <v>1.2</v>
      </c>
      <c r="D102" s="184">
        <v>1.1000000000000001</v>
      </c>
      <c r="E102" s="184">
        <v>1.3</v>
      </c>
      <c r="G102" s="305"/>
      <c r="H102" s="305"/>
      <c r="I102" s="305"/>
      <c r="J102" s="305"/>
    </row>
    <row r="103" spans="1:10" ht="15" customHeight="1">
      <c r="A103" s="375" t="s">
        <v>50</v>
      </c>
      <c r="B103" s="367">
        <v>9.5</v>
      </c>
      <c r="C103" s="367">
        <v>8.6</v>
      </c>
      <c r="D103" s="367">
        <v>8.4</v>
      </c>
      <c r="E103" s="367">
        <v>9.6</v>
      </c>
      <c r="G103" s="307"/>
      <c r="H103" s="307"/>
      <c r="I103" s="307"/>
      <c r="J103" s="307"/>
    </row>
    <row r="104" spans="1:10" ht="11.1" customHeight="1">
      <c r="A104" s="373" t="s">
        <v>40</v>
      </c>
      <c r="B104" s="184"/>
      <c r="C104" s="184"/>
      <c r="D104" s="184"/>
      <c r="E104" s="184"/>
      <c r="G104" s="305"/>
      <c r="H104" s="305"/>
      <c r="I104" s="305"/>
      <c r="J104" s="305"/>
    </row>
    <row r="105" spans="1:10" ht="11.1" customHeight="1">
      <c r="A105" s="373" t="s">
        <v>485</v>
      </c>
      <c r="B105" s="184">
        <v>0.5</v>
      </c>
      <c r="C105" s="184">
        <v>0.1</v>
      </c>
      <c r="D105" s="184">
        <v>0.1</v>
      </c>
      <c r="E105" s="184">
        <v>0.1</v>
      </c>
      <c r="G105" s="305"/>
      <c r="H105" s="305"/>
      <c r="I105" s="305"/>
      <c r="J105" s="305"/>
    </row>
    <row r="106" spans="1:10" ht="11.1" customHeight="1">
      <c r="A106" s="373" t="s">
        <v>486</v>
      </c>
      <c r="B106" s="184">
        <v>1</v>
      </c>
      <c r="C106" s="184">
        <v>0.9</v>
      </c>
      <c r="D106" s="184">
        <v>0.9</v>
      </c>
      <c r="E106" s="184">
        <v>1</v>
      </c>
      <c r="G106" s="305"/>
      <c r="H106" s="305"/>
      <c r="I106" s="305"/>
      <c r="J106" s="305"/>
    </row>
    <row r="107" spans="1:10" ht="11.1" customHeight="1">
      <c r="A107" s="373" t="s">
        <v>51</v>
      </c>
      <c r="B107" s="184">
        <v>0.8</v>
      </c>
      <c r="C107" s="184">
        <v>0.6</v>
      </c>
      <c r="D107" s="184">
        <v>0.6</v>
      </c>
      <c r="E107" s="184">
        <v>0.7</v>
      </c>
      <c r="G107" s="305"/>
      <c r="H107" s="305"/>
      <c r="I107" s="305"/>
      <c r="J107" s="305"/>
    </row>
    <row r="108" spans="1:10" ht="11.1" customHeight="1">
      <c r="A108" s="373" t="s">
        <v>487</v>
      </c>
      <c r="B108" s="184">
        <v>0.7</v>
      </c>
      <c r="C108" s="184">
        <v>0.5</v>
      </c>
      <c r="D108" s="184">
        <v>0.5</v>
      </c>
      <c r="E108" s="184">
        <v>0.6</v>
      </c>
      <c r="G108" s="305"/>
      <c r="H108" s="305"/>
      <c r="I108" s="305"/>
      <c r="J108" s="305"/>
    </row>
    <row r="109" spans="1:10" ht="11.1" customHeight="1">
      <c r="A109" s="373" t="s">
        <v>488</v>
      </c>
      <c r="B109" s="184">
        <v>1.3</v>
      </c>
      <c r="C109" s="184">
        <v>1.5</v>
      </c>
      <c r="D109" s="184">
        <v>1.5</v>
      </c>
      <c r="E109" s="184">
        <v>1.4</v>
      </c>
      <c r="G109" s="305"/>
      <c r="H109" s="305"/>
      <c r="I109" s="305"/>
      <c r="J109" s="305"/>
    </row>
    <row r="110" spans="1:10" ht="11.1" customHeight="1">
      <c r="A110" s="373" t="s">
        <v>489</v>
      </c>
      <c r="B110" s="184">
        <v>1</v>
      </c>
      <c r="C110" s="184">
        <v>0.9</v>
      </c>
      <c r="D110" s="184">
        <v>0.9</v>
      </c>
      <c r="E110" s="184">
        <v>1.1000000000000001</v>
      </c>
      <c r="G110" s="305"/>
      <c r="H110" s="305"/>
      <c r="I110" s="305"/>
      <c r="J110" s="305"/>
    </row>
    <row r="111" spans="1:10" ht="11.1" customHeight="1">
      <c r="A111" s="373" t="s">
        <v>490</v>
      </c>
      <c r="B111" s="184">
        <v>0.3</v>
      </c>
      <c r="C111" s="184">
        <v>0.3</v>
      </c>
      <c r="D111" s="184">
        <v>0.3</v>
      </c>
      <c r="E111" s="184">
        <v>0.4</v>
      </c>
      <c r="G111" s="305"/>
      <c r="H111" s="305"/>
      <c r="I111" s="305"/>
      <c r="J111" s="305"/>
    </row>
    <row r="112" spans="1:10" ht="11.1" customHeight="1">
      <c r="A112" s="373" t="s">
        <v>491</v>
      </c>
      <c r="B112" s="184">
        <v>0.5</v>
      </c>
      <c r="C112" s="184">
        <v>0.5</v>
      </c>
      <c r="D112" s="184">
        <v>0.5</v>
      </c>
      <c r="E112" s="184">
        <v>0.5</v>
      </c>
      <c r="G112" s="305"/>
      <c r="H112" s="305"/>
      <c r="I112" s="305"/>
      <c r="J112" s="305"/>
    </row>
    <row r="113" spans="1:10" ht="11.1" customHeight="1">
      <c r="A113" s="373" t="s">
        <v>52</v>
      </c>
      <c r="B113" s="184">
        <v>3</v>
      </c>
      <c r="C113" s="184">
        <v>2.2999999999999998</v>
      </c>
      <c r="D113" s="184">
        <v>2.2000000000000002</v>
      </c>
      <c r="E113" s="184">
        <v>3</v>
      </c>
      <c r="G113" s="305"/>
      <c r="H113" s="305"/>
      <c r="I113" s="305"/>
      <c r="J113" s="305"/>
    </row>
    <row r="114" spans="1:10" ht="15" customHeight="1">
      <c r="A114" s="375" t="s">
        <v>492</v>
      </c>
      <c r="B114" s="367">
        <v>0.8</v>
      </c>
      <c r="C114" s="367">
        <v>0.9</v>
      </c>
      <c r="D114" s="367">
        <v>0.9</v>
      </c>
      <c r="E114" s="367">
        <v>0.9</v>
      </c>
      <c r="G114" s="307"/>
      <c r="H114" s="307"/>
      <c r="I114" s="307"/>
      <c r="J114" s="307"/>
    </row>
    <row r="115" spans="1:10" ht="11.1" customHeight="1">
      <c r="A115" s="373" t="s">
        <v>40</v>
      </c>
      <c r="B115" s="184"/>
      <c r="C115" s="184"/>
      <c r="D115" s="184"/>
      <c r="E115" s="184"/>
      <c r="G115" s="305"/>
      <c r="H115" s="305"/>
      <c r="I115" s="305"/>
      <c r="J115" s="305"/>
    </row>
    <row r="116" spans="1:10" ht="11.1" customHeight="1">
      <c r="A116" s="373" t="s">
        <v>493</v>
      </c>
      <c r="B116" s="184">
        <v>0.7</v>
      </c>
      <c r="C116" s="184">
        <v>0.8</v>
      </c>
      <c r="D116" s="184">
        <v>0.8</v>
      </c>
      <c r="E116" s="184">
        <v>0.8</v>
      </c>
      <c r="G116" s="305"/>
      <c r="H116" s="305"/>
      <c r="I116" s="305"/>
      <c r="J116" s="305"/>
    </row>
    <row r="117" spans="1:10" ht="15" customHeight="1">
      <c r="A117" s="375" t="s">
        <v>494</v>
      </c>
      <c r="B117" s="367">
        <v>6.2</v>
      </c>
      <c r="C117" s="367">
        <v>6.8</v>
      </c>
      <c r="D117" s="367">
        <v>6.8</v>
      </c>
      <c r="E117" s="367">
        <v>7.1</v>
      </c>
      <c r="G117" s="307"/>
      <c r="H117" s="307"/>
      <c r="I117" s="307"/>
      <c r="J117" s="307"/>
    </row>
    <row r="118" spans="1:10" ht="11.1" customHeight="1">
      <c r="A118" s="373" t="s">
        <v>495</v>
      </c>
      <c r="B118" s="184">
        <v>4.2</v>
      </c>
      <c r="C118" s="184">
        <v>4.5</v>
      </c>
      <c r="D118" s="184">
        <v>4.5</v>
      </c>
      <c r="E118" s="184">
        <v>4.5999999999999996</v>
      </c>
      <c r="G118" s="305"/>
      <c r="H118" s="305"/>
      <c r="I118" s="305"/>
      <c r="J118" s="305"/>
    </row>
    <row r="119" spans="1:10" s="377" customFormat="1" ht="11.1" customHeight="1">
      <c r="A119" s="373" t="s">
        <v>53</v>
      </c>
      <c r="B119" s="184">
        <v>2</v>
      </c>
      <c r="C119" s="184">
        <v>2.2999999999999998</v>
      </c>
      <c r="D119" s="184">
        <v>2.2000000000000002</v>
      </c>
      <c r="E119" s="184">
        <v>2.5</v>
      </c>
      <c r="G119" s="305"/>
      <c r="H119" s="305"/>
      <c r="I119" s="305"/>
      <c r="J119" s="305"/>
    </row>
    <row r="120" spans="1:10" s="377" customFormat="1" ht="15" customHeight="1">
      <c r="A120" s="375" t="s">
        <v>496</v>
      </c>
      <c r="B120" s="367">
        <v>0.2</v>
      </c>
      <c r="C120" s="367">
        <v>0.2</v>
      </c>
      <c r="D120" s="367">
        <v>0.2</v>
      </c>
      <c r="E120" s="367">
        <v>0.2</v>
      </c>
      <c r="G120" s="307"/>
      <c r="H120" s="307"/>
      <c r="I120" s="307"/>
      <c r="J120" s="307"/>
    </row>
    <row r="121" spans="1:10" s="377" customFormat="1" ht="11.1" customHeight="1">
      <c r="A121" s="373" t="s">
        <v>497</v>
      </c>
      <c r="B121" s="184" t="s">
        <v>37</v>
      </c>
      <c r="C121" s="337">
        <v>0</v>
      </c>
      <c r="D121" s="337">
        <v>0</v>
      </c>
      <c r="E121" s="184" t="s">
        <v>37</v>
      </c>
      <c r="G121" s="252"/>
      <c r="H121" s="338"/>
      <c r="I121" s="338"/>
      <c r="J121" s="252"/>
    </row>
    <row r="122" spans="1:10" ht="11.1" customHeight="1">
      <c r="A122" s="373" t="s">
        <v>498</v>
      </c>
      <c r="B122" s="184">
        <v>0.2</v>
      </c>
      <c r="C122" s="184">
        <v>0.2</v>
      </c>
      <c r="D122" s="184">
        <v>0.2</v>
      </c>
      <c r="E122" s="184">
        <v>0.2</v>
      </c>
      <c r="G122" s="305"/>
      <c r="H122" s="305"/>
      <c r="I122" s="305"/>
      <c r="J122" s="305"/>
    </row>
    <row r="123" spans="1:10" ht="15" customHeight="1">
      <c r="A123" s="375" t="s">
        <v>54</v>
      </c>
      <c r="B123" s="367">
        <v>4.0999999999999996</v>
      </c>
      <c r="C123" s="367">
        <v>3.6</v>
      </c>
      <c r="D123" s="367">
        <v>3.5</v>
      </c>
      <c r="E123" s="367">
        <v>4.0999999999999996</v>
      </c>
      <c r="G123" s="307"/>
      <c r="H123" s="307"/>
      <c r="I123" s="307"/>
      <c r="J123" s="307"/>
    </row>
    <row r="124" spans="1:10" ht="11.1" customHeight="1">
      <c r="A124" s="373" t="s">
        <v>40</v>
      </c>
      <c r="B124" s="184"/>
      <c r="C124" s="184"/>
      <c r="D124" s="184"/>
      <c r="E124" s="184"/>
      <c r="G124" s="305"/>
      <c r="H124" s="305"/>
      <c r="I124" s="305"/>
      <c r="J124" s="305"/>
    </row>
    <row r="125" spans="1:10" ht="11.1" customHeight="1">
      <c r="A125" s="373" t="s">
        <v>55</v>
      </c>
      <c r="B125" s="184">
        <v>0.2</v>
      </c>
      <c r="C125" s="184">
        <v>0.2</v>
      </c>
      <c r="D125" s="184">
        <v>0.2</v>
      </c>
      <c r="E125" s="184">
        <v>0.2</v>
      </c>
      <c r="G125" s="305"/>
      <c r="H125" s="305"/>
      <c r="I125" s="305"/>
      <c r="J125" s="305"/>
    </row>
    <row r="126" spans="1:10" ht="11.1" customHeight="1">
      <c r="A126" s="373" t="s">
        <v>56</v>
      </c>
      <c r="B126" s="184">
        <v>1.3</v>
      </c>
      <c r="C126" s="184">
        <v>1.2</v>
      </c>
      <c r="D126" s="184">
        <v>1.1000000000000001</v>
      </c>
      <c r="E126" s="184">
        <v>1.3</v>
      </c>
      <c r="G126" s="305"/>
      <c r="H126" s="305"/>
      <c r="I126" s="305"/>
      <c r="J126" s="305"/>
    </row>
    <row r="127" spans="1:10" ht="11.1" customHeight="1">
      <c r="A127" s="373" t="s">
        <v>57</v>
      </c>
      <c r="B127" s="184">
        <v>1.3</v>
      </c>
      <c r="C127" s="184">
        <v>1.3</v>
      </c>
      <c r="D127" s="184">
        <v>1.3</v>
      </c>
      <c r="E127" s="184">
        <v>1.4</v>
      </c>
      <c r="G127" s="305"/>
      <c r="H127" s="305"/>
      <c r="I127" s="305"/>
      <c r="J127" s="305"/>
    </row>
    <row r="129" spans="1:8" ht="11.45" customHeight="1">
      <c r="A129" s="102" t="s">
        <v>183</v>
      </c>
      <c r="G129" s="1" t="s">
        <v>561</v>
      </c>
    </row>
    <row r="130" spans="1:8" ht="11.45" customHeight="1">
      <c r="G130" s="22" t="s">
        <v>193</v>
      </c>
      <c r="H130" s="22" t="s">
        <v>194</v>
      </c>
    </row>
    <row r="131" spans="1:8" ht="11.45" customHeight="1">
      <c r="G131" s="366" t="s">
        <v>557</v>
      </c>
      <c r="H131" s="130">
        <f>B68</f>
        <v>15.3</v>
      </c>
    </row>
    <row r="132" spans="1:8" ht="11.45" customHeight="1">
      <c r="G132" s="366" t="s">
        <v>177</v>
      </c>
      <c r="H132" s="130">
        <f>B69</f>
        <v>3.7</v>
      </c>
    </row>
    <row r="133" spans="1:8" ht="11.45" customHeight="1">
      <c r="G133" s="261" t="s">
        <v>178</v>
      </c>
      <c r="H133" s="130">
        <f>B75</f>
        <v>34.6</v>
      </c>
    </row>
    <row r="134" spans="1:8" ht="11.45" customHeight="1">
      <c r="G134" s="261" t="s">
        <v>179</v>
      </c>
      <c r="H134" s="130">
        <f>B79</f>
        <v>5.0999999999999996</v>
      </c>
    </row>
    <row r="135" spans="1:8" ht="11.45" customHeight="1">
      <c r="G135" s="261" t="s">
        <v>180</v>
      </c>
      <c r="H135" s="130">
        <f>B87</f>
        <v>2.2999999999999998</v>
      </c>
    </row>
    <row r="136" spans="1:8" ht="11.45" customHeight="1">
      <c r="G136" s="261" t="s">
        <v>181</v>
      </c>
      <c r="H136" s="130">
        <f>B91</f>
        <v>13.2</v>
      </c>
    </row>
    <row r="137" spans="1:8" ht="11.45" customHeight="1">
      <c r="G137" s="261" t="s">
        <v>558</v>
      </c>
      <c r="H137" s="130">
        <f>B99</f>
        <v>4.9000000000000004</v>
      </c>
    </row>
    <row r="138" spans="1:8" ht="11.45" customHeight="1">
      <c r="G138" s="418" t="s">
        <v>565</v>
      </c>
      <c r="H138" s="130">
        <f>B103+B114+B120</f>
        <v>10.5</v>
      </c>
    </row>
    <row r="139" spans="1:8" ht="11.45" customHeight="1">
      <c r="G139" s="261" t="s">
        <v>560</v>
      </c>
      <c r="H139" s="130">
        <f>B117</f>
        <v>6.2</v>
      </c>
    </row>
    <row r="140" spans="1:8" ht="11.45" customHeight="1">
      <c r="G140" s="261" t="s">
        <v>182</v>
      </c>
      <c r="H140" s="130">
        <f>B123</f>
        <v>4.0999999999999996</v>
      </c>
    </row>
  </sheetData>
  <hyperlinks>
    <hyperlink ref="A1" location="Inhalt!A8" display="Link zum Inhaltsverzeichnis" xr:uid="{00000000-0004-0000-0500-000000000000}"/>
    <hyperlink ref="A129" location="_GrafikDaten_3.5" display="Grafik 3.5" xr:uid="{00000000-0004-0000-0500-000001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rowBreaks count="2" manualBreakCount="2">
    <brk id="55" max="16383" man="1"/>
    <brk id="102" max="16383" man="1"/>
  </rowBreaks>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U100"/>
  <sheetViews>
    <sheetView zoomScale="160" zoomScaleNormal="160" workbookViewId="0"/>
  </sheetViews>
  <sheetFormatPr baseColWidth="10" defaultRowHeight="11.45" customHeight="1"/>
  <cols>
    <col min="1" max="1" width="40.7109375" style="25" customWidth="1"/>
    <col min="2" max="2" width="9.7109375" style="26" customWidth="1"/>
    <col min="3" max="7" width="8.28515625" style="23" customWidth="1"/>
    <col min="8" max="8" width="2.7109375" style="22" customWidth="1"/>
    <col min="9" max="9" width="24.42578125" style="481" customWidth="1"/>
    <col min="10" max="10" width="16.140625" style="17" customWidth="1"/>
    <col min="11" max="13" width="17.7109375" style="17" customWidth="1"/>
    <col min="14" max="14" width="24.28515625" style="17" customWidth="1"/>
    <col min="15" max="21" width="11.42578125" style="17"/>
    <col min="22" max="16384" width="11.42578125" style="22"/>
  </cols>
  <sheetData>
    <row r="1" spans="1:14" ht="12" customHeight="1">
      <c r="A1" s="63" t="s">
        <v>125</v>
      </c>
    </row>
    <row r="2" spans="1:14" ht="30" customHeight="1">
      <c r="A2" s="88" t="s">
        <v>32</v>
      </c>
    </row>
    <row r="3" spans="1:14" ht="30" customHeight="1">
      <c r="A3" s="385" t="s">
        <v>410</v>
      </c>
    </row>
    <row r="4" spans="1:14" ht="36" customHeight="1">
      <c r="A4" s="157" t="s">
        <v>33</v>
      </c>
      <c r="B4" s="158" t="s">
        <v>353</v>
      </c>
      <c r="C4" s="158" t="s">
        <v>299</v>
      </c>
      <c r="D4" s="158" t="s">
        <v>300</v>
      </c>
      <c r="E4" s="158" t="s">
        <v>301</v>
      </c>
      <c r="F4" s="158" t="s">
        <v>302</v>
      </c>
      <c r="G4" s="156" t="s">
        <v>354</v>
      </c>
    </row>
    <row r="5" spans="1:14" ht="20.100000000000001" customHeight="1">
      <c r="A5" s="376" t="s">
        <v>34</v>
      </c>
      <c r="B5" s="404">
        <v>812000</v>
      </c>
      <c r="C5" s="187">
        <v>346000</v>
      </c>
      <c r="D5" s="187">
        <v>294000</v>
      </c>
      <c r="E5" s="187">
        <v>96000</v>
      </c>
      <c r="F5" s="187">
        <v>56000</v>
      </c>
      <c r="G5" s="400">
        <v>21000</v>
      </c>
      <c r="I5" s="482"/>
      <c r="J5" s="401"/>
      <c r="K5" s="401"/>
      <c r="L5" s="401"/>
      <c r="M5" s="401"/>
      <c r="N5" s="391"/>
    </row>
    <row r="6" spans="1:14" ht="20.100000000000001" customHeight="1">
      <c r="A6" s="393" t="s">
        <v>242</v>
      </c>
      <c r="B6" s="403">
        <v>2659</v>
      </c>
      <c r="C6" s="401">
        <v>1654</v>
      </c>
      <c r="D6" s="401">
        <v>3024</v>
      </c>
      <c r="E6" s="401">
        <v>3901</v>
      </c>
      <c r="F6" s="401">
        <v>4106</v>
      </c>
      <c r="G6" s="400">
        <v>4611</v>
      </c>
      <c r="I6" s="482"/>
      <c r="J6" s="392"/>
      <c r="K6" s="401"/>
      <c r="L6" s="401"/>
      <c r="M6" s="401"/>
      <c r="N6" s="391"/>
    </row>
    <row r="7" spans="1:14" ht="20.100000000000001" customHeight="1">
      <c r="A7" s="332" t="s">
        <v>464</v>
      </c>
      <c r="B7" s="284">
        <v>408</v>
      </c>
      <c r="C7" s="304">
        <v>247</v>
      </c>
      <c r="D7" s="304">
        <v>457</v>
      </c>
      <c r="E7" s="304">
        <v>609</v>
      </c>
      <c r="F7" s="500">
        <v>666</v>
      </c>
      <c r="G7" s="304">
        <v>776</v>
      </c>
      <c r="H7" s="192"/>
      <c r="I7" s="501"/>
      <c r="J7" s="246"/>
      <c r="K7" s="246"/>
      <c r="L7" s="392"/>
      <c r="M7" s="391"/>
      <c r="N7" s="391"/>
    </row>
    <row r="8" spans="1:14" ht="15" customHeight="1">
      <c r="A8" s="332" t="s">
        <v>39</v>
      </c>
      <c r="B8" s="403">
        <v>98</v>
      </c>
      <c r="C8" s="401">
        <v>58</v>
      </c>
      <c r="D8" s="401">
        <v>103</v>
      </c>
      <c r="E8" s="401">
        <v>167</v>
      </c>
      <c r="F8" s="401">
        <v>174</v>
      </c>
      <c r="G8" s="401">
        <v>175</v>
      </c>
      <c r="I8" s="482"/>
      <c r="J8" s="392"/>
      <c r="K8" s="392"/>
      <c r="L8" s="392"/>
      <c r="M8" s="392"/>
      <c r="N8" s="392"/>
    </row>
    <row r="9" spans="1:14" ht="11.45" customHeight="1">
      <c r="A9" s="331" t="s">
        <v>40</v>
      </c>
      <c r="B9" s="402"/>
      <c r="C9" s="346"/>
      <c r="D9" s="346"/>
      <c r="E9" s="346"/>
      <c r="F9" s="346"/>
      <c r="G9" s="400"/>
      <c r="I9" s="483"/>
      <c r="J9" s="346"/>
      <c r="K9" s="346"/>
      <c r="L9" s="346"/>
      <c r="M9" s="346"/>
      <c r="N9" s="400"/>
    </row>
    <row r="10" spans="1:14" ht="11.45" customHeight="1">
      <c r="A10" s="331" t="s">
        <v>465</v>
      </c>
      <c r="B10" s="402">
        <v>23</v>
      </c>
      <c r="C10" s="346">
        <v>14</v>
      </c>
      <c r="D10" s="346">
        <v>27</v>
      </c>
      <c r="E10" s="346">
        <v>36</v>
      </c>
      <c r="F10" s="399">
        <v>36</v>
      </c>
      <c r="G10" s="346" t="s">
        <v>37</v>
      </c>
      <c r="I10" s="483"/>
      <c r="J10" s="390"/>
      <c r="K10" s="390"/>
      <c r="L10" s="390"/>
      <c r="M10" s="389"/>
      <c r="N10" s="390"/>
    </row>
    <row r="11" spans="1:14" ht="11.45" customHeight="1">
      <c r="A11" s="331" t="s">
        <v>466</v>
      </c>
      <c r="B11" s="402">
        <v>41</v>
      </c>
      <c r="C11" s="346">
        <v>29</v>
      </c>
      <c r="D11" s="346">
        <v>45</v>
      </c>
      <c r="E11" s="346">
        <v>64</v>
      </c>
      <c r="F11" s="399">
        <v>58</v>
      </c>
      <c r="G11" s="346" t="s">
        <v>37</v>
      </c>
      <c r="I11" s="483"/>
      <c r="J11" s="390"/>
      <c r="K11" s="390"/>
      <c r="L11" s="390"/>
      <c r="M11" s="389"/>
      <c r="N11" s="390"/>
    </row>
    <row r="12" spans="1:14" ht="11.45" customHeight="1">
      <c r="A12" s="331" t="s">
        <v>41</v>
      </c>
      <c r="B12" s="402">
        <v>8</v>
      </c>
      <c r="C12" s="399">
        <v>1</v>
      </c>
      <c r="D12" s="346">
        <v>3</v>
      </c>
      <c r="E12" s="346">
        <v>23</v>
      </c>
      <c r="F12" s="399">
        <v>40</v>
      </c>
      <c r="G12" s="346" t="s">
        <v>37</v>
      </c>
      <c r="I12" s="483"/>
      <c r="J12" s="389"/>
      <c r="K12" s="390"/>
      <c r="L12" s="390"/>
      <c r="M12" s="389"/>
      <c r="N12" s="390"/>
    </row>
    <row r="13" spans="1:14" ht="11.45" customHeight="1">
      <c r="A13" s="331" t="s">
        <v>42</v>
      </c>
      <c r="B13" s="402">
        <v>19</v>
      </c>
      <c r="C13" s="346">
        <v>9</v>
      </c>
      <c r="D13" s="346">
        <v>22</v>
      </c>
      <c r="E13" s="346">
        <v>33</v>
      </c>
      <c r="F13" s="399">
        <v>34</v>
      </c>
      <c r="G13" s="399">
        <v>44</v>
      </c>
      <c r="I13" s="483"/>
      <c r="J13" s="390"/>
      <c r="K13" s="390"/>
      <c r="L13" s="390"/>
      <c r="M13" s="389"/>
      <c r="N13" s="389"/>
    </row>
    <row r="14" spans="1:14" ht="15" customHeight="1">
      <c r="A14" s="332" t="s">
        <v>43</v>
      </c>
      <c r="B14" s="403">
        <v>920</v>
      </c>
      <c r="C14" s="401">
        <v>654</v>
      </c>
      <c r="D14" s="401">
        <v>1029</v>
      </c>
      <c r="E14" s="401">
        <v>1175</v>
      </c>
      <c r="F14" s="401">
        <v>1347</v>
      </c>
      <c r="G14" s="400">
        <v>1476</v>
      </c>
      <c r="I14" s="482"/>
      <c r="J14" s="392"/>
      <c r="K14" s="392"/>
      <c r="L14" s="392"/>
      <c r="M14" s="392"/>
      <c r="N14" s="391"/>
    </row>
    <row r="15" spans="1:14" ht="11.45" customHeight="1">
      <c r="A15" s="331" t="s">
        <v>467</v>
      </c>
      <c r="B15" s="402">
        <v>681</v>
      </c>
      <c r="C15" s="346">
        <v>493</v>
      </c>
      <c r="D15" s="346">
        <v>755</v>
      </c>
      <c r="E15" s="346">
        <v>865</v>
      </c>
      <c r="F15" s="346">
        <v>997</v>
      </c>
      <c r="G15" s="399">
        <v>1070</v>
      </c>
      <c r="I15" s="483"/>
      <c r="J15" s="390"/>
      <c r="K15" s="390"/>
      <c r="L15" s="390"/>
      <c r="M15" s="390"/>
      <c r="N15" s="389"/>
    </row>
    <row r="16" spans="1:14" ht="11.45" customHeight="1">
      <c r="A16" s="331" t="s">
        <v>44</v>
      </c>
      <c r="B16" s="402">
        <v>204</v>
      </c>
      <c r="C16" s="346">
        <v>144</v>
      </c>
      <c r="D16" s="346">
        <v>232</v>
      </c>
      <c r="E16" s="346">
        <v>254</v>
      </c>
      <c r="F16" s="346">
        <v>288</v>
      </c>
      <c r="G16" s="399">
        <v>351</v>
      </c>
      <c r="I16" s="483"/>
      <c r="J16" s="390"/>
      <c r="K16" s="390"/>
      <c r="L16" s="390"/>
      <c r="M16" s="390"/>
      <c r="N16" s="389"/>
    </row>
    <row r="17" spans="1:21" ht="11.45" customHeight="1">
      <c r="A17" s="331" t="s">
        <v>45</v>
      </c>
      <c r="B17" s="402">
        <v>34</v>
      </c>
      <c r="C17" s="346">
        <v>16</v>
      </c>
      <c r="D17" s="346">
        <v>42</v>
      </c>
      <c r="E17" s="399">
        <v>57</v>
      </c>
      <c r="F17" s="399">
        <v>62</v>
      </c>
      <c r="G17" s="346" t="s">
        <v>37</v>
      </c>
      <c r="I17" s="483"/>
      <c r="J17" s="390"/>
      <c r="K17" s="390"/>
      <c r="L17" s="389"/>
      <c r="M17" s="389"/>
      <c r="N17" s="390"/>
    </row>
    <row r="18" spans="1:21" ht="15" customHeight="1">
      <c r="A18" s="375" t="s">
        <v>46</v>
      </c>
      <c r="B18" s="403">
        <v>136</v>
      </c>
      <c r="C18" s="401">
        <v>72</v>
      </c>
      <c r="D18" s="401">
        <v>165</v>
      </c>
      <c r="E18" s="401">
        <v>226</v>
      </c>
      <c r="F18" s="401">
        <v>169</v>
      </c>
      <c r="G18" s="398">
        <v>303</v>
      </c>
      <c r="I18" s="482"/>
      <c r="J18" s="392"/>
      <c r="K18" s="392"/>
      <c r="L18" s="392"/>
      <c r="M18" s="392"/>
      <c r="N18" s="391"/>
    </row>
    <row r="19" spans="1:21" ht="11.45" customHeight="1">
      <c r="A19" s="373" t="s">
        <v>40</v>
      </c>
      <c r="B19" s="402"/>
      <c r="C19" s="346"/>
      <c r="D19" s="346"/>
      <c r="E19" s="346"/>
      <c r="F19" s="346"/>
      <c r="G19" s="346"/>
      <c r="I19" s="483"/>
      <c r="J19" s="346"/>
      <c r="K19" s="346"/>
      <c r="L19" s="346"/>
      <c r="M19" s="346"/>
      <c r="N19" s="346"/>
    </row>
    <row r="20" spans="1:21" ht="11.45" customHeight="1">
      <c r="A20" s="373" t="s">
        <v>468</v>
      </c>
      <c r="B20" s="402">
        <v>58</v>
      </c>
      <c r="C20" s="346">
        <v>30</v>
      </c>
      <c r="D20" s="346">
        <v>74</v>
      </c>
      <c r="E20" s="346">
        <v>79</v>
      </c>
      <c r="F20" s="399">
        <v>58</v>
      </c>
      <c r="G20" s="399">
        <v>199</v>
      </c>
      <c r="I20" s="483"/>
      <c r="J20" s="390"/>
      <c r="K20" s="390"/>
      <c r="L20" s="390"/>
      <c r="M20" s="389"/>
      <c r="N20" s="389"/>
    </row>
    <row r="21" spans="1:21" ht="11.45" customHeight="1">
      <c r="A21" s="373" t="s">
        <v>469</v>
      </c>
      <c r="B21" s="402">
        <v>18</v>
      </c>
      <c r="C21" s="399">
        <v>10</v>
      </c>
      <c r="D21" s="346">
        <v>18</v>
      </c>
      <c r="E21" s="399">
        <v>34</v>
      </c>
      <c r="F21" s="399">
        <v>35</v>
      </c>
      <c r="G21" s="346" t="s">
        <v>37</v>
      </c>
      <c r="I21" s="483"/>
      <c r="J21" s="389"/>
      <c r="K21" s="390"/>
      <c r="L21" s="389"/>
      <c r="M21" s="389"/>
      <c r="N21" s="390"/>
    </row>
    <row r="22" spans="1:21" ht="11.45" customHeight="1">
      <c r="A22" s="373" t="s">
        <v>470</v>
      </c>
      <c r="B22" s="402">
        <v>5</v>
      </c>
      <c r="C22" s="346">
        <v>3</v>
      </c>
      <c r="D22" s="346">
        <v>7</v>
      </c>
      <c r="E22" s="399">
        <v>3</v>
      </c>
      <c r="F22" s="399">
        <v>5</v>
      </c>
      <c r="G22" s="346" t="s">
        <v>37</v>
      </c>
      <c r="I22" s="483"/>
      <c r="J22" s="390"/>
      <c r="K22" s="390"/>
      <c r="L22" s="389"/>
      <c r="M22" s="389"/>
      <c r="N22" s="390"/>
    </row>
    <row r="23" spans="1:21" ht="11.45" customHeight="1">
      <c r="A23" s="373" t="s">
        <v>47</v>
      </c>
      <c r="B23" s="402">
        <v>10</v>
      </c>
      <c r="C23" s="346">
        <v>6</v>
      </c>
      <c r="D23" s="346">
        <v>11</v>
      </c>
      <c r="E23" s="346">
        <v>20</v>
      </c>
      <c r="F23" s="399">
        <v>10</v>
      </c>
      <c r="G23" s="346" t="s">
        <v>37</v>
      </c>
      <c r="I23" s="483"/>
      <c r="J23" s="390"/>
      <c r="K23" s="390"/>
      <c r="L23" s="390"/>
      <c r="M23" s="389"/>
      <c r="N23" s="390"/>
    </row>
    <row r="24" spans="1:21" s="384" customFormat="1" ht="11.45" customHeight="1">
      <c r="A24" s="373" t="s">
        <v>471</v>
      </c>
      <c r="B24" s="402">
        <v>14</v>
      </c>
      <c r="C24" s="346">
        <v>8</v>
      </c>
      <c r="D24" s="346">
        <v>17</v>
      </c>
      <c r="E24" s="346">
        <v>21</v>
      </c>
      <c r="F24" s="399">
        <v>18</v>
      </c>
      <c r="G24" s="346" t="s">
        <v>37</v>
      </c>
      <c r="I24" s="483"/>
      <c r="J24" s="390"/>
      <c r="K24" s="390"/>
      <c r="L24" s="390"/>
      <c r="M24" s="389"/>
      <c r="N24" s="390"/>
      <c r="O24" s="383"/>
      <c r="P24" s="383"/>
      <c r="Q24" s="383"/>
      <c r="R24" s="383"/>
      <c r="S24" s="383"/>
      <c r="T24" s="383"/>
      <c r="U24" s="383"/>
    </row>
    <row r="25" spans="1:21" ht="22.5" customHeight="1">
      <c r="A25" s="373" t="s">
        <v>502</v>
      </c>
      <c r="B25" s="399">
        <v>3</v>
      </c>
      <c r="C25" s="346" t="s">
        <v>37</v>
      </c>
      <c r="D25" s="399">
        <v>4</v>
      </c>
      <c r="E25" s="346" t="s">
        <v>37</v>
      </c>
      <c r="F25" s="346" t="s">
        <v>37</v>
      </c>
      <c r="G25" s="346" t="s">
        <v>37</v>
      </c>
      <c r="I25" s="484"/>
      <c r="J25" s="390"/>
      <c r="K25" s="389"/>
      <c r="L25" s="390"/>
      <c r="M25" s="390"/>
      <c r="N25" s="390"/>
    </row>
    <row r="26" spans="1:21" ht="15" customHeight="1">
      <c r="A26" s="375" t="s">
        <v>38</v>
      </c>
      <c r="B26" s="403">
        <v>61</v>
      </c>
      <c r="C26" s="401">
        <v>36</v>
      </c>
      <c r="D26" s="401">
        <v>81</v>
      </c>
      <c r="E26" s="401">
        <v>77</v>
      </c>
      <c r="F26" s="400">
        <v>73</v>
      </c>
      <c r="G26" s="401" t="s">
        <v>37</v>
      </c>
      <c r="I26" s="482"/>
      <c r="J26" s="392"/>
      <c r="K26" s="392"/>
      <c r="L26" s="392"/>
      <c r="M26" s="391"/>
      <c r="N26" s="392"/>
    </row>
    <row r="27" spans="1:21" ht="11.45" customHeight="1">
      <c r="A27" s="333" t="s">
        <v>473</v>
      </c>
      <c r="B27" s="402">
        <v>10</v>
      </c>
      <c r="C27" s="399">
        <v>6</v>
      </c>
      <c r="D27" s="346">
        <v>13</v>
      </c>
      <c r="E27" s="399">
        <v>12</v>
      </c>
      <c r="F27" s="399">
        <v>9</v>
      </c>
      <c r="G27" s="346" t="s">
        <v>37</v>
      </c>
      <c r="I27" s="483"/>
      <c r="J27" s="341"/>
      <c r="K27" s="388"/>
      <c r="L27" s="341"/>
      <c r="M27" s="341"/>
      <c r="N27" s="390"/>
    </row>
    <row r="28" spans="1:21" ht="11.45" customHeight="1">
      <c r="A28" s="333" t="s">
        <v>474</v>
      </c>
      <c r="B28" s="402">
        <v>22</v>
      </c>
      <c r="C28" s="346">
        <v>13</v>
      </c>
      <c r="D28" s="346">
        <v>27</v>
      </c>
      <c r="E28" s="346">
        <v>30</v>
      </c>
      <c r="F28" s="399">
        <v>29</v>
      </c>
      <c r="G28" s="346" t="s">
        <v>37</v>
      </c>
      <c r="I28" s="483"/>
      <c r="J28" s="390"/>
      <c r="K28" s="388"/>
      <c r="L28" s="390"/>
      <c r="M28" s="341"/>
      <c r="N28" s="390"/>
    </row>
    <row r="29" spans="1:21" ht="11.45" customHeight="1">
      <c r="A29" s="333" t="s">
        <v>475</v>
      </c>
      <c r="B29" s="402">
        <v>30</v>
      </c>
      <c r="C29" s="346">
        <v>16</v>
      </c>
      <c r="D29" s="346">
        <v>41</v>
      </c>
      <c r="E29" s="399">
        <v>35</v>
      </c>
      <c r="F29" s="399">
        <v>35</v>
      </c>
      <c r="G29" s="346" t="s">
        <v>37</v>
      </c>
      <c r="I29" s="483"/>
      <c r="J29" s="390"/>
      <c r="K29" s="388"/>
      <c r="L29" s="341"/>
      <c r="M29" s="341"/>
      <c r="N29" s="390"/>
    </row>
    <row r="30" spans="1:21" ht="15" customHeight="1">
      <c r="A30" s="375" t="s">
        <v>48</v>
      </c>
      <c r="B30" s="403">
        <v>352</v>
      </c>
      <c r="C30" s="401">
        <v>189</v>
      </c>
      <c r="D30" s="401">
        <v>447</v>
      </c>
      <c r="E30" s="401">
        <v>533</v>
      </c>
      <c r="F30" s="401">
        <v>484</v>
      </c>
      <c r="G30" s="400">
        <v>535</v>
      </c>
      <c r="I30" s="482"/>
      <c r="J30" s="392"/>
      <c r="K30" s="392"/>
      <c r="L30" s="392"/>
      <c r="M30" s="392"/>
      <c r="N30" s="391"/>
    </row>
    <row r="31" spans="1:21" ht="11.45" customHeight="1">
      <c r="A31" s="373" t="s">
        <v>40</v>
      </c>
      <c r="B31" s="402"/>
      <c r="C31" s="346"/>
      <c r="D31" s="346"/>
      <c r="E31" s="346"/>
      <c r="F31" s="346"/>
      <c r="G31" s="346"/>
      <c r="I31" s="483"/>
      <c r="J31" s="346"/>
      <c r="K31" s="346"/>
      <c r="L31" s="346"/>
      <c r="M31" s="346"/>
      <c r="N31" s="346"/>
    </row>
    <row r="32" spans="1:21" ht="11.45" customHeight="1">
      <c r="A32" s="373" t="s">
        <v>476</v>
      </c>
      <c r="B32" s="402">
        <v>111</v>
      </c>
      <c r="C32" s="399">
        <v>46</v>
      </c>
      <c r="D32" s="346">
        <v>179</v>
      </c>
      <c r="E32" s="399">
        <v>136</v>
      </c>
      <c r="F32" s="399">
        <v>142</v>
      </c>
      <c r="G32" s="346" t="s">
        <v>37</v>
      </c>
      <c r="I32" s="483"/>
      <c r="J32" s="341"/>
      <c r="K32" s="390"/>
      <c r="L32" s="341"/>
      <c r="M32" s="341"/>
      <c r="N32" s="390"/>
    </row>
    <row r="33" spans="1:21" ht="22.5" customHeight="1">
      <c r="A33" s="330" t="s">
        <v>501</v>
      </c>
      <c r="B33" s="402">
        <v>6</v>
      </c>
      <c r="C33" s="346">
        <v>3</v>
      </c>
      <c r="D33" s="346">
        <v>2</v>
      </c>
      <c r="E33" s="346">
        <v>20</v>
      </c>
      <c r="F33" s="346">
        <v>16</v>
      </c>
      <c r="G33" s="346" t="s">
        <v>37</v>
      </c>
      <c r="I33" s="483"/>
      <c r="J33" s="390"/>
      <c r="K33" s="390"/>
      <c r="L33" s="390"/>
      <c r="M33" s="390"/>
      <c r="N33" s="390"/>
    </row>
    <row r="34" spans="1:21" ht="11.45" customHeight="1">
      <c r="A34" s="373" t="s">
        <v>478</v>
      </c>
      <c r="B34" s="402">
        <v>13</v>
      </c>
      <c r="C34" s="346">
        <v>6</v>
      </c>
      <c r="D34" s="346">
        <v>15</v>
      </c>
      <c r="E34" s="399">
        <v>29</v>
      </c>
      <c r="F34" s="399">
        <v>19</v>
      </c>
      <c r="G34" s="346" t="s">
        <v>37</v>
      </c>
      <c r="I34" s="483"/>
      <c r="J34" s="390"/>
      <c r="K34" s="390"/>
      <c r="L34" s="341"/>
      <c r="M34" s="341"/>
      <c r="N34" s="390"/>
    </row>
    <row r="35" spans="1:21" ht="11.45" customHeight="1">
      <c r="A35" s="373" t="s">
        <v>479</v>
      </c>
      <c r="B35" s="402">
        <v>105</v>
      </c>
      <c r="C35" s="346">
        <v>60</v>
      </c>
      <c r="D35" s="346">
        <v>120</v>
      </c>
      <c r="E35" s="346">
        <v>162</v>
      </c>
      <c r="F35" s="346">
        <v>168</v>
      </c>
      <c r="G35" s="399">
        <v>201</v>
      </c>
      <c r="I35" s="483"/>
      <c r="J35" s="390"/>
      <c r="K35" s="390"/>
      <c r="L35" s="390"/>
      <c r="M35" s="390"/>
      <c r="N35" s="341"/>
    </row>
    <row r="36" spans="1:21" s="384" customFormat="1" ht="11.45" customHeight="1">
      <c r="A36" s="373" t="s">
        <v>480</v>
      </c>
      <c r="B36" s="402">
        <v>58</v>
      </c>
      <c r="C36" s="346">
        <v>32</v>
      </c>
      <c r="D36" s="346">
        <v>72</v>
      </c>
      <c r="E36" s="346">
        <v>83</v>
      </c>
      <c r="F36" s="346">
        <v>67</v>
      </c>
      <c r="G36" s="346" t="s">
        <v>37</v>
      </c>
      <c r="I36" s="483"/>
      <c r="J36" s="390"/>
      <c r="K36" s="390"/>
      <c r="L36" s="390"/>
      <c r="M36" s="341"/>
      <c r="N36" s="390"/>
      <c r="O36" s="383"/>
      <c r="P36" s="383"/>
      <c r="Q36" s="383"/>
      <c r="R36" s="383"/>
      <c r="S36" s="383"/>
      <c r="T36" s="383"/>
      <c r="U36" s="383"/>
    </row>
    <row r="37" spans="1:21" ht="11.45" customHeight="1">
      <c r="A37" s="373" t="s">
        <v>481</v>
      </c>
      <c r="B37" s="402">
        <v>33</v>
      </c>
      <c r="C37" s="346">
        <v>28</v>
      </c>
      <c r="D37" s="346">
        <v>33</v>
      </c>
      <c r="E37" s="399">
        <v>46</v>
      </c>
      <c r="F37" s="399">
        <v>27</v>
      </c>
      <c r="G37" s="346" t="s">
        <v>37</v>
      </c>
      <c r="I37" s="483"/>
      <c r="J37" s="390"/>
      <c r="K37" s="390"/>
      <c r="L37" s="341"/>
      <c r="M37" s="341"/>
      <c r="N37" s="390"/>
    </row>
    <row r="38" spans="1:21" ht="15" customHeight="1">
      <c r="A38" s="375" t="s">
        <v>482</v>
      </c>
      <c r="B38" s="403">
        <v>131</v>
      </c>
      <c r="C38" s="401">
        <v>103</v>
      </c>
      <c r="D38" s="401">
        <v>133</v>
      </c>
      <c r="E38" s="401">
        <v>171</v>
      </c>
      <c r="F38" s="401">
        <v>198</v>
      </c>
      <c r="G38" s="401">
        <v>200</v>
      </c>
      <c r="I38" s="482"/>
      <c r="J38" s="392"/>
      <c r="K38" s="392"/>
      <c r="L38" s="392"/>
      <c r="M38" s="392"/>
      <c r="N38" s="392"/>
    </row>
    <row r="39" spans="1:21" ht="23.1" customHeight="1">
      <c r="A39" s="373" t="s">
        <v>503</v>
      </c>
      <c r="B39" s="402">
        <v>7</v>
      </c>
      <c r="C39" s="346">
        <v>6</v>
      </c>
      <c r="D39" s="346">
        <v>6</v>
      </c>
      <c r="E39" s="399">
        <v>11</v>
      </c>
      <c r="F39" s="399">
        <v>8</v>
      </c>
      <c r="G39" s="346" t="s">
        <v>37</v>
      </c>
      <c r="I39" s="483"/>
      <c r="J39" s="390"/>
      <c r="K39" s="390"/>
      <c r="L39" s="341"/>
      <c r="M39" s="341"/>
      <c r="N39" s="390"/>
    </row>
    <row r="40" spans="1:21" s="384" customFormat="1" ht="11.45" customHeight="1">
      <c r="A40" s="373" t="s">
        <v>483</v>
      </c>
      <c r="B40" s="402">
        <v>65</v>
      </c>
      <c r="C40" s="346">
        <v>50</v>
      </c>
      <c r="D40" s="346">
        <v>69</v>
      </c>
      <c r="E40" s="346">
        <v>82</v>
      </c>
      <c r="F40" s="346">
        <v>102</v>
      </c>
      <c r="G40" s="399">
        <v>100</v>
      </c>
      <c r="I40" s="483"/>
      <c r="J40" s="390"/>
      <c r="K40" s="390"/>
      <c r="L40" s="390"/>
      <c r="M40" s="390"/>
      <c r="N40" s="341"/>
      <c r="O40" s="383"/>
      <c r="P40" s="383"/>
      <c r="Q40" s="383"/>
      <c r="R40" s="383"/>
      <c r="S40" s="383"/>
      <c r="T40" s="383"/>
      <c r="U40" s="383"/>
    </row>
    <row r="41" spans="1:21" ht="11.45" customHeight="1">
      <c r="A41" s="373" t="s">
        <v>510</v>
      </c>
      <c r="B41" s="402">
        <v>34</v>
      </c>
      <c r="C41" s="346">
        <v>30</v>
      </c>
      <c r="D41" s="346">
        <v>34</v>
      </c>
      <c r="E41" s="346">
        <v>36</v>
      </c>
      <c r="F41" s="346">
        <v>46</v>
      </c>
      <c r="G41" s="399">
        <v>39</v>
      </c>
      <c r="I41" s="483"/>
      <c r="J41" s="390"/>
      <c r="K41" s="390"/>
      <c r="L41" s="390"/>
      <c r="M41" s="390"/>
      <c r="N41" s="341"/>
    </row>
    <row r="42" spans="1:21" ht="15" customHeight="1">
      <c r="A42" s="375" t="s">
        <v>50</v>
      </c>
      <c r="B42" s="403">
        <v>253</v>
      </c>
      <c r="C42" s="401">
        <v>122</v>
      </c>
      <c r="D42" s="401">
        <v>274</v>
      </c>
      <c r="E42" s="401">
        <v>473</v>
      </c>
      <c r="F42" s="401">
        <v>504</v>
      </c>
      <c r="G42" s="400">
        <v>423</v>
      </c>
      <c r="I42" s="482"/>
      <c r="J42" s="392"/>
      <c r="K42" s="392"/>
      <c r="L42" s="392"/>
      <c r="M42" s="392"/>
      <c r="N42" s="391"/>
    </row>
    <row r="43" spans="1:21" ht="11.45" customHeight="1">
      <c r="A43" s="373" t="s">
        <v>40</v>
      </c>
      <c r="B43" s="402"/>
      <c r="C43" s="346"/>
      <c r="D43" s="346"/>
      <c r="E43" s="346"/>
      <c r="F43" s="346"/>
      <c r="G43" s="346"/>
      <c r="I43" s="483"/>
      <c r="J43" s="390"/>
      <c r="K43" s="390"/>
      <c r="L43" s="390"/>
      <c r="M43" s="390"/>
      <c r="N43" s="390"/>
    </row>
    <row r="44" spans="1:21" ht="11.45" customHeight="1">
      <c r="A44" s="373" t="s">
        <v>485</v>
      </c>
      <c r="B44" s="402">
        <v>13</v>
      </c>
      <c r="C44" s="399">
        <v>1</v>
      </c>
      <c r="D44" s="399">
        <v>6</v>
      </c>
      <c r="E44" s="399">
        <v>80</v>
      </c>
      <c r="F44" s="399">
        <v>4</v>
      </c>
      <c r="G44" s="346" t="s">
        <v>37</v>
      </c>
      <c r="I44" s="483"/>
      <c r="J44" s="341"/>
      <c r="K44" s="341"/>
      <c r="L44" s="341"/>
      <c r="M44" s="341"/>
      <c r="N44" s="390"/>
    </row>
    <row r="45" spans="1:21" ht="11.45" customHeight="1">
      <c r="A45" s="373" t="s">
        <v>486</v>
      </c>
      <c r="B45" s="402">
        <v>26</v>
      </c>
      <c r="C45" s="346">
        <v>12</v>
      </c>
      <c r="D45" s="346">
        <v>25</v>
      </c>
      <c r="E45" s="346">
        <v>38</v>
      </c>
      <c r="F45" s="346">
        <v>75</v>
      </c>
      <c r="G45" s="399">
        <v>85</v>
      </c>
      <c r="I45" s="483"/>
      <c r="J45" s="390"/>
      <c r="K45" s="390"/>
      <c r="L45" s="390"/>
      <c r="M45" s="390"/>
      <c r="N45" s="341"/>
    </row>
    <row r="46" spans="1:21" ht="11.45" customHeight="1">
      <c r="A46" s="373" t="s">
        <v>51</v>
      </c>
      <c r="B46" s="402">
        <v>20</v>
      </c>
      <c r="C46" s="346">
        <v>13</v>
      </c>
      <c r="D46" s="346">
        <v>26</v>
      </c>
      <c r="E46" s="346">
        <v>21</v>
      </c>
      <c r="F46" s="399">
        <v>27</v>
      </c>
      <c r="G46" s="346" t="s">
        <v>37</v>
      </c>
      <c r="I46" s="483"/>
      <c r="J46" s="390"/>
      <c r="K46" s="390"/>
      <c r="L46" s="390"/>
      <c r="M46" s="341"/>
      <c r="N46" s="390"/>
    </row>
    <row r="47" spans="1:21" ht="11.45" customHeight="1">
      <c r="A47" s="373" t="s">
        <v>487</v>
      </c>
      <c r="B47" s="402">
        <v>18</v>
      </c>
      <c r="C47" s="346">
        <v>13</v>
      </c>
      <c r="D47" s="346">
        <v>20</v>
      </c>
      <c r="E47" s="399">
        <v>24</v>
      </c>
      <c r="F47" s="399">
        <v>19</v>
      </c>
      <c r="G47" s="346" t="s">
        <v>37</v>
      </c>
      <c r="I47" s="483"/>
      <c r="J47" s="390"/>
      <c r="K47" s="390"/>
      <c r="L47" s="341"/>
      <c r="M47" s="341"/>
      <c r="N47" s="390"/>
    </row>
    <row r="48" spans="1:21" ht="11.45" customHeight="1">
      <c r="A48" s="373" t="s">
        <v>488</v>
      </c>
      <c r="B48" s="402">
        <v>34</v>
      </c>
      <c r="C48" s="346">
        <v>20</v>
      </c>
      <c r="D48" s="346">
        <v>39</v>
      </c>
      <c r="E48" s="346">
        <v>51</v>
      </c>
      <c r="F48" s="399">
        <v>56</v>
      </c>
      <c r="G48" s="399">
        <v>60</v>
      </c>
      <c r="I48" s="483"/>
      <c r="J48" s="390"/>
      <c r="K48" s="390"/>
      <c r="L48" s="390"/>
      <c r="M48" s="341"/>
      <c r="N48" s="341"/>
    </row>
    <row r="49" spans="1:21" ht="11.45" customHeight="1">
      <c r="A49" s="373" t="s">
        <v>489</v>
      </c>
      <c r="B49" s="402">
        <v>27</v>
      </c>
      <c r="C49" s="346">
        <v>16</v>
      </c>
      <c r="D49" s="346">
        <v>27</v>
      </c>
      <c r="E49" s="346">
        <v>49</v>
      </c>
      <c r="F49" s="399">
        <v>52</v>
      </c>
      <c r="G49" s="399">
        <v>58</v>
      </c>
      <c r="I49" s="483"/>
      <c r="J49" s="390"/>
      <c r="K49" s="390"/>
      <c r="L49" s="390"/>
      <c r="M49" s="341"/>
      <c r="N49" s="341"/>
    </row>
    <row r="50" spans="1:21" ht="11.45" customHeight="1">
      <c r="A50" s="373" t="s">
        <v>490</v>
      </c>
      <c r="B50" s="402">
        <v>8</v>
      </c>
      <c r="C50" s="346">
        <v>6</v>
      </c>
      <c r="D50" s="346">
        <v>8</v>
      </c>
      <c r="E50" s="346">
        <v>11</v>
      </c>
      <c r="F50" s="399">
        <v>12</v>
      </c>
      <c r="G50" s="399">
        <v>14</v>
      </c>
      <c r="I50" s="483"/>
      <c r="J50" s="390"/>
      <c r="K50" s="390"/>
      <c r="L50" s="390"/>
      <c r="M50" s="341"/>
      <c r="N50" s="341"/>
    </row>
    <row r="51" spans="1:21" ht="11.45" customHeight="1">
      <c r="A51" s="373" t="s">
        <v>491</v>
      </c>
      <c r="B51" s="402">
        <v>13</v>
      </c>
      <c r="C51" s="346">
        <v>9</v>
      </c>
      <c r="D51" s="346">
        <v>17</v>
      </c>
      <c r="E51" s="346">
        <v>13</v>
      </c>
      <c r="F51" s="399">
        <v>11</v>
      </c>
      <c r="G51" s="346" t="s">
        <v>37</v>
      </c>
      <c r="I51" s="483"/>
      <c r="J51" s="390"/>
      <c r="K51" s="390"/>
      <c r="L51" s="390"/>
      <c r="M51" s="341"/>
      <c r="N51" s="390"/>
    </row>
    <row r="52" spans="1:21" ht="11.45" customHeight="1">
      <c r="A52" s="373" t="s">
        <v>52</v>
      </c>
      <c r="B52" s="402">
        <v>79</v>
      </c>
      <c r="C52" s="399">
        <v>27</v>
      </c>
      <c r="D52" s="346">
        <v>85</v>
      </c>
      <c r="E52" s="399">
        <v>167</v>
      </c>
      <c r="F52" s="346" t="s">
        <v>500</v>
      </c>
      <c r="G52" s="346" t="s">
        <v>37</v>
      </c>
      <c r="I52" s="483"/>
      <c r="J52" s="341"/>
      <c r="K52" s="390"/>
      <c r="L52" s="341"/>
      <c r="M52" s="390"/>
      <c r="N52" s="390"/>
    </row>
    <row r="53" spans="1:21" ht="20.100000000000001" customHeight="1">
      <c r="A53" s="375" t="s">
        <v>492</v>
      </c>
      <c r="B53" s="403">
        <v>21</v>
      </c>
      <c r="C53" s="400">
        <v>12</v>
      </c>
      <c r="D53" s="400">
        <v>17</v>
      </c>
      <c r="E53" s="400">
        <v>41</v>
      </c>
      <c r="F53" s="400">
        <v>32</v>
      </c>
      <c r="G53" s="401" t="s">
        <v>37</v>
      </c>
      <c r="I53" s="482"/>
      <c r="J53" s="391"/>
      <c r="K53" s="391"/>
      <c r="L53" s="391"/>
      <c r="M53" s="391"/>
      <c r="N53" s="392"/>
    </row>
    <row r="54" spans="1:21" ht="11.45" customHeight="1">
      <c r="A54" s="373" t="s">
        <v>40</v>
      </c>
      <c r="B54" s="402"/>
      <c r="C54" s="346"/>
      <c r="D54" s="346"/>
      <c r="E54" s="346"/>
      <c r="F54" s="346"/>
      <c r="G54" s="346"/>
      <c r="I54" s="483"/>
      <c r="J54" s="390"/>
      <c r="K54" s="390"/>
      <c r="L54" s="390"/>
      <c r="M54" s="390"/>
      <c r="N54" s="392"/>
    </row>
    <row r="55" spans="1:21" ht="22.5" customHeight="1">
      <c r="A55" s="373" t="s">
        <v>504</v>
      </c>
      <c r="B55" s="402">
        <v>19</v>
      </c>
      <c r="C55" s="399">
        <v>11</v>
      </c>
      <c r="D55" s="399">
        <v>17</v>
      </c>
      <c r="E55" s="399">
        <v>36</v>
      </c>
      <c r="F55" s="399">
        <v>30</v>
      </c>
      <c r="G55" s="346" t="s">
        <v>37</v>
      </c>
      <c r="I55" s="483"/>
      <c r="J55" s="341"/>
      <c r="K55" s="341"/>
      <c r="L55" s="341"/>
      <c r="M55" s="341"/>
      <c r="N55" s="390"/>
    </row>
    <row r="56" spans="1:21" ht="15" customHeight="1">
      <c r="A56" s="375" t="s">
        <v>494</v>
      </c>
      <c r="B56" s="403">
        <v>166</v>
      </c>
      <c r="C56" s="401">
        <v>81</v>
      </c>
      <c r="D56" s="401">
        <v>203</v>
      </c>
      <c r="E56" s="401">
        <v>241</v>
      </c>
      <c r="F56" s="401">
        <v>324</v>
      </c>
      <c r="G56" s="400">
        <v>272</v>
      </c>
      <c r="I56" s="482"/>
      <c r="J56" s="392"/>
      <c r="K56" s="392"/>
      <c r="L56" s="392"/>
      <c r="M56" s="392"/>
      <c r="N56" s="391"/>
    </row>
    <row r="57" spans="1:21" ht="11.45" customHeight="1">
      <c r="A57" s="373" t="s">
        <v>495</v>
      </c>
      <c r="B57" s="402">
        <v>111</v>
      </c>
      <c r="C57" s="346">
        <v>57</v>
      </c>
      <c r="D57" s="346">
        <v>127</v>
      </c>
      <c r="E57" s="346">
        <v>175</v>
      </c>
      <c r="F57" s="346">
        <v>228</v>
      </c>
      <c r="G57" s="399">
        <v>189</v>
      </c>
      <c r="I57" s="483"/>
      <c r="J57" s="390"/>
      <c r="K57" s="390"/>
      <c r="L57" s="390"/>
      <c r="M57" s="390"/>
      <c r="N57" s="341"/>
    </row>
    <row r="58" spans="1:21" s="384" customFormat="1" ht="11.45" customHeight="1">
      <c r="A58" s="373" t="s">
        <v>53</v>
      </c>
      <c r="B58" s="402">
        <v>54</v>
      </c>
      <c r="C58" s="346">
        <v>24</v>
      </c>
      <c r="D58" s="346">
        <v>76</v>
      </c>
      <c r="E58" s="399">
        <v>67</v>
      </c>
      <c r="F58" s="399">
        <v>96</v>
      </c>
      <c r="G58" s="346" t="s">
        <v>37</v>
      </c>
      <c r="I58" s="483"/>
      <c r="J58" s="390"/>
      <c r="K58" s="390"/>
      <c r="L58" s="341"/>
      <c r="M58" s="341"/>
      <c r="N58" s="390"/>
      <c r="O58" s="383"/>
      <c r="P58" s="383"/>
      <c r="Q58" s="383"/>
      <c r="R58" s="383"/>
      <c r="S58" s="383"/>
      <c r="T58" s="383"/>
      <c r="U58" s="383"/>
    </row>
    <row r="59" spans="1:21" s="384" customFormat="1" ht="15" customHeight="1">
      <c r="A59" s="375" t="s">
        <v>496</v>
      </c>
      <c r="B59" s="403">
        <v>5</v>
      </c>
      <c r="C59" s="401">
        <v>3</v>
      </c>
      <c r="D59" s="401">
        <v>5</v>
      </c>
      <c r="E59" s="400">
        <v>10</v>
      </c>
      <c r="F59" s="400">
        <v>6</v>
      </c>
      <c r="G59" s="401" t="s">
        <v>37</v>
      </c>
      <c r="I59" s="482"/>
      <c r="J59" s="401"/>
      <c r="K59" s="401"/>
      <c r="L59" s="391"/>
      <c r="M59" s="391"/>
      <c r="N59" s="392"/>
      <c r="O59" s="383"/>
      <c r="P59" s="383"/>
      <c r="Q59" s="383"/>
      <c r="R59" s="383"/>
      <c r="S59" s="383"/>
      <c r="T59" s="383"/>
      <c r="U59" s="383"/>
    </row>
    <row r="60" spans="1:21" s="384" customFormat="1" ht="11.45" customHeight="1">
      <c r="A60" s="373" t="s">
        <v>497</v>
      </c>
      <c r="B60" s="402" t="s">
        <v>37</v>
      </c>
      <c r="C60" s="346" t="s">
        <v>49</v>
      </c>
      <c r="D60" s="346" t="s">
        <v>37</v>
      </c>
      <c r="E60" s="346" t="s">
        <v>37</v>
      </c>
      <c r="F60" s="346" t="s">
        <v>49</v>
      </c>
      <c r="G60" s="346" t="s">
        <v>37</v>
      </c>
      <c r="I60" s="483"/>
      <c r="J60" s="387"/>
      <c r="K60" s="390"/>
      <c r="L60" s="390"/>
      <c r="M60" s="387"/>
      <c r="N60" s="390"/>
      <c r="O60" s="383"/>
      <c r="P60" s="383"/>
      <c r="Q60" s="383"/>
      <c r="R60" s="383"/>
      <c r="S60" s="383"/>
      <c r="T60" s="383"/>
      <c r="U60" s="383"/>
    </row>
    <row r="61" spans="1:21" ht="11.45" customHeight="1">
      <c r="A61" s="373" t="s">
        <v>498</v>
      </c>
      <c r="B61" s="402">
        <v>5</v>
      </c>
      <c r="C61" s="346">
        <v>3</v>
      </c>
      <c r="D61" s="346">
        <v>5</v>
      </c>
      <c r="E61" s="399">
        <v>10</v>
      </c>
      <c r="F61" s="399">
        <v>6</v>
      </c>
      <c r="G61" s="346" t="s">
        <v>37</v>
      </c>
      <c r="I61" s="483"/>
      <c r="J61" s="346"/>
      <c r="K61" s="346"/>
      <c r="L61" s="341"/>
      <c r="M61" s="341"/>
      <c r="N61" s="390"/>
    </row>
    <row r="62" spans="1:21" ht="15" customHeight="1">
      <c r="A62" s="375" t="s">
        <v>54</v>
      </c>
      <c r="B62" s="403">
        <v>110</v>
      </c>
      <c r="C62" s="401">
        <v>79</v>
      </c>
      <c r="D62" s="401">
        <v>111</v>
      </c>
      <c r="E62" s="401">
        <v>178</v>
      </c>
      <c r="F62" s="401">
        <v>129</v>
      </c>
      <c r="G62" s="400">
        <v>241</v>
      </c>
      <c r="I62" s="482"/>
      <c r="J62" s="392"/>
      <c r="K62" s="392"/>
      <c r="L62" s="392"/>
      <c r="M62" s="392"/>
      <c r="N62" s="391"/>
    </row>
    <row r="63" spans="1:21" ht="11.45" customHeight="1">
      <c r="A63" s="373" t="s">
        <v>40</v>
      </c>
      <c r="B63" s="402"/>
      <c r="C63" s="346"/>
      <c r="D63" s="346"/>
      <c r="E63" s="346"/>
      <c r="F63" s="346"/>
      <c r="G63" s="397"/>
      <c r="I63" s="483"/>
      <c r="J63" s="390"/>
      <c r="K63" s="390"/>
      <c r="L63" s="390"/>
      <c r="M63" s="390"/>
      <c r="N63" s="390"/>
    </row>
    <row r="64" spans="1:21" ht="11.45" customHeight="1">
      <c r="A64" s="331" t="s">
        <v>55</v>
      </c>
      <c r="B64" s="402">
        <v>5</v>
      </c>
      <c r="C64" s="346">
        <v>4</v>
      </c>
      <c r="D64" s="346">
        <v>7</v>
      </c>
      <c r="E64" s="399">
        <v>8</v>
      </c>
      <c r="F64" s="399">
        <v>6</v>
      </c>
      <c r="G64" s="346" t="s">
        <v>37</v>
      </c>
      <c r="I64" s="483"/>
      <c r="J64" s="390"/>
      <c r="K64" s="390"/>
      <c r="L64" s="341"/>
      <c r="M64" s="341"/>
      <c r="N64" s="390"/>
    </row>
    <row r="65" spans="1:21" ht="11.45" customHeight="1">
      <c r="A65" s="331" t="s">
        <v>56</v>
      </c>
      <c r="B65" s="402">
        <v>34</v>
      </c>
      <c r="C65" s="346">
        <v>23</v>
      </c>
      <c r="D65" s="346">
        <v>40</v>
      </c>
      <c r="E65" s="346">
        <v>41</v>
      </c>
      <c r="F65" s="346">
        <v>49</v>
      </c>
      <c r="G65" s="399">
        <v>52</v>
      </c>
      <c r="I65" s="483"/>
      <c r="J65" s="390"/>
      <c r="K65" s="390"/>
      <c r="L65" s="390"/>
      <c r="M65" s="390"/>
      <c r="N65" s="341"/>
    </row>
    <row r="66" spans="1:21" ht="11.45" customHeight="1">
      <c r="A66" s="331" t="s">
        <v>57</v>
      </c>
      <c r="B66" s="402">
        <v>35</v>
      </c>
      <c r="C66" s="346">
        <v>22</v>
      </c>
      <c r="D66" s="346">
        <v>38</v>
      </c>
      <c r="E66" s="346">
        <v>55</v>
      </c>
      <c r="F66" s="346">
        <v>57</v>
      </c>
      <c r="G66" s="399">
        <v>85</v>
      </c>
      <c r="I66" s="483"/>
      <c r="J66" s="390"/>
      <c r="K66" s="390"/>
      <c r="L66" s="390"/>
      <c r="M66" s="390"/>
      <c r="N66" s="341"/>
    </row>
    <row r="68" spans="1:21" ht="11.45" customHeight="1">
      <c r="A68" s="102" t="s">
        <v>184</v>
      </c>
      <c r="B68" s="14"/>
      <c r="C68" s="22"/>
      <c r="G68" s="22"/>
      <c r="I68" s="485" t="s">
        <v>563</v>
      </c>
    </row>
    <row r="69" spans="1:21" ht="11.45" customHeight="1">
      <c r="I69" s="481" t="s">
        <v>195</v>
      </c>
      <c r="J69" s="383" t="s">
        <v>196</v>
      </c>
      <c r="K69" s="383" t="s">
        <v>197</v>
      </c>
      <c r="L69" s="383" t="s">
        <v>198</v>
      </c>
      <c r="M69" s="383" t="s">
        <v>566</v>
      </c>
      <c r="U69" s="22"/>
    </row>
    <row r="70" spans="1:21" ht="11.45" customHeight="1">
      <c r="I70" s="486" t="s">
        <v>557</v>
      </c>
      <c r="J70" s="211">
        <v>14.9</v>
      </c>
      <c r="K70" s="211">
        <v>15.1</v>
      </c>
      <c r="L70" s="211">
        <v>15.6</v>
      </c>
      <c r="M70" s="493">
        <v>16.367078941220363</v>
      </c>
      <c r="U70" s="22"/>
    </row>
    <row r="71" spans="1:21" ht="11.45" customHeight="1">
      <c r="I71" s="487" t="s">
        <v>177</v>
      </c>
      <c r="J71" s="211">
        <v>3.5</v>
      </c>
      <c r="K71" s="211">
        <v>3.4</v>
      </c>
      <c r="L71" s="211">
        <v>4.3</v>
      </c>
      <c r="M71" s="493">
        <v>4.1307594207026499</v>
      </c>
      <c r="U71" s="22"/>
    </row>
    <row r="72" spans="1:21" ht="11.45" customHeight="1">
      <c r="I72" s="487" t="s">
        <v>178</v>
      </c>
      <c r="J72" s="211">
        <v>39.5</v>
      </c>
      <c r="K72" s="211">
        <v>34</v>
      </c>
      <c r="L72" s="211">
        <v>30.1</v>
      </c>
      <c r="M72" s="493">
        <v>32.613857864657248</v>
      </c>
      <c r="U72" s="22"/>
    </row>
    <row r="73" spans="1:21" ht="11.45" customHeight="1">
      <c r="I73" s="487" t="s">
        <v>185</v>
      </c>
      <c r="J73" s="211">
        <v>4.3</v>
      </c>
      <c r="K73" s="211">
        <v>5.5</v>
      </c>
      <c r="L73" s="211">
        <v>5.8</v>
      </c>
      <c r="M73" s="493">
        <v>4.6571164196685926</v>
      </c>
      <c r="U73" s="22"/>
    </row>
    <row r="74" spans="1:21" ht="11.45" customHeight="1">
      <c r="I74" s="487" t="s">
        <v>180</v>
      </c>
      <c r="J74" s="211">
        <v>2.2000000000000002</v>
      </c>
      <c r="K74" s="211">
        <v>2.7</v>
      </c>
      <c r="L74" s="211">
        <v>2</v>
      </c>
      <c r="M74" s="493">
        <v>1.8741980368195477</v>
      </c>
      <c r="U74" s="22"/>
    </row>
    <row r="75" spans="1:21" ht="11.45" customHeight="1">
      <c r="I75" s="487" t="s">
        <v>181</v>
      </c>
      <c r="J75" s="211">
        <v>11.4</v>
      </c>
      <c r="K75" s="211">
        <v>14.8</v>
      </c>
      <c r="L75" s="211">
        <v>13.7</v>
      </c>
      <c r="M75" s="493">
        <v>11.743025214186336</v>
      </c>
      <c r="U75" s="22"/>
    </row>
    <row r="76" spans="1:21" ht="11.45" customHeight="1">
      <c r="I76" s="487" t="s">
        <v>564</v>
      </c>
      <c r="J76" s="211">
        <v>6.2</v>
      </c>
      <c r="K76" s="211">
        <v>4.4000000000000004</v>
      </c>
      <c r="L76" s="211">
        <v>4.4000000000000004</v>
      </c>
      <c r="M76" s="493">
        <v>4.7052998260008438</v>
      </c>
      <c r="U76" s="22"/>
    </row>
    <row r="77" spans="1:21" ht="11.45" customHeight="1">
      <c r="I77" s="488" t="s">
        <v>562</v>
      </c>
      <c r="J77" s="211">
        <v>8.3000000000000007</v>
      </c>
      <c r="K77" s="211">
        <v>9.9</v>
      </c>
      <c r="L77" s="211">
        <v>13.3</v>
      </c>
      <c r="M77" s="493">
        <v>12.917037800207826</v>
      </c>
      <c r="U77" s="22"/>
    </row>
    <row r="78" spans="1:21" ht="11.45" customHeight="1">
      <c r="I78" s="487" t="s">
        <v>560</v>
      </c>
      <c r="J78" s="211">
        <v>4.9000000000000004</v>
      </c>
      <c r="K78" s="211">
        <v>6.7</v>
      </c>
      <c r="L78" s="211">
        <v>6.2</v>
      </c>
      <c r="M78" s="493">
        <v>7.4084664091742605</v>
      </c>
      <c r="U78" s="22"/>
    </row>
    <row r="79" spans="1:21" ht="11.45" customHeight="1">
      <c r="I79" s="487" t="s">
        <v>182</v>
      </c>
      <c r="J79" s="211">
        <v>4.8</v>
      </c>
      <c r="K79" s="211">
        <v>3.7</v>
      </c>
      <c r="L79" s="211">
        <v>4.5999999999999996</v>
      </c>
      <c r="M79" s="493">
        <v>3.6445674952838911</v>
      </c>
      <c r="U79" s="22"/>
    </row>
    <row r="81" spans="9:20" ht="11.45" customHeight="1">
      <c r="J81" s="212"/>
      <c r="K81" s="212"/>
      <c r="L81" s="212"/>
      <c r="M81" s="212"/>
      <c r="N81" s="212"/>
    </row>
    <row r="82" spans="9:20" ht="11.45" customHeight="1">
      <c r="J82" s="212"/>
      <c r="K82" s="212"/>
      <c r="L82" s="212"/>
      <c r="M82" s="212"/>
      <c r="N82" s="212"/>
    </row>
    <row r="83" spans="9:20" ht="11.45" customHeight="1">
      <c r="J83" s="212"/>
      <c r="K83" s="212"/>
      <c r="L83" s="212"/>
      <c r="M83" s="212"/>
      <c r="N83" s="212"/>
    </row>
    <row r="84" spans="9:20" ht="11.45" customHeight="1">
      <c r="J84" s="490"/>
      <c r="K84" s="214"/>
      <c r="L84" s="214"/>
      <c r="M84" s="214"/>
      <c r="N84" s="214"/>
      <c r="O84" s="209"/>
      <c r="P84" s="209"/>
      <c r="Q84" s="209"/>
      <c r="R84" s="209"/>
      <c r="S84" s="209"/>
    </row>
    <row r="85" spans="9:20" ht="11.45" customHeight="1">
      <c r="J85" s="491"/>
      <c r="K85" s="493"/>
      <c r="L85" s="493"/>
      <c r="M85" s="493"/>
      <c r="N85" s="493"/>
      <c r="O85" s="493"/>
      <c r="P85" s="493"/>
      <c r="Q85" s="493"/>
      <c r="R85" s="493"/>
      <c r="S85" s="493"/>
      <c r="T85" s="493"/>
    </row>
    <row r="86" spans="9:20" ht="11.45" customHeight="1">
      <c r="J86" s="492"/>
      <c r="K86" s="130"/>
      <c r="L86" s="130"/>
      <c r="M86" s="130"/>
      <c r="N86" s="130"/>
      <c r="O86" s="130"/>
      <c r="P86" s="130"/>
      <c r="Q86" s="130"/>
      <c r="R86" s="130"/>
      <c r="S86" s="130"/>
    </row>
    <row r="87" spans="9:20" ht="11.45" customHeight="1">
      <c r="J87" s="493"/>
      <c r="K87" s="211"/>
      <c r="L87" s="211"/>
      <c r="M87" s="211"/>
      <c r="N87" s="211"/>
      <c r="O87" s="211"/>
      <c r="P87" s="211"/>
      <c r="Q87" s="211"/>
      <c r="R87" s="211"/>
      <c r="S87" s="211"/>
    </row>
    <row r="88" spans="9:20" ht="11.45" customHeight="1">
      <c r="J88" s="493"/>
      <c r="K88" s="211"/>
      <c r="L88" s="211"/>
      <c r="M88" s="211"/>
      <c r="N88" s="211"/>
      <c r="O88" s="211"/>
      <c r="P88" s="211"/>
      <c r="Q88" s="211"/>
      <c r="R88" s="211"/>
      <c r="S88" s="211"/>
    </row>
    <row r="89" spans="9:20" ht="11.45" customHeight="1">
      <c r="J89" s="493"/>
      <c r="K89" s="211"/>
      <c r="L89" s="211"/>
      <c r="M89" s="211"/>
      <c r="N89" s="211"/>
      <c r="O89" s="211"/>
      <c r="P89" s="211"/>
      <c r="Q89" s="211"/>
      <c r="R89" s="211"/>
      <c r="S89" s="211"/>
    </row>
    <row r="90" spans="9:20" ht="11.45" customHeight="1">
      <c r="J90" s="491"/>
      <c r="K90" s="212"/>
      <c r="L90" s="212"/>
      <c r="M90" s="212"/>
      <c r="N90" s="212"/>
    </row>
    <row r="91" spans="9:20" ht="11.45" customHeight="1">
      <c r="J91" s="493"/>
    </row>
    <row r="92" spans="9:20" ht="11.45" customHeight="1">
      <c r="J92" s="493"/>
    </row>
    <row r="93" spans="9:20" ht="11.45" customHeight="1">
      <c r="J93" s="491"/>
      <c r="K93" s="212"/>
      <c r="L93" s="212"/>
      <c r="M93" s="212"/>
      <c r="N93" s="212"/>
    </row>
    <row r="94" spans="9:20" ht="11.45" customHeight="1">
      <c r="J94" s="491"/>
      <c r="K94" s="212"/>
      <c r="L94" s="212"/>
      <c r="M94" s="212"/>
      <c r="N94" s="212"/>
    </row>
    <row r="95" spans="9:20" ht="11.45" customHeight="1">
      <c r="J95" s="491"/>
      <c r="K95" s="212"/>
      <c r="L95" s="212"/>
      <c r="M95" s="212"/>
      <c r="N95" s="212"/>
    </row>
    <row r="96" spans="9:20" ht="11.45" customHeight="1">
      <c r="I96" s="489"/>
      <c r="J96" s="212"/>
      <c r="K96" s="212"/>
      <c r="L96" s="213"/>
      <c r="M96" s="212"/>
      <c r="N96" s="212"/>
      <c r="O96" s="212"/>
      <c r="P96" s="211"/>
      <c r="Q96" s="212"/>
      <c r="R96" s="212"/>
    </row>
    <row r="97" spans="9:18" ht="11.45" customHeight="1">
      <c r="I97" s="489"/>
      <c r="J97" s="212"/>
      <c r="K97" s="212"/>
      <c r="L97" s="214"/>
      <c r="M97" s="212"/>
      <c r="N97" s="212"/>
      <c r="O97" s="212"/>
      <c r="P97" s="211"/>
      <c r="Q97" s="212"/>
      <c r="R97" s="212"/>
    </row>
    <row r="98" spans="9:18" ht="11.45" customHeight="1">
      <c r="I98" s="489"/>
      <c r="J98" s="212"/>
      <c r="K98" s="212"/>
      <c r="L98" s="214"/>
      <c r="M98" s="212"/>
      <c r="N98" s="212"/>
      <c r="O98" s="212"/>
      <c r="P98" s="211"/>
      <c r="Q98" s="212"/>
      <c r="R98" s="212"/>
    </row>
    <row r="99" spans="9:18" ht="11.45" customHeight="1">
      <c r="I99" s="489"/>
      <c r="J99" s="212"/>
      <c r="K99" s="212"/>
      <c r="L99" s="214"/>
      <c r="M99" s="212"/>
      <c r="N99" s="212"/>
      <c r="O99" s="212"/>
      <c r="P99" s="211"/>
      <c r="Q99" s="212"/>
      <c r="R99" s="212"/>
    </row>
    <row r="100" spans="9:18" ht="11.45" customHeight="1">
      <c r="I100" s="489"/>
      <c r="J100" s="212"/>
      <c r="K100" s="212"/>
      <c r="L100" s="214"/>
      <c r="M100" s="212"/>
      <c r="N100" s="212"/>
      <c r="O100" s="212"/>
      <c r="P100" s="211"/>
      <c r="Q100" s="212"/>
      <c r="R100" s="212"/>
    </row>
  </sheetData>
  <hyperlinks>
    <hyperlink ref="A1" location="Inhalt!A9" display="Link zum Inhaltsverzeichnis" xr:uid="{00000000-0004-0000-0600-000000000000}"/>
    <hyperlink ref="A68" location="_GrafikDaten_3.6" display="Grafik 3.6" xr:uid="{00000000-0004-0000-0600-000001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rowBreaks count="1" manualBreakCount="1">
    <brk id="52" max="16383" man="1"/>
  </rowBreaks>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T92"/>
  <sheetViews>
    <sheetView zoomScale="160" zoomScaleNormal="160" workbookViewId="0"/>
  </sheetViews>
  <sheetFormatPr baseColWidth="10" defaultRowHeight="11.45" customHeight="1"/>
  <cols>
    <col min="1" max="1" width="39.7109375" style="25" customWidth="1"/>
    <col min="2" max="2" width="7.7109375" style="26" customWidth="1"/>
    <col min="3" max="3" width="7.7109375" style="23" customWidth="1"/>
    <col min="4" max="4" width="7.28515625" style="23" customWidth="1"/>
    <col min="5" max="5" width="7.7109375" style="23" customWidth="1"/>
    <col min="6" max="7" width="7.28515625" style="23" customWidth="1"/>
    <col min="8" max="8" width="7.28515625" style="22" customWidth="1"/>
    <col min="9" max="9" width="2.7109375" style="22" customWidth="1"/>
    <col min="10" max="10" width="16.5703125" style="22" customWidth="1"/>
    <col min="11" max="11" width="11.42578125" style="22"/>
    <col min="12" max="12" width="12.7109375" style="22" customWidth="1"/>
    <col min="13" max="13" width="13.85546875" style="22" customWidth="1"/>
    <col min="14" max="14" width="13.42578125" style="22" customWidth="1"/>
    <col min="15" max="16384" width="11.42578125" style="22"/>
  </cols>
  <sheetData>
    <row r="1" spans="1:16" ht="12" customHeight="1">
      <c r="A1" s="63" t="s">
        <v>125</v>
      </c>
    </row>
    <row r="2" spans="1:16" ht="30" customHeight="1">
      <c r="A2" s="88" t="s">
        <v>32</v>
      </c>
    </row>
    <row r="3" spans="1:16" ht="30" customHeight="1">
      <c r="A3" s="413" t="s">
        <v>411</v>
      </c>
    </row>
    <row r="4" spans="1:16" ht="36" customHeight="1">
      <c r="A4" s="422" t="s">
        <v>33</v>
      </c>
      <c r="B4" s="420" t="s">
        <v>58</v>
      </c>
      <c r="C4" s="420" t="s">
        <v>355</v>
      </c>
      <c r="D4" s="420" t="s">
        <v>507</v>
      </c>
      <c r="E4" s="420" t="s">
        <v>356</v>
      </c>
      <c r="F4" s="420" t="s">
        <v>505</v>
      </c>
      <c r="G4" s="420" t="s">
        <v>508</v>
      </c>
      <c r="H4" s="421" t="s">
        <v>509</v>
      </c>
      <c r="J4" s="104"/>
    </row>
    <row r="5" spans="1:16" ht="20.100000000000001" customHeight="1">
      <c r="A5" s="349" t="s">
        <v>34</v>
      </c>
      <c r="B5" s="358">
        <v>812000</v>
      </c>
      <c r="C5" s="358">
        <v>346000</v>
      </c>
      <c r="D5" s="409">
        <v>28000</v>
      </c>
      <c r="E5" s="358">
        <v>356000</v>
      </c>
      <c r="F5" s="358">
        <v>249000</v>
      </c>
      <c r="G5" s="358">
        <v>107000</v>
      </c>
      <c r="H5" s="409">
        <v>82000</v>
      </c>
      <c r="J5" s="392"/>
      <c r="K5" s="392"/>
      <c r="L5" s="391"/>
      <c r="M5" s="392"/>
      <c r="N5" s="392"/>
      <c r="O5" s="392"/>
      <c r="P5" s="391"/>
    </row>
    <row r="6" spans="1:16" ht="20.100000000000001" customHeight="1">
      <c r="A6" s="349" t="s">
        <v>242</v>
      </c>
      <c r="B6" s="358">
        <v>2659</v>
      </c>
      <c r="C6" s="358">
        <v>1654</v>
      </c>
      <c r="D6" s="409">
        <v>2204</v>
      </c>
      <c r="E6" s="358">
        <v>3354</v>
      </c>
      <c r="F6" s="358">
        <v>3152</v>
      </c>
      <c r="G6" s="358">
        <v>3822</v>
      </c>
      <c r="H6" s="409">
        <v>4038</v>
      </c>
      <c r="J6" s="392"/>
      <c r="K6" s="392"/>
      <c r="L6" s="391"/>
      <c r="M6" s="392"/>
      <c r="N6" s="392"/>
      <c r="O6" s="392"/>
      <c r="P6" s="391"/>
    </row>
    <row r="7" spans="1:16" ht="15" customHeight="1">
      <c r="A7" s="411" t="s">
        <v>464</v>
      </c>
      <c r="B7" s="358">
        <v>408</v>
      </c>
      <c r="C7" s="358">
        <v>247</v>
      </c>
      <c r="D7" s="409">
        <v>409</v>
      </c>
      <c r="E7" s="358">
        <v>514</v>
      </c>
      <c r="F7" s="358">
        <v>466</v>
      </c>
      <c r="G7" s="358">
        <v>623</v>
      </c>
      <c r="H7" s="409">
        <v>627</v>
      </c>
      <c r="J7" s="392"/>
      <c r="K7" s="392"/>
      <c r="L7" s="391"/>
      <c r="M7" s="392"/>
      <c r="N7" s="392"/>
      <c r="O7" s="392"/>
      <c r="P7" s="391"/>
    </row>
    <row r="8" spans="1:16" ht="15" customHeight="1">
      <c r="A8" s="411" t="s">
        <v>39</v>
      </c>
      <c r="B8" s="358">
        <v>98</v>
      </c>
      <c r="C8" s="358">
        <v>58</v>
      </c>
      <c r="D8" s="409">
        <v>98</v>
      </c>
      <c r="E8" s="358">
        <v>124</v>
      </c>
      <c r="F8" s="358">
        <v>103</v>
      </c>
      <c r="G8" s="358">
        <v>174</v>
      </c>
      <c r="H8" s="409">
        <v>155</v>
      </c>
      <c r="J8" s="392"/>
      <c r="K8" s="392"/>
      <c r="L8" s="391"/>
      <c r="M8" s="392"/>
      <c r="N8" s="392"/>
      <c r="O8" s="392"/>
      <c r="P8" s="391"/>
    </row>
    <row r="9" spans="1:16" ht="11.1" customHeight="1">
      <c r="A9" s="410" t="s">
        <v>40</v>
      </c>
      <c r="B9" s="183"/>
      <c r="C9" s="183"/>
      <c r="D9" s="183"/>
      <c r="E9" s="183"/>
      <c r="F9" s="183"/>
      <c r="G9" s="183"/>
      <c r="H9" s="183"/>
      <c r="J9" s="419"/>
      <c r="K9" s="419"/>
      <c r="L9" s="419"/>
      <c r="M9" s="419"/>
      <c r="N9" s="419"/>
      <c r="O9" s="419"/>
      <c r="P9" s="419"/>
    </row>
    <row r="10" spans="1:16" ht="11.1" customHeight="1">
      <c r="A10" s="410" t="s">
        <v>465</v>
      </c>
      <c r="B10" s="183">
        <v>23</v>
      </c>
      <c r="C10" s="183">
        <v>14</v>
      </c>
      <c r="D10" s="183" t="s">
        <v>37</v>
      </c>
      <c r="E10" s="183">
        <v>31</v>
      </c>
      <c r="F10" s="183">
        <v>28</v>
      </c>
      <c r="G10" s="183">
        <v>38</v>
      </c>
      <c r="H10" s="344">
        <v>35</v>
      </c>
      <c r="J10" s="390"/>
      <c r="K10" s="390"/>
      <c r="L10" s="390"/>
      <c r="M10" s="390"/>
      <c r="N10" s="390"/>
      <c r="O10" s="390"/>
      <c r="P10" s="389"/>
    </row>
    <row r="11" spans="1:16" ht="11.1" customHeight="1">
      <c r="A11" s="410" t="s">
        <v>466</v>
      </c>
      <c r="B11" s="183">
        <v>41</v>
      </c>
      <c r="C11" s="183">
        <v>29</v>
      </c>
      <c r="D11" s="344">
        <v>38</v>
      </c>
      <c r="E11" s="183">
        <v>46</v>
      </c>
      <c r="F11" s="183">
        <v>44</v>
      </c>
      <c r="G11" s="183">
        <v>51</v>
      </c>
      <c r="H11" s="344">
        <v>74</v>
      </c>
      <c r="J11" s="390"/>
      <c r="K11" s="390"/>
      <c r="L11" s="389"/>
      <c r="M11" s="390"/>
      <c r="N11" s="390"/>
      <c r="O11" s="390"/>
      <c r="P11" s="389"/>
    </row>
    <row r="12" spans="1:16" ht="11.1" customHeight="1">
      <c r="A12" s="410" t="s">
        <v>41</v>
      </c>
      <c r="B12" s="183">
        <v>8</v>
      </c>
      <c r="C12" s="344">
        <v>1</v>
      </c>
      <c r="D12" s="344">
        <v>26</v>
      </c>
      <c r="E12" s="183">
        <v>14</v>
      </c>
      <c r="F12" s="344">
        <v>2</v>
      </c>
      <c r="G12" s="183">
        <v>41</v>
      </c>
      <c r="H12" s="183" t="s">
        <v>37</v>
      </c>
      <c r="J12" s="390"/>
      <c r="K12" s="389"/>
      <c r="L12" s="389"/>
      <c r="M12" s="390"/>
      <c r="N12" s="389"/>
      <c r="O12" s="390"/>
      <c r="P12" s="390"/>
    </row>
    <row r="13" spans="1:16" ht="11.1" customHeight="1">
      <c r="A13" s="410" t="s">
        <v>42</v>
      </c>
      <c r="B13" s="183">
        <v>19</v>
      </c>
      <c r="C13" s="183">
        <v>9</v>
      </c>
      <c r="D13" s="344">
        <v>20</v>
      </c>
      <c r="E13" s="183">
        <v>25</v>
      </c>
      <c r="F13" s="183">
        <v>21</v>
      </c>
      <c r="G13" s="183">
        <v>36</v>
      </c>
      <c r="H13" s="344">
        <v>32</v>
      </c>
      <c r="J13" s="390"/>
      <c r="K13" s="390"/>
      <c r="L13" s="389"/>
      <c r="M13" s="390"/>
      <c r="N13" s="390"/>
      <c r="O13" s="390"/>
      <c r="P13" s="389"/>
    </row>
    <row r="14" spans="1:16" ht="15" customHeight="1">
      <c r="A14" s="411" t="s">
        <v>43</v>
      </c>
      <c r="B14" s="358">
        <v>920</v>
      </c>
      <c r="C14" s="358">
        <v>654</v>
      </c>
      <c r="D14" s="409">
        <v>857</v>
      </c>
      <c r="E14" s="358">
        <v>1120</v>
      </c>
      <c r="F14" s="358">
        <v>1075</v>
      </c>
      <c r="G14" s="358">
        <v>1223</v>
      </c>
      <c r="H14" s="409">
        <v>1196</v>
      </c>
      <c r="J14" s="392"/>
      <c r="K14" s="392"/>
      <c r="L14" s="391"/>
      <c r="M14" s="392"/>
      <c r="N14" s="392"/>
      <c r="O14" s="392"/>
      <c r="P14" s="391"/>
    </row>
    <row r="15" spans="1:16" ht="11.1" customHeight="1">
      <c r="A15" s="410" t="s">
        <v>467</v>
      </c>
      <c r="B15" s="183">
        <v>681</v>
      </c>
      <c r="C15" s="183">
        <v>493</v>
      </c>
      <c r="D15" s="344">
        <v>665</v>
      </c>
      <c r="E15" s="183">
        <v>822</v>
      </c>
      <c r="F15" s="183">
        <v>784</v>
      </c>
      <c r="G15" s="183">
        <v>910</v>
      </c>
      <c r="H15" s="344">
        <v>868</v>
      </c>
      <c r="J15" s="390"/>
      <c r="K15" s="390"/>
      <c r="L15" s="389"/>
      <c r="M15" s="390"/>
      <c r="N15" s="390"/>
      <c r="O15" s="390"/>
      <c r="P15" s="389"/>
    </row>
    <row r="16" spans="1:16" ht="11.1" customHeight="1">
      <c r="A16" s="410" t="s">
        <v>44</v>
      </c>
      <c r="B16" s="183">
        <v>204</v>
      </c>
      <c r="C16" s="183">
        <v>144</v>
      </c>
      <c r="D16" s="344">
        <v>185</v>
      </c>
      <c r="E16" s="183">
        <v>249</v>
      </c>
      <c r="F16" s="183">
        <v>242</v>
      </c>
      <c r="G16" s="183">
        <v>264</v>
      </c>
      <c r="H16" s="344">
        <v>270</v>
      </c>
      <c r="J16" s="390"/>
      <c r="K16" s="390"/>
      <c r="L16" s="389"/>
      <c r="M16" s="390"/>
      <c r="N16" s="390"/>
      <c r="O16" s="390"/>
      <c r="P16" s="389"/>
    </row>
    <row r="17" spans="1:16" ht="11.1" customHeight="1">
      <c r="A17" s="410" t="s">
        <v>45</v>
      </c>
      <c r="B17" s="183">
        <v>34</v>
      </c>
      <c r="C17" s="183">
        <v>16</v>
      </c>
      <c r="D17" s="183" t="s">
        <v>37</v>
      </c>
      <c r="E17" s="183">
        <v>49</v>
      </c>
      <c r="F17" s="183">
        <v>49</v>
      </c>
      <c r="G17" s="183">
        <v>49</v>
      </c>
      <c r="H17" s="344">
        <v>59</v>
      </c>
      <c r="J17" s="390"/>
      <c r="K17" s="390"/>
      <c r="L17" s="390"/>
      <c r="M17" s="390"/>
      <c r="N17" s="390"/>
      <c r="O17" s="390"/>
      <c r="P17" s="389"/>
    </row>
    <row r="18" spans="1:16" ht="15" customHeight="1">
      <c r="A18" s="105" t="s">
        <v>46</v>
      </c>
      <c r="B18" s="358">
        <v>136</v>
      </c>
      <c r="C18" s="358">
        <v>72</v>
      </c>
      <c r="D18" s="409">
        <v>61</v>
      </c>
      <c r="E18" s="358">
        <v>178</v>
      </c>
      <c r="F18" s="358">
        <v>165</v>
      </c>
      <c r="G18" s="358">
        <v>208</v>
      </c>
      <c r="H18" s="409">
        <v>252</v>
      </c>
      <c r="J18" s="392"/>
      <c r="K18" s="392"/>
      <c r="L18" s="391"/>
      <c r="M18" s="392"/>
      <c r="N18" s="392"/>
      <c r="O18" s="392"/>
      <c r="P18" s="391"/>
    </row>
    <row r="19" spans="1:16" ht="11.1" customHeight="1">
      <c r="A19" s="335" t="s">
        <v>40</v>
      </c>
      <c r="B19" s="183"/>
      <c r="C19" s="183"/>
      <c r="D19" s="183"/>
      <c r="E19" s="183"/>
      <c r="F19" s="183"/>
      <c r="G19" s="183"/>
      <c r="H19" s="183"/>
      <c r="J19" s="419"/>
      <c r="K19" s="419"/>
      <c r="L19" s="419"/>
      <c r="M19" s="419"/>
      <c r="N19" s="419"/>
      <c r="O19" s="419"/>
      <c r="P19" s="419"/>
    </row>
    <row r="20" spans="1:16" ht="11.1" customHeight="1">
      <c r="A20" s="335" t="s">
        <v>468</v>
      </c>
      <c r="B20" s="183">
        <v>58</v>
      </c>
      <c r="C20" s="183">
        <v>30</v>
      </c>
      <c r="D20" s="344">
        <v>20</v>
      </c>
      <c r="E20" s="183">
        <v>77</v>
      </c>
      <c r="F20" s="183">
        <v>66</v>
      </c>
      <c r="G20" s="183">
        <v>102</v>
      </c>
      <c r="H20" s="344">
        <v>106</v>
      </c>
      <c r="J20" s="390"/>
      <c r="K20" s="390"/>
      <c r="L20" s="389"/>
      <c r="M20" s="390"/>
      <c r="N20" s="390"/>
      <c r="O20" s="390"/>
      <c r="P20" s="389"/>
    </row>
    <row r="21" spans="1:16" ht="11.1" customHeight="1">
      <c r="A21" s="335" t="s">
        <v>469</v>
      </c>
      <c r="B21" s="183">
        <v>18</v>
      </c>
      <c r="C21" s="344">
        <v>10</v>
      </c>
      <c r="D21" s="183" t="s">
        <v>37</v>
      </c>
      <c r="E21" s="183">
        <v>21</v>
      </c>
      <c r="F21" s="183">
        <v>20</v>
      </c>
      <c r="G21" s="344">
        <v>23</v>
      </c>
      <c r="H21" s="183" t="s">
        <v>37</v>
      </c>
      <c r="J21" s="390"/>
      <c r="K21" s="389"/>
      <c r="L21" s="390"/>
      <c r="M21" s="390"/>
      <c r="N21" s="390"/>
      <c r="O21" s="389"/>
      <c r="P21" s="390"/>
    </row>
    <row r="22" spans="1:16" ht="11.1" customHeight="1">
      <c r="A22" s="335" t="s">
        <v>470</v>
      </c>
      <c r="B22" s="183">
        <v>5</v>
      </c>
      <c r="C22" s="183">
        <v>3</v>
      </c>
      <c r="D22" s="183" t="s">
        <v>37</v>
      </c>
      <c r="E22" s="183">
        <v>7</v>
      </c>
      <c r="F22" s="183">
        <v>8</v>
      </c>
      <c r="G22" s="183">
        <v>6</v>
      </c>
      <c r="H22" s="183" t="s">
        <v>37</v>
      </c>
      <c r="J22" s="390"/>
      <c r="K22" s="390"/>
      <c r="L22" s="390"/>
      <c r="M22" s="390"/>
      <c r="N22" s="390"/>
      <c r="O22" s="389"/>
      <c r="P22" s="390"/>
    </row>
    <row r="23" spans="1:16" ht="11.1" customHeight="1">
      <c r="A23" s="335" t="s">
        <v>47</v>
      </c>
      <c r="B23" s="183">
        <v>10</v>
      </c>
      <c r="C23" s="183">
        <v>6</v>
      </c>
      <c r="D23" s="344">
        <v>5</v>
      </c>
      <c r="E23" s="183">
        <v>12</v>
      </c>
      <c r="F23" s="183">
        <v>12</v>
      </c>
      <c r="G23" s="183">
        <v>10</v>
      </c>
      <c r="H23" s="344">
        <v>21</v>
      </c>
      <c r="J23" s="390"/>
      <c r="K23" s="390"/>
      <c r="L23" s="389"/>
      <c r="M23" s="390"/>
      <c r="N23" s="390"/>
      <c r="O23" s="390"/>
      <c r="P23" s="389"/>
    </row>
    <row r="24" spans="1:16" s="412" customFormat="1" ht="11.1" customHeight="1">
      <c r="A24" s="335" t="s">
        <v>471</v>
      </c>
      <c r="B24" s="183">
        <v>14</v>
      </c>
      <c r="C24" s="183">
        <v>8</v>
      </c>
      <c r="D24" s="344">
        <v>13</v>
      </c>
      <c r="E24" s="183">
        <v>18</v>
      </c>
      <c r="F24" s="183">
        <v>18</v>
      </c>
      <c r="G24" s="183">
        <v>18</v>
      </c>
      <c r="H24" s="344">
        <v>20</v>
      </c>
      <c r="J24" s="390"/>
      <c r="K24" s="390"/>
      <c r="L24" s="389"/>
      <c r="M24" s="390"/>
      <c r="N24" s="390"/>
      <c r="O24" s="390"/>
      <c r="P24" s="389"/>
    </row>
    <row r="25" spans="1:16" ht="22.5" customHeight="1">
      <c r="A25" s="335" t="s">
        <v>502</v>
      </c>
      <c r="B25" s="344">
        <v>3</v>
      </c>
      <c r="C25" s="183" t="s">
        <v>37</v>
      </c>
      <c r="D25" s="183" t="s">
        <v>37</v>
      </c>
      <c r="E25" s="344">
        <v>4</v>
      </c>
      <c r="F25" s="344">
        <v>3</v>
      </c>
      <c r="G25" s="183" t="s">
        <v>37</v>
      </c>
      <c r="H25" s="183" t="s">
        <v>37</v>
      </c>
      <c r="J25" s="389"/>
      <c r="K25" s="390"/>
      <c r="L25" s="390"/>
      <c r="M25" s="389"/>
      <c r="N25" s="389"/>
      <c r="O25" s="390"/>
      <c r="P25" s="390"/>
    </row>
    <row r="26" spans="1:16" ht="15" customHeight="1">
      <c r="A26" s="105" t="s">
        <v>38</v>
      </c>
      <c r="B26" s="358">
        <v>61</v>
      </c>
      <c r="C26" s="358">
        <v>36</v>
      </c>
      <c r="D26" s="409">
        <v>35</v>
      </c>
      <c r="E26" s="358">
        <v>78</v>
      </c>
      <c r="F26" s="358">
        <v>89</v>
      </c>
      <c r="G26" s="358">
        <v>52</v>
      </c>
      <c r="H26" s="409">
        <v>107</v>
      </c>
      <c r="J26" s="392"/>
      <c r="K26" s="392"/>
      <c r="L26" s="391"/>
      <c r="M26" s="392"/>
      <c r="N26" s="392"/>
      <c r="O26" s="392"/>
      <c r="P26" s="391"/>
    </row>
    <row r="27" spans="1:16" ht="11.1" customHeight="1">
      <c r="A27" s="334" t="s">
        <v>473</v>
      </c>
      <c r="B27" s="183">
        <v>10</v>
      </c>
      <c r="C27" s="344">
        <v>6</v>
      </c>
      <c r="D27" s="183" t="s">
        <v>37</v>
      </c>
      <c r="E27" s="183">
        <v>13</v>
      </c>
      <c r="F27" s="183">
        <v>14</v>
      </c>
      <c r="G27" s="344">
        <v>9</v>
      </c>
      <c r="H27" s="183" t="s">
        <v>37</v>
      </c>
      <c r="J27" s="390"/>
      <c r="K27" s="389"/>
      <c r="L27" s="390"/>
      <c r="M27" s="390"/>
      <c r="N27" s="390"/>
      <c r="O27" s="389"/>
      <c r="P27" s="390"/>
    </row>
    <row r="28" spans="1:16" ht="11.1" customHeight="1">
      <c r="A28" s="334" t="s">
        <v>474</v>
      </c>
      <c r="B28" s="183">
        <v>22</v>
      </c>
      <c r="C28" s="183">
        <v>13</v>
      </c>
      <c r="D28" s="344">
        <v>14</v>
      </c>
      <c r="E28" s="183">
        <v>27</v>
      </c>
      <c r="F28" s="183">
        <v>29</v>
      </c>
      <c r="G28" s="183">
        <v>23</v>
      </c>
      <c r="H28" s="344">
        <v>34</v>
      </c>
      <c r="J28" s="390"/>
      <c r="K28" s="390"/>
      <c r="L28" s="389"/>
      <c r="M28" s="390"/>
      <c r="N28" s="390"/>
      <c r="O28" s="390"/>
      <c r="P28" s="389"/>
    </row>
    <row r="29" spans="1:16" ht="11.1" customHeight="1">
      <c r="A29" s="334" t="s">
        <v>475</v>
      </c>
      <c r="B29" s="183">
        <v>30</v>
      </c>
      <c r="C29" s="183">
        <v>16</v>
      </c>
      <c r="D29" s="344">
        <v>17</v>
      </c>
      <c r="E29" s="183">
        <v>37</v>
      </c>
      <c r="F29" s="183">
        <v>45</v>
      </c>
      <c r="G29" s="183">
        <v>19</v>
      </c>
      <c r="H29" s="344">
        <v>59</v>
      </c>
      <c r="J29" s="390"/>
      <c r="K29" s="390"/>
      <c r="L29" s="389"/>
      <c r="M29" s="390"/>
      <c r="N29" s="390"/>
      <c r="O29" s="390"/>
      <c r="P29" s="389"/>
    </row>
    <row r="30" spans="1:16" ht="15" customHeight="1">
      <c r="A30" s="105" t="s">
        <v>48</v>
      </c>
      <c r="B30" s="358">
        <v>352</v>
      </c>
      <c r="C30" s="358">
        <v>189</v>
      </c>
      <c r="D30" s="409">
        <v>181</v>
      </c>
      <c r="E30" s="358">
        <v>477</v>
      </c>
      <c r="F30" s="358">
        <v>470</v>
      </c>
      <c r="G30" s="358">
        <v>491</v>
      </c>
      <c r="H30" s="409">
        <v>556</v>
      </c>
      <c r="J30" s="392"/>
      <c r="K30" s="392"/>
      <c r="L30" s="391"/>
      <c r="M30" s="392"/>
      <c r="N30" s="392"/>
      <c r="O30" s="392"/>
      <c r="P30" s="391"/>
    </row>
    <row r="31" spans="1:16" ht="11.1" customHeight="1">
      <c r="A31" s="335" t="s">
        <v>40</v>
      </c>
      <c r="B31" s="183"/>
      <c r="C31" s="183"/>
      <c r="D31" s="183"/>
      <c r="E31" s="183"/>
      <c r="F31" s="183"/>
      <c r="G31" s="183"/>
      <c r="H31" s="183"/>
      <c r="J31" s="419"/>
      <c r="K31" s="419"/>
      <c r="L31" s="419"/>
      <c r="M31" s="419"/>
      <c r="N31" s="419"/>
      <c r="O31" s="419"/>
      <c r="P31" s="419"/>
    </row>
    <row r="32" spans="1:16" ht="11.1" customHeight="1">
      <c r="A32" s="335" t="s">
        <v>476</v>
      </c>
      <c r="B32" s="183">
        <v>111</v>
      </c>
      <c r="C32" s="344">
        <v>46</v>
      </c>
      <c r="D32" s="344">
        <v>22</v>
      </c>
      <c r="E32" s="183">
        <v>174</v>
      </c>
      <c r="F32" s="183">
        <v>199</v>
      </c>
      <c r="G32" s="344">
        <v>117</v>
      </c>
      <c r="H32" s="344">
        <v>142</v>
      </c>
      <c r="J32" s="390"/>
      <c r="K32" s="389"/>
      <c r="L32" s="389"/>
      <c r="M32" s="390"/>
      <c r="N32" s="390"/>
      <c r="O32" s="389"/>
      <c r="P32" s="389"/>
    </row>
    <row r="33" spans="1:16" ht="23.1" customHeight="1">
      <c r="A33" s="335" t="s">
        <v>501</v>
      </c>
      <c r="B33" s="183">
        <v>6</v>
      </c>
      <c r="C33" s="344">
        <v>3</v>
      </c>
      <c r="D33" s="344">
        <v>3</v>
      </c>
      <c r="E33" s="183">
        <v>8</v>
      </c>
      <c r="F33" s="183">
        <v>2</v>
      </c>
      <c r="G33" s="344">
        <v>22</v>
      </c>
      <c r="H33" s="344">
        <v>7</v>
      </c>
      <c r="J33" s="390"/>
      <c r="K33" s="389"/>
      <c r="L33" s="389"/>
      <c r="M33" s="390"/>
      <c r="N33" s="390"/>
      <c r="O33" s="389"/>
      <c r="P33" s="389"/>
    </row>
    <row r="34" spans="1:16" ht="11.1" customHeight="1">
      <c r="A34" s="335" t="s">
        <v>478</v>
      </c>
      <c r="B34" s="183">
        <v>13</v>
      </c>
      <c r="C34" s="183">
        <v>6</v>
      </c>
      <c r="D34" s="344">
        <v>9</v>
      </c>
      <c r="E34" s="183">
        <v>18</v>
      </c>
      <c r="F34" s="183">
        <v>17</v>
      </c>
      <c r="G34" s="183">
        <v>20</v>
      </c>
      <c r="H34" s="344">
        <v>25</v>
      </c>
      <c r="J34" s="390"/>
      <c r="K34" s="390"/>
      <c r="L34" s="389"/>
      <c r="M34" s="390"/>
      <c r="N34" s="390"/>
      <c r="O34" s="390"/>
      <c r="P34" s="389"/>
    </row>
    <row r="35" spans="1:16" ht="11.1" customHeight="1">
      <c r="A35" s="335" t="s">
        <v>479</v>
      </c>
      <c r="B35" s="183">
        <v>105</v>
      </c>
      <c r="C35" s="183">
        <v>60</v>
      </c>
      <c r="D35" s="344">
        <v>95</v>
      </c>
      <c r="E35" s="183">
        <v>137</v>
      </c>
      <c r="F35" s="183">
        <v>126</v>
      </c>
      <c r="G35" s="183">
        <v>162</v>
      </c>
      <c r="H35" s="344">
        <v>159</v>
      </c>
      <c r="J35" s="390"/>
      <c r="K35" s="390"/>
      <c r="L35" s="389"/>
      <c r="M35" s="390"/>
      <c r="N35" s="390"/>
      <c r="O35" s="390"/>
      <c r="P35" s="389"/>
    </row>
    <row r="36" spans="1:16" s="412" customFormat="1" ht="11.1" customHeight="1">
      <c r="A36" s="335" t="s">
        <v>480</v>
      </c>
      <c r="B36" s="183">
        <v>58</v>
      </c>
      <c r="C36" s="183">
        <v>32</v>
      </c>
      <c r="D36" s="344">
        <v>11</v>
      </c>
      <c r="E36" s="183">
        <v>70</v>
      </c>
      <c r="F36" s="183">
        <v>64</v>
      </c>
      <c r="G36" s="183">
        <v>85</v>
      </c>
      <c r="H36" s="344">
        <v>130</v>
      </c>
      <c r="J36" s="390"/>
      <c r="K36" s="390"/>
      <c r="L36" s="389"/>
      <c r="M36" s="390"/>
      <c r="N36" s="390"/>
      <c r="O36" s="390"/>
      <c r="P36" s="389"/>
    </row>
    <row r="37" spans="1:16" ht="11.1" customHeight="1">
      <c r="A37" s="335" t="s">
        <v>481</v>
      </c>
      <c r="B37" s="183">
        <v>33</v>
      </c>
      <c r="C37" s="183">
        <v>28</v>
      </c>
      <c r="D37" s="344">
        <v>28</v>
      </c>
      <c r="E37" s="183">
        <v>34</v>
      </c>
      <c r="F37" s="183">
        <v>33</v>
      </c>
      <c r="G37" s="183">
        <v>36</v>
      </c>
      <c r="H37" s="344">
        <v>46</v>
      </c>
      <c r="J37" s="390"/>
      <c r="K37" s="390"/>
      <c r="L37" s="389"/>
      <c r="M37" s="390"/>
      <c r="N37" s="390"/>
      <c r="O37" s="390"/>
      <c r="P37" s="389"/>
    </row>
    <row r="38" spans="1:16" ht="15" customHeight="1">
      <c r="A38" s="105" t="s">
        <v>482</v>
      </c>
      <c r="B38" s="358">
        <v>131</v>
      </c>
      <c r="C38" s="358">
        <v>103</v>
      </c>
      <c r="D38" s="409">
        <v>125</v>
      </c>
      <c r="E38" s="358">
        <v>145</v>
      </c>
      <c r="F38" s="358">
        <v>133</v>
      </c>
      <c r="G38" s="358">
        <v>173</v>
      </c>
      <c r="H38" s="409">
        <v>189</v>
      </c>
      <c r="J38" s="392"/>
      <c r="K38" s="392"/>
      <c r="L38" s="391"/>
      <c r="M38" s="392"/>
      <c r="N38" s="392"/>
      <c r="O38" s="392"/>
      <c r="P38" s="391"/>
    </row>
    <row r="39" spans="1:16" ht="23.1" customHeight="1">
      <c r="A39" s="335" t="s">
        <v>503</v>
      </c>
      <c r="B39" s="183">
        <v>7</v>
      </c>
      <c r="C39" s="183">
        <v>6</v>
      </c>
      <c r="D39" s="344">
        <v>9</v>
      </c>
      <c r="E39" s="183">
        <v>8</v>
      </c>
      <c r="F39" s="183">
        <v>6</v>
      </c>
      <c r="G39" s="183">
        <v>13</v>
      </c>
      <c r="H39" s="344">
        <v>5</v>
      </c>
      <c r="J39" s="390"/>
      <c r="K39" s="390"/>
      <c r="L39" s="389"/>
      <c r="M39" s="390"/>
      <c r="N39" s="390"/>
      <c r="O39" s="390"/>
      <c r="P39" s="389"/>
    </row>
    <row r="40" spans="1:16" s="412" customFormat="1" ht="11.1" customHeight="1">
      <c r="A40" s="335" t="s">
        <v>483</v>
      </c>
      <c r="B40" s="183">
        <v>65</v>
      </c>
      <c r="C40" s="183">
        <v>50</v>
      </c>
      <c r="D40" s="344">
        <v>73</v>
      </c>
      <c r="E40" s="183">
        <v>72</v>
      </c>
      <c r="F40" s="183">
        <v>67</v>
      </c>
      <c r="G40" s="183">
        <v>83</v>
      </c>
      <c r="H40" s="344">
        <v>99</v>
      </c>
      <c r="J40" s="390"/>
      <c r="K40" s="390"/>
      <c r="L40" s="389"/>
      <c r="M40" s="390"/>
      <c r="N40" s="390"/>
      <c r="O40" s="390"/>
      <c r="P40" s="389"/>
    </row>
    <row r="41" spans="1:16" ht="11.1" customHeight="1">
      <c r="A41" s="335" t="s">
        <v>510</v>
      </c>
      <c r="B41" s="183">
        <v>34</v>
      </c>
      <c r="C41" s="183">
        <v>30</v>
      </c>
      <c r="D41" s="344">
        <v>33</v>
      </c>
      <c r="E41" s="183">
        <v>36</v>
      </c>
      <c r="F41" s="183">
        <v>34</v>
      </c>
      <c r="G41" s="183">
        <v>41</v>
      </c>
      <c r="H41" s="344">
        <v>37</v>
      </c>
      <c r="J41" s="390"/>
      <c r="K41" s="390"/>
      <c r="L41" s="389"/>
      <c r="M41" s="390"/>
      <c r="N41" s="390"/>
      <c r="O41" s="390"/>
      <c r="P41" s="389"/>
    </row>
    <row r="42" spans="1:16" ht="15" customHeight="1">
      <c r="A42" s="105" t="s">
        <v>50</v>
      </c>
      <c r="B42" s="358">
        <v>253</v>
      </c>
      <c r="C42" s="358">
        <v>122</v>
      </c>
      <c r="D42" s="409">
        <v>195</v>
      </c>
      <c r="E42" s="358">
        <v>317</v>
      </c>
      <c r="F42" s="358">
        <v>293</v>
      </c>
      <c r="G42" s="358">
        <v>373</v>
      </c>
      <c r="H42" s="409">
        <v>542</v>
      </c>
      <c r="J42" s="392"/>
      <c r="K42" s="392"/>
      <c r="L42" s="391"/>
      <c r="M42" s="392"/>
      <c r="N42" s="392"/>
      <c r="O42" s="392"/>
      <c r="P42" s="391"/>
    </row>
    <row r="43" spans="1:16" ht="11.1" customHeight="1">
      <c r="A43" s="335" t="s">
        <v>40</v>
      </c>
      <c r="B43" s="183"/>
      <c r="C43" s="183"/>
      <c r="D43" s="183"/>
      <c r="E43" s="183"/>
      <c r="F43" s="183"/>
      <c r="G43" s="183"/>
      <c r="H43" s="183"/>
      <c r="J43" s="346"/>
      <c r="K43" s="346"/>
      <c r="L43" s="346"/>
      <c r="M43" s="346"/>
      <c r="N43" s="346"/>
      <c r="O43" s="346"/>
      <c r="P43" s="346"/>
    </row>
    <row r="44" spans="1:16" ht="11.1" customHeight="1">
      <c r="A44" s="335" t="s">
        <v>485</v>
      </c>
      <c r="B44" s="183">
        <v>13</v>
      </c>
      <c r="C44" s="344">
        <v>1</v>
      </c>
      <c r="D44" s="183" t="s">
        <v>37</v>
      </c>
      <c r="E44" s="183">
        <v>9</v>
      </c>
      <c r="F44" s="344">
        <v>6</v>
      </c>
      <c r="G44" s="183">
        <v>15</v>
      </c>
      <c r="H44" s="183" t="s">
        <v>37</v>
      </c>
      <c r="J44" s="390"/>
      <c r="K44" s="389"/>
      <c r="L44" s="390"/>
      <c r="M44" s="390"/>
      <c r="N44" s="389"/>
      <c r="O44" s="389"/>
      <c r="P44" s="390"/>
    </row>
    <row r="45" spans="1:16" ht="11.1" customHeight="1">
      <c r="A45" s="335" t="s">
        <v>486</v>
      </c>
      <c r="B45" s="183">
        <v>26</v>
      </c>
      <c r="C45" s="183">
        <v>12</v>
      </c>
      <c r="D45" s="344">
        <v>37</v>
      </c>
      <c r="E45" s="183">
        <v>38</v>
      </c>
      <c r="F45" s="183">
        <v>24</v>
      </c>
      <c r="G45" s="183">
        <v>71</v>
      </c>
      <c r="H45" s="344">
        <v>27</v>
      </c>
      <c r="J45" s="390"/>
      <c r="K45" s="390"/>
      <c r="L45" s="389"/>
      <c r="M45" s="390"/>
      <c r="N45" s="390"/>
      <c r="O45" s="390"/>
      <c r="P45" s="389"/>
    </row>
    <row r="46" spans="1:16" ht="11.1" customHeight="1">
      <c r="A46" s="335" t="s">
        <v>51</v>
      </c>
      <c r="B46" s="183">
        <v>20</v>
      </c>
      <c r="C46" s="183">
        <v>13</v>
      </c>
      <c r="D46" s="344">
        <v>9</v>
      </c>
      <c r="E46" s="183">
        <v>27</v>
      </c>
      <c r="F46" s="183">
        <v>29</v>
      </c>
      <c r="G46" s="183">
        <v>22</v>
      </c>
      <c r="H46" s="344">
        <v>22</v>
      </c>
      <c r="J46" s="390"/>
      <c r="K46" s="390"/>
      <c r="L46" s="389"/>
      <c r="M46" s="390"/>
      <c r="N46" s="390"/>
      <c r="O46" s="390"/>
      <c r="P46" s="389"/>
    </row>
    <row r="47" spans="1:16" ht="11.1" customHeight="1">
      <c r="A47" s="335" t="s">
        <v>487</v>
      </c>
      <c r="B47" s="183">
        <v>18</v>
      </c>
      <c r="C47" s="183">
        <v>13</v>
      </c>
      <c r="D47" s="344">
        <v>21</v>
      </c>
      <c r="E47" s="183">
        <v>21</v>
      </c>
      <c r="F47" s="183">
        <v>20</v>
      </c>
      <c r="G47" s="183">
        <v>22</v>
      </c>
      <c r="H47" s="344">
        <v>23</v>
      </c>
      <c r="J47" s="390"/>
      <c r="K47" s="390"/>
      <c r="L47" s="389"/>
      <c r="M47" s="390"/>
      <c r="N47" s="390"/>
      <c r="O47" s="390"/>
      <c r="P47" s="389"/>
    </row>
    <row r="48" spans="1:16" ht="22.5" customHeight="1">
      <c r="A48" s="335" t="s">
        <v>511</v>
      </c>
      <c r="B48" s="183">
        <v>34</v>
      </c>
      <c r="C48" s="183">
        <v>20</v>
      </c>
      <c r="D48" s="344">
        <v>50</v>
      </c>
      <c r="E48" s="183">
        <v>44</v>
      </c>
      <c r="F48" s="183">
        <v>39</v>
      </c>
      <c r="G48" s="183">
        <v>55</v>
      </c>
      <c r="H48" s="344">
        <v>46</v>
      </c>
      <c r="J48" s="390"/>
      <c r="K48" s="390"/>
      <c r="L48" s="389"/>
      <c r="M48" s="390"/>
      <c r="N48" s="390"/>
      <c r="O48" s="390"/>
      <c r="P48" s="389"/>
    </row>
    <row r="49" spans="1:16" ht="11.1" customHeight="1">
      <c r="A49" s="335" t="s">
        <v>489</v>
      </c>
      <c r="B49" s="183">
        <v>27</v>
      </c>
      <c r="C49" s="183">
        <v>16</v>
      </c>
      <c r="D49" s="344">
        <v>21</v>
      </c>
      <c r="E49" s="183">
        <v>34</v>
      </c>
      <c r="F49" s="183">
        <v>28</v>
      </c>
      <c r="G49" s="183">
        <v>49</v>
      </c>
      <c r="H49" s="344">
        <v>47</v>
      </c>
      <c r="J49" s="390"/>
      <c r="K49" s="390"/>
      <c r="L49" s="389"/>
      <c r="M49" s="390"/>
      <c r="N49" s="390"/>
      <c r="O49" s="390"/>
      <c r="P49" s="389"/>
    </row>
    <row r="50" spans="1:16" ht="11.1" customHeight="1">
      <c r="A50" s="335" t="s">
        <v>490</v>
      </c>
      <c r="B50" s="183">
        <v>8</v>
      </c>
      <c r="C50" s="183">
        <v>6</v>
      </c>
      <c r="D50" s="344">
        <v>6</v>
      </c>
      <c r="E50" s="183">
        <v>9</v>
      </c>
      <c r="F50" s="183">
        <v>8</v>
      </c>
      <c r="G50" s="183">
        <v>11</v>
      </c>
      <c r="H50" s="344">
        <v>14</v>
      </c>
      <c r="J50" s="390"/>
      <c r="K50" s="390"/>
      <c r="L50" s="389"/>
      <c r="M50" s="390"/>
      <c r="N50" s="390"/>
      <c r="O50" s="390"/>
      <c r="P50" s="389"/>
    </row>
    <row r="51" spans="1:16" ht="11.1" customHeight="1">
      <c r="A51" s="335" t="s">
        <v>491</v>
      </c>
      <c r="B51" s="183">
        <v>13</v>
      </c>
      <c r="C51" s="183">
        <v>9</v>
      </c>
      <c r="D51" s="344">
        <v>6</v>
      </c>
      <c r="E51" s="183">
        <v>16</v>
      </c>
      <c r="F51" s="183">
        <v>18</v>
      </c>
      <c r="G51" s="183">
        <v>9</v>
      </c>
      <c r="H51" s="344">
        <v>15</v>
      </c>
      <c r="J51" s="390"/>
      <c r="K51" s="390"/>
      <c r="L51" s="389"/>
      <c r="M51" s="390"/>
      <c r="N51" s="390"/>
      <c r="O51" s="390"/>
      <c r="P51" s="389"/>
    </row>
    <row r="52" spans="1:16" ht="11.1" customHeight="1">
      <c r="A52" s="410" t="s">
        <v>52</v>
      </c>
      <c r="B52" s="183">
        <v>79</v>
      </c>
      <c r="C52" s="344">
        <v>27</v>
      </c>
      <c r="D52" s="183" t="s">
        <v>37</v>
      </c>
      <c r="E52" s="183">
        <v>96</v>
      </c>
      <c r="F52" s="183">
        <v>97</v>
      </c>
      <c r="G52" s="344">
        <v>94</v>
      </c>
      <c r="H52" s="183" t="s">
        <v>37</v>
      </c>
      <c r="J52" s="390"/>
      <c r="K52" s="389"/>
      <c r="L52" s="390"/>
      <c r="M52" s="390"/>
      <c r="N52" s="390"/>
      <c r="O52" s="389"/>
      <c r="P52" s="390"/>
    </row>
    <row r="53" spans="1:16" ht="20.100000000000001" customHeight="1">
      <c r="A53" s="411" t="s">
        <v>492</v>
      </c>
      <c r="B53" s="358">
        <v>21</v>
      </c>
      <c r="C53" s="409">
        <v>12</v>
      </c>
      <c r="D53" s="358" t="s">
        <v>37</v>
      </c>
      <c r="E53" s="358">
        <v>28</v>
      </c>
      <c r="F53" s="409">
        <v>18</v>
      </c>
      <c r="G53" s="409">
        <v>51</v>
      </c>
      <c r="H53" s="358" t="s">
        <v>37</v>
      </c>
      <c r="J53" s="392"/>
      <c r="K53" s="391"/>
      <c r="L53" s="401"/>
      <c r="M53" s="392"/>
      <c r="N53" s="391"/>
      <c r="O53" s="391"/>
      <c r="P53" s="392"/>
    </row>
    <row r="54" spans="1:16" ht="11.1" customHeight="1">
      <c r="A54" s="410" t="s">
        <v>40</v>
      </c>
      <c r="B54" s="183"/>
      <c r="C54" s="183"/>
      <c r="D54" s="183"/>
      <c r="E54" s="183"/>
      <c r="F54" s="183"/>
      <c r="G54" s="183"/>
      <c r="H54" s="183"/>
      <c r="J54" s="346"/>
      <c r="K54" s="346"/>
      <c r="L54" s="346"/>
      <c r="M54" s="346"/>
      <c r="N54" s="346"/>
      <c r="O54" s="346"/>
      <c r="P54" s="346"/>
    </row>
    <row r="55" spans="1:16" ht="11.1" customHeight="1">
      <c r="A55" s="410" t="s">
        <v>493</v>
      </c>
      <c r="B55" s="183">
        <v>19</v>
      </c>
      <c r="C55" s="344">
        <v>11</v>
      </c>
      <c r="D55" s="183" t="s">
        <v>37</v>
      </c>
      <c r="E55" s="183">
        <v>26</v>
      </c>
      <c r="F55" s="344">
        <v>18</v>
      </c>
      <c r="G55" s="344">
        <v>44</v>
      </c>
      <c r="H55" s="183" t="s">
        <v>37</v>
      </c>
      <c r="J55" s="390"/>
      <c r="K55" s="389"/>
      <c r="L55" s="390"/>
      <c r="M55" s="390"/>
      <c r="N55" s="389"/>
      <c r="O55" s="389"/>
      <c r="P55" s="390"/>
    </row>
    <row r="56" spans="1:16" ht="15" customHeight="1">
      <c r="A56" s="411" t="s">
        <v>494</v>
      </c>
      <c r="B56" s="358">
        <v>166</v>
      </c>
      <c r="C56" s="358">
        <v>81</v>
      </c>
      <c r="D56" s="409">
        <v>108</v>
      </c>
      <c r="E56" s="358">
        <v>242</v>
      </c>
      <c r="F56" s="358">
        <v>219</v>
      </c>
      <c r="G56" s="358">
        <v>296</v>
      </c>
      <c r="H56" s="409">
        <v>210</v>
      </c>
      <c r="J56" s="392"/>
      <c r="K56" s="392"/>
      <c r="L56" s="391"/>
      <c r="M56" s="392"/>
      <c r="N56" s="392"/>
      <c r="O56" s="392"/>
      <c r="P56" s="391"/>
    </row>
    <row r="57" spans="1:16" ht="11.1" customHeight="1">
      <c r="A57" s="410" t="s">
        <v>495</v>
      </c>
      <c r="B57" s="183">
        <v>111</v>
      </c>
      <c r="C57" s="183">
        <v>57</v>
      </c>
      <c r="D57" s="344">
        <v>86</v>
      </c>
      <c r="E57" s="183">
        <v>157</v>
      </c>
      <c r="F57" s="183">
        <v>135</v>
      </c>
      <c r="G57" s="183">
        <v>208</v>
      </c>
      <c r="H57" s="344">
        <v>151</v>
      </c>
      <c r="J57" s="390"/>
      <c r="K57" s="390"/>
      <c r="L57" s="389"/>
      <c r="M57" s="390"/>
      <c r="N57" s="390"/>
      <c r="O57" s="390"/>
      <c r="P57" s="389"/>
    </row>
    <row r="58" spans="1:16" s="412" customFormat="1" ht="11.1" customHeight="1">
      <c r="A58" s="410" t="s">
        <v>53</v>
      </c>
      <c r="B58" s="183">
        <v>54</v>
      </c>
      <c r="C58" s="183">
        <v>24</v>
      </c>
      <c r="D58" s="344">
        <v>23</v>
      </c>
      <c r="E58" s="183">
        <v>85</v>
      </c>
      <c r="F58" s="183">
        <v>84</v>
      </c>
      <c r="G58" s="344">
        <v>88</v>
      </c>
      <c r="H58" s="344">
        <v>59</v>
      </c>
      <c r="J58" s="390"/>
      <c r="K58" s="390"/>
      <c r="L58" s="389"/>
      <c r="M58" s="390"/>
      <c r="N58" s="390"/>
      <c r="O58" s="389"/>
      <c r="P58" s="389"/>
    </row>
    <row r="59" spans="1:16" s="412" customFormat="1" ht="15" customHeight="1">
      <c r="A59" s="411" t="s">
        <v>496</v>
      </c>
      <c r="B59" s="358">
        <v>5</v>
      </c>
      <c r="C59" s="358">
        <v>3</v>
      </c>
      <c r="D59" s="409">
        <v>21</v>
      </c>
      <c r="E59" s="358">
        <v>5</v>
      </c>
      <c r="F59" s="358">
        <v>5</v>
      </c>
      <c r="G59" s="358">
        <v>5</v>
      </c>
      <c r="H59" s="409">
        <v>6</v>
      </c>
      <c r="J59" s="392"/>
      <c r="K59" s="392"/>
      <c r="L59" s="391"/>
      <c r="M59" s="392"/>
      <c r="N59" s="392"/>
      <c r="O59" s="392"/>
      <c r="P59" s="391"/>
    </row>
    <row r="60" spans="1:16" s="412" customFormat="1" ht="11.1" customHeight="1">
      <c r="A60" s="410" t="s">
        <v>497</v>
      </c>
      <c r="B60" s="183" t="s">
        <v>37</v>
      </c>
      <c r="C60" s="183" t="s">
        <v>49</v>
      </c>
      <c r="D60" s="183" t="s">
        <v>49</v>
      </c>
      <c r="E60" s="183" t="s">
        <v>37</v>
      </c>
      <c r="F60" s="183" t="s">
        <v>37</v>
      </c>
      <c r="G60" s="183" t="s">
        <v>37</v>
      </c>
      <c r="H60" s="183" t="s">
        <v>49</v>
      </c>
      <c r="J60" s="390"/>
      <c r="K60" s="282"/>
      <c r="L60" s="282"/>
      <c r="M60" s="390"/>
      <c r="N60" s="390"/>
      <c r="O60" s="390"/>
      <c r="P60" s="282"/>
    </row>
    <row r="61" spans="1:16" ht="11.1" customHeight="1">
      <c r="A61" s="410" t="s">
        <v>498</v>
      </c>
      <c r="B61" s="183">
        <v>5</v>
      </c>
      <c r="C61" s="183">
        <v>3</v>
      </c>
      <c r="D61" s="344">
        <v>21</v>
      </c>
      <c r="E61" s="183">
        <v>5</v>
      </c>
      <c r="F61" s="183">
        <v>5</v>
      </c>
      <c r="G61" s="183">
        <v>5</v>
      </c>
      <c r="H61" s="344">
        <v>6</v>
      </c>
      <c r="J61" s="390"/>
      <c r="K61" s="390"/>
      <c r="L61" s="389"/>
      <c r="M61" s="390"/>
      <c r="N61" s="390"/>
      <c r="O61" s="390"/>
      <c r="P61" s="389"/>
    </row>
    <row r="62" spans="1:16" ht="15" customHeight="1">
      <c r="A62" s="411" t="s">
        <v>54</v>
      </c>
      <c r="B62" s="358">
        <v>110</v>
      </c>
      <c r="C62" s="358">
        <v>79</v>
      </c>
      <c r="D62" s="409">
        <v>94</v>
      </c>
      <c r="E62" s="358">
        <v>127</v>
      </c>
      <c r="F62" s="358">
        <v>116</v>
      </c>
      <c r="G62" s="358">
        <v>152</v>
      </c>
      <c r="H62" s="409">
        <v>170</v>
      </c>
      <c r="J62" s="392"/>
      <c r="K62" s="392"/>
      <c r="L62" s="391"/>
      <c r="M62" s="392"/>
      <c r="N62" s="392"/>
      <c r="O62" s="392"/>
      <c r="P62" s="391"/>
    </row>
    <row r="63" spans="1:16" ht="11.1" customHeight="1">
      <c r="A63" s="410" t="s">
        <v>40</v>
      </c>
      <c r="B63" s="183"/>
      <c r="C63" s="183"/>
      <c r="D63" s="183"/>
      <c r="E63" s="183"/>
      <c r="F63" s="183"/>
      <c r="G63" s="183"/>
      <c r="H63" s="183"/>
      <c r="J63" s="419"/>
      <c r="K63" s="419"/>
      <c r="L63" s="419"/>
      <c r="M63" s="419"/>
      <c r="N63" s="419"/>
      <c r="O63" s="419"/>
      <c r="P63" s="419"/>
    </row>
    <row r="64" spans="1:16" ht="11.1" customHeight="1">
      <c r="A64" s="410" t="s">
        <v>55</v>
      </c>
      <c r="B64" s="183">
        <v>5</v>
      </c>
      <c r="C64" s="183">
        <v>4</v>
      </c>
      <c r="D64" s="344">
        <v>4</v>
      </c>
      <c r="E64" s="183">
        <v>7</v>
      </c>
      <c r="F64" s="183">
        <v>7</v>
      </c>
      <c r="G64" s="183">
        <v>8</v>
      </c>
      <c r="H64" s="344">
        <v>6</v>
      </c>
      <c r="J64" s="390"/>
      <c r="K64" s="390"/>
      <c r="L64" s="389"/>
      <c r="M64" s="390"/>
      <c r="N64" s="390"/>
      <c r="O64" s="390"/>
      <c r="P64" s="389"/>
    </row>
    <row r="65" spans="1:16" ht="11.1" customHeight="1">
      <c r="A65" s="410" t="s">
        <v>56</v>
      </c>
      <c r="B65" s="183">
        <v>34</v>
      </c>
      <c r="C65" s="183">
        <v>23</v>
      </c>
      <c r="D65" s="344">
        <v>24</v>
      </c>
      <c r="E65" s="183">
        <v>43</v>
      </c>
      <c r="F65" s="183">
        <v>43</v>
      </c>
      <c r="G65" s="183">
        <v>43</v>
      </c>
      <c r="H65" s="344">
        <v>46</v>
      </c>
      <c r="J65" s="390"/>
      <c r="K65" s="390"/>
      <c r="L65" s="389"/>
      <c r="M65" s="390"/>
      <c r="N65" s="390"/>
      <c r="O65" s="390"/>
      <c r="P65" s="389"/>
    </row>
    <row r="66" spans="1:16" ht="11.1" customHeight="1">
      <c r="A66" s="410" t="s">
        <v>57</v>
      </c>
      <c r="B66" s="419">
        <v>35</v>
      </c>
      <c r="C66" s="419">
        <v>22</v>
      </c>
      <c r="D66" s="344">
        <v>43</v>
      </c>
      <c r="E66" s="419">
        <v>46</v>
      </c>
      <c r="F66" s="419">
        <v>39</v>
      </c>
      <c r="G66" s="419">
        <v>63</v>
      </c>
      <c r="H66" s="344">
        <v>45</v>
      </c>
      <c r="J66" s="390"/>
      <c r="K66" s="390"/>
      <c r="L66" s="389"/>
      <c r="M66" s="390"/>
      <c r="N66" s="390"/>
      <c r="O66" s="390"/>
      <c r="P66" s="389"/>
    </row>
    <row r="67" spans="1:16" s="415" customFormat="1" ht="11.1" customHeight="1">
      <c r="A67" s="418"/>
      <c r="B67" s="416"/>
      <c r="C67" s="416"/>
      <c r="D67" s="416"/>
      <c r="E67" s="416"/>
      <c r="F67" s="416"/>
      <c r="G67" s="416"/>
      <c r="H67" s="417"/>
    </row>
    <row r="68" spans="1:16" ht="11.45" customHeight="1">
      <c r="A68" s="102" t="s">
        <v>189</v>
      </c>
      <c r="B68" s="14"/>
      <c r="C68" s="22"/>
      <c r="G68" s="22"/>
      <c r="J68" s="223" t="s">
        <v>412</v>
      </c>
      <c r="K68" s="261"/>
      <c r="L68" s="261"/>
      <c r="M68" s="261"/>
      <c r="N68" s="261"/>
    </row>
    <row r="69" spans="1:16" ht="11.45" customHeight="1">
      <c r="J69" s="261" t="s">
        <v>195</v>
      </c>
      <c r="K69" s="261" t="s">
        <v>199</v>
      </c>
      <c r="L69" s="261" t="s">
        <v>191</v>
      </c>
      <c r="M69" s="261" t="s">
        <v>200</v>
      </c>
      <c r="N69" s="261" t="s">
        <v>192</v>
      </c>
    </row>
    <row r="70" spans="1:16" ht="11.45" customHeight="1">
      <c r="J70" s="210" t="s">
        <v>557</v>
      </c>
      <c r="K70" s="130">
        <v>14.9</v>
      </c>
      <c r="L70" s="495">
        <v>18.5</v>
      </c>
      <c r="M70" s="261">
        <v>14.8</v>
      </c>
      <c r="N70" s="261">
        <v>16.3</v>
      </c>
    </row>
    <row r="71" spans="1:16" ht="11.45" customHeight="1">
      <c r="J71" s="209" t="s">
        <v>177</v>
      </c>
      <c r="K71" s="130">
        <v>3.5</v>
      </c>
      <c r="L71" s="495">
        <v>4.4000000000000004</v>
      </c>
      <c r="M71" s="261">
        <v>3.3</v>
      </c>
      <c r="N71" s="261">
        <v>4.5999999999999996</v>
      </c>
    </row>
    <row r="72" spans="1:16" ht="11.45" customHeight="1">
      <c r="J72" s="209" t="s">
        <v>178</v>
      </c>
      <c r="K72" s="130">
        <v>39.5</v>
      </c>
      <c r="L72" s="495">
        <v>38.9</v>
      </c>
      <c r="M72" s="261">
        <v>34.1</v>
      </c>
      <c r="N72" s="130">
        <v>32</v>
      </c>
    </row>
    <row r="73" spans="1:16" ht="11.45" customHeight="1">
      <c r="J73" s="209" t="s">
        <v>185</v>
      </c>
      <c r="K73" s="130">
        <v>4.3</v>
      </c>
      <c r="L73" s="495">
        <v>2.8</v>
      </c>
      <c r="M73" s="261">
        <v>5.2</v>
      </c>
      <c r="N73" s="261">
        <v>5.4</v>
      </c>
    </row>
    <row r="74" spans="1:16" ht="11.45" customHeight="1">
      <c r="J74" s="209" t="s">
        <v>180</v>
      </c>
      <c r="K74" s="130">
        <v>2.2000000000000002</v>
      </c>
      <c r="L74" s="495">
        <v>1.6</v>
      </c>
      <c r="M74" s="261">
        <v>2.8</v>
      </c>
      <c r="N74" s="261">
        <v>1.4</v>
      </c>
    </row>
    <row r="75" spans="1:16" ht="11.45" customHeight="1">
      <c r="J75" s="209" t="s">
        <v>181</v>
      </c>
      <c r="K75" s="130">
        <v>11.4</v>
      </c>
      <c r="L75" s="495">
        <v>8.1999999999999993</v>
      </c>
      <c r="M75" s="261">
        <v>14.9</v>
      </c>
      <c r="N75" s="261">
        <v>12.9</v>
      </c>
    </row>
    <row r="76" spans="1:16" ht="11.45" customHeight="1">
      <c r="J76" s="209" t="s">
        <v>564</v>
      </c>
      <c r="K76" s="130">
        <v>6.2</v>
      </c>
      <c r="L76" s="495">
        <v>5.7</v>
      </c>
      <c r="M76" s="261">
        <v>4.2</v>
      </c>
      <c r="N76" s="261">
        <v>4.5</v>
      </c>
    </row>
    <row r="77" spans="1:16" ht="11.45" customHeight="1">
      <c r="J77" s="418" t="s">
        <v>559</v>
      </c>
      <c r="K77" s="130">
        <f>7.4+0.7+0.2</f>
        <v>8.2999999999999989</v>
      </c>
      <c r="L77" s="495">
        <f>8.9+0.8+1</f>
        <v>10.700000000000001</v>
      </c>
      <c r="M77" s="261">
        <f>9.3+0.6+0.2</f>
        <v>10.1</v>
      </c>
      <c r="N77" s="261">
        <f>9.8+1.3+0.1</f>
        <v>11.200000000000001</v>
      </c>
    </row>
    <row r="78" spans="1:16" ht="11.45" customHeight="1">
      <c r="J78" s="209" t="s">
        <v>560</v>
      </c>
      <c r="K78" s="130">
        <v>4.9000000000000004</v>
      </c>
      <c r="L78" s="495">
        <v>4.9000000000000004</v>
      </c>
      <c r="M78" s="130">
        <v>7</v>
      </c>
      <c r="N78" s="261">
        <v>7.7</v>
      </c>
    </row>
    <row r="79" spans="1:16" ht="11.45" customHeight="1">
      <c r="J79" s="209" t="s">
        <v>182</v>
      </c>
      <c r="K79" s="130">
        <v>4.8</v>
      </c>
      <c r="L79" s="495">
        <v>4.3</v>
      </c>
      <c r="M79" s="261">
        <v>3.7</v>
      </c>
      <c r="N79" s="261">
        <v>4</v>
      </c>
    </row>
    <row r="85" spans="10:20" ht="11.45" customHeight="1">
      <c r="K85" s="479"/>
      <c r="L85" s="479"/>
      <c r="M85" s="479"/>
      <c r="N85" s="479"/>
      <c r="O85" s="479"/>
      <c r="P85" s="479"/>
      <c r="Q85" s="479"/>
      <c r="R85" s="479"/>
      <c r="S85" s="479"/>
      <c r="T85" s="479"/>
    </row>
    <row r="86" spans="10:20" ht="11.45" customHeight="1">
      <c r="K86" s="494"/>
      <c r="L86" s="494"/>
      <c r="M86" s="494"/>
      <c r="N86" s="494"/>
      <c r="O86" s="494"/>
      <c r="P86" s="494"/>
      <c r="Q86" s="494"/>
      <c r="R86" s="494"/>
      <c r="S86" s="494"/>
      <c r="T86" s="494"/>
    </row>
    <row r="87" spans="10:20" ht="11.45" customHeight="1">
      <c r="K87" s="480"/>
      <c r="L87" s="480"/>
      <c r="M87" s="480"/>
      <c r="N87" s="480"/>
      <c r="O87" s="480"/>
      <c r="P87" s="480"/>
      <c r="Q87" s="480"/>
      <c r="R87" s="480"/>
      <c r="S87" s="479"/>
      <c r="T87" s="480"/>
    </row>
    <row r="88" spans="10:20" ht="11.45" customHeight="1">
      <c r="K88" s="480"/>
      <c r="L88" s="480"/>
      <c r="M88" s="479"/>
      <c r="N88" s="480"/>
      <c r="O88" s="480"/>
      <c r="P88" s="480"/>
      <c r="Q88" s="480"/>
      <c r="R88" s="480"/>
      <c r="S88" s="480"/>
      <c r="T88" s="480"/>
    </row>
    <row r="89" spans="10:20" ht="11.45" customHeight="1">
      <c r="J89" s="101"/>
      <c r="K89" s="101"/>
      <c r="L89" s="101"/>
      <c r="M89" s="101"/>
      <c r="N89" s="101"/>
      <c r="O89" s="101"/>
      <c r="P89" s="101"/>
      <c r="Q89" s="101"/>
      <c r="R89" s="101"/>
      <c r="S89" s="101"/>
    </row>
    <row r="90" spans="10:20" ht="11.45" customHeight="1">
      <c r="J90" s="101"/>
      <c r="K90" s="101"/>
      <c r="L90" s="101"/>
      <c r="M90" s="101"/>
      <c r="N90" s="101"/>
      <c r="O90" s="101"/>
      <c r="P90" s="101"/>
      <c r="Q90" s="101"/>
      <c r="R90" s="101"/>
      <c r="S90" s="101"/>
    </row>
    <row r="91" spans="10:20" ht="11.45" customHeight="1">
      <c r="J91" s="101"/>
      <c r="K91" s="101"/>
      <c r="L91" s="101"/>
      <c r="M91" s="101"/>
      <c r="N91" s="101"/>
      <c r="O91" s="101"/>
      <c r="P91" s="101"/>
      <c r="Q91" s="101"/>
      <c r="R91" s="101"/>
      <c r="S91" s="101"/>
    </row>
    <row r="92" spans="10:20" ht="11.45" customHeight="1">
      <c r="J92" s="101"/>
      <c r="K92" s="101"/>
      <c r="L92" s="101"/>
      <c r="M92" s="101"/>
      <c r="N92" s="101"/>
      <c r="O92" s="101"/>
      <c r="P92" s="101"/>
      <c r="Q92" s="101"/>
      <c r="R92" s="101"/>
      <c r="S92" s="101"/>
    </row>
  </sheetData>
  <hyperlinks>
    <hyperlink ref="A1" location="Inhalt!A10" display="Link zum Inhaltsverzeichnis" xr:uid="{00000000-0004-0000-0700-000000000000}"/>
    <hyperlink ref="A68" location="_GrafikDaten_3.7" display="Grafik 3.7" xr:uid="{00000000-0004-0000-0700-000001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rowBreaks count="1" manualBreakCount="1">
    <brk id="52" max="16383" man="1"/>
  </rowBreaks>
  <drawing r:id="rId2"/>
  <legacyDrawing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J34"/>
  <sheetViews>
    <sheetView zoomScale="160" zoomScaleNormal="160" workbookViewId="0"/>
  </sheetViews>
  <sheetFormatPr baseColWidth="10" defaultRowHeight="11.45" customHeight="1"/>
  <cols>
    <col min="1" max="1" width="52.7109375" style="25" customWidth="1"/>
    <col min="2" max="4" width="9.7109375" style="23" customWidth="1"/>
    <col min="5" max="5" width="9.7109375" style="22" customWidth="1"/>
    <col min="6" max="6" width="2.7109375" style="22" customWidth="1"/>
    <col min="7" max="7" width="24.5703125" style="22" customWidth="1"/>
    <col min="8" max="8" width="25" style="22" customWidth="1"/>
    <col min="9" max="9" width="15.42578125" style="22" customWidth="1"/>
    <col min="10" max="16384" width="11.42578125" style="22"/>
  </cols>
  <sheetData>
    <row r="1" spans="1:10" ht="12" customHeight="1">
      <c r="A1" s="63" t="s">
        <v>125</v>
      </c>
    </row>
    <row r="2" spans="1:10" ht="30" customHeight="1">
      <c r="A2" s="88" t="s">
        <v>32</v>
      </c>
    </row>
    <row r="3" spans="1:10" ht="30" customHeight="1">
      <c r="A3" s="89" t="s">
        <v>588</v>
      </c>
    </row>
    <row r="4" spans="1:10" ht="60" customHeight="1">
      <c r="A4" s="345" t="s">
        <v>33</v>
      </c>
      <c r="B4" s="431" t="s">
        <v>512</v>
      </c>
      <c r="C4" s="426" t="s">
        <v>348</v>
      </c>
      <c r="D4" s="425" t="s">
        <v>351</v>
      </c>
      <c r="E4" s="427" t="s">
        <v>352</v>
      </c>
      <c r="G4" s="496"/>
    </row>
    <row r="5" spans="1:10" ht="20.100000000000001" customHeight="1">
      <c r="A5" s="348" t="s">
        <v>34</v>
      </c>
      <c r="B5" s="187">
        <v>812000</v>
      </c>
      <c r="C5" s="187">
        <v>40836000</v>
      </c>
      <c r="D5" s="187">
        <v>32550000</v>
      </c>
      <c r="E5" s="187">
        <v>8286000</v>
      </c>
      <c r="G5" s="304"/>
      <c r="H5" s="408"/>
      <c r="I5" s="359"/>
      <c r="J5" s="359"/>
    </row>
    <row r="6" spans="1:10" ht="30" customHeight="1">
      <c r="A6" s="347" t="s">
        <v>244</v>
      </c>
      <c r="B6" s="188"/>
      <c r="C6" s="188"/>
      <c r="D6" s="188"/>
      <c r="E6" s="188"/>
      <c r="G6" s="407"/>
      <c r="H6" s="188"/>
      <c r="I6" s="188"/>
      <c r="J6" s="188"/>
    </row>
    <row r="7" spans="1:10" ht="15" customHeight="1">
      <c r="A7" s="332" t="s">
        <v>245</v>
      </c>
      <c r="B7" s="188">
        <v>428.56</v>
      </c>
      <c r="C7" s="188">
        <v>429.84</v>
      </c>
      <c r="D7" s="188">
        <v>436.03</v>
      </c>
      <c r="E7" s="188">
        <v>405.52</v>
      </c>
      <c r="G7" s="407"/>
      <c r="H7" s="188"/>
      <c r="I7" s="188"/>
      <c r="J7" s="188"/>
    </row>
    <row r="8" spans="1:10" s="23" customFormat="1" ht="15" customHeight="1">
      <c r="A8" s="331" t="s">
        <v>246</v>
      </c>
      <c r="B8" s="189">
        <v>370.26</v>
      </c>
      <c r="C8" s="189">
        <v>375.83</v>
      </c>
      <c r="D8" s="189">
        <v>381.67</v>
      </c>
      <c r="E8" s="189">
        <v>352.92</v>
      </c>
      <c r="G8" s="406"/>
      <c r="H8" s="189"/>
      <c r="I8" s="189"/>
      <c r="J8" s="189"/>
    </row>
    <row r="9" spans="1:10" s="23" customFormat="1" ht="15" customHeight="1">
      <c r="A9" s="332" t="s">
        <v>247</v>
      </c>
      <c r="B9" s="188">
        <v>331.81</v>
      </c>
      <c r="C9" s="188">
        <v>333.77</v>
      </c>
      <c r="D9" s="188">
        <v>338.7</v>
      </c>
      <c r="E9" s="188">
        <v>314.38</v>
      </c>
      <c r="G9" s="407"/>
      <c r="H9" s="188"/>
      <c r="I9" s="188"/>
      <c r="J9" s="188"/>
    </row>
    <row r="10" spans="1:10" s="23" customFormat="1" ht="11.45" customHeight="1">
      <c r="A10" s="331" t="s">
        <v>248</v>
      </c>
      <c r="B10" s="189"/>
      <c r="C10" s="189"/>
      <c r="D10" s="189"/>
      <c r="E10" s="189"/>
      <c r="G10" s="406"/>
      <c r="H10" s="189"/>
      <c r="I10" s="189"/>
      <c r="J10" s="189"/>
    </row>
    <row r="11" spans="1:10" s="23" customFormat="1" ht="11.45" customHeight="1">
      <c r="A11" s="331" t="s">
        <v>513</v>
      </c>
      <c r="B11" s="189">
        <v>50.98</v>
      </c>
      <c r="C11" s="189">
        <v>57.04</v>
      </c>
      <c r="D11" s="189">
        <v>58.71</v>
      </c>
      <c r="E11" s="189">
        <v>50.5</v>
      </c>
      <c r="G11" s="406"/>
      <c r="H11" s="189"/>
      <c r="I11" s="189"/>
      <c r="J11" s="189"/>
    </row>
    <row r="12" spans="1:10" s="23" customFormat="1" ht="11.45" customHeight="1">
      <c r="A12" s="331" t="s">
        <v>514</v>
      </c>
      <c r="B12" s="189">
        <v>60.73</v>
      </c>
      <c r="C12" s="189">
        <v>62.2</v>
      </c>
      <c r="D12" s="189">
        <v>63.16</v>
      </c>
      <c r="E12" s="189">
        <v>58.42</v>
      </c>
      <c r="G12" s="406"/>
      <c r="H12" s="189"/>
      <c r="I12" s="189"/>
      <c r="J12" s="189"/>
    </row>
    <row r="13" spans="1:10" s="23" customFormat="1" ht="11.45" customHeight="1">
      <c r="A13" s="331" t="s">
        <v>524</v>
      </c>
      <c r="B13" s="189">
        <v>11.83</v>
      </c>
      <c r="C13" s="189">
        <v>11.43</v>
      </c>
      <c r="D13" s="189">
        <v>11.81</v>
      </c>
      <c r="E13" s="189">
        <v>9.93</v>
      </c>
      <c r="G13" s="406"/>
      <c r="H13" s="189"/>
      <c r="I13" s="189"/>
      <c r="J13" s="189"/>
    </row>
    <row r="14" spans="1:10" s="23" customFormat="1" ht="11.45" customHeight="1">
      <c r="A14" s="331" t="s">
        <v>515</v>
      </c>
      <c r="B14" s="189">
        <v>54.4</v>
      </c>
      <c r="C14" s="189">
        <v>55.83</v>
      </c>
      <c r="D14" s="189">
        <v>56.86</v>
      </c>
      <c r="E14" s="189">
        <v>51.8</v>
      </c>
      <c r="G14" s="406"/>
      <c r="H14" s="189"/>
      <c r="I14" s="189"/>
      <c r="J14" s="189"/>
    </row>
    <row r="15" spans="1:10" s="23" customFormat="1" ht="11.45" customHeight="1">
      <c r="A15" s="331" t="s">
        <v>516</v>
      </c>
      <c r="B15" s="189">
        <v>10.050000000000001</v>
      </c>
      <c r="C15" s="189">
        <v>8.73</v>
      </c>
      <c r="D15" s="189">
        <v>8.51</v>
      </c>
      <c r="E15" s="189">
        <v>9.56</v>
      </c>
      <c r="G15" s="406"/>
      <c r="H15" s="189"/>
      <c r="I15" s="189"/>
      <c r="J15" s="189"/>
    </row>
    <row r="16" spans="1:10" s="23" customFormat="1" ht="11.45" customHeight="1">
      <c r="A16" s="331" t="s">
        <v>517</v>
      </c>
      <c r="B16" s="189">
        <v>33.86</v>
      </c>
      <c r="C16" s="189">
        <v>31.64</v>
      </c>
      <c r="D16" s="189">
        <v>31.29</v>
      </c>
      <c r="E16" s="189">
        <v>32.99</v>
      </c>
      <c r="G16" s="406"/>
      <c r="H16" s="189"/>
      <c r="I16" s="189"/>
      <c r="J16" s="189"/>
    </row>
    <row r="17" spans="1:10" s="23" customFormat="1" ht="11.45" customHeight="1">
      <c r="A17" s="331" t="s">
        <v>518</v>
      </c>
      <c r="B17" s="189">
        <v>48.82</v>
      </c>
      <c r="C17" s="189">
        <v>46.42</v>
      </c>
      <c r="D17" s="189">
        <v>47.06</v>
      </c>
      <c r="E17" s="189">
        <v>43.93</v>
      </c>
      <c r="G17" s="406"/>
      <c r="H17" s="189"/>
      <c r="I17" s="189"/>
      <c r="J17" s="189"/>
    </row>
    <row r="18" spans="1:10" s="23" customFormat="1" ht="11.45" customHeight="1">
      <c r="A18" s="331" t="s">
        <v>519</v>
      </c>
      <c r="B18" s="189">
        <v>30.73</v>
      </c>
      <c r="C18" s="189">
        <v>26.28</v>
      </c>
      <c r="D18" s="189">
        <v>26.39</v>
      </c>
      <c r="E18" s="189">
        <v>25.85</v>
      </c>
      <c r="G18" s="406"/>
      <c r="H18" s="189"/>
      <c r="I18" s="189"/>
      <c r="J18" s="189"/>
    </row>
    <row r="19" spans="1:10" s="424" customFormat="1" ht="11.45" customHeight="1">
      <c r="A19" s="331" t="s">
        <v>520</v>
      </c>
      <c r="B19" s="189">
        <v>27.79</v>
      </c>
      <c r="C19" s="189">
        <v>31.22</v>
      </c>
      <c r="D19" s="189">
        <v>31.96</v>
      </c>
      <c r="E19" s="189">
        <v>28.33</v>
      </c>
      <c r="G19" s="406"/>
      <c r="H19" s="189"/>
      <c r="I19" s="189"/>
      <c r="J19" s="189"/>
    </row>
    <row r="20" spans="1:10" s="23" customFormat="1" ht="11.45" customHeight="1">
      <c r="A20" s="331" t="s">
        <v>521</v>
      </c>
      <c r="B20" s="189" t="s">
        <v>500</v>
      </c>
      <c r="C20" s="189">
        <v>2.97</v>
      </c>
      <c r="D20" s="189">
        <v>2.94</v>
      </c>
      <c r="E20" s="189">
        <v>3.06</v>
      </c>
      <c r="G20" s="390"/>
      <c r="H20" s="189"/>
      <c r="I20" s="189"/>
      <c r="J20" s="189"/>
    </row>
    <row r="21" spans="1:10" ht="15" customHeight="1">
      <c r="A21" s="332" t="s">
        <v>522</v>
      </c>
      <c r="B21" s="188">
        <v>38.46</v>
      </c>
      <c r="C21" s="188">
        <v>42.07</v>
      </c>
      <c r="D21" s="188">
        <v>42.97</v>
      </c>
      <c r="E21" s="188">
        <v>38.54</v>
      </c>
      <c r="G21" s="407"/>
      <c r="H21" s="188"/>
      <c r="I21" s="188"/>
      <c r="J21" s="188"/>
    </row>
    <row r="22" spans="1:10" ht="11.45" customHeight="1">
      <c r="A22" s="331" t="s">
        <v>523</v>
      </c>
      <c r="B22" s="189"/>
      <c r="C22" s="189"/>
      <c r="D22" s="189"/>
      <c r="E22" s="189"/>
      <c r="G22" s="406"/>
      <c r="H22" s="406"/>
      <c r="I22" s="406"/>
      <c r="J22" s="406"/>
    </row>
    <row r="23" spans="1:10" ht="11.45" customHeight="1">
      <c r="A23" s="331" t="s">
        <v>249</v>
      </c>
      <c r="B23" s="189">
        <v>13.17</v>
      </c>
      <c r="C23" s="189">
        <v>14.59</v>
      </c>
      <c r="D23" s="189">
        <v>14.58</v>
      </c>
      <c r="E23" s="189">
        <v>14.66</v>
      </c>
      <c r="G23" s="406"/>
      <c r="H23" s="406"/>
      <c r="I23" s="406"/>
      <c r="J23" s="406"/>
    </row>
    <row r="24" spans="1:10" ht="11.45" customHeight="1">
      <c r="A24" s="331" t="s">
        <v>610</v>
      </c>
      <c r="B24" s="189">
        <v>22.36</v>
      </c>
      <c r="C24" s="189">
        <v>24.479999999999997</v>
      </c>
      <c r="D24" s="189">
        <v>25.5</v>
      </c>
      <c r="E24" s="189">
        <v>20.54</v>
      </c>
      <c r="G24" s="406"/>
      <c r="H24" s="406"/>
      <c r="I24" s="406"/>
      <c r="J24" s="406"/>
    </row>
    <row r="25" spans="1:10" ht="15" customHeight="1">
      <c r="A25" s="332" t="s">
        <v>250</v>
      </c>
      <c r="B25" s="188">
        <v>58.3</v>
      </c>
      <c r="C25" s="188">
        <v>54</v>
      </c>
      <c r="D25" s="188">
        <v>54.36</v>
      </c>
      <c r="E25" s="188">
        <v>52.6</v>
      </c>
      <c r="G25" s="407"/>
      <c r="H25" s="188"/>
      <c r="I25" s="188"/>
      <c r="J25" s="188"/>
    </row>
    <row r="26" spans="1:10" ht="11.45" customHeight="1">
      <c r="A26" s="331" t="s">
        <v>248</v>
      </c>
      <c r="B26" s="189"/>
      <c r="C26" s="189"/>
      <c r="D26" s="189"/>
      <c r="E26" s="189"/>
      <c r="G26" s="406"/>
      <c r="H26" s="189"/>
      <c r="I26" s="189"/>
      <c r="J26" s="189"/>
    </row>
    <row r="27" spans="1:10" ht="11.45" customHeight="1">
      <c r="A27" s="331" t="s">
        <v>251</v>
      </c>
      <c r="B27" s="189">
        <v>31.8</v>
      </c>
      <c r="C27" s="189">
        <v>34.64</v>
      </c>
      <c r="D27" s="189">
        <v>35.020000000000003</v>
      </c>
      <c r="E27" s="189">
        <v>33.15</v>
      </c>
      <c r="G27" s="406"/>
      <c r="H27" s="189"/>
      <c r="I27" s="189"/>
      <c r="J27" s="189"/>
    </row>
    <row r="28" spans="1:10" ht="11.45" customHeight="1">
      <c r="A28" s="27" t="s">
        <v>252</v>
      </c>
      <c r="B28" s="405">
        <v>26.5</v>
      </c>
      <c r="C28" s="189">
        <v>19.36</v>
      </c>
      <c r="D28" s="189">
        <v>19.34</v>
      </c>
      <c r="E28" s="189">
        <v>19.45</v>
      </c>
      <c r="G28" s="430"/>
      <c r="H28" s="189"/>
      <c r="I28" s="189"/>
      <c r="J28" s="189"/>
    </row>
    <row r="30" spans="1:10" ht="11.45" customHeight="1">
      <c r="A30" s="102" t="s">
        <v>386</v>
      </c>
      <c r="G30" s="223" t="s">
        <v>413</v>
      </c>
      <c r="H30" s="261"/>
      <c r="I30" s="261"/>
    </row>
    <row r="31" spans="1:10" ht="11.45" customHeight="1">
      <c r="G31" s="261" t="s">
        <v>33</v>
      </c>
      <c r="H31" s="261" t="s">
        <v>243</v>
      </c>
      <c r="I31" s="261" t="s">
        <v>201</v>
      </c>
    </row>
    <row r="32" spans="1:10" ht="11.45" customHeight="1">
      <c r="G32" s="366" t="s">
        <v>186</v>
      </c>
      <c r="H32" s="130">
        <f>B9/B7*100</f>
        <v>77.424397983946236</v>
      </c>
      <c r="I32" s="130">
        <f>C9/C7*100</f>
        <v>77.649823190024193</v>
      </c>
    </row>
    <row r="33" spans="7:9" ht="11.45" customHeight="1">
      <c r="G33" s="366" t="s">
        <v>187</v>
      </c>
      <c r="H33" s="130">
        <f>B21/B7*100</f>
        <v>8.9742393130483471</v>
      </c>
      <c r="I33" s="130">
        <f>C21/C7*100</f>
        <v>9.7873627396240455</v>
      </c>
    </row>
    <row r="34" spans="7:9" ht="11.45" customHeight="1">
      <c r="G34" s="261" t="s">
        <v>188</v>
      </c>
      <c r="H34" s="130">
        <f>B25/B7*100</f>
        <v>13.603696098562629</v>
      </c>
      <c r="I34" s="130">
        <f>C25/C7*100</f>
        <v>12.562814070351761</v>
      </c>
    </row>
  </sheetData>
  <hyperlinks>
    <hyperlink ref="A1" location="Inhalt!A11" display="Link zum Inhaltsverzeichnis" xr:uid="{00000000-0004-0000-0800-000000000000}"/>
    <hyperlink ref="A30" location="_GrafikDaten_3.8" display="Grafik 3.8" xr:uid="{00000000-0004-0000-0800-000001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drawing r:id="rId2"/>
  <tableParts count="2">
    <tablePart r:id="rId3"/>
    <tablePart r:id="rId4"/>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I47"/>
  <sheetViews>
    <sheetView zoomScale="160" zoomScaleNormal="160" workbookViewId="0"/>
  </sheetViews>
  <sheetFormatPr baseColWidth="10" defaultRowHeight="11.45" customHeight="1"/>
  <cols>
    <col min="1" max="1" width="33.7109375" style="33" customWidth="1"/>
    <col min="2" max="3" width="9.7109375" style="23" customWidth="1"/>
    <col min="4" max="7" width="9.7109375" style="22" customWidth="1"/>
    <col min="8" max="8" width="2.7109375" style="22" customWidth="1"/>
    <col min="9" max="16384" width="11.42578125" style="22"/>
  </cols>
  <sheetData>
    <row r="1" spans="1:9" ht="12" customHeight="1">
      <c r="A1" s="63" t="s">
        <v>125</v>
      </c>
    </row>
    <row r="2" spans="1:9" ht="30" customHeight="1">
      <c r="A2" s="88" t="s">
        <v>59</v>
      </c>
    </row>
    <row r="3" spans="1:9" ht="30" customHeight="1">
      <c r="A3" s="89" t="s">
        <v>525</v>
      </c>
    </row>
    <row r="4" spans="1:9" ht="60" customHeight="1">
      <c r="A4" s="345" t="s">
        <v>33</v>
      </c>
      <c r="B4" s="443" t="s">
        <v>540</v>
      </c>
      <c r="C4" s="443" t="s">
        <v>541</v>
      </c>
      <c r="D4" s="443" t="s">
        <v>409</v>
      </c>
      <c r="E4" s="443" t="s">
        <v>348</v>
      </c>
      <c r="F4" s="442" t="s">
        <v>351</v>
      </c>
      <c r="G4" s="444" t="s">
        <v>352</v>
      </c>
      <c r="I4" s="128"/>
    </row>
    <row r="5" spans="1:9" ht="20.100000000000001" customHeight="1">
      <c r="A5" s="423" t="s">
        <v>60</v>
      </c>
      <c r="B5" s="185">
        <v>1726</v>
      </c>
      <c r="C5" s="185">
        <v>1640</v>
      </c>
      <c r="D5" s="185">
        <v>1331</v>
      </c>
      <c r="E5" s="185">
        <v>54040</v>
      </c>
      <c r="F5" s="185">
        <v>41431</v>
      </c>
      <c r="G5" s="185">
        <v>12609</v>
      </c>
    </row>
    <row r="6" spans="1:9" ht="11.45" customHeight="1">
      <c r="A6" s="436" t="s">
        <v>61</v>
      </c>
      <c r="B6" s="186">
        <v>846000</v>
      </c>
      <c r="C6" s="186">
        <v>816000</v>
      </c>
      <c r="D6" s="186">
        <v>812000</v>
      </c>
      <c r="E6" s="186">
        <v>40836000</v>
      </c>
      <c r="F6" s="186">
        <v>32541000</v>
      </c>
      <c r="G6" s="186">
        <v>8295000</v>
      </c>
      <c r="I6" s="87"/>
    </row>
    <row r="7" spans="1:9" ht="20.100000000000001" customHeight="1">
      <c r="A7" s="375" t="s">
        <v>526</v>
      </c>
      <c r="B7" s="176"/>
      <c r="C7" s="441"/>
      <c r="D7" s="441"/>
      <c r="E7" s="441"/>
      <c r="F7" s="441"/>
      <c r="G7" s="441"/>
      <c r="I7" s="87"/>
    </row>
    <row r="8" spans="1:9" ht="20.100000000000001" customHeight="1">
      <c r="A8" s="29" t="s">
        <v>253</v>
      </c>
      <c r="B8" s="176"/>
      <c r="C8" s="441"/>
      <c r="D8" s="441"/>
      <c r="E8" s="441"/>
      <c r="F8" s="441"/>
      <c r="G8" s="441"/>
    </row>
    <row r="9" spans="1:9" ht="11.45" customHeight="1">
      <c r="A9" s="436" t="s">
        <v>254</v>
      </c>
      <c r="B9" s="176">
        <v>74.7</v>
      </c>
      <c r="C9" s="441">
        <v>77.7</v>
      </c>
      <c r="D9" s="441">
        <v>79.3</v>
      </c>
      <c r="E9" s="441">
        <v>80</v>
      </c>
      <c r="F9" s="441">
        <v>82</v>
      </c>
      <c r="G9" s="441">
        <v>72.400000000000006</v>
      </c>
    </row>
    <row r="10" spans="1:9" s="23" customFormat="1" ht="11.45" customHeight="1">
      <c r="A10" s="436" t="s">
        <v>567</v>
      </c>
      <c r="B10" s="176" t="s">
        <v>49</v>
      </c>
      <c r="C10" s="441" t="s">
        <v>49</v>
      </c>
      <c r="D10" s="434">
        <v>4.0999999999999996</v>
      </c>
      <c r="E10" s="441">
        <v>6</v>
      </c>
      <c r="F10" s="441">
        <v>6.7</v>
      </c>
      <c r="G10" s="441">
        <v>3.5</v>
      </c>
    </row>
    <row r="11" spans="1:9" s="23" customFormat="1" ht="11.45" customHeight="1">
      <c r="A11" s="436" t="s">
        <v>255</v>
      </c>
      <c r="B11" s="176">
        <v>29.2</v>
      </c>
      <c r="C11" s="441">
        <v>28.3</v>
      </c>
      <c r="D11" s="441">
        <v>26</v>
      </c>
      <c r="E11" s="441">
        <v>31.2</v>
      </c>
      <c r="F11" s="441">
        <v>32.200000000000003</v>
      </c>
      <c r="G11" s="441">
        <v>27.4</v>
      </c>
    </row>
    <row r="12" spans="1:9" s="23" customFormat="1" ht="11.45" customHeight="1">
      <c r="A12" s="436" t="s">
        <v>256</v>
      </c>
      <c r="B12" s="441">
        <v>50.7</v>
      </c>
      <c r="C12" s="441">
        <v>53.4</v>
      </c>
      <c r="D12" s="441">
        <v>56.9</v>
      </c>
      <c r="E12" s="441">
        <v>52.5</v>
      </c>
      <c r="F12" s="441">
        <v>53.8</v>
      </c>
      <c r="G12" s="441">
        <v>47.6</v>
      </c>
    </row>
    <row r="13" spans="1:9" s="23" customFormat="1" ht="11.45" customHeight="1">
      <c r="A13" s="436" t="s">
        <v>536</v>
      </c>
      <c r="B13" s="434">
        <v>2.2999999999999998</v>
      </c>
      <c r="C13" s="434">
        <v>3</v>
      </c>
      <c r="D13" s="434">
        <v>5.4</v>
      </c>
      <c r="E13" s="441">
        <v>8.4</v>
      </c>
      <c r="F13" s="441">
        <v>9</v>
      </c>
      <c r="G13" s="441">
        <v>6</v>
      </c>
    </row>
    <row r="14" spans="1:9" s="23" customFormat="1" ht="22.5" customHeight="1">
      <c r="A14" s="436" t="s">
        <v>542</v>
      </c>
      <c r="B14" s="441">
        <v>8.3000000000000007</v>
      </c>
      <c r="C14" s="441">
        <v>8.6999999999999993</v>
      </c>
      <c r="D14" s="441">
        <v>10.4</v>
      </c>
      <c r="E14" s="441">
        <v>12.1</v>
      </c>
      <c r="F14" s="441">
        <v>12.5</v>
      </c>
      <c r="G14" s="441">
        <v>10.4</v>
      </c>
    </row>
    <row r="15" spans="1:9" s="429" customFormat="1" ht="11.45" customHeight="1">
      <c r="A15" s="436" t="s">
        <v>257</v>
      </c>
      <c r="B15" s="441">
        <v>82.9</v>
      </c>
      <c r="C15" s="441">
        <v>84.8</v>
      </c>
      <c r="D15" s="441">
        <v>82.2</v>
      </c>
      <c r="E15" s="441">
        <v>78.400000000000006</v>
      </c>
      <c r="F15" s="441">
        <v>78.5</v>
      </c>
      <c r="G15" s="441">
        <v>77.900000000000006</v>
      </c>
    </row>
    <row r="16" spans="1:9" s="23" customFormat="1" ht="22.5" customHeight="1">
      <c r="A16" s="436" t="s">
        <v>568</v>
      </c>
      <c r="B16" s="441" t="s">
        <v>49</v>
      </c>
      <c r="C16" s="434">
        <v>4.2</v>
      </c>
      <c r="D16" s="441">
        <v>16.100000000000001</v>
      </c>
      <c r="E16" s="441">
        <v>20.6</v>
      </c>
      <c r="F16" s="441">
        <v>22.4</v>
      </c>
      <c r="G16" s="441">
        <v>13.2</v>
      </c>
    </row>
    <row r="17" spans="1:7" s="23" customFormat="1" ht="20.100000000000001" customHeight="1">
      <c r="A17" s="29" t="s">
        <v>258</v>
      </c>
      <c r="B17" s="441"/>
      <c r="C17" s="441"/>
      <c r="D17" s="441"/>
      <c r="E17" s="441"/>
      <c r="F17" s="441"/>
      <c r="G17" s="441"/>
    </row>
    <row r="18" spans="1:7" s="23" customFormat="1" ht="11.45" customHeight="1">
      <c r="A18" s="436" t="s">
        <v>259</v>
      </c>
      <c r="B18" s="441">
        <v>96</v>
      </c>
      <c r="C18" s="441">
        <v>97.1</v>
      </c>
      <c r="D18" s="441">
        <v>98.4</v>
      </c>
      <c r="E18" s="441">
        <v>98.9</v>
      </c>
      <c r="F18" s="441">
        <v>99</v>
      </c>
      <c r="G18" s="441">
        <v>98.7</v>
      </c>
    </row>
    <row r="19" spans="1:7" s="23" customFormat="1" ht="11.45" customHeight="1">
      <c r="A19" s="436" t="s">
        <v>260</v>
      </c>
      <c r="B19" s="441">
        <v>44</v>
      </c>
      <c r="C19" s="441">
        <v>44.8</v>
      </c>
      <c r="D19" s="441">
        <v>40.1</v>
      </c>
      <c r="E19" s="441">
        <v>40.4</v>
      </c>
      <c r="F19" s="441">
        <v>42.1</v>
      </c>
      <c r="G19" s="441">
        <v>33.700000000000003</v>
      </c>
    </row>
    <row r="20" spans="1:7" s="23" customFormat="1" ht="11.45" customHeight="1">
      <c r="A20" s="436" t="s">
        <v>261</v>
      </c>
      <c r="B20" s="441">
        <v>56.4</v>
      </c>
      <c r="C20" s="441">
        <v>54.2</v>
      </c>
      <c r="D20" s="441">
        <v>49.1</v>
      </c>
      <c r="E20" s="441">
        <v>42.4</v>
      </c>
      <c r="F20" s="441">
        <v>41.2</v>
      </c>
      <c r="G20" s="441">
        <v>47.5</v>
      </c>
    </row>
    <row r="21" spans="1:7" s="23" customFormat="1" ht="11.45" customHeight="1">
      <c r="A21" s="436" t="s">
        <v>527</v>
      </c>
      <c r="B21" s="441">
        <v>5</v>
      </c>
      <c r="C21" s="434">
        <v>6.5</v>
      </c>
      <c r="D21" s="434">
        <v>4</v>
      </c>
      <c r="E21" s="441">
        <v>7.1</v>
      </c>
      <c r="F21" s="441">
        <v>6.9</v>
      </c>
      <c r="G21" s="441">
        <v>8</v>
      </c>
    </row>
    <row r="22" spans="1:7" s="23" customFormat="1" ht="11.45" customHeight="1">
      <c r="A22" s="436" t="s">
        <v>528</v>
      </c>
      <c r="B22" s="441" t="s">
        <v>49</v>
      </c>
      <c r="C22" s="441" t="s">
        <v>49</v>
      </c>
      <c r="D22" s="441">
        <v>20.6</v>
      </c>
      <c r="E22" s="441">
        <v>28</v>
      </c>
      <c r="F22" s="441">
        <v>28.5</v>
      </c>
      <c r="G22" s="441">
        <v>26.1</v>
      </c>
    </row>
    <row r="23" spans="1:7" ht="11.45" customHeight="1">
      <c r="A23" s="436" t="s">
        <v>262</v>
      </c>
      <c r="B23" s="441" t="s">
        <v>49</v>
      </c>
      <c r="C23" s="441">
        <v>62.7</v>
      </c>
      <c r="D23" s="441">
        <v>52.8</v>
      </c>
      <c r="E23" s="441">
        <v>50</v>
      </c>
      <c r="F23" s="441">
        <v>49.5</v>
      </c>
      <c r="G23" s="441">
        <v>51.8</v>
      </c>
    </row>
    <row r="24" spans="1:7" s="23" customFormat="1" ht="11.45" customHeight="1">
      <c r="A24" s="436" t="s">
        <v>569</v>
      </c>
      <c r="B24" s="441" t="s">
        <v>49</v>
      </c>
      <c r="C24" s="441">
        <v>21.1</v>
      </c>
      <c r="D24" s="441">
        <v>23.3</v>
      </c>
      <c r="E24" s="441">
        <v>24.2</v>
      </c>
      <c r="F24" s="441">
        <v>24.3</v>
      </c>
      <c r="G24" s="441">
        <v>23.8</v>
      </c>
    </row>
    <row r="25" spans="1:7" s="23" customFormat="1" ht="11.45" customHeight="1">
      <c r="A25" s="436" t="s">
        <v>263</v>
      </c>
      <c r="B25" s="441">
        <v>21.5</v>
      </c>
      <c r="C25" s="441">
        <v>23.5</v>
      </c>
      <c r="D25" s="441">
        <v>32.799999999999997</v>
      </c>
      <c r="E25" s="441">
        <v>34.6</v>
      </c>
      <c r="F25" s="441">
        <v>35.200000000000003</v>
      </c>
      <c r="G25" s="441">
        <v>32.299999999999997</v>
      </c>
    </row>
    <row r="26" spans="1:7" ht="20.100000000000001" customHeight="1">
      <c r="A26" s="29" t="s">
        <v>264</v>
      </c>
      <c r="B26" s="441"/>
      <c r="C26" s="441"/>
      <c r="D26" s="441"/>
      <c r="E26" s="441"/>
      <c r="F26" s="441"/>
      <c r="G26" s="441"/>
    </row>
    <row r="27" spans="1:7" ht="11.45" customHeight="1">
      <c r="A27" s="436" t="s">
        <v>265</v>
      </c>
      <c r="B27" s="441">
        <v>81.7</v>
      </c>
      <c r="C27" s="441">
        <v>86</v>
      </c>
      <c r="D27" s="441">
        <v>93.6</v>
      </c>
      <c r="E27" s="441">
        <v>94.5</v>
      </c>
      <c r="F27" s="441">
        <v>94.7</v>
      </c>
      <c r="G27" s="441">
        <v>93.8</v>
      </c>
    </row>
    <row r="28" spans="1:7" ht="11.45" customHeight="1">
      <c r="A28" s="436" t="s">
        <v>266</v>
      </c>
      <c r="B28" s="441">
        <v>48.5</v>
      </c>
      <c r="C28" s="441">
        <v>37.200000000000003</v>
      </c>
      <c r="D28" s="441">
        <v>37.700000000000003</v>
      </c>
      <c r="E28" s="441">
        <v>41.8</v>
      </c>
      <c r="F28" s="441">
        <v>42.4</v>
      </c>
      <c r="G28" s="441">
        <v>39.6</v>
      </c>
    </row>
    <row r="29" spans="1:7" ht="11.45" customHeight="1">
      <c r="A29" s="436" t="s">
        <v>529</v>
      </c>
      <c r="B29" s="441">
        <v>58.6</v>
      </c>
      <c r="C29" s="441">
        <v>76</v>
      </c>
      <c r="D29" s="441">
        <v>88</v>
      </c>
      <c r="E29" s="441">
        <v>89.2</v>
      </c>
      <c r="F29" s="441">
        <v>89.6</v>
      </c>
      <c r="G29" s="441">
        <v>87.6</v>
      </c>
    </row>
    <row r="30" spans="1:7" ht="11.45" customHeight="1">
      <c r="A30" s="436" t="s">
        <v>530</v>
      </c>
      <c r="B30" s="441" t="s">
        <v>49</v>
      </c>
      <c r="C30" s="441">
        <v>66.8</v>
      </c>
      <c r="D30" s="441">
        <v>76.599999999999994</v>
      </c>
      <c r="E30" s="441">
        <v>79.8</v>
      </c>
      <c r="F30" s="441">
        <v>80.3</v>
      </c>
      <c r="G30" s="441">
        <v>78.2</v>
      </c>
    </row>
    <row r="31" spans="1:7" ht="11.45" customHeight="1">
      <c r="A31" s="436" t="s">
        <v>531</v>
      </c>
      <c r="B31" s="441" t="s">
        <v>49</v>
      </c>
      <c r="C31" s="441">
        <v>41.9</v>
      </c>
      <c r="D31" s="441">
        <v>58.8</v>
      </c>
      <c r="E31" s="441">
        <v>60.4</v>
      </c>
      <c r="F31" s="441">
        <v>61.4</v>
      </c>
      <c r="G31" s="441">
        <v>56.6</v>
      </c>
    </row>
    <row r="32" spans="1:7" ht="11.45" customHeight="1">
      <c r="A32" s="436" t="s">
        <v>537</v>
      </c>
      <c r="B32" s="441">
        <v>74</v>
      </c>
      <c r="C32" s="441">
        <v>89.8</v>
      </c>
      <c r="D32" s="441">
        <v>99.7</v>
      </c>
      <c r="E32" s="441">
        <v>99.1</v>
      </c>
      <c r="F32" s="441">
        <v>99.1</v>
      </c>
      <c r="G32" s="441">
        <v>99.1</v>
      </c>
    </row>
    <row r="33" spans="1:7" ht="11.45" customHeight="1">
      <c r="A33" s="436" t="s">
        <v>532</v>
      </c>
      <c r="B33" s="441" t="s">
        <v>49</v>
      </c>
      <c r="C33" s="441">
        <v>79.8</v>
      </c>
      <c r="D33" s="441">
        <v>86.4</v>
      </c>
      <c r="E33" s="441">
        <v>89.7</v>
      </c>
      <c r="F33" s="441">
        <v>90</v>
      </c>
      <c r="G33" s="441">
        <v>88.4</v>
      </c>
    </row>
    <row r="34" spans="1:7" s="428" customFormat="1" ht="11.45" customHeight="1">
      <c r="A34" s="436" t="s">
        <v>533</v>
      </c>
      <c r="B34" s="441" t="s">
        <v>49</v>
      </c>
      <c r="C34" s="441">
        <v>52.8</v>
      </c>
      <c r="D34" s="441">
        <v>96.6</v>
      </c>
      <c r="E34" s="441">
        <v>96.9</v>
      </c>
      <c r="F34" s="441">
        <v>97</v>
      </c>
      <c r="G34" s="441">
        <v>96.7</v>
      </c>
    </row>
    <row r="35" spans="1:7" s="428" customFormat="1" ht="11.45" customHeight="1">
      <c r="A35" s="436" t="s">
        <v>267</v>
      </c>
      <c r="B35" s="441">
        <v>99.7</v>
      </c>
      <c r="C35" s="441">
        <v>99.8</v>
      </c>
      <c r="D35" s="441">
        <v>100</v>
      </c>
      <c r="E35" s="441">
        <v>100</v>
      </c>
      <c r="F35" s="441">
        <v>100</v>
      </c>
      <c r="G35" s="441">
        <v>100</v>
      </c>
    </row>
    <row r="36" spans="1:7" s="428" customFormat="1" ht="11.45" customHeight="1">
      <c r="A36" s="436" t="s">
        <v>534</v>
      </c>
      <c r="B36" s="441">
        <v>82.9</v>
      </c>
      <c r="C36" s="441">
        <v>79.8</v>
      </c>
      <c r="D36" s="441">
        <v>63.5</v>
      </c>
      <c r="E36" s="441">
        <v>72.400000000000006</v>
      </c>
      <c r="F36" s="441">
        <v>73.8</v>
      </c>
      <c r="G36" s="441">
        <v>67.2</v>
      </c>
    </row>
    <row r="37" spans="1:7" s="428" customFormat="1" ht="11.45" customHeight="1">
      <c r="A37" s="436" t="s">
        <v>268</v>
      </c>
      <c r="B37" s="441">
        <v>93</v>
      </c>
      <c r="C37" s="441">
        <v>96.9</v>
      </c>
      <c r="D37" s="441">
        <v>99.5</v>
      </c>
      <c r="E37" s="441">
        <v>99</v>
      </c>
      <c r="F37" s="441">
        <v>99</v>
      </c>
      <c r="G37" s="441">
        <v>99.1</v>
      </c>
    </row>
    <row r="38" spans="1:7" ht="11.45" customHeight="1">
      <c r="A38" s="436" t="s">
        <v>570</v>
      </c>
      <c r="B38" s="441" t="s">
        <v>49</v>
      </c>
      <c r="C38" s="441">
        <v>72.5</v>
      </c>
      <c r="D38" s="441">
        <v>94.8</v>
      </c>
      <c r="E38" s="441">
        <v>95.7</v>
      </c>
      <c r="F38" s="441">
        <v>95.8</v>
      </c>
      <c r="G38" s="441">
        <v>95.1</v>
      </c>
    </row>
    <row r="39" spans="1:7" ht="20.100000000000001" customHeight="1">
      <c r="A39" s="29" t="s">
        <v>269</v>
      </c>
      <c r="B39" s="441"/>
      <c r="C39" s="441"/>
      <c r="D39" s="441"/>
      <c r="E39" s="441"/>
      <c r="F39" s="441"/>
      <c r="G39" s="441"/>
    </row>
    <row r="40" spans="1:7" ht="22.5" customHeight="1">
      <c r="A40" s="436" t="s">
        <v>538</v>
      </c>
      <c r="B40" s="441">
        <v>99.6</v>
      </c>
      <c r="C40" s="441">
        <v>99.6</v>
      </c>
      <c r="D40" s="441">
        <v>100</v>
      </c>
      <c r="E40" s="441">
        <v>99.9</v>
      </c>
      <c r="F40" s="441">
        <v>99.9</v>
      </c>
      <c r="G40" s="441">
        <v>99.9</v>
      </c>
    </row>
    <row r="41" spans="1:7" ht="11.45" customHeight="1">
      <c r="A41" s="436" t="s">
        <v>535</v>
      </c>
      <c r="B41" s="441">
        <v>48.5</v>
      </c>
      <c r="C41" s="441">
        <v>46.2</v>
      </c>
      <c r="D41" s="441">
        <v>41.9</v>
      </c>
      <c r="E41" s="441">
        <v>46.4</v>
      </c>
      <c r="F41" s="441">
        <v>48.7</v>
      </c>
      <c r="G41" s="441">
        <v>37.4</v>
      </c>
    </row>
    <row r="42" spans="1:7" ht="11.45" customHeight="1">
      <c r="A42" s="436" t="s">
        <v>270</v>
      </c>
      <c r="B42" s="441">
        <v>60.7</v>
      </c>
      <c r="C42" s="441">
        <v>65.5</v>
      </c>
      <c r="D42" s="441">
        <v>70</v>
      </c>
      <c r="E42" s="441">
        <v>78</v>
      </c>
      <c r="F42" s="441">
        <v>79.400000000000006</v>
      </c>
      <c r="G42" s="441">
        <v>72.5</v>
      </c>
    </row>
    <row r="43" spans="1:7" ht="11.45" customHeight="1">
      <c r="A43" s="436" t="s">
        <v>271</v>
      </c>
      <c r="B43" s="441">
        <v>74.7</v>
      </c>
      <c r="C43" s="441">
        <v>75.3</v>
      </c>
      <c r="D43" s="441">
        <v>74.2</v>
      </c>
      <c r="E43" s="441">
        <v>72.2</v>
      </c>
      <c r="F43" s="441">
        <v>72.2</v>
      </c>
      <c r="G43" s="441">
        <v>72.400000000000006</v>
      </c>
    </row>
    <row r="44" spans="1:7" ht="11.45" customHeight="1">
      <c r="A44" s="436" t="s">
        <v>272</v>
      </c>
      <c r="B44" s="441">
        <v>98.3</v>
      </c>
      <c r="C44" s="441">
        <v>97.5</v>
      </c>
      <c r="D44" s="441">
        <v>98.7</v>
      </c>
      <c r="E44" s="441">
        <v>97.4</v>
      </c>
      <c r="F44" s="441">
        <v>97.3</v>
      </c>
      <c r="G44" s="441">
        <v>98.1</v>
      </c>
    </row>
    <row r="45" spans="1:7" ht="11.45" customHeight="1">
      <c r="A45" s="436" t="s">
        <v>273</v>
      </c>
      <c r="B45" s="441">
        <v>22.7</v>
      </c>
      <c r="C45" s="441">
        <v>27.7</v>
      </c>
      <c r="D45" s="441">
        <v>32.799999999999997</v>
      </c>
      <c r="E45" s="441">
        <v>47.3</v>
      </c>
      <c r="F45" s="441">
        <v>51.2</v>
      </c>
      <c r="G45" s="441">
        <v>32</v>
      </c>
    </row>
    <row r="46" spans="1:7" ht="11.45" customHeight="1">
      <c r="A46" s="436" t="s">
        <v>274</v>
      </c>
      <c r="B46" s="441">
        <v>91.7</v>
      </c>
      <c r="C46" s="441">
        <v>93.5</v>
      </c>
      <c r="D46" s="441">
        <v>94.5</v>
      </c>
      <c r="E46" s="441">
        <v>94.6</v>
      </c>
      <c r="F46" s="441">
        <v>95.3</v>
      </c>
      <c r="G46" s="441">
        <v>92</v>
      </c>
    </row>
    <row r="47" spans="1:7" ht="22.5" customHeight="1">
      <c r="A47" s="436" t="s">
        <v>539</v>
      </c>
      <c r="B47" s="441">
        <v>21.8</v>
      </c>
      <c r="C47" s="441">
        <v>23.5</v>
      </c>
      <c r="D47" s="441">
        <v>23.3</v>
      </c>
      <c r="E47" s="441">
        <v>25.6</v>
      </c>
      <c r="F47" s="441">
        <v>26.4</v>
      </c>
      <c r="G47" s="441">
        <v>22.6</v>
      </c>
    </row>
  </sheetData>
  <hyperlinks>
    <hyperlink ref="A1" location="Inhalt!A13" display="Link zum Inhaltsverzeichnis" xr:uid="{00000000-0004-0000-09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G129"/>
  <sheetViews>
    <sheetView zoomScale="160" zoomScaleNormal="160" workbookViewId="0"/>
  </sheetViews>
  <sheetFormatPr baseColWidth="10" defaultRowHeight="11.45" customHeight="1"/>
  <cols>
    <col min="1" max="1" width="33.7109375" style="33" customWidth="1"/>
    <col min="2" max="2" width="9.7109375" style="38" customWidth="1"/>
    <col min="3" max="5" width="9.7109375" style="23" customWidth="1"/>
    <col min="6" max="7" width="9.7109375" style="22" customWidth="1"/>
    <col min="8" max="8" width="2.7109375" style="22" customWidth="1"/>
    <col min="9" max="16384" width="11.42578125" style="22"/>
  </cols>
  <sheetData>
    <row r="1" spans="1:7" ht="12" customHeight="1">
      <c r="A1" s="63" t="s">
        <v>125</v>
      </c>
      <c r="B1" s="60"/>
    </row>
    <row r="2" spans="1:7" ht="30" customHeight="1">
      <c r="A2" s="88" t="s">
        <v>59</v>
      </c>
      <c r="B2" s="86"/>
    </row>
    <row r="3" spans="1:7" ht="30" customHeight="1">
      <c r="A3" s="440" t="s">
        <v>592</v>
      </c>
      <c r="B3" s="86"/>
    </row>
    <row r="4" spans="1:7" ht="36" customHeight="1">
      <c r="A4" s="451" t="s">
        <v>33</v>
      </c>
      <c r="B4" s="452" t="s">
        <v>353</v>
      </c>
      <c r="C4" s="452" t="s">
        <v>299</v>
      </c>
      <c r="D4" s="452" t="s">
        <v>300</v>
      </c>
      <c r="E4" s="452" t="s">
        <v>301</v>
      </c>
      <c r="F4" s="452" t="s">
        <v>302</v>
      </c>
      <c r="G4" s="450" t="s">
        <v>354</v>
      </c>
    </row>
    <row r="5" spans="1:7" ht="20.100000000000001" customHeight="1">
      <c r="A5" s="106" t="s">
        <v>60</v>
      </c>
      <c r="B5" s="437">
        <v>1331</v>
      </c>
      <c r="C5" s="185">
        <v>494</v>
      </c>
      <c r="D5" s="185">
        <v>532</v>
      </c>
      <c r="E5" s="185">
        <v>169</v>
      </c>
      <c r="F5" s="185">
        <v>106</v>
      </c>
      <c r="G5" s="445">
        <v>30</v>
      </c>
    </row>
    <row r="6" spans="1:7" ht="11.45" customHeight="1">
      <c r="A6" s="107" t="s">
        <v>61</v>
      </c>
      <c r="B6" s="402">
        <v>812000</v>
      </c>
      <c r="C6" s="390">
        <v>346000</v>
      </c>
      <c r="D6" s="390">
        <v>294000</v>
      </c>
      <c r="E6" s="390">
        <v>96000</v>
      </c>
      <c r="F6" s="390">
        <v>56000</v>
      </c>
      <c r="G6" s="435">
        <v>21000</v>
      </c>
    </row>
    <row r="7" spans="1:7" ht="20.100000000000001" customHeight="1">
      <c r="A7" s="375" t="s">
        <v>526</v>
      </c>
      <c r="B7" s="283"/>
      <c r="C7" s="282"/>
      <c r="D7" s="282"/>
      <c r="E7" s="282"/>
      <c r="F7" s="282"/>
      <c r="G7" s="282"/>
    </row>
    <row r="8" spans="1:7" ht="20.100000000000001" customHeight="1">
      <c r="A8" s="453" t="s">
        <v>253</v>
      </c>
      <c r="B8" s="283"/>
      <c r="C8" s="282"/>
      <c r="D8" s="282"/>
      <c r="E8" s="282"/>
      <c r="F8" s="282"/>
      <c r="G8" s="282"/>
    </row>
    <row r="9" spans="1:7" ht="11.45" customHeight="1">
      <c r="A9" s="446" t="s">
        <v>254</v>
      </c>
      <c r="B9" s="283">
        <v>79.3</v>
      </c>
      <c r="C9" s="282">
        <v>62.2</v>
      </c>
      <c r="D9" s="282">
        <v>91.4</v>
      </c>
      <c r="E9" s="282">
        <v>92.6</v>
      </c>
      <c r="F9" s="282">
        <v>96.6</v>
      </c>
      <c r="G9" s="434">
        <v>83.4</v>
      </c>
    </row>
    <row r="10" spans="1:7" ht="11.45" customHeight="1">
      <c r="A10" s="446" t="s">
        <v>567</v>
      </c>
      <c r="B10" s="434">
        <v>4.0999999999999996</v>
      </c>
      <c r="C10" s="282" t="s">
        <v>37</v>
      </c>
      <c r="D10" s="434">
        <v>5.6</v>
      </c>
      <c r="E10" s="282" t="s">
        <v>37</v>
      </c>
      <c r="F10" s="282" t="s">
        <v>37</v>
      </c>
      <c r="G10" s="282" t="s">
        <v>37</v>
      </c>
    </row>
    <row r="11" spans="1:7" s="23" customFormat="1" ht="11.45" customHeight="1">
      <c r="A11" s="446" t="s">
        <v>255</v>
      </c>
      <c r="B11" s="283">
        <v>26</v>
      </c>
      <c r="C11" s="434">
        <v>17.7</v>
      </c>
      <c r="D11" s="282">
        <v>35.6</v>
      </c>
      <c r="E11" s="434">
        <v>26</v>
      </c>
      <c r="F11" s="434">
        <v>26.9</v>
      </c>
      <c r="G11" s="282" t="s">
        <v>37</v>
      </c>
    </row>
    <row r="12" spans="1:7" s="23" customFormat="1" ht="11.45" customHeight="1">
      <c r="A12" s="446" t="s">
        <v>256</v>
      </c>
      <c r="B12" s="283">
        <v>56.9</v>
      </c>
      <c r="C12" s="282">
        <v>44.5</v>
      </c>
      <c r="D12" s="282">
        <v>59.5</v>
      </c>
      <c r="E12" s="282">
        <v>76.7</v>
      </c>
      <c r="F12" s="434">
        <v>84.4</v>
      </c>
      <c r="G12" s="282" t="s">
        <v>37</v>
      </c>
    </row>
    <row r="13" spans="1:7" s="23" customFormat="1" ht="11.45" customHeight="1">
      <c r="A13" s="446" t="s">
        <v>536</v>
      </c>
      <c r="B13" s="283">
        <v>5.4</v>
      </c>
      <c r="C13" s="282" t="s">
        <v>37</v>
      </c>
      <c r="D13" s="434">
        <v>6.3</v>
      </c>
      <c r="E13" s="282" t="s">
        <v>37</v>
      </c>
      <c r="F13" s="282" t="s">
        <v>37</v>
      </c>
      <c r="G13" s="282" t="s">
        <v>37</v>
      </c>
    </row>
    <row r="14" spans="1:7" s="23" customFormat="1" ht="22.5" customHeight="1">
      <c r="A14" s="455" t="s">
        <v>542</v>
      </c>
      <c r="B14" s="283">
        <v>10.4</v>
      </c>
      <c r="C14" s="282" t="s">
        <v>37</v>
      </c>
      <c r="D14" s="282">
        <v>13.9</v>
      </c>
      <c r="E14" s="282">
        <v>20.6</v>
      </c>
      <c r="F14" s="282" t="s">
        <v>37</v>
      </c>
      <c r="G14" s="282" t="s">
        <v>37</v>
      </c>
    </row>
    <row r="15" spans="1:7" s="439" customFormat="1" ht="11.45" customHeight="1">
      <c r="A15" s="446" t="s">
        <v>257</v>
      </c>
      <c r="B15" s="283">
        <v>82.2</v>
      </c>
      <c r="C15" s="282">
        <v>71.599999999999994</v>
      </c>
      <c r="D15" s="282">
        <v>87.8</v>
      </c>
      <c r="E15" s="282">
        <v>94.3</v>
      </c>
      <c r="F15" s="282">
        <v>95</v>
      </c>
      <c r="G15" s="434">
        <v>86.9</v>
      </c>
    </row>
    <row r="16" spans="1:7" s="23" customFormat="1" ht="22.5" customHeight="1">
      <c r="A16" s="446" t="s">
        <v>568</v>
      </c>
      <c r="B16" s="283">
        <v>16.100000000000001</v>
      </c>
      <c r="C16" s="434">
        <v>9.6</v>
      </c>
      <c r="D16" s="282">
        <v>24.9</v>
      </c>
      <c r="E16" s="434">
        <v>15.3</v>
      </c>
      <c r="F16" s="282" t="s">
        <v>37</v>
      </c>
      <c r="G16" s="282" t="s">
        <v>37</v>
      </c>
    </row>
    <row r="17" spans="1:7" s="23" customFormat="1" ht="20.100000000000001" customHeight="1">
      <c r="A17" s="448" t="s">
        <v>258</v>
      </c>
      <c r="B17" s="283" t="s">
        <v>63</v>
      </c>
      <c r="C17" s="282"/>
      <c r="D17" s="282" t="s">
        <v>63</v>
      </c>
      <c r="E17" s="282" t="s">
        <v>63</v>
      </c>
      <c r="F17" s="282" t="s">
        <v>63</v>
      </c>
      <c r="G17" s="282" t="s">
        <v>63</v>
      </c>
    </row>
    <row r="18" spans="1:7" s="23" customFormat="1" ht="11.45" customHeight="1">
      <c r="A18" s="447" t="s">
        <v>275</v>
      </c>
      <c r="B18" s="283">
        <v>98.4</v>
      </c>
      <c r="C18" s="282">
        <v>97.7</v>
      </c>
      <c r="D18" s="282">
        <v>99</v>
      </c>
      <c r="E18" s="282">
        <v>97.4</v>
      </c>
      <c r="F18" s="282">
        <v>100</v>
      </c>
      <c r="G18" s="434">
        <v>100</v>
      </c>
    </row>
    <row r="19" spans="1:7" s="23" customFormat="1" ht="11.45" customHeight="1">
      <c r="A19" s="447" t="s">
        <v>276</v>
      </c>
      <c r="B19" s="283">
        <v>40.1</v>
      </c>
      <c r="C19" s="282">
        <v>27.4</v>
      </c>
      <c r="D19" s="282">
        <v>47.6</v>
      </c>
      <c r="E19" s="434">
        <v>46</v>
      </c>
      <c r="F19" s="434">
        <v>62.2</v>
      </c>
      <c r="G19" s="282" t="s">
        <v>37</v>
      </c>
    </row>
    <row r="20" spans="1:7" s="23" customFormat="1" ht="11.45" customHeight="1">
      <c r="A20" s="470" t="s">
        <v>277</v>
      </c>
      <c r="B20" s="283">
        <v>49.1</v>
      </c>
      <c r="C20" s="282">
        <v>60.6</v>
      </c>
      <c r="D20" s="282">
        <v>44.5</v>
      </c>
      <c r="E20" s="434">
        <v>38.6</v>
      </c>
      <c r="F20" s="434">
        <v>27.8</v>
      </c>
      <c r="G20" s="282" t="s">
        <v>37</v>
      </c>
    </row>
    <row r="21" spans="1:7" s="23" customFormat="1" ht="11.45" customHeight="1">
      <c r="A21" s="31" t="s">
        <v>527</v>
      </c>
      <c r="B21" s="434">
        <v>4</v>
      </c>
      <c r="C21" s="282" t="s">
        <v>37</v>
      </c>
      <c r="D21" s="282" t="s">
        <v>37</v>
      </c>
      <c r="E21" s="282" t="s">
        <v>37</v>
      </c>
      <c r="F21" s="282" t="s">
        <v>37</v>
      </c>
      <c r="G21" s="282" t="s">
        <v>49</v>
      </c>
    </row>
    <row r="22" spans="1:7" s="23" customFormat="1" ht="11.45" customHeight="1">
      <c r="A22" s="449" t="s">
        <v>528</v>
      </c>
      <c r="B22" s="283">
        <v>20.6</v>
      </c>
      <c r="C22" s="434">
        <v>18</v>
      </c>
      <c r="D22" s="282">
        <v>22.2</v>
      </c>
      <c r="E22" s="434">
        <v>21.4</v>
      </c>
      <c r="F22" s="434">
        <v>25</v>
      </c>
      <c r="G22" s="282" t="s">
        <v>37</v>
      </c>
    </row>
    <row r="23" spans="1:7" s="23" customFormat="1" ht="11.45" customHeight="1">
      <c r="A23" s="449" t="s">
        <v>262</v>
      </c>
      <c r="B23" s="283">
        <v>52.8</v>
      </c>
      <c r="C23" s="282">
        <v>45.8</v>
      </c>
      <c r="D23" s="282">
        <v>58.3</v>
      </c>
      <c r="E23" s="434">
        <v>52.2</v>
      </c>
      <c r="F23" s="434">
        <v>68.900000000000006</v>
      </c>
      <c r="G23" s="282" t="s">
        <v>37</v>
      </c>
    </row>
    <row r="24" spans="1:7" ht="11.45" customHeight="1">
      <c r="A24" s="449" t="s">
        <v>569</v>
      </c>
      <c r="B24" s="283">
        <v>23.3</v>
      </c>
      <c r="C24" s="434">
        <v>15.8</v>
      </c>
      <c r="D24" s="282">
        <v>26.9</v>
      </c>
      <c r="E24" s="434">
        <v>26.4</v>
      </c>
      <c r="F24" s="434">
        <v>45.2</v>
      </c>
      <c r="G24" s="282" t="s">
        <v>37</v>
      </c>
    </row>
    <row r="25" spans="1:7" ht="11.45" customHeight="1">
      <c r="A25" s="447" t="s">
        <v>278</v>
      </c>
      <c r="B25" s="283">
        <v>32.799999999999997</v>
      </c>
      <c r="C25" s="282">
        <v>19</v>
      </c>
      <c r="D25" s="282">
        <v>28.9</v>
      </c>
      <c r="E25" s="282">
        <v>61.4</v>
      </c>
      <c r="F25" s="434">
        <v>73.900000000000006</v>
      </c>
      <c r="G25" s="282" t="s">
        <v>37</v>
      </c>
    </row>
    <row r="26" spans="1:7" ht="20.100000000000001" customHeight="1">
      <c r="A26" s="448" t="s">
        <v>264</v>
      </c>
      <c r="B26" s="283"/>
      <c r="C26" s="282"/>
      <c r="D26" s="282" t="s">
        <v>63</v>
      </c>
      <c r="E26" s="282" t="s">
        <v>63</v>
      </c>
      <c r="F26" s="282" t="s">
        <v>63</v>
      </c>
      <c r="G26" s="282" t="s">
        <v>63</v>
      </c>
    </row>
    <row r="27" spans="1:7" ht="11.45" customHeight="1">
      <c r="A27" s="454" t="s">
        <v>265</v>
      </c>
      <c r="B27" s="283">
        <v>93.6</v>
      </c>
      <c r="C27" s="282">
        <v>90.1</v>
      </c>
      <c r="D27" s="282">
        <v>95.4</v>
      </c>
      <c r="E27" s="282">
        <v>99.3</v>
      </c>
      <c r="F27" s="282">
        <v>95.8</v>
      </c>
      <c r="G27" s="434">
        <v>93.4</v>
      </c>
    </row>
    <row r="28" spans="1:7" ht="11.45" customHeight="1">
      <c r="A28" s="454" t="s">
        <v>266</v>
      </c>
      <c r="B28" s="283">
        <v>37.700000000000003</v>
      </c>
      <c r="C28" s="282">
        <v>27.3</v>
      </c>
      <c r="D28" s="282">
        <v>44.7</v>
      </c>
      <c r="E28" s="434">
        <v>49.4</v>
      </c>
      <c r="F28" s="434">
        <v>47.4</v>
      </c>
      <c r="G28" s="282" t="s">
        <v>37</v>
      </c>
    </row>
    <row r="29" spans="1:7" ht="11.45" customHeight="1">
      <c r="A29" s="454" t="s">
        <v>529</v>
      </c>
      <c r="B29" s="283">
        <v>88</v>
      </c>
      <c r="C29" s="282">
        <v>82.1</v>
      </c>
      <c r="D29" s="282">
        <v>91.6</v>
      </c>
      <c r="E29" s="282">
        <v>92.1</v>
      </c>
      <c r="F29" s="282">
        <v>95.8</v>
      </c>
      <c r="G29" s="434">
        <v>93.4</v>
      </c>
    </row>
    <row r="30" spans="1:7" ht="11.45" customHeight="1">
      <c r="A30" s="454" t="s">
        <v>530</v>
      </c>
      <c r="B30" s="283">
        <v>76.599999999999994</v>
      </c>
      <c r="C30" s="282">
        <v>71.099999999999994</v>
      </c>
      <c r="D30" s="282">
        <v>79.2</v>
      </c>
      <c r="E30" s="282">
        <v>82.4</v>
      </c>
      <c r="F30" s="282">
        <v>82.7</v>
      </c>
      <c r="G30" s="434">
        <v>89.3</v>
      </c>
    </row>
    <row r="31" spans="1:7" ht="11.45" customHeight="1">
      <c r="A31" s="454" t="s">
        <v>531</v>
      </c>
      <c r="B31" s="283">
        <v>58.8</v>
      </c>
      <c r="C31" s="282">
        <v>45.1</v>
      </c>
      <c r="D31" s="282">
        <v>64.900000000000006</v>
      </c>
      <c r="E31" s="282">
        <v>71.599999999999994</v>
      </c>
      <c r="F31" s="282">
        <v>82.7</v>
      </c>
      <c r="G31" s="434">
        <v>79.099999999999994</v>
      </c>
    </row>
    <row r="32" spans="1:7" ht="11.45" customHeight="1">
      <c r="A32" s="454" t="s">
        <v>537</v>
      </c>
      <c r="B32" s="283">
        <v>99.7</v>
      </c>
      <c r="C32" s="282">
        <v>99.4</v>
      </c>
      <c r="D32" s="282">
        <v>99.8</v>
      </c>
      <c r="E32" s="282">
        <v>100</v>
      </c>
      <c r="F32" s="282">
        <v>100</v>
      </c>
      <c r="G32" s="434">
        <v>100</v>
      </c>
    </row>
    <row r="33" spans="1:7" s="438" customFormat="1" ht="11.45" customHeight="1">
      <c r="A33" s="454" t="s">
        <v>532</v>
      </c>
      <c r="B33" s="283">
        <v>86.4</v>
      </c>
      <c r="C33" s="282">
        <v>79.599999999999994</v>
      </c>
      <c r="D33" s="282">
        <v>91.1</v>
      </c>
      <c r="E33" s="282">
        <v>94.1</v>
      </c>
      <c r="F33" s="282">
        <v>92.6</v>
      </c>
      <c r="G33" s="434">
        <v>82.9</v>
      </c>
    </row>
    <row r="34" spans="1:7" s="438" customFormat="1" ht="11.45" customHeight="1">
      <c r="A34" s="454" t="s">
        <v>533</v>
      </c>
      <c r="B34" s="283">
        <v>96.6</v>
      </c>
      <c r="C34" s="282">
        <v>95.3</v>
      </c>
      <c r="D34" s="282">
        <v>97.5</v>
      </c>
      <c r="E34" s="282">
        <v>96.9</v>
      </c>
      <c r="F34" s="282">
        <v>98.9</v>
      </c>
      <c r="G34" s="434">
        <v>100</v>
      </c>
    </row>
    <row r="35" spans="1:7" s="438" customFormat="1" ht="11.45" customHeight="1">
      <c r="A35" s="454" t="s">
        <v>267</v>
      </c>
      <c r="B35" s="283">
        <v>100</v>
      </c>
      <c r="C35" s="282">
        <v>100</v>
      </c>
      <c r="D35" s="282">
        <v>100</v>
      </c>
      <c r="E35" s="282">
        <v>100</v>
      </c>
      <c r="F35" s="282">
        <v>100</v>
      </c>
      <c r="G35" s="434">
        <v>100</v>
      </c>
    </row>
    <row r="36" spans="1:7" s="438" customFormat="1" ht="11.45" customHeight="1">
      <c r="A36" s="454" t="s">
        <v>534</v>
      </c>
      <c r="B36" s="283">
        <v>63.5</v>
      </c>
      <c r="C36" s="282">
        <v>53.6</v>
      </c>
      <c r="D36" s="282">
        <v>73.099999999999994</v>
      </c>
      <c r="E36" s="282">
        <v>67.900000000000006</v>
      </c>
      <c r="F36" s="434">
        <v>70.400000000000006</v>
      </c>
      <c r="G36" s="282" t="s">
        <v>37</v>
      </c>
    </row>
    <row r="37" spans="1:7" ht="11.45" customHeight="1">
      <c r="A37" s="454" t="s">
        <v>268</v>
      </c>
      <c r="B37" s="283">
        <v>99.5</v>
      </c>
      <c r="C37" s="282">
        <v>99.3</v>
      </c>
      <c r="D37" s="282">
        <v>99.6</v>
      </c>
      <c r="E37" s="282">
        <v>100</v>
      </c>
      <c r="F37" s="282">
        <v>98.9</v>
      </c>
      <c r="G37" s="434">
        <v>100</v>
      </c>
    </row>
    <row r="38" spans="1:7" ht="11.45" customHeight="1">
      <c r="A38" s="454" t="s">
        <v>570</v>
      </c>
      <c r="B38" s="283">
        <v>94.8</v>
      </c>
      <c r="C38" s="282">
        <v>92.3</v>
      </c>
      <c r="D38" s="282">
        <v>96.1</v>
      </c>
      <c r="E38" s="282">
        <v>96.4</v>
      </c>
      <c r="F38" s="282">
        <v>98.5</v>
      </c>
      <c r="G38" s="434">
        <v>100</v>
      </c>
    </row>
    <row r="39" spans="1:7" ht="20.100000000000001" customHeight="1">
      <c r="A39" s="448" t="s">
        <v>269</v>
      </c>
      <c r="B39" s="283"/>
      <c r="C39" s="282"/>
      <c r="D39" s="282" t="s">
        <v>63</v>
      </c>
      <c r="E39" s="282" t="s">
        <v>63</v>
      </c>
      <c r="F39" s="282" t="s">
        <v>63</v>
      </c>
      <c r="G39" s="282" t="s">
        <v>63</v>
      </c>
    </row>
    <row r="40" spans="1:7" ht="22.5" customHeight="1">
      <c r="A40" s="446" t="s">
        <v>538</v>
      </c>
      <c r="B40" s="283">
        <v>100</v>
      </c>
      <c r="C40" s="282">
        <v>100</v>
      </c>
      <c r="D40" s="282">
        <v>100</v>
      </c>
      <c r="E40" s="282">
        <v>100</v>
      </c>
      <c r="F40" s="282">
        <v>100</v>
      </c>
      <c r="G40" s="434">
        <v>100</v>
      </c>
    </row>
    <row r="41" spans="1:7" ht="11.45" customHeight="1">
      <c r="A41" s="446" t="s">
        <v>535</v>
      </c>
      <c r="B41" s="283">
        <v>41.9</v>
      </c>
      <c r="C41" s="282">
        <v>32.6</v>
      </c>
      <c r="D41" s="282">
        <v>50.5</v>
      </c>
      <c r="E41" s="434">
        <v>46.5</v>
      </c>
      <c r="F41" s="434">
        <v>46.3</v>
      </c>
      <c r="G41" s="282" t="s">
        <v>37</v>
      </c>
    </row>
    <row r="42" spans="1:7" ht="11.45" customHeight="1">
      <c r="A42" s="446" t="s">
        <v>270</v>
      </c>
      <c r="B42" s="283">
        <v>70</v>
      </c>
      <c r="C42" s="282">
        <v>48.5</v>
      </c>
      <c r="D42" s="282">
        <v>83.8</v>
      </c>
      <c r="E42" s="282">
        <v>86.5</v>
      </c>
      <c r="F42" s="282">
        <v>95.5</v>
      </c>
      <c r="G42" s="434">
        <v>89.4</v>
      </c>
    </row>
    <row r="43" spans="1:7" ht="11.45" customHeight="1">
      <c r="A43" s="446" t="s">
        <v>271</v>
      </c>
      <c r="B43" s="283">
        <v>74.2</v>
      </c>
      <c r="C43" s="282">
        <v>65.099999999999994</v>
      </c>
      <c r="D43" s="282">
        <v>79.5</v>
      </c>
      <c r="E43" s="282">
        <v>81</v>
      </c>
      <c r="F43" s="434">
        <v>85.7</v>
      </c>
      <c r="G43" s="434">
        <v>87.7</v>
      </c>
    </row>
    <row r="44" spans="1:7" ht="11.45" customHeight="1">
      <c r="A44" s="446" t="s">
        <v>272</v>
      </c>
      <c r="B44" s="283">
        <v>98.7</v>
      </c>
      <c r="C44" s="282">
        <v>97.6</v>
      </c>
      <c r="D44" s="282">
        <v>99.2</v>
      </c>
      <c r="E44" s="282">
        <v>100</v>
      </c>
      <c r="F44" s="282">
        <v>100</v>
      </c>
      <c r="G44" s="434">
        <v>100</v>
      </c>
    </row>
    <row r="45" spans="1:7" ht="11.45" customHeight="1">
      <c r="A45" s="446" t="s">
        <v>273</v>
      </c>
      <c r="B45" s="283">
        <v>32.799999999999997</v>
      </c>
      <c r="C45" s="434">
        <v>17.100000000000001</v>
      </c>
      <c r="D45" s="282">
        <v>41.4</v>
      </c>
      <c r="E45" s="434">
        <v>36.5</v>
      </c>
      <c r="F45" s="434">
        <v>64.599999999999994</v>
      </c>
      <c r="G45" s="282" t="s">
        <v>37</v>
      </c>
    </row>
    <row r="46" spans="1:7" ht="11.45" customHeight="1">
      <c r="A46" s="446" t="s">
        <v>274</v>
      </c>
      <c r="B46" s="283">
        <v>94.5</v>
      </c>
      <c r="C46" s="282">
        <v>92.7</v>
      </c>
      <c r="D46" s="282">
        <v>96.3</v>
      </c>
      <c r="E46" s="282">
        <v>96.3</v>
      </c>
      <c r="F46" s="282">
        <v>94.5</v>
      </c>
      <c r="G46" s="434">
        <v>91.5</v>
      </c>
    </row>
    <row r="47" spans="1:7" ht="22.5" customHeight="1">
      <c r="A47" s="446" t="s">
        <v>539</v>
      </c>
      <c r="B47" s="283">
        <v>23.3</v>
      </c>
      <c r="C47" s="434">
        <v>17.100000000000001</v>
      </c>
      <c r="D47" s="282">
        <v>25.9</v>
      </c>
      <c r="E47" s="282">
        <v>30</v>
      </c>
      <c r="F47" s="282">
        <v>38.799999999999997</v>
      </c>
      <c r="G47" s="282" t="s">
        <v>37</v>
      </c>
    </row>
    <row r="48" spans="1:7" ht="11.45" customHeight="1">
      <c r="A48" s="37"/>
      <c r="B48" s="34"/>
      <c r="C48" s="35"/>
      <c r="D48" s="35"/>
      <c r="E48" s="35"/>
      <c r="F48" s="36"/>
      <c r="G48" s="36"/>
    </row>
    <row r="49" spans="1:7" ht="11.45" customHeight="1">
      <c r="A49" s="37"/>
      <c r="B49" s="34"/>
      <c r="C49" s="35"/>
      <c r="D49" s="35"/>
      <c r="E49" s="35"/>
      <c r="F49" s="36"/>
      <c r="G49" s="36"/>
    </row>
    <row r="50" spans="1:7" ht="11.45" customHeight="1">
      <c r="A50" s="37"/>
      <c r="B50" s="34"/>
      <c r="C50" s="35"/>
      <c r="D50" s="35"/>
      <c r="E50" s="35"/>
      <c r="F50" s="36"/>
      <c r="G50" s="36"/>
    </row>
    <row r="51" spans="1:7" ht="11.45" customHeight="1">
      <c r="A51" s="37"/>
      <c r="B51" s="34"/>
      <c r="C51" s="35"/>
      <c r="D51" s="35"/>
      <c r="E51" s="35"/>
      <c r="F51" s="36"/>
      <c r="G51" s="36"/>
    </row>
    <row r="52" spans="1:7" ht="11.45" customHeight="1">
      <c r="A52" s="37"/>
      <c r="B52" s="34"/>
      <c r="C52" s="35"/>
      <c r="D52" s="35"/>
      <c r="E52" s="35"/>
      <c r="F52" s="36"/>
      <c r="G52" s="36"/>
    </row>
    <row r="53" spans="1:7" ht="11.45" customHeight="1">
      <c r="A53" s="37"/>
      <c r="B53" s="34"/>
      <c r="C53" s="35"/>
      <c r="D53" s="35"/>
      <c r="E53" s="35"/>
      <c r="F53" s="36"/>
      <c r="G53" s="36"/>
    </row>
    <row r="54" spans="1:7" ht="11.45" customHeight="1">
      <c r="A54" s="37"/>
      <c r="B54" s="34"/>
      <c r="C54" s="35"/>
      <c r="D54" s="35"/>
      <c r="E54" s="35"/>
      <c r="F54" s="36"/>
      <c r="G54" s="36"/>
    </row>
    <row r="55" spans="1:7" ht="11.45" customHeight="1">
      <c r="A55" s="37"/>
      <c r="B55" s="34"/>
      <c r="C55" s="35"/>
      <c r="D55" s="35"/>
      <c r="E55" s="35"/>
      <c r="F55" s="36"/>
      <c r="G55" s="36"/>
    </row>
    <row r="56" spans="1:7" ht="11.45" customHeight="1">
      <c r="A56" s="37"/>
      <c r="B56" s="34"/>
      <c r="C56" s="35"/>
      <c r="D56" s="35"/>
      <c r="E56" s="35"/>
      <c r="F56" s="36"/>
      <c r="G56" s="36"/>
    </row>
    <row r="57" spans="1:7" ht="11.45" customHeight="1">
      <c r="A57" s="37"/>
      <c r="B57" s="34"/>
      <c r="C57" s="35"/>
      <c r="D57" s="35"/>
      <c r="E57" s="35"/>
      <c r="F57" s="36"/>
      <c r="G57" s="36"/>
    </row>
    <row r="58" spans="1:7" ht="11.45" customHeight="1">
      <c r="A58" s="37"/>
      <c r="B58" s="34"/>
      <c r="C58" s="35"/>
      <c r="D58" s="35"/>
      <c r="E58" s="35"/>
      <c r="F58" s="36"/>
      <c r="G58" s="36"/>
    </row>
    <row r="59" spans="1:7" ht="11.45" customHeight="1">
      <c r="A59" s="37"/>
      <c r="B59" s="34"/>
      <c r="C59" s="35"/>
      <c r="D59" s="35"/>
      <c r="E59" s="35"/>
      <c r="F59" s="36"/>
      <c r="G59" s="36"/>
    </row>
    <row r="60" spans="1:7" ht="11.45" customHeight="1">
      <c r="A60" s="37"/>
      <c r="B60" s="34"/>
      <c r="C60" s="35"/>
      <c r="D60" s="35"/>
      <c r="E60" s="35"/>
      <c r="F60" s="36"/>
      <c r="G60" s="36"/>
    </row>
    <row r="61" spans="1:7" ht="11.45" customHeight="1">
      <c r="A61" s="37"/>
      <c r="B61" s="34"/>
      <c r="C61" s="35"/>
      <c r="D61" s="35"/>
      <c r="E61" s="35"/>
      <c r="F61" s="36"/>
      <c r="G61" s="36"/>
    </row>
    <row r="62" spans="1:7" ht="11.45" customHeight="1">
      <c r="A62" s="37"/>
      <c r="B62" s="34"/>
      <c r="C62" s="35"/>
      <c r="D62" s="35"/>
      <c r="E62" s="35"/>
      <c r="F62" s="36"/>
      <c r="G62" s="36"/>
    </row>
    <row r="63" spans="1:7" ht="11.45" customHeight="1">
      <c r="A63" s="37"/>
      <c r="B63" s="34"/>
      <c r="C63" s="35"/>
      <c r="D63" s="35"/>
      <c r="E63" s="35"/>
      <c r="F63" s="36"/>
      <c r="G63" s="36"/>
    </row>
    <row r="64" spans="1:7" ht="11.45" customHeight="1">
      <c r="A64" s="37"/>
      <c r="B64" s="34"/>
      <c r="C64" s="35"/>
      <c r="D64" s="35"/>
      <c r="E64" s="35"/>
      <c r="F64" s="36"/>
      <c r="G64" s="36"/>
    </row>
    <row r="65" spans="1:7" ht="11.45" customHeight="1">
      <c r="A65" s="37"/>
      <c r="B65" s="34"/>
      <c r="C65" s="35"/>
      <c r="D65" s="35"/>
      <c r="E65" s="35"/>
      <c r="F65" s="36"/>
      <c r="G65" s="36"/>
    </row>
    <row r="66" spans="1:7" ht="11.45" customHeight="1">
      <c r="A66" s="37"/>
      <c r="B66" s="34"/>
      <c r="C66" s="35"/>
      <c r="D66" s="35"/>
      <c r="E66" s="35"/>
      <c r="F66" s="36"/>
      <c r="G66" s="36"/>
    </row>
    <row r="67" spans="1:7" ht="11.45" customHeight="1">
      <c r="A67" s="37"/>
      <c r="B67" s="34"/>
      <c r="C67" s="35"/>
      <c r="D67" s="35"/>
      <c r="E67" s="35"/>
      <c r="F67" s="36"/>
      <c r="G67" s="36"/>
    </row>
    <row r="68" spans="1:7" ht="11.45" customHeight="1">
      <c r="A68" s="37"/>
      <c r="B68" s="34"/>
      <c r="C68" s="35"/>
      <c r="D68" s="35"/>
      <c r="E68" s="35"/>
      <c r="F68" s="36"/>
      <c r="G68" s="36"/>
    </row>
    <row r="69" spans="1:7" ht="11.45" customHeight="1">
      <c r="A69" s="37"/>
      <c r="B69" s="34"/>
      <c r="C69" s="35"/>
      <c r="D69" s="35"/>
      <c r="E69" s="35"/>
      <c r="F69" s="36"/>
      <c r="G69" s="36"/>
    </row>
    <row r="70" spans="1:7" ht="11.45" customHeight="1">
      <c r="A70" s="37"/>
      <c r="B70" s="34"/>
      <c r="C70" s="35"/>
      <c r="D70" s="35"/>
      <c r="E70" s="35"/>
      <c r="F70" s="36"/>
      <c r="G70" s="36"/>
    </row>
    <row r="71" spans="1:7" ht="11.45" customHeight="1">
      <c r="A71" s="37"/>
      <c r="B71" s="34"/>
      <c r="C71" s="35"/>
      <c r="D71" s="35"/>
      <c r="E71" s="35"/>
      <c r="F71" s="36"/>
      <c r="G71" s="36"/>
    </row>
    <row r="72" spans="1:7" ht="11.45" customHeight="1">
      <c r="A72" s="37"/>
      <c r="B72" s="34"/>
      <c r="C72" s="35"/>
      <c r="D72" s="35"/>
      <c r="E72" s="35"/>
      <c r="F72" s="36"/>
      <c r="G72" s="36"/>
    </row>
    <row r="73" spans="1:7" ht="11.45" customHeight="1">
      <c r="A73" s="37"/>
      <c r="B73" s="34"/>
      <c r="C73" s="35"/>
      <c r="D73" s="35"/>
      <c r="E73" s="35"/>
      <c r="F73" s="36"/>
      <c r="G73" s="36"/>
    </row>
    <row r="74" spans="1:7" ht="11.45" customHeight="1">
      <c r="A74" s="37"/>
      <c r="B74" s="34"/>
      <c r="C74" s="35"/>
      <c r="D74" s="35"/>
      <c r="E74" s="35"/>
      <c r="F74" s="36"/>
      <c r="G74" s="36"/>
    </row>
    <row r="75" spans="1:7" ht="11.45" customHeight="1">
      <c r="A75" s="37"/>
      <c r="B75" s="34"/>
      <c r="C75" s="35"/>
      <c r="D75" s="35"/>
      <c r="E75" s="35"/>
      <c r="F75" s="36"/>
      <c r="G75" s="36"/>
    </row>
    <row r="76" spans="1:7" ht="11.45" customHeight="1">
      <c r="A76" s="37"/>
      <c r="B76" s="34"/>
      <c r="C76" s="35"/>
      <c r="D76" s="35"/>
      <c r="E76" s="35"/>
      <c r="F76" s="36"/>
      <c r="G76" s="36"/>
    </row>
    <row r="77" spans="1:7" ht="11.45" customHeight="1">
      <c r="A77" s="37"/>
      <c r="B77" s="34"/>
      <c r="C77" s="35"/>
      <c r="D77" s="35"/>
      <c r="E77" s="35"/>
      <c r="F77" s="36"/>
      <c r="G77" s="36"/>
    </row>
    <row r="78" spans="1:7" ht="11.45" customHeight="1">
      <c r="A78" s="37"/>
      <c r="B78" s="34"/>
      <c r="C78" s="35"/>
      <c r="D78" s="35"/>
      <c r="E78" s="35"/>
      <c r="F78" s="36"/>
      <c r="G78" s="36"/>
    </row>
    <row r="79" spans="1:7" ht="11.45" customHeight="1">
      <c r="A79" s="37"/>
      <c r="B79" s="34"/>
      <c r="C79" s="35"/>
      <c r="D79" s="35"/>
      <c r="E79" s="35"/>
      <c r="F79" s="36"/>
      <c r="G79" s="36"/>
    </row>
    <row r="80" spans="1:7" ht="11.45" customHeight="1">
      <c r="A80" s="37"/>
      <c r="B80" s="34"/>
      <c r="C80" s="35"/>
      <c r="D80" s="35"/>
      <c r="E80" s="35"/>
      <c r="F80" s="36"/>
      <c r="G80" s="36"/>
    </row>
    <row r="81" spans="1:7" ht="11.45" customHeight="1">
      <c r="A81" s="37"/>
      <c r="B81" s="34"/>
      <c r="C81" s="35"/>
      <c r="D81" s="35"/>
      <c r="E81" s="35"/>
      <c r="F81" s="36"/>
      <c r="G81" s="36"/>
    </row>
    <row r="82" spans="1:7" ht="11.45" customHeight="1">
      <c r="A82" s="37"/>
      <c r="B82" s="34"/>
      <c r="C82" s="35"/>
      <c r="D82" s="35"/>
      <c r="E82" s="35"/>
      <c r="F82" s="36"/>
      <c r="G82" s="36"/>
    </row>
    <row r="83" spans="1:7" ht="11.45" customHeight="1">
      <c r="A83" s="37"/>
      <c r="B83" s="34"/>
      <c r="C83" s="35"/>
      <c r="D83" s="35"/>
      <c r="E83" s="35"/>
      <c r="F83" s="36"/>
      <c r="G83" s="36"/>
    </row>
    <row r="84" spans="1:7" ht="11.45" customHeight="1">
      <c r="A84" s="37"/>
      <c r="B84" s="34"/>
      <c r="C84" s="35"/>
      <c r="D84" s="35"/>
      <c r="E84" s="35"/>
      <c r="F84" s="36"/>
      <c r="G84" s="36"/>
    </row>
    <row r="85" spans="1:7" ht="11.45" customHeight="1">
      <c r="A85" s="37"/>
      <c r="B85" s="34"/>
      <c r="C85" s="35"/>
      <c r="D85" s="35"/>
      <c r="E85" s="35"/>
      <c r="F85" s="36"/>
      <c r="G85" s="36"/>
    </row>
    <row r="86" spans="1:7" ht="11.45" customHeight="1">
      <c r="A86" s="37"/>
      <c r="B86" s="34"/>
      <c r="C86" s="35"/>
      <c r="D86" s="35"/>
      <c r="E86" s="35"/>
      <c r="F86" s="36"/>
      <c r="G86" s="36"/>
    </row>
    <row r="87" spans="1:7" ht="11.45" customHeight="1">
      <c r="A87" s="37"/>
      <c r="B87" s="34"/>
      <c r="C87" s="35"/>
      <c r="D87" s="35"/>
      <c r="E87" s="35"/>
      <c r="F87" s="36"/>
      <c r="G87" s="36"/>
    </row>
    <row r="88" spans="1:7" ht="11.45" customHeight="1">
      <c r="A88" s="37"/>
      <c r="B88" s="34"/>
      <c r="C88" s="35"/>
      <c r="D88" s="35"/>
      <c r="E88" s="35"/>
      <c r="F88" s="36"/>
      <c r="G88" s="36"/>
    </row>
    <row r="89" spans="1:7" ht="11.45" customHeight="1">
      <c r="A89" s="37"/>
      <c r="B89" s="34"/>
      <c r="C89" s="35"/>
      <c r="D89" s="35"/>
      <c r="E89" s="35"/>
      <c r="F89" s="36"/>
      <c r="G89" s="36"/>
    </row>
    <row r="90" spans="1:7" ht="11.45" customHeight="1">
      <c r="A90" s="37"/>
      <c r="B90" s="34"/>
      <c r="C90" s="35"/>
      <c r="D90" s="35"/>
      <c r="E90" s="35"/>
      <c r="F90" s="36"/>
      <c r="G90" s="36"/>
    </row>
    <row r="91" spans="1:7" ht="11.45" customHeight="1">
      <c r="A91" s="37"/>
      <c r="B91" s="34"/>
      <c r="C91" s="35"/>
      <c r="D91" s="35"/>
      <c r="E91" s="35"/>
      <c r="F91" s="36"/>
      <c r="G91" s="36"/>
    </row>
    <row r="92" spans="1:7" ht="11.45" customHeight="1">
      <c r="A92" s="37"/>
      <c r="B92" s="34"/>
      <c r="C92" s="35"/>
      <c r="D92" s="35"/>
      <c r="E92" s="35"/>
      <c r="F92" s="36"/>
      <c r="G92" s="36"/>
    </row>
    <row r="93" spans="1:7" ht="11.45" customHeight="1">
      <c r="A93" s="37"/>
      <c r="B93" s="34"/>
      <c r="C93" s="35"/>
      <c r="D93" s="35"/>
      <c r="E93" s="35"/>
      <c r="F93" s="36"/>
      <c r="G93" s="36"/>
    </row>
    <row r="94" spans="1:7" ht="11.45" customHeight="1">
      <c r="A94" s="37"/>
      <c r="B94" s="34"/>
      <c r="C94" s="35"/>
      <c r="D94" s="35"/>
      <c r="E94" s="35"/>
      <c r="F94" s="36"/>
      <c r="G94" s="36"/>
    </row>
    <row r="95" spans="1:7" ht="11.45" customHeight="1">
      <c r="A95" s="37"/>
      <c r="B95" s="34"/>
      <c r="C95" s="35"/>
      <c r="D95" s="35"/>
      <c r="E95" s="35"/>
      <c r="F95" s="36"/>
      <c r="G95" s="36"/>
    </row>
    <row r="96" spans="1:7" ht="11.45" customHeight="1">
      <c r="A96" s="37"/>
      <c r="B96" s="34"/>
      <c r="C96" s="35"/>
      <c r="D96" s="35"/>
      <c r="E96" s="35"/>
      <c r="F96" s="36"/>
      <c r="G96" s="36"/>
    </row>
    <row r="97" spans="1:7" ht="11.45" customHeight="1">
      <c r="A97" s="37"/>
      <c r="B97" s="34"/>
      <c r="C97" s="35"/>
      <c r="D97" s="35"/>
      <c r="E97" s="35"/>
      <c r="F97" s="36"/>
      <c r="G97" s="36"/>
    </row>
    <row r="98" spans="1:7" ht="11.45" customHeight="1">
      <c r="A98" s="37"/>
      <c r="B98" s="34"/>
      <c r="C98" s="35"/>
      <c r="D98" s="35"/>
      <c r="E98" s="35"/>
      <c r="F98" s="36"/>
      <c r="G98" s="36"/>
    </row>
    <row r="99" spans="1:7" ht="11.45" customHeight="1">
      <c r="A99" s="37"/>
      <c r="B99" s="34"/>
      <c r="C99" s="35"/>
      <c r="D99" s="35"/>
      <c r="E99" s="35"/>
      <c r="F99" s="36"/>
      <c r="G99" s="36"/>
    </row>
    <row r="100" spans="1:7" ht="11.45" customHeight="1">
      <c r="A100" s="37"/>
      <c r="B100" s="34"/>
      <c r="C100" s="35"/>
      <c r="D100" s="35"/>
      <c r="E100" s="35"/>
      <c r="F100" s="36"/>
      <c r="G100" s="36"/>
    </row>
    <row r="101" spans="1:7" ht="11.45" customHeight="1">
      <c r="A101" s="37"/>
      <c r="B101" s="34"/>
      <c r="C101" s="35"/>
      <c r="D101" s="35"/>
      <c r="E101" s="35"/>
      <c r="F101" s="36"/>
      <c r="G101" s="36"/>
    </row>
    <row r="102" spans="1:7" ht="11.45" customHeight="1">
      <c r="A102" s="37"/>
      <c r="B102" s="34"/>
      <c r="C102" s="35"/>
      <c r="D102" s="35"/>
      <c r="E102" s="35"/>
      <c r="F102" s="36"/>
      <c r="G102" s="36"/>
    </row>
    <row r="103" spans="1:7" ht="11.45" customHeight="1">
      <c r="A103" s="37"/>
      <c r="B103" s="34"/>
      <c r="C103" s="35"/>
      <c r="D103" s="35"/>
      <c r="E103" s="35"/>
      <c r="F103" s="36"/>
      <c r="G103" s="36"/>
    </row>
    <row r="104" spans="1:7" ht="11.45" customHeight="1">
      <c r="A104" s="37"/>
      <c r="B104" s="34"/>
      <c r="C104" s="35"/>
      <c r="D104" s="35"/>
      <c r="E104" s="35"/>
      <c r="F104" s="36"/>
      <c r="G104" s="36"/>
    </row>
    <row r="105" spans="1:7" ht="11.45" customHeight="1">
      <c r="A105" s="37"/>
      <c r="B105" s="34"/>
      <c r="C105" s="35"/>
      <c r="D105" s="35"/>
      <c r="E105" s="35"/>
      <c r="F105" s="36"/>
      <c r="G105" s="36"/>
    </row>
    <row r="106" spans="1:7" ht="11.45" customHeight="1">
      <c r="A106" s="37"/>
      <c r="B106" s="34"/>
      <c r="C106" s="35"/>
      <c r="D106" s="35"/>
      <c r="E106" s="35"/>
      <c r="F106" s="36"/>
      <c r="G106" s="36"/>
    </row>
    <row r="107" spans="1:7" ht="11.45" customHeight="1">
      <c r="A107" s="37"/>
      <c r="B107" s="34"/>
      <c r="C107" s="35"/>
      <c r="D107" s="35"/>
      <c r="E107" s="35"/>
      <c r="F107" s="36"/>
      <c r="G107" s="36"/>
    </row>
    <row r="108" spans="1:7" ht="11.45" customHeight="1">
      <c r="A108" s="37"/>
      <c r="B108" s="34"/>
      <c r="C108" s="35"/>
      <c r="D108" s="35"/>
      <c r="E108" s="35"/>
      <c r="F108" s="36"/>
      <c r="G108" s="36"/>
    </row>
    <row r="109" spans="1:7" ht="11.45" customHeight="1">
      <c r="A109" s="37"/>
      <c r="B109" s="34"/>
      <c r="C109" s="35"/>
      <c r="D109" s="35"/>
      <c r="E109" s="35"/>
      <c r="F109" s="36"/>
      <c r="G109" s="36"/>
    </row>
    <row r="110" spans="1:7" ht="11.45" customHeight="1">
      <c r="A110" s="37"/>
      <c r="B110" s="34"/>
      <c r="C110" s="35"/>
      <c r="D110" s="35"/>
      <c r="E110" s="35"/>
      <c r="F110" s="36"/>
      <c r="G110" s="36"/>
    </row>
    <row r="111" spans="1:7" ht="11.45" customHeight="1">
      <c r="A111" s="37"/>
      <c r="B111" s="34"/>
      <c r="C111" s="35"/>
      <c r="D111" s="35"/>
      <c r="E111" s="35"/>
      <c r="F111" s="36"/>
      <c r="G111" s="36"/>
    </row>
    <row r="112" spans="1:7" ht="11.45" customHeight="1">
      <c r="A112" s="37"/>
      <c r="B112" s="34"/>
      <c r="C112" s="35"/>
      <c r="D112" s="35"/>
      <c r="E112" s="35"/>
      <c r="F112" s="36"/>
      <c r="G112" s="36"/>
    </row>
    <row r="113" spans="1:7" ht="11.45" customHeight="1">
      <c r="A113" s="37"/>
      <c r="B113" s="34"/>
      <c r="C113" s="35"/>
      <c r="D113" s="35"/>
      <c r="E113" s="35"/>
      <c r="F113" s="36"/>
      <c r="G113" s="36"/>
    </row>
    <row r="114" spans="1:7" ht="11.45" customHeight="1">
      <c r="A114" s="37"/>
      <c r="B114" s="34"/>
      <c r="C114" s="35"/>
      <c r="D114" s="35"/>
      <c r="E114" s="35"/>
      <c r="F114" s="36"/>
      <c r="G114" s="36"/>
    </row>
    <row r="115" spans="1:7" ht="11.45" customHeight="1">
      <c r="A115" s="37"/>
      <c r="B115" s="34"/>
      <c r="C115" s="35"/>
      <c r="D115" s="35"/>
      <c r="E115" s="35"/>
      <c r="F115" s="36"/>
      <c r="G115" s="36"/>
    </row>
    <row r="116" spans="1:7" ht="11.45" customHeight="1">
      <c r="A116" s="37"/>
      <c r="B116" s="34"/>
      <c r="C116" s="35"/>
      <c r="D116" s="35"/>
      <c r="E116" s="35"/>
      <c r="F116" s="36"/>
      <c r="G116" s="36"/>
    </row>
    <row r="117" spans="1:7" ht="11.45" customHeight="1">
      <c r="A117" s="37"/>
      <c r="B117" s="34"/>
      <c r="C117" s="35"/>
      <c r="D117" s="35"/>
      <c r="E117" s="35"/>
      <c r="F117" s="36"/>
      <c r="G117" s="36"/>
    </row>
    <row r="118" spans="1:7" ht="11.45" customHeight="1">
      <c r="A118" s="37"/>
      <c r="B118" s="34"/>
      <c r="C118" s="35"/>
      <c r="D118" s="35"/>
      <c r="E118" s="35"/>
      <c r="F118" s="36"/>
      <c r="G118" s="36"/>
    </row>
    <row r="119" spans="1:7" ht="11.45" customHeight="1">
      <c r="A119" s="37"/>
      <c r="B119" s="34"/>
      <c r="C119" s="35"/>
      <c r="D119" s="35"/>
      <c r="E119" s="35"/>
      <c r="F119" s="36"/>
      <c r="G119" s="36"/>
    </row>
    <row r="120" spans="1:7" ht="11.45" customHeight="1">
      <c r="A120" s="37"/>
      <c r="B120" s="34"/>
      <c r="C120" s="35"/>
      <c r="D120" s="35"/>
      <c r="E120" s="35"/>
      <c r="F120" s="36"/>
      <c r="G120" s="36"/>
    </row>
    <row r="121" spans="1:7" ht="11.45" customHeight="1">
      <c r="A121" s="37"/>
      <c r="B121" s="34"/>
      <c r="C121" s="35"/>
      <c r="D121" s="35"/>
      <c r="E121" s="35"/>
      <c r="F121" s="36"/>
      <c r="G121" s="36"/>
    </row>
    <row r="122" spans="1:7" ht="11.45" customHeight="1">
      <c r="A122" s="37"/>
      <c r="B122" s="34"/>
      <c r="C122" s="35"/>
      <c r="D122" s="35"/>
      <c r="E122" s="35"/>
      <c r="F122" s="36"/>
      <c r="G122" s="36"/>
    </row>
    <row r="123" spans="1:7" ht="11.45" customHeight="1">
      <c r="A123" s="37"/>
      <c r="B123" s="34"/>
      <c r="C123" s="35"/>
      <c r="D123" s="35"/>
      <c r="E123" s="35"/>
      <c r="F123" s="36"/>
      <c r="G123" s="36"/>
    </row>
    <row r="124" spans="1:7" ht="11.45" customHeight="1">
      <c r="A124" s="37"/>
      <c r="B124" s="34"/>
      <c r="C124" s="35"/>
      <c r="D124" s="35"/>
      <c r="E124" s="35"/>
      <c r="F124" s="36"/>
      <c r="G124" s="36"/>
    </row>
    <row r="125" spans="1:7" ht="11.45" customHeight="1">
      <c r="A125" s="37"/>
      <c r="B125" s="34"/>
      <c r="C125" s="35"/>
      <c r="D125" s="35"/>
      <c r="E125" s="35"/>
      <c r="F125" s="36"/>
      <c r="G125" s="36"/>
    </row>
    <row r="126" spans="1:7" ht="11.45" customHeight="1">
      <c r="A126" s="37"/>
      <c r="B126" s="34"/>
      <c r="C126" s="35"/>
      <c r="D126" s="35"/>
      <c r="E126" s="35"/>
      <c r="F126" s="36"/>
      <c r="G126" s="36"/>
    </row>
    <row r="127" spans="1:7" ht="11.45" customHeight="1">
      <c r="A127" s="37"/>
      <c r="B127" s="34"/>
      <c r="C127" s="35"/>
      <c r="D127" s="35"/>
      <c r="E127" s="35"/>
      <c r="F127" s="36"/>
      <c r="G127" s="36"/>
    </row>
    <row r="128" spans="1:7" ht="11.45" customHeight="1">
      <c r="A128" s="37"/>
      <c r="B128" s="34"/>
      <c r="C128" s="35"/>
      <c r="D128" s="35"/>
      <c r="E128" s="35"/>
      <c r="F128" s="36"/>
      <c r="G128" s="36"/>
    </row>
    <row r="129" spans="1:7" ht="11.45" customHeight="1">
      <c r="A129" s="37"/>
      <c r="B129" s="34"/>
      <c r="C129" s="35"/>
      <c r="D129" s="35"/>
      <c r="E129" s="35"/>
      <c r="F129" s="36"/>
      <c r="G129" s="36"/>
    </row>
  </sheetData>
  <hyperlinks>
    <hyperlink ref="A1" location="Inhalt!A14" display="Link zum Inhaltsverzeichnis" xr:uid="{00000000-0004-0000-0A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I47"/>
  <sheetViews>
    <sheetView zoomScale="160" zoomScaleNormal="160" workbookViewId="0"/>
  </sheetViews>
  <sheetFormatPr baseColWidth="10" defaultRowHeight="11.45" customHeight="1"/>
  <cols>
    <col min="1" max="1" width="33.7109375" style="33" customWidth="1"/>
    <col min="2" max="2" width="8.7109375" style="38" customWidth="1"/>
    <col min="3" max="3" width="8.28515625" style="23" customWidth="1"/>
    <col min="4" max="4" width="7.7109375" style="23" customWidth="1"/>
    <col min="5" max="5" width="8.7109375" style="23" customWidth="1"/>
    <col min="6" max="8" width="8.28515625" style="22" customWidth="1"/>
    <col min="9" max="9" width="2.7109375" style="22" customWidth="1"/>
    <col min="10" max="16384" width="11.42578125" style="22"/>
  </cols>
  <sheetData>
    <row r="1" spans="1:9" ht="12" customHeight="1">
      <c r="A1" s="63" t="s">
        <v>125</v>
      </c>
      <c r="B1" s="60"/>
    </row>
    <row r="2" spans="1:9" ht="30" customHeight="1">
      <c r="A2" s="88" t="s">
        <v>59</v>
      </c>
      <c r="B2" s="86"/>
    </row>
    <row r="3" spans="1:9" ht="30" customHeight="1">
      <c r="A3" s="456" t="s">
        <v>593</v>
      </c>
      <c r="B3" s="86"/>
    </row>
    <row r="4" spans="1:9" ht="36" customHeight="1">
      <c r="A4" s="162" t="s">
        <v>33</v>
      </c>
      <c r="B4" s="163" t="s">
        <v>353</v>
      </c>
      <c r="C4" s="160" t="s">
        <v>355</v>
      </c>
      <c r="D4" s="464" t="s">
        <v>507</v>
      </c>
      <c r="E4" s="464" t="s">
        <v>356</v>
      </c>
      <c r="F4" s="464" t="s">
        <v>505</v>
      </c>
      <c r="G4" s="464" t="s">
        <v>508</v>
      </c>
      <c r="H4" s="465" t="s">
        <v>509</v>
      </c>
      <c r="I4" s="108"/>
    </row>
    <row r="5" spans="1:9" ht="20.100000000000001" customHeight="1">
      <c r="A5" s="31" t="s">
        <v>60</v>
      </c>
      <c r="B5" s="252">
        <v>1331</v>
      </c>
      <c r="C5" s="252">
        <v>494</v>
      </c>
      <c r="D5" s="445">
        <v>81</v>
      </c>
      <c r="E5" s="252">
        <v>676</v>
      </c>
      <c r="F5" s="252">
        <v>448</v>
      </c>
      <c r="G5" s="252">
        <v>228</v>
      </c>
      <c r="H5" s="445">
        <v>80</v>
      </c>
    </row>
    <row r="6" spans="1:9" ht="11.45" customHeight="1">
      <c r="A6" s="28" t="s">
        <v>61</v>
      </c>
      <c r="B6" s="252">
        <v>812000</v>
      </c>
      <c r="C6" s="252">
        <v>346000</v>
      </c>
      <c r="D6" s="435">
        <v>28000</v>
      </c>
      <c r="E6" s="252">
        <v>356000</v>
      </c>
      <c r="F6" s="252">
        <v>249000</v>
      </c>
      <c r="G6" s="252">
        <v>107000</v>
      </c>
      <c r="H6" s="435">
        <v>82000</v>
      </c>
    </row>
    <row r="7" spans="1:9" ht="20.100000000000001" customHeight="1">
      <c r="A7" s="375" t="s">
        <v>526</v>
      </c>
      <c r="B7" s="282"/>
      <c r="C7" s="282"/>
      <c r="D7" s="282"/>
      <c r="E7" s="282"/>
      <c r="F7" s="282"/>
      <c r="G7" s="282"/>
      <c r="H7" s="282"/>
    </row>
    <row r="8" spans="1:9" ht="20.100000000000001" customHeight="1">
      <c r="A8" s="29" t="s">
        <v>253</v>
      </c>
      <c r="B8" s="282"/>
      <c r="C8" s="282"/>
      <c r="D8" s="282"/>
      <c r="E8" s="282"/>
      <c r="F8" s="282"/>
      <c r="G8" s="282"/>
      <c r="H8" s="282"/>
    </row>
    <row r="9" spans="1:9" ht="11.45" customHeight="1">
      <c r="A9" s="463" t="s">
        <v>254</v>
      </c>
      <c r="B9" s="282">
        <v>79.3</v>
      </c>
      <c r="C9" s="282">
        <v>62.2</v>
      </c>
      <c r="D9" s="434">
        <v>78.599999999999994</v>
      </c>
      <c r="E9" s="282">
        <v>94.5</v>
      </c>
      <c r="F9" s="282">
        <v>94.7</v>
      </c>
      <c r="G9" s="282">
        <v>94</v>
      </c>
      <c r="H9" s="434">
        <v>85.1</v>
      </c>
    </row>
    <row r="10" spans="1:9" ht="11.45" customHeight="1">
      <c r="A10" s="463" t="s">
        <v>567</v>
      </c>
      <c r="B10" s="434">
        <v>4.0999999999999996</v>
      </c>
      <c r="C10" s="282" t="s">
        <v>37</v>
      </c>
      <c r="D10" s="282" t="s">
        <v>37</v>
      </c>
      <c r="E10" s="434">
        <v>6.1</v>
      </c>
      <c r="F10" s="434">
        <v>6.4</v>
      </c>
      <c r="G10" s="282" t="s">
        <v>37</v>
      </c>
      <c r="H10" s="282" t="s">
        <v>37</v>
      </c>
    </row>
    <row r="11" spans="1:9" s="23" customFormat="1" ht="11.45" customHeight="1">
      <c r="A11" s="463" t="s">
        <v>255</v>
      </c>
      <c r="B11" s="282">
        <v>26</v>
      </c>
      <c r="C11" s="434">
        <v>17.7</v>
      </c>
      <c r="D11" s="282" t="s">
        <v>37</v>
      </c>
      <c r="E11" s="282">
        <v>35.4</v>
      </c>
      <c r="F11" s="282">
        <v>39</v>
      </c>
      <c r="G11" s="434">
        <v>27.1</v>
      </c>
      <c r="H11" s="282" t="s">
        <v>37</v>
      </c>
    </row>
    <row r="12" spans="1:9" s="23" customFormat="1" ht="11.45" customHeight="1">
      <c r="A12" s="463" t="s">
        <v>256</v>
      </c>
      <c r="B12" s="282">
        <v>56.9</v>
      </c>
      <c r="C12" s="282">
        <v>44.5</v>
      </c>
      <c r="D12" s="434">
        <v>64.099999999999994</v>
      </c>
      <c r="E12" s="282">
        <v>65</v>
      </c>
      <c r="F12" s="282">
        <v>59.6</v>
      </c>
      <c r="G12" s="282">
        <v>77.5</v>
      </c>
      <c r="H12" s="434">
        <v>71.5</v>
      </c>
    </row>
    <row r="13" spans="1:9" s="23" customFormat="1" ht="11.45" customHeight="1">
      <c r="A13" s="463" t="s">
        <v>536</v>
      </c>
      <c r="B13" s="434">
        <v>5.4</v>
      </c>
      <c r="C13" s="282" t="s">
        <v>37</v>
      </c>
      <c r="D13" s="282" t="s">
        <v>37</v>
      </c>
      <c r="E13" s="434">
        <v>8.6999999999999993</v>
      </c>
      <c r="F13" s="434">
        <v>6.8</v>
      </c>
      <c r="G13" s="434">
        <v>13</v>
      </c>
      <c r="H13" s="282" t="s">
        <v>37</v>
      </c>
    </row>
    <row r="14" spans="1:9" s="23" customFormat="1" ht="22.5" customHeight="1">
      <c r="A14" s="463" t="s">
        <v>542</v>
      </c>
      <c r="B14" s="282">
        <v>10.4</v>
      </c>
      <c r="C14" s="282" t="s">
        <v>37</v>
      </c>
      <c r="D14" s="282" t="s">
        <v>37</v>
      </c>
      <c r="E14" s="282">
        <v>16.3</v>
      </c>
      <c r="F14" s="434">
        <v>14.9</v>
      </c>
      <c r="G14" s="434">
        <v>19.5</v>
      </c>
      <c r="H14" s="282" t="s">
        <v>37</v>
      </c>
    </row>
    <row r="15" spans="1:9" s="462" customFormat="1" ht="11.45" customHeight="1">
      <c r="A15" s="463" t="s">
        <v>257</v>
      </c>
      <c r="B15" s="282">
        <v>82.2</v>
      </c>
      <c r="C15" s="282">
        <v>71.599999999999994</v>
      </c>
      <c r="D15" s="434">
        <v>88.1</v>
      </c>
      <c r="E15" s="282">
        <v>90.6</v>
      </c>
      <c r="F15" s="282">
        <v>89.3</v>
      </c>
      <c r="G15" s="282">
        <v>93.6</v>
      </c>
      <c r="H15" s="434">
        <v>88.2</v>
      </c>
    </row>
    <row r="16" spans="1:9" s="23" customFormat="1" ht="22.5" customHeight="1">
      <c r="A16" s="463" t="s">
        <v>568</v>
      </c>
      <c r="B16" s="282">
        <v>16.100000000000001</v>
      </c>
      <c r="C16" s="434">
        <v>9.6</v>
      </c>
      <c r="D16" s="282" t="s">
        <v>37</v>
      </c>
      <c r="E16" s="282">
        <v>23.4</v>
      </c>
      <c r="F16" s="282">
        <v>26.9</v>
      </c>
      <c r="G16" s="434">
        <v>15.3</v>
      </c>
      <c r="H16" s="282" t="s">
        <v>37</v>
      </c>
    </row>
    <row r="17" spans="1:8" s="23" customFormat="1" ht="20.100000000000001" customHeight="1">
      <c r="A17" s="29" t="s">
        <v>258</v>
      </c>
      <c r="B17" s="282" t="s">
        <v>63</v>
      </c>
      <c r="C17" s="282"/>
      <c r="D17" s="282" t="s">
        <v>63</v>
      </c>
      <c r="E17" s="282" t="s">
        <v>63</v>
      </c>
      <c r="F17" s="282" t="s">
        <v>63</v>
      </c>
      <c r="G17" s="282" t="s">
        <v>63</v>
      </c>
      <c r="H17" s="282" t="s">
        <v>63</v>
      </c>
    </row>
    <row r="18" spans="1:8" s="23" customFormat="1" ht="11.45" customHeight="1">
      <c r="A18" s="331" t="s">
        <v>259</v>
      </c>
      <c r="B18" s="282">
        <v>98.4</v>
      </c>
      <c r="C18" s="282">
        <v>97.7</v>
      </c>
      <c r="D18" s="434">
        <v>97.1</v>
      </c>
      <c r="E18" s="282">
        <v>99.8</v>
      </c>
      <c r="F18" s="282">
        <v>99.7</v>
      </c>
      <c r="G18" s="282">
        <v>100</v>
      </c>
      <c r="H18" s="434">
        <v>95.5</v>
      </c>
    </row>
    <row r="19" spans="1:8" s="23" customFormat="1" ht="11.45" customHeight="1">
      <c r="A19" s="331" t="s">
        <v>260</v>
      </c>
      <c r="B19" s="282">
        <v>40.1</v>
      </c>
      <c r="C19" s="282">
        <v>27.4</v>
      </c>
      <c r="D19" s="434">
        <v>30.8</v>
      </c>
      <c r="E19" s="282">
        <v>50.6</v>
      </c>
      <c r="F19" s="282">
        <v>51.4</v>
      </c>
      <c r="G19" s="282">
        <v>48.7</v>
      </c>
      <c r="H19" s="434">
        <v>50.9</v>
      </c>
    </row>
    <row r="20" spans="1:8" s="23" customFormat="1" ht="11.45" customHeight="1">
      <c r="A20" s="331" t="s">
        <v>261</v>
      </c>
      <c r="B20" s="282">
        <v>49.1</v>
      </c>
      <c r="C20" s="282">
        <v>60.6</v>
      </c>
      <c r="D20" s="434">
        <v>54.2</v>
      </c>
      <c r="E20" s="282">
        <v>41.1</v>
      </c>
      <c r="F20" s="282">
        <v>42.6</v>
      </c>
      <c r="G20" s="434">
        <v>37.4</v>
      </c>
      <c r="H20" s="434">
        <v>33.799999999999997</v>
      </c>
    </row>
    <row r="21" spans="1:8" s="23" customFormat="1" ht="11.45" customHeight="1">
      <c r="A21" s="331" t="s">
        <v>527</v>
      </c>
      <c r="B21" s="434">
        <v>4</v>
      </c>
      <c r="C21" s="282" t="s">
        <v>37</v>
      </c>
      <c r="D21" s="282" t="s">
        <v>37</v>
      </c>
      <c r="E21" s="282" t="s">
        <v>37</v>
      </c>
      <c r="F21" s="282" t="s">
        <v>37</v>
      </c>
      <c r="G21" s="282" t="s">
        <v>37</v>
      </c>
      <c r="H21" s="282" t="s">
        <v>37</v>
      </c>
    </row>
    <row r="22" spans="1:8" s="23" customFormat="1" ht="11.45" customHeight="1">
      <c r="A22" s="331" t="s">
        <v>528</v>
      </c>
      <c r="B22" s="282">
        <v>20.6</v>
      </c>
      <c r="C22" s="434">
        <v>18</v>
      </c>
      <c r="D22" s="282" t="s">
        <v>37</v>
      </c>
      <c r="E22" s="282">
        <v>23.4</v>
      </c>
      <c r="F22" s="282">
        <v>21.8</v>
      </c>
      <c r="G22" s="434">
        <v>27</v>
      </c>
      <c r="H22" s="282" t="s">
        <v>37</v>
      </c>
    </row>
    <row r="23" spans="1:8" s="23" customFormat="1" ht="11.45" customHeight="1">
      <c r="A23" s="331" t="s">
        <v>262</v>
      </c>
      <c r="B23" s="282">
        <v>52.8</v>
      </c>
      <c r="C23" s="282">
        <v>45.8</v>
      </c>
      <c r="D23" s="434">
        <v>55.1</v>
      </c>
      <c r="E23" s="282">
        <v>58.3</v>
      </c>
      <c r="F23" s="282">
        <v>59.5</v>
      </c>
      <c r="G23" s="282">
        <v>55.5</v>
      </c>
      <c r="H23" s="434">
        <v>57.7</v>
      </c>
    </row>
    <row r="24" spans="1:8" s="461" customFormat="1" ht="11.45" customHeight="1">
      <c r="A24" s="331" t="s">
        <v>569</v>
      </c>
      <c r="B24" s="282">
        <v>23.3</v>
      </c>
      <c r="C24" s="434">
        <v>15.8</v>
      </c>
      <c r="D24" s="282" t="s">
        <v>37</v>
      </c>
      <c r="E24" s="282">
        <v>29.9</v>
      </c>
      <c r="F24" s="282">
        <v>28.3</v>
      </c>
      <c r="G24" s="434">
        <v>33.700000000000003</v>
      </c>
      <c r="H24" s="434">
        <v>25.7</v>
      </c>
    </row>
    <row r="25" spans="1:8" ht="11.45" customHeight="1">
      <c r="A25" s="331" t="s">
        <v>263</v>
      </c>
      <c r="B25" s="282">
        <v>32.799999999999997</v>
      </c>
      <c r="C25" s="282">
        <v>19</v>
      </c>
      <c r="D25" s="434">
        <v>71.5</v>
      </c>
      <c r="E25" s="282">
        <v>39.4</v>
      </c>
      <c r="F25" s="282">
        <v>23.6</v>
      </c>
      <c r="G25" s="282">
        <v>76.099999999999994</v>
      </c>
      <c r="H25" s="434">
        <v>48.7</v>
      </c>
    </row>
    <row r="26" spans="1:8" ht="20.100000000000001" customHeight="1">
      <c r="A26" s="29" t="s">
        <v>264</v>
      </c>
      <c r="B26" s="282" t="s">
        <v>63</v>
      </c>
      <c r="C26" s="282"/>
      <c r="D26" s="282" t="s">
        <v>63</v>
      </c>
      <c r="E26" s="282" t="s">
        <v>63</v>
      </c>
      <c r="F26" s="282" t="s">
        <v>63</v>
      </c>
      <c r="G26" s="282" t="s">
        <v>63</v>
      </c>
      <c r="H26" s="282" t="s">
        <v>63</v>
      </c>
    </row>
    <row r="27" spans="1:8" ht="11.45" customHeight="1">
      <c r="A27" s="331" t="s">
        <v>265</v>
      </c>
      <c r="B27" s="282">
        <v>93.6</v>
      </c>
      <c r="C27" s="282">
        <v>90.1</v>
      </c>
      <c r="D27" s="434">
        <v>92.1</v>
      </c>
      <c r="E27" s="282">
        <v>96.9</v>
      </c>
      <c r="F27" s="282">
        <v>96.1</v>
      </c>
      <c r="G27" s="282">
        <v>98.7</v>
      </c>
      <c r="H27" s="434">
        <v>94.2</v>
      </c>
    </row>
    <row r="28" spans="1:8" ht="11.45" customHeight="1">
      <c r="A28" s="331" t="s">
        <v>266</v>
      </c>
      <c r="B28" s="282">
        <v>37.700000000000003</v>
      </c>
      <c r="C28" s="282">
        <v>27.3</v>
      </c>
      <c r="D28" s="282" t="s">
        <v>37</v>
      </c>
      <c r="E28" s="282">
        <v>44</v>
      </c>
      <c r="F28" s="282">
        <v>46</v>
      </c>
      <c r="G28" s="434">
        <v>39.4</v>
      </c>
      <c r="H28" s="434">
        <v>59.4</v>
      </c>
    </row>
    <row r="29" spans="1:8" ht="11.45" customHeight="1">
      <c r="A29" s="331" t="s">
        <v>529</v>
      </c>
      <c r="B29" s="282">
        <v>88</v>
      </c>
      <c r="C29" s="282">
        <v>82.1</v>
      </c>
      <c r="D29" s="434">
        <v>92.1</v>
      </c>
      <c r="E29" s="282">
        <v>93.3</v>
      </c>
      <c r="F29" s="282">
        <v>91.7</v>
      </c>
      <c r="G29" s="282">
        <v>97.1</v>
      </c>
      <c r="H29" s="434">
        <v>88</v>
      </c>
    </row>
    <row r="30" spans="1:8" ht="11.45" customHeight="1">
      <c r="A30" s="331" t="s">
        <v>530</v>
      </c>
      <c r="B30" s="282">
        <v>76.599999999999994</v>
      </c>
      <c r="C30" s="282">
        <v>71.099999999999994</v>
      </c>
      <c r="D30" s="434">
        <v>76.599999999999994</v>
      </c>
      <c r="E30" s="282">
        <v>81.2</v>
      </c>
      <c r="F30" s="282">
        <v>79.3</v>
      </c>
      <c r="G30" s="282">
        <v>85.7</v>
      </c>
      <c r="H30" s="434">
        <v>80</v>
      </c>
    </row>
    <row r="31" spans="1:8" ht="11.45" customHeight="1">
      <c r="A31" s="331" t="s">
        <v>531</v>
      </c>
      <c r="B31" s="282">
        <v>58.8</v>
      </c>
      <c r="C31" s="282">
        <v>45.1</v>
      </c>
      <c r="D31" s="434">
        <v>68.5</v>
      </c>
      <c r="E31" s="282">
        <v>70.2</v>
      </c>
      <c r="F31" s="282">
        <v>65</v>
      </c>
      <c r="G31" s="282">
        <v>82.2</v>
      </c>
      <c r="H31" s="434">
        <v>64.2</v>
      </c>
    </row>
    <row r="32" spans="1:8" ht="11.45" customHeight="1">
      <c r="A32" s="331" t="s">
        <v>537</v>
      </c>
      <c r="B32" s="282">
        <v>99.7</v>
      </c>
      <c r="C32" s="282">
        <v>99.4</v>
      </c>
      <c r="D32" s="434">
        <v>100</v>
      </c>
      <c r="E32" s="282">
        <v>99.9</v>
      </c>
      <c r="F32" s="282">
        <v>99.8</v>
      </c>
      <c r="G32" s="282">
        <v>100</v>
      </c>
      <c r="H32" s="434">
        <v>100</v>
      </c>
    </row>
    <row r="33" spans="1:8" ht="11.45" customHeight="1">
      <c r="A33" s="331" t="s">
        <v>532</v>
      </c>
      <c r="B33" s="282">
        <v>86.4</v>
      </c>
      <c r="C33" s="282">
        <v>79.599999999999994</v>
      </c>
      <c r="D33" s="434">
        <v>88</v>
      </c>
      <c r="E33" s="282">
        <v>91.5</v>
      </c>
      <c r="F33" s="282">
        <v>91.3</v>
      </c>
      <c r="G33" s="282">
        <v>91.8</v>
      </c>
      <c r="H33" s="434">
        <v>93</v>
      </c>
    </row>
    <row r="34" spans="1:8" s="466" customFormat="1" ht="11.45" customHeight="1">
      <c r="A34" s="331" t="s">
        <v>533</v>
      </c>
      <c r="B34" s="282">
        <v>96.6</v>
      </c>
      <c r="C34" s="282">
        <v>95.3</v>
      </c>
      <c r="D34" s="434">
        <v>94.9</v>
      </c>
      <c r="E34" s="282">
        <v>98.1</v>
      </c>
      <c r="F34" s="282">
        <v>97.5</v>
      </c>
      <c r="G34" s="282">
        <v>99.4</v>
      </c>
      <c r="H34" s="434">
        <v>96.8</v>
      </c>
    </row>
    <row r="35" spans="1:8" s="466" customFormat="1" ht="11.45" customHeight="1">
      <c r="A35" s="331" t="s">
        <v>267</v>
      </c>
      <c r="B35" s="282">
        <v>100</v>
      </c>
      <c r="C35" s="282">
        <v>100</v>
      </c>
      <c r="D35" s="434">
        <v>100</v>
      </c>
      <c r="E35" s="282">
        <v>100</v>
      </c>
      <c r="F35" s="282">
        <v>100</v>
      </c>
      <c r="G35" s="282">
        <v>100</v>
      </c>
      <c r="H35" s="434">
        <v>100</v>
      </c>
    </row>
    <row r="36" spans="1:8" s="466" customFormat="1" ht="11.45" customHeight="1">
      <c r="A36" s="331" t="s">
        <v>534</v>
      </c>
      <c r="B36" s="282">
        <v>63.5</v>
      </c>
      <c r="C36" s="282">
        <v>53.6</v>
      </c>
      <c r="D36" s="434">
        <v>45.8</v>
      </c>
      <c r="E36" s="282">
        <v>71.3</v>
      </c>
      <c r="F36" s="282">
        <v>76.099999999999994</v>
      </c>
      <c r="G36" s="282">
        <v>60.2</v>
      </c>
      <c r="H36" s="434">
        <v>77</v>
      </c>
    </row>
    <row r="37" spans="1:8" s="466" customFormat="1" ht="11.45" customHeight="1">
      <c r="A37" s="331" t="s">
        <v>268</v>
      </c>
      <c r="B37" s="282">
        <v>99.5</v>
      </c>
      <c r="C37" s="282">
        <v>99.3</v>
      </c>
      <c r="D37" s="434">
        <v>100</v>
      </c>
      <c r="E37" s="282">
        <v>99.5</v>
      </c>
      <c r="F37" s="282">
        <v>99.5</v>
      </c>
      <c r="G37" s="282">
        <v>99.4</v>
      </c>
      <c r="H37" s="434">
        <v>100</v>
      </c>
    </row>
    <row r="38" spans="1:8" ht="11.45" customHeight="1">
      <c r="A38" s="331" t="s">
        <v>570</v>
      </c>
      <c r="B38" s="282">
        <v>94.8</v>
      </c>
      <c r="C38" s="282">
        <v>92.3</v>
      </c>
      <c r="D38" s="434">
        <v>93.9</v>
      </c>
      <c r="E38" s="282">
        <v>96.8</v>
      </c>
      <c r="F38" s="282">
        <v>95.8</v>
      </c>
      <c r="G38" s="282">
        <v>99</v>
      </c>
      <c r="H38" s="434">
        <v>96.8</v>
      </c>
    </row>
    <row r="39" spans="1:8" ht="20.100000000000001" customHeight="1">
      <c r="A39" s="29" t="s">
        <v>269</v>
      </c>
      <c r="B39" s="282" t="s">
        <v>63</v>
      </c>
      <c r="C39" s="282"/>
      <c r="D39" s="282" t="s">
        <v>63</v>
      </c>
      <c r="E39" s="282" t="s">
        <v>63</v>
      </c>
      <c r="F39" s="282" t="s">
        <v>63</v>
      </c>
      <c r="G39" s="282" t="s">
        <v>63</v>
      </c>
      <c r="H39" s="282" t="s">
        <v>63</v>
      </c>
    </row>
    <row r="40" spans="1:8" ht="22.5" customHeight="1">
      <c r="A40" s="467" t="s">
        <v>538</v>
      </c>
      <c r="B40" s="282">
        <v>100</v>
      </c>
      <c r="C40" s="282">
        <v>100</v>
      </c>
      <c r="D40" s="434">
        <v>100</v>
      </c>
      <c r="E40" s="282">
        <v>100</v>
      </c>
      <c r="F40" s="282">
        <v>100</v>
      </c>
      <c r="G40" s="282">
        <v>100</v>
      </c>
      <c r="H40" s="434">
        <v>100</v>
      </c>
    </row>
    <row r="41" spans="1:8" ht="11.45" customHeight="1">
      <c r="A41" s="467" t="s">
        <v>535</v>
      </c>
      <c r="B41" s="282">
        <v>41.9</v>
      </c>
      <c r="C41" s="282">
        <v>32.6</v>
      </c>
      <c r="D41" s="434">
        <v>30.8</v>
      </c>
      <c r="E41" s="282">
        <v>50.7</v>
      </c>
      <c r="F41" s="282">
        <v>53.1</v>
      </c>
      <c r="G41" s="282">
        <v>45.2</v>
      </c>
      <c r="H41" s="434">
        <v>46.3</v>
      </c>
    </row>
    <row r="42" spans="1:8" ht="11.45" customHeight="1">
      <c r="A42" s="467" t="s">
        <v>270</v>
      </c>
      <c r="B42" s="282">
        <v>70</v>
      </c>
      <c r="C42" s="282">
        <v>48.5</v>
      </c>
      <c r="D42" s="434">
        <v>70</v>
      </c>
      <c r="E42" s="282">
        <v>88.7</v>
      </c>
      <c r="F42" s="282">
        <v>87.4</v>
      </c>
      <c r="G42" s="282">
        <v>91.7</v>
      </c>
      <c r="H42" s="434">
        <v>80.099999999999994</v>
      </c>
    </row>
    <row r="43" spans="1:8" ht="11.45" customHeight="1">
      <c r="A43" s="467" t="s">
        <v>271</v>
      </c>
      <c r="B43" s="282">
        <v>74.2</v>
      </c>
      <c r="C43" s="282">
        <v>65.099999999999994</v>
      </c>
      <c r="D43" s="434">
        <v>72.8</v>
      </c>
      <c r="E43" s="282">
        <v>82.5</v>
      </c>
      <c r="F43" s="282">
        <v>80.5</v>
      </c>
      <c r="G43" s="282">
        <v>87</v>
      </c>
      <c r="H43" s="434">
        <v>76.7</v>
      </c>
    </row>
    <row r="44" spans="1:8" ht="11.45" customHeight="1">
      <c r="A44" s="467" t="s">
        <v>272</v>
      </c>
      <c r="B44" s="282">
        <v>98.7</v>
      </c>
      <c r="C44" s="282">
        <v>97.6</v>
      </c>
      <c r="D44" s="434">
        <v>100</v>
      </c>
      <c r="E44" s="282">
        <v>99.6</v>
      </c>
      <c r="F44" s="282">
        <v>99.5</v>
      </c>
      <c r="G44" s="282">
        <v>100</v>
      </c>
      <c r="H44" s="434">
        <v>98.9</v>
      </c>
    </row>
    <row r="45" spans="1:8" ht="11.45" customHeight="1">
      <c r="A45" s="467" t="s">
        <v>273</v>
      </c>
      <c r="B45" s="282">
        <v>32.799999999999997</v>
      </c>
      <c r="C45" s="434">
        <v>17.100000000000001</v>
      </c>
      <c r="D45" s="434">
        <v>36.1</v>
      </c>
      <c r="E45" s="282">
        <v>45.5</v>
      </c>
      <c r="F45" s="282">
        <v>41.9</v>
      </c>
      <c r="G45" s="282">
        <v>53.7</v>
      </c>
      <c r="H45" s="434">
        <v>42.9</v>
      </c>
    </row>
    <row r="46" spans="1:8" ht="11.45" customHeight="1">
      <c r="A46" s="467" t="s">
        <v>274</v>
      </c>
      <c r="B46" s="282">
        <v>94.5</v>
      </c>
      <c r="C46" s="282">
        <v>92.7</v>
      </c>
      <c r="D46" s="434">
        <v>94.9</v>
      </c>
      <c r="E46" s="282">
        <v>96.7</v>
      </c>
      <c r="F46" s="282">
        <v>97.2</v>
      </c>
      <c r="G46" s="282">
        <v>95.6</v>
      </c>
      <c r="H46" s="434">
        <v>92.8</v>
      </c>
    </row>
    <row r="47" spans="1:8" ht="22.5" customHeight="1">
      <c r="A47" s="467" t="s">
        <v>539</v>
      </c>
      <c r="B47" s="282">
        <v>23.3</v>
      </c>
      <c r="C47" s="434">
        <v>17.100000000000001</v>
      </c>
      <c r="D47" s="282" t="s">
        <v>500</v>
      </c>
      <c r="E47" s="282">
        <v>26.4</v>
      </c>
      <c r="F47" s="282">
        <v>28.7</v>
      </c>
      <c r="G47" s="434">
        <v>21.1</v>
      </c>
      <c r="H47" s="282" t="s">
        <v>500</v>
      </c>
    </row>
  </sheetData>
  <hyperlinks>
    <hyperlink ref="A1" location="Inhalt!A15" display="Link zum Inhaltsverzeichnis" xr:uid="{00000000-0004-0000-0B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H50"/>
  <sheetViews>
    <sheetView zoomScale="160" zoomScaleNormal="160" workbookViewId="0"/>
  </sheetViews>
  <sheetFormatPr baseColWidth="10" defaultRowHeight="11.45" customHeight="1"/>
  <cols>
    <col min="1" max="1" width="33.7109375" style="33" customWidth="1"/>
    <col min="2" max="3" width="9.7109375" style="23" customWidth="1"/>
    <col min="4" max="7" width="9.7109375" style="22" customWidth="1"/>
    <col min="8" max="8" width="2.7109375" style="22" customWidth="1"/>
    <col min="9" max="16384" width="11.42578125" style="22"/>
  </cols>
  <sheetData>
    <row r="1" spans="1:8" ht="12" customHeight="1">
      <c r="A1" s="63" t="s">
        <v>125</v>
      </c>
    </row>
    <row r="2" spans="1:8" ht="30" customHeight="1">
      <c r="A2" s="88" t="s">
        <v>59</v>
      </c>
    </row>
    <row r="3" spans="1:8" ht="30" customHeight="1">
      <c r="A3" s="89" t="s">
        <v>543</v>
      </c>
    </row>
    <row r="4" spans="1:8" ht="60" customHeight="1">
      <c r="A4" s="345" t="s">
        <v>33</v>
      </c>
      <c r="B4" s="475" t="s">
        <v>540</v>
      </c>
      <c r="C4" s="473" t="s">
        <v>541</v>
      </c>
      <c r="D4" s="473" t="s">
        <v>409</v>
      </c>
      <c r="E4" s="473" t="s">
        <v>348</v>
      </c>
      <c r="F4" s="472" t="s">
        <v>351</v>
      </c>
      <c r="G4" s="474" t="s">
        <v>352</v>
      </c>
    </row>
    <row r="5" spans="1:8" ht="20.100000000000001" customHeight="1">
      <c r="A5" s="460" t="s">
        <v>60</v>
      </c>
      <c r="B5" s="252">
        <v>1726</v>
      </c>
      <c r="C5" s="252">
        <v>1640</v>
      </c>
      <c r="D5" s="252">
        <v>1331</v>
      </c>
      <c r="E5" s="252">
        <v>54040</v>
      </c>
      <c r="F5" s="252">
        <v>41431</v>
      </c>
      <c r="G5" s="252">
        <v>12609</v>
      </c>
      <c r="H5" s="445"/>
    </row>
    <row r="6" spans="1:8" ht="11.45" customHeight="1">
      <c r="A6" s="470" t="s">
        <v>61</v>
      </c>
      <c r="B6" s="252">
        <v>846000</v>
      </c>
      <c r="C6" s="252">
        <v>816000</v>
      </c>
      <c r="D6" s="252">
        <v>812000</v>
      </c>
      <c r="E6" s="252">
        <v>40836000</v>
      </c>
      <c r="F6" s="252">
        <v>32541000</v>
      </c>
      <c r="G6" s="252">
        <v>8295000</v>
      </c>
      <c r="H6" s="435"/>
    </row>
    <row r="7" spans="1:8" ht="30" customHeight="1">
      <c r="A7" s="105" t="s">
        <v>544</v>
      </c>
      <c r="B7" s="282"/>
      <c r="C7" s="282"/>
      <c r="D7" s="282"/>
      <c r="E7" s="282"/>
      <c r="F7" s="282"/>
      <c r="G7" s="282"/>
    </row>
    <row r="8" spans="1:8" ht="20.100000000000001" customHeight="1">
      <c r="A8" s="29" t="s">
        <v>253</v>
      </c>
      <c r="B8" s="282"/>
      <c r="C8" s="282"/>
      <c r="D8" s="282"/>
      <c r="E8" s="282"/>
      <c r="F8" s="282"/>
      <c r="G8" s="282"/>
    </row>
    <row r="9" spans="1:8" ht="11.45" customHeight="1">
      <c r="A9" s="470" t="s">
        <v>254</v>
      </c>
      <c r="B9" s="282">
        <v>97.7</v>
      </c>
      <c r="C9" s="282">
        <v>102.8</v>
      </c>
      <c r="D9" s="282">
        <v>108.1</v>
      </c>
      <c r="E9" s="282">
        <v>114</v>
      </c>
      <c r="F9" s="282">
        <v>118.2</v>
      </c>
      <c r="G9" s="282">
        <v>97.9</v>
      </c>
    </row>
    <row r="10" spans="1:8" ht="11.45" customHeight="1">
      <c r="A10" s="470" t="s">
        <v>567</v>
      </c>
      <c r="B10" s="282" t="s">
        <v>49</v>
      </c>
      <c r="C10" s="282" t="s">
        <v>49</v>
      </c>
      <c r="D10" s="434">
        <v>4.7</v>
      </c>
      <c r="E10" s="282">
        <v>7.1</v>
      </c>
      <c r="F10" s="282">
        <v>7.8</v>
      </c>
      <c r="G10" s="282">
        <v>4.2</v>
      </c>
    </row>
    <row r="11" spans="1:8" s="23" customFormat="1" ht="11.45" customHeight="1">
      <c r="A11" s="470" t="s">
        <v>255</v>
      </c>
      <c r="B11" s="282">
        <v>33.1</v>
      </c>
      <c r="C11" s="282">
        <v>31.8</v>
      </c>
      <c r="D11" s="282">
        <v>29.2</v>
      </c>
      <c r="E11" s="282">
        <v>36.5</v>
      </c>
      <c r="F11" s="282">
        <v>37.9</v>
      </c>
      <c r="G11" s="282">
        <v>31.3</v>
      </c>
    </row>
    <row r="12" spans="1:8" s="23" customFormat="1" ht="11.45" customHeight="1">
      <c r="A12" s="470" t="s">
        <v>256</v>
      </c>
      <c r="B12" s="282">
        <v>61.8</v>
      </c>
      <c r="C12" s="282">
        <v>67.400000000000006</v>
      </c>
      <c r="D12" s="282">
        <v>72.7</v>
      </c>
      <c r="E12" s="282">
        <v>68.099999999999994</v>
      </c>
      <c r="F12" s="282">
        <v>70.099999999999994</v>
      </c>
      <c r="G12" s="282">
        <v>59.9</v>
      </c>
    </row>
    <row r="13" spans="1:8" s="23" customFormat="1" ht="11.45" customHeight="1">
      <c r="A13" s="470" t="s">
        <v>536</v>
      </c>
      <c r="B13" s="434">
        <v>2.8</v>
      </c>
      <c r="C13" s="434">
        <v>3.6</v>
      </c>
      <c r="D13" s="434">
        <v>6.3</v>
      </c>
      <c r="E13" s="282">
        <v>9.5</v>
      </c>
      <c r="F13" s="282">
        <v>10.199999999999999</v>
      </c>
      <c r="G13" s="282">
        <v>6.7</v>
      </c>
    </row>
    <row r="14" spans="1:8" s="23" customFormat="1" ht="22.5" customHeight="1">
      <c r="A14" s="470" t="s">
        <v>542</v>
      </c>
      <c r="B14" s="282">
        <v>10.1</v>
      </c>
      <c r="C14" s="434">
        <v>11</v>
      </c>
      <c r="D14" s="282">
        <v>14.1</v>
      </c>
      <c r="E14" s="282">
        <v>16.3</v>
      </c>
      <c r="F14" s="282">
        <v>17</v>
      </c>
      <c r="G14" s="282">
        <v>13.8</v>
      </c>
    </row>
    <row r="15" spans="1:8" s="468" customFormat="1" ht="11.45" customHeight="1">
      <c r="A15" s="470" t="s">
        <v>257</v>
      </c>
      <c r="B15" s="282">
        <v>167.1</v>
      </c>
      <c r="C15" s="434">
        <v>181.9</v>
      </c>
      <c r="D15" s="282">
        <v>179.5</v>
      </c>
      <c r="E15" s="282">
        <v>183.3</v>
      </c>
      <c r="F15" s="282">
        <v>186</v>
      </c>
      <c r="G15" s="282">
        <v>172.8</v>
      </c>
    </row>
    <row r="16" spans="1:8" s="23" customFormat="1" ht="22.5" customHeight="1">
      <c r="A16" s="470" t="s">
        <v>568</v>
      </c>
      <c r="B16" s="282" t="s">
        <v>49</v>
      </c>
      <c r="C16" s="434">
        <v>5.6</v>
      </c>
      <c r="D16" s="282">
        <v>25</v>
      </c>
      <c r="E16" s="282">
        <v>29.9</v>
      </c>
      <c r="F16" s="282">
        <v>32.799999999999997</v>
      </c>
      <c r="G16" s="282">
        <v>18.5</v>
      </c>
    </row>
    <row r="17" spans="1:7" s="23" customFormat="1" ht="20.100000000000001" customHeight="1">
      <c r="A17" s="29" t="s">
        <v>258</v>
      </c>
      <c r="B17" s="282"/>
      <c r="C17" s="282"/>
      <c r="D17" s="282"/>
      <c r="E17" s="282"/>
      <c r="F17" s="282"/>
      <c r="G17" s="282"/>
    </row>
    <row r="18" spans="1:7" s="23" customFormat="1" ht="11.45" customHeight="1">
      <c r="A18" s="331" t="s">
        <v>259</v>
      </c>
      <c r="B18" s="282">
        <v>170.4</v>
      </c>
      <c r="C18" s="282">
        <v>177</v>
      </c>
      <c r="D18" s="282">
        <v>172.9</v>
      </c>
      <c r="E18" s="282">
        <v>162.5</v>
      </c>
      <c r="F18" s="282">
        <v>162.19999999999999</v>
      </c>
      <c r="G18" s="282">
        <v>163.80000000000001</v>
      </c>
    </row>
    <row r="19" spans="1:7" s="23" customFormat="1" ht="11.45" customHeight="1">
      <c r="A19" s="331" t="s">
        <v>260</v>
      </c>
      <c r="B19" s="282" t="s">
        <v>49</v>
      </c>
      <c r="C19" s="282" t="s">
        <v>49</v>
      </c>
      <c r="D19" s="282" t="s">
        <v>49</v>
      </c>
      <c r="E19" s="282" t="s">
        <v>49</v>
      </c>
      <c r="F19" s="282" t="s">
        <v>49</v>
      </c>
      <c r="G19" s="282" t="s">
        <v>49</v>
      </c>
    </row>
    <row r="20" spans="1:7" s="23" customFormat="1" ht="11.45" customHeight="1">
      <c r="A20" s="331" t="s">
        <v>261</v>
      </c>
      <c r="B20" s="282" t="s">
        <v>49</v>
      </c>
      <c r="C20" s="282" t="s">
        <v>49</v>
      </c>
      <c r="D20" s="282" t="s">
        <v>49</v>
      </c>
      <c r="E20" s="282" t="s">
        <v>49</v>
      </c>
      <c r="F20" s="282" t="s">
        <v>49</v>
      </c>
      <c r="G20" s="282" t="s">
        <v>49</v>
      </c>
    </row>
    <row r="21" spans="1:7" s="23" customFormat="1" ht="11.45" customHeight="1">
      <c r="A21" s="331" t="s">
        <v>527</v>
      </c>
      <c r="B21" s="282" t="s">
        <v>49</v>
      </c>
      <c r="C21" s="282" t="s">
        <v>49</v>
      </c>
      <c r="D21" s="282" t="s">
        <v>49</v>
      </c>
      <c r="E21" s="282" t="s">
        <v>49</v>
      </c>
      <c r="F21" s="282" t="s">
        <v>49</v>
      </c>
      <c r="G21" s="282" t="s">
        <v>49</v>
      </c>
    </row>
    <row r="22" spans="1:7" s="23" customFormat="1" ht="11.45" customHeight="1">
      <c r="A22" s="331" t="s">
        <v>528</v>
      </c>
      <c r="B22" s="282" t="s">
        <v>49</v>
      </c>
      <c r="C22" s="282" t="s">
        <v>49</v>
      </c>
      <c r="D22" s="282" t="s">
        <v>49</v>
      </c>
      <c r="E22" s="282" t="s">
        <v>49</v>
      </c>
      <c r="F22" s="282" t="s">
        <v>49</v>
      </c>
      <c r="G22" s="282" t="s">
        <v>49</v>
      </c>
    </row>
    <row r="23" spans="1:7" s="23" customFormat="1" ht="11.45" customHeight="1">
      <c r="A23" s="331" t="s">
        <v>262</v>
      </c>
      <c r="B23" s="282" t="s">
        <v>49</v>
      </c>
      <c r="C23" s="282">
        <v>82</v>
      </c>
      <c r="D23" s="282">
        <v>64.3</v>
      </c>
      <c r="E23" s="282">
        <v>62.8</v>
      </c>
      <c r="F23" s="282">
        <v>62.5</v>
      </c>
      <c r="G23" s="282">
        <v>63.8</v>
      </c>
    </row>
    <row r="24" spans="1:7" ht="11.45" customHeight="1">
      <c r="A24" s="331" t="s">
        <v>569</v>
      </c>
      <c r="B24" s="282" t="s">
        <v>49</v>
      </c>
      <c r="C24" s="282">
        <v>13.6</v>
      </c>
      <c r="D24" s="282">
        <v>26.7</v>
      </c>
      <c r="E24" s="282">
        <v>27.7</v>
      </c>
      <c r="F24" s="282">
        <v>27.9</v>
      </c>
      <c r="G24" s="282">
        <v>27.1</v>
      </c>
    </row>
    <row r="25" spans="1:7" ht="11.45" customHeight="1">
      <c r="A25" s="331" t="s">
        <v>263</v>
      </c>
      <c r="B25" s="282">
        <v>34.4</v>
      </c>
      <c r="C25" s="282">
        <v>40.299999999999997</v>
      </c>
      <c r="D25" s="282">
        <v>58.7</v>
      </c>
      <c r="E25" s="282">
        <v>62.7</v>
      </c>
      <c r="F25" s="282">
        <v>64</v>
      </c>
      <c r="G25" s="282">
        <v>57.8</v>
      </c>
    </row>
    <row r="26" spans="1:7" ht="20.100000000000001" customHeight="1">
      <c r="A26" s="29" t="s">
        <v>264</v>
      </c>
      <c r="B26" s="282"/>
      <c r="C26" s="282"/>
      <c r="D26" s="282"/>
      <c r="E26" s="282"/>
      <c r="F26" s="282"/>
      <c r="G26" s="282"/>
    </row>
    <row r="27" spans="1:7" ht="11.45" customHeight="1">
      <c r="A27" s="331" t="s">
        <v>265</v>
      </c>
      <c r="B27" s="282">
        <v>134.30000000000001</v>
      </c>
      <c r="C27" s="282">
        <v>186.2</v>
      </c>
      <c r="D27" s="282">
        <v>226.4</v>
      </c>
      <c r="E27" s="282">
        <v>257.8</v>
      </c>
      <c r="F27" s="282">
        <v>262.89999999999998</v>
      </c>
      <c r="G27" s="282">
        <v>237.5</v>
      </c>
    </row>
    <row r="28" spans="1:7" ht="11.45" customHeight="1">
      <c r="A28" s="331" t="s">
        <v>266</v>
      </c>
      <c r="B28" s="282">
        <v>56.2</v>
      </c>
      <c r="C28" s="282">
        <v>43.5</v>
      </c>
      <c r="D28" s="282">
        <v>44.1</v>
      </c>
      <c r="E28" s="282">
        <v>52.3</v>
      </c>
      <c r="F28" s="282">
        <v>53.6</v>
      </c>
      <c r="G28" s="282">
        <v>47.1</v>
      </c>
    </row>
    <row r="29" spans="1:7" ht="11.45" customHeight="1">
      <c r="A29" s="331" t="s">
        <v>529</v>
      </c>
      <c r="B29" s="282">
        <v>78.099999999999994</v>
      </c>
      <c r="C29" s="282">
        <v>142.69999999999999</v>
      </c>
      <c r="D29" s="282">
        <v>182.3</v>
      </c>
      <c r="E29" s="282">
        <v>205.5</v>
      </c>
      <c r="F29" s="282">
        <v>209.3</v>
      </c>
      <c r="G29" s="282">
        <v>190.3</v>
      </c>
    </row>
    <row r="30" spans="1:7" ht="11.45" customHeight="1">
      <c r="A30" s="331" t="s">
        <v>530</v>
      </c>
      <c r="B30" s="282" t="s">
        <v>49</v>
      </c>
      <c r="C30" s="282">
        <v>90.2</v>
      </c>
      <c r="D30" s="282">
        <v>101.9</v>
      </c>
      <c r="E30" s="282">
        <v>118.4</v>
      </c>
      <c r="F30" s="282">
        <v>119.9</v>
      </c>
      <c r="G30" s="282">
        <v>112.2</v>
      </c>
    </row>
    <row r="31" spans="1:7" ht="11.45" customHeight="1">
      <c r="A31" s="331" t="s">
        <v>531</v>
      </c>
      <c r="B31" s="282" t="s">
        <v>49</v>
      </c>
      <c r="C31" s="282">
        <v>52.5</v>
      </c>
      <c r="D31" s="282">
        <v>80.400000000000006</v>
      </c>
      <c r="E31" s="282">
        <v>87.1</v>
      </c>
      <c r="F31" s="282">
        <v>89.4</v>
      </c>
      <c r="G31" s="282">
        <v>78.099999999999994</v>
      </c>
    </row>
    <row r="32" spans="1:7" s="469" customFormat="1" ht="11.45" customHeight="1">
      <c r="A32" s="331" t="s">
        <v>537</v>
      </c>
      <c r="B32" s="282" t="s">
        <v>49</v>
      </c>
      <c r="C32" s="282" t="s">
        <v>49</v>
      </c>
      <c r="D32" s="282" t="s">
        <v>49</v>
      </c>
      <c r="E32" s="282" t="s">
        <v>49</v>
      </c>
      <c r="F32" s="282" t="s">
        <v>49</v>
      </c>
      <c r="G32" s="282" t="s">
        <v>49</v>
      </c>
    </row>
    <row r="33" spans="1:7" s="469" customFormat="1" ht="11.45" customHeight="1">
      <c r="A33" s="331" t="s">
        <v>532</v>
      </c>
      <c r="B33" s="282" t="s">
        <v>49</v>
      </c>
      <c r="C33" s="282" t="s">
        <v>49</v>
      </c>
      <c r="D33" s="282" t="s">
        <v>49</v>
      </c>
      <c r="E33" s="282" t="s">
        <v>49</v>
      </c>
      <c r="F33" s="282" t="s">
        <v>49</v>
      </c>
      <c r="G33" s="282" t="s">
        <v>49</v>
      </c>
    </row>
    <row r="34" spans="1:7" s="469" customFormat="1" ht="11.45" customHeight="1">
      <c r="A34" s="331" t="s">
        <v>533</v>
      </c>
      <c r="B34" s="282" t="s">
        <v>49</v>
      </c>
      <c r="C34" s="282" t="s">
        <v>49</v>
      </c>
      <c r="D34" s="282" t="s">
        <v>49</v>
      </c>
      <c r="E34" s="282" t="s">
        <v>49</v>
      </c>
      <c r="F34" s="282" t="s">
        <v>49</v>
      </c>
      <c r="G34" s="282" t="s">
        <v>49</v>
      </c>
    </row>
    <row r="35" spans="1:7" s="469" customFormat="1" ht="11.45" customHeight="1">
      <c r="A35" s="331" t="s">
        <v>267</v>
      </c>
      <c r="B35" s="282">
        <v>255.3</v>
      </c>
      <c r="C35" s="282">
        <v>267.3</v>
      </c>
      <c r="D35" s="282">
        <v>252.4</v>
      </c>
      <c r="E35" s="282">
        <v>279.60000000000002</v>
      </c>
      <c r="F35" s="282">
        <v>284.7</v>
      </c>
      <c r="G35" s="282">
        <v>259.60000000000002</v>
      </c>
    </row>
    <row r="36" spans="1:7" ht="11.45" customHeight="1">
      <c r="A36" s="331" t="s">
        <v>534</v>
      </c>
      <c r="B36" s="282">
        <v>96.1</v>
      </c>
      <c r="C36" s="282">
        <v>91</v>
      </c>
      <c r="D36" s="282">
        <v>71</v>
      </c>
      <c r="E36" s="282">
        <v>89.1</v>
      </c>
      <c r="F36" s="282">
        <v>92.1</v>
      </c>
      <c r="G36" s="282">
        <v>77.099999999999994</v>
      </c>
    </row>
    <row r="37" spans="1:7" ht="11.45" customHeight="1">
      <c r="A37" s="331" t="s">
        <v>268</v>
      </c>
      <c r="B37" s="282">
        <v>159.19999999999999</v>
      </c>
      <c r="C37" s="282">
        <v>176.3</v>
      </c>
      <c r="D37" s="282">
        <v>181.4</v>
      </c>
      <c r="E37" s="282">
        <v>190.5</v>
      </c>
      <c r="F37" s="282">
        <v>192.5</v>
      </c>
      <c r="G37" s="282">
        <v>182.6</v>
      </c>
    </row>
    <row r="38" spans="1:7" ht="11.45" customHeight="1">
      <c r="A38" s="331" t="s">
        <v>570</v>
      </c>
      <c r="B38" s="282" t="s">
        <v>49</v>
      </c>
      <c r="C38" s="282">
        <v>49.3</v>
      </c>
      <c r="D38" s="282">
        <v>167.5</v>
      </c>
      <c r="E38" s="282">
        <v>176.7</v>
      </c>
      <c r="F38" s="282">
        <v>179</v>
      </c>
      <c r="G38" s="282">
        <v>167.9</v>
      </c>
    </row>
    <row r="39" spans="1:7" ht="20.100000000000001" customHeight="1">
      <c r="A39" s="29" t="s">
        <v>269</v>
      </c>
      <c r="B39" s="282"/>
      <c r="C39" s="282"/>
      <c r="D39" s="282"/>
      <c r="E39" s="282"/>
      <c r="F39" s="282"/>
      <c r="G39" s="282"/>
    </row>
    <row r="40" spans="1:7" ht="22.5" customHeight="1">
      <c r="A40" s="470" t="s">
        <v>538</v>
      </c>
      <c r="B40" s="282">
        <v>113.3</v>
      </c>
      <c r="C40" s="282">
        <v>117.2</v>
      </c>
      <c r="D40" s="282">
        <v>117.2</v>
      </c>
      <c r="E40" s="282">
        <v>124.8</v>
      </c>
      <c r="F40" s="282">
        <v>126.5</v>
      </c>
      <c r="G40" s="282">
        <v>118.4</v>
      </c>
    </row>
    <row r="41" spans="1:7" ht="11.45" customHeight="1">
      <c r="A41" s="470" t="s">
        <v>535</v>
      </c>
      <c r="B41" s="282">
        <v>55.3</v>
      </c>
      <c r="C41" s="282">
        <v>53.9</v>
      </c>
      <c r="D41" s="282">
        <v>48.5</v>
      </c>
      <c r="E41" s="282">
        <v>52.4</v>
      </c>
      <c r="F41" s="282">
        <v>54.7</v>
      </c>
      <c r="G41" s="282">
        <v>43.2</v>
      </c>
    </row>
    <row r="42" spans="1:7" ht="11.45" customHeight="1">
      <c r="A42" s="470" t="s">
        <v>270</v>
      </c>
      <c r="B42" s="282">
        <v>61.4</v>
      </c>
      <c r="C42" s="282">
        <v>66.400000000000006</v>
      </c>
      <c r="D42" s="282">
        <v>71.5</v>
      </c>
      <c r="E42" s="282">
        <v>80</v>
      </c>
      <c r="F42" s="282">
        <v>81.5</v>
      </c>
      <c r="G42" s="282">
        <v>74.099999999999994</v>
      </c>
    </row>
    <row r="43" spans="1:7" ht="11.45" customHeight="1">
      <c r="A43" s="470" t="s">
        <v>271</v>
      </c>
      <c r="B43" s="282">
        <v>76.400000000000006</v>
      </c>
      <c r="C43" s="282">
        <v>77.7</v>
      </c>
      <c r="D43" s="282">
        <v>77.099999999999994</v>
      </c>
      <c r="E43" s="282">
        <v>74.400000000000006</v>
      </c>
      <c r="F43" s="282">
        <v>74.3</v>
      </c>
      <c r="G43" s="282">
        <v>75</v>
      </c>
    </row>
    <row r="44" spans="1:7" ht="11.45" customHeight="1">
      <c r="A44" s="470" t="s">
        <v>272</v>
      </c>
      <c r="B44" s="282">
        <v>100.7</v>
      </c>
      <c r="C44" s="282">
        <v>100.2</v>
      </c>
      <c r="D44" s="282">
        <v>102.1</v>
      </c>
      <c r="E44" s="282">
        <v>100.8</v>
      </c>
      <c r="F44" s="282">
        <v>100.7</v>
      </c>
      <c r="G44" s="282">
        <v>101.1</v>
      </c>
    </row>
    <row r="45" spans="1:7" ht="11.45" customHeight="1">
      <c r="A45" s="470" t="s">
        <v>273</v>
      </c>
      <c r="B45" s="282">
        <v>22.8</v>
      </c>
      <c r="C45" s="282">
        <v>27.9</v>
      </c>
      <c r="D45" s="282">
        <v>33.1</v>
      </c>
      <c r="E45" s="282">
        <v>47.9</v>
      </c>
      <c r="F45" s="282">
        <v>51.9</v>
      </c>
      <c r="G45" s="282">
        <v>32.299999999999997</v>
      </c>
    </row>
    <row r="46" spans="1:7" ht="11.45" customHeight="1">
      <c r="A46" s="470" t="s">
        <v>274</v>
      </c>
      <c r="B46" s="282">
        <v>94.6</v>
      </c>
      <c r="C46" s="282">
        <v>96.8</v>
      </c>
      <c r="D46" s="282">
        <v>99.1</v>
      </c>
      <c r="E46" s="282">
        <v>98.6</v>
      </c>
      <c r="F46" s="282">
        <v>99.4</v>
      </c>
      <c r="G46" s="282">
        <v>95.6</v>
      </c>
    </row>
    <row r="47" spans="1:7" ht="22.5" customHeight="1">
      <c r="A47" s="470" t="s">
        <v>539</v>
      </c>
      <c r="B47" s="282">
        <v>24.5</v>
      </c>
      <c r="C47" s="282">
        <v>26.9</v>
      </c>
      <c r="D47" s="282">
        <v>27.3</v>
      </c>
      <c r="E47" s="282">
        <v>31.5</v>
      </c>
      <c r="F47" s="282">
        <v>32.6</v>
      </c>
      <c r="G47" s="282">
        <v>27.1</v>
      </c>
    </row>
    <row r="48" spans="1:7" ht="11.45" customHeight="1">
      <c r="B48" s="24"/>
      <c r="C48" s="24"/>
      <c r="D48" s="24"/>
      <c r="E48" s="24"/>
      <c r="F48" s="24"/>
      <c r="G48" s="24"/>
    </row>
    <row r="49" spans="2:7" ht="11.45" customHeight="1">
      <c r="B49" s="24"/>
      <c r="C49" s="24"/>
      <c r="D49" s="24"/>
      <c r="E49" s="24"/>
      <c r="F49" s="24"/>
      <c r="G49" s="24"/>
    </row>
    <row r="50" spans="2:7" ht="11.45" customHeight="1">
      <c r="B50" s="24"/>
      <c r="C50" s="24"/>
      <c r="D50" s="24"/>
      <c r="E50" s="24"/>
      <c r="F50" s="24"/>
      <c r="G50" s="24"/>
    </row>
  </sheetData>
  <hyperlinks>
    <hyperlink ref="A1" location="Inhalt!A16" display="Link zum Inhaltsverzeichnis" xr:uid="{00000000-0004-0000-0C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44"/>
  <sheetViews>
    <sheetView zoomScale="160" zoomScaleNormal="160" workbookViewId="0"/>
  </sheetViews>
  <sheetFormatPr baseColWidth="10" defaultRowHeight="11.45" customHeight="1"/>
  <cols>
    <col min="1" max="1" width="14.7109375" style="25" customWidth="1"/>
    <col min="2" max="2" width="12.7109375" style="26" customWidth="1"/>
    <col min="3" max="5" width="12.7109375" style="23" customWidth="1"/>
    <col min="6" max="7" width="13.28515625" style="23" customWidth="1"/>
    <col min="8" max="8" width="2.7109375" style="22" customWidth="1"/>
    <col min="9" max="16384" width="11.42578125" style="22"/>
  </cols>
  <sheetData>
    <row r="1" spans="1:12" ht="12" customHeight="1">
      <c r="A1" s="63" t="s">
        <v>125</v>
      </c>
    </row>
    <row r="2" spans="1:12" ht="30" customHeight="1">
      <c r="A2" s="88" t="s">
        <v>64</v>
      </c>
    </row>
    <row r="3" spans="1:12" ht="11.45" customHeight="1">
      <c r="A3" s="123" t="s">
        <v>378</v>
      </c>
      <c r="I3" s="104"/>
    </row>
    <row r="4" spans="1:12" ht="18.600000000000001" customHeight="1">
      <c r="A4" s="89" t="s">
        <v>313</v>
      </c>
      <c r="I4" s="104"/>
    </row>
    <row r="5" spans="1:12" ht="36" customHeight="1">
      <c r="A5" s="159" t="s">
        <v>357</v>
      </c>
      <c r="B5" s="164" t="s">
        <v>308</v>
      </c>
      <c r="C5" s="164" t="s">
        <v>309</v>
      </c>
      <c r="D5" s="164" t="s">
        <v>310</v>
      </c>
      <c r="E5" s="164" t="s">
        <v>311</v>
      </c>
      <c r="F5" s="164" t="s">
        <v>312</v>
      </c>
      <c r="G5" s="165" t="s">
        <v>358</v>
      </c>
      <c r="I5" s="192"/>
      <c r="J5" s="192"/>
      <c r="K5" s="192"/>
      <c r="L5" s="192"/>
    </row>
    <row r="6" spans="1:12" ht="20.100000000000001" customHeight="1">
      <c r="A6" s="115" t="s">
        <v>58</v>
      </c>
      <c r="B6" s="178">
        <v>12.3</v>
      </c>
      <c r="C6" s="179">
        <v>12.1</v>
      </c>
      <c r="D6" s="179">
        <v>13.8</v>
      </c>
      <c r="E6" s="179">
        <v>13</v>
      </c>
      <c r="F6" s="179">
        <v>12.2</v>
      </c>
      <c r="G6" s="179">
        <v>13.5</v>
      </c>
      <c r="I6" s="192"/>
      <c r="J6" s="192"/>
      <c r="K6" s="192"/>
      <c r="L6" s="192"/>
    </row>
    <row r="7" spans="1:12" ht="15" customHeight="1">
      <c r="A7" s="116" t="s">
        <v>156</v>
      </c>
      <c r="B7" s="180">
        <v>11</v>
      </c>
      <c r="C7" s="170">
        <v>11.7</v>
      </c>
      <c r="D7" s="170">
        <v>10.3</v>
      </c>
      <c r="E7" s="170">
        <v>9.5</v>
      </c>
      <c r="F7" s="170" t="s">
        <v>62</v>
      </c>
      <c r="G7" s="170" t="s">
        <v>62</v>
      </c>
      <c r="I7" s="87"/>
    </row>
    <row r="8" spans="1:12" ht="11.45" customHeight="1">
      <c r="A8" s="117" t="s">
        <v>279</v>
      </c>
      <c r="B8" s="180">
        <v>9</v>
      </c>
      <c r="C8" s="170">
        <v>8.8000000000000007</v>
      </c>
      <c r="D8" s="170">
        <v>7.6</v>
      </c>
      <c r="E8" s="170">
        <v>9.3000000000000007</v>
      </c>
      <c r="F8" s="170">
        <v>5.9</v>
      </c>
      <c r="G8" s="170">
        <v>7.8</v>
      </c>
      <c r="I8" s="87"/>
    </row>
    <row r="9" spans="1:12" ht="11.45" customHeight="1">
      <c r="A9" s="117" t="s">
        <v>280</v>
      </c>
      <c r="B9" s="180">
        <v>8.4</v>
      </c>
      <c r="C9" s="170">
        <v>9.6</v>
      </c>
      <c r="D9" s="170">
        <v>14</v>
      </c>
      <c r="E9" s="170">
        <v>10.4</v>
      </c>
      <c r="F9" s="170">
        <v>12.4</v>
      </c>
      <c r="G9" s="170">
        <v>11.4</v>
      </c>
    </row>
    <row r="10" spans="1:12" ht="11.45" customHeight="1">
      <c r="A10" s="117" t="s">
        <v>281</v>
      </c>
      <c r="B10" s="180">
        <v>6.7</v>
      </c>
      <c r="C10" s="170">
        <v>11.1</v>
      </c>
      <c r="D10" s="170">
        <v>11.9</v>
      </c>
      <c r="E10" s="170">
        <v>13.6</v>
      </c>
      <c r="F10" s="170">
        <v>10.4</v>
      </c>
      <c r="G10" s="170">
        <v>12.9</v>
      </c>
    </row>
    <row r="11" spans="1:12" ht="11.45" customHeight="1">
      <c r="A11" s="117" t="s">
        <v>282</v>
      </c>
      <c r="B11" s="180">
        <v>9.6999999999999993</v>
      </c>
      <c r="C11" s="170">
        <v>9.5</v>
      </c>
      <c r="D11" s="170">
        <v>11.9</v>
      </c>
      <c r="E11" s="170">
        <v>15.9</v>
      </c>
      <c r="F11" s="170">
        <v>12.7</v>
      </c>
      <c r="G11" s="170">
        <v>12.9</v>
      </c>
    </row>
    <row r="12" spans="1:12" ht="11.45" customHeight="1">
      <c r="A12" s="117" t="s">
        <v>283</v>
      </c>
      <c r="B12" s="180">
        <v>8.6999999999999993</v>
      </c>
      <c r="C12" s="170">
        <v>8.3000000000000007</v>
      </c>
      <c r="D12" s="170">
        <v>14.3</v>
      </c>
      <c r="E12" s="170">
        <v>10.6</v>
      </c>
      <c r="F12" s="170">
        <v>14</v>
      </c>
      <c r="G12" s="170">
        <v>12.6</v>
      </c>
    </row>
    <row r="13" spans="1:12" ht="11.45" customHeight="1">
      <c r="A13" s="117" t="s">
        <v>284</v>
      </c>
      <c r="B13" s="180">
        <v>8.6</v>
      </c>
      <c r="C13" s="170">
        <v>9.6</v>
      </c>
      <c r="D13" s="170">
        <v>13.5</v>
      </c>
      <c r="E13" s="170">
        <v>11.3</v>
      </c>
      <c r="F13" s="170">
        <v>8.6999999999999993</v>
      </c>
      <c r="G13" s="170">
        <v>11.9</v>
      </c>
    </row>
    <row r="14" spans="1:12" ht="11.45" customHeight="1">
      <c r="A14" s="117" t="s">
        <v>285</v>
      </c>
      <c r="B14" s="180">
        <v>10</v>
      </c>
      <c r="C14" s="170">
        <v>11.9</v>
      </c>
      <c r="D14" s="170">
        <v>12.2</v>
      </c>
      <c r="E14" s="170">
        <v>10.7</v>
      </c>
      <c r="F14" s="170">
        <v>15.6</v>
      </c>
      <c r="G14" s="170">
        <v>12.2</v>
      </c>
    </row>
    <row r="15" spans="1:12" ht="11.45" customHeight="1">
      <c r="A15" s="117" t="s">
        <v>286</v>
      </c>
      <c r="B15" s="180">
        <v>12.1</v>
      </c>
      <c r="C15" s="170">
        <v>13.8</v>
      </c>
      <c r="D15" s="170">
        <v>15.5</v>
      </c>
      <c r="E15" s="170">
        <v>12.9</v>
      </c>
      <c r="F15" s="170">
        <v>9.8000000000000007</v>
      </c>
      <c r="G15" s="170">
        <v>13.1</v>
      </c>
    </row>
    <row r="16" spans="1:12" ht="11.45" customHeight="1">
      <c r="A16" s="117" t="s">
        <v>287</v>
      </c>
      <c r="B16" s="180">
        <v>14.5</v>
      </c>
      <c r="C16" s="170">
        <v>14.4</v>
      </c>
      <c r="D16" s="170">
        <v>17.3</v>
      </c>
      <c r="E16" s="170">
        <v>17.8</v>
      </c>
      <c r="F16" s="170">
        <v>14.8</v>
      </c>
      <c r="G16" s="170">
        <v>14.3</v>
      </c>
    </row>
    <row r="17" spans="1:7" ht="11.45" customHeight="1">
      <c r="A17" s="117" t="s">
        <v>288</v>
      </c>
      <c r="B17" s="180">
        <v>12</v>
      </c>
      <c r="C17" s="170">
        <v>9</v>
      </c>
      <c r="D17" s="170">
        <v>14.1</v>
      </c>
      <c r="E17" s="170">
        <v>14.2</v>
      </c>
      <c r="F17" s="170">
        <v>13.4</v>
      </c>
      <c r="G17" s="170">
        <v>16.100000000000001</v>
      </c>
    </row>
    <row r="18" spans="1:7" ht="11.45" customHeight="1">
      <c r="A18" s="117" t="s">
        <v>165</v>
      </c>
      <c r="B18" s="180">
        <v>21.2</v>
      </c>
      <c r="C18" s="170">
        <v>15.5</v>
      </c>
      <c r="D18" s="170">
        <v>15.5</v>
      </c>
      <c r="E18" s="170">
        <v>14.3</v>
      </c>
      <c r="F18" s="170">
        <v>12.2</v>
      </c>
      <c r="G18" s="170">
        <v>12.633333333333333</v>
      </c>
    </row>
    <row r="19" spans="1:7" s="23" customFormat="1" ht="20.100000000000001" customHeight="1">
      <c r="A19" s="118" t="s">
        <v>66</v>
      </c>
      <c r="B19" s="181">
        <v>11.2</v>
      </c>
      <c r="C19" s="171">
        <v>11.6</v>
      </c>
      <c r="D19" s="171">
        <v>13.4</v>
      </c>
      <c r="E19" s="171">
        <v>12.1</v>
      </c>
      <c r="F19" s="171">
        <v>12.5</v>
      </c>
      <c r="G19" s="171">
        <v>14.299999999999999</v>
      </c>
    </row>
    <row r="20" spans="1:7" ht="15" customHeight="1">
      <c r="A20" s="116" t="s">
        <v>156</v>
      </c>
      <c r="B20" s="180">
        <v>9.4</v>
      </c>
      <c r="C20" s="170">
        <v>11</v>
      </c>
      <c r="D20" s="170">
        <v>9</v>
      </c>
      <c r="E20" s="170">
        <v>10.5</v>
      </c>
      <c r="F20" s="170" t="s">
        <v>62</v>
      </c>
      <c r="G20" s="170" t="s">
        <v>62</v>
      </c>
    </row>
    <row r="21" spans="1:7" ht="11.45" customHeight="1">
      <c r="A21" s="117" t="s">
        <v>279</v>
      </c>
      <c r="B21" s="180">
        <v>7.4</v>
      </c>
      <c r="C21" s="170">
        <v>7.2</v>
      </c>
      <c r="D21" s="170">
        <v>4</v>
      </c>
      <c r="E21" s="170">
        <v>7.4</v>
      </c>
      <c r="F21" s="170">
        <v>6.7</v>
      </c>
      <c r="G21" s="170">
        <v>7.7</v>
      </c>
    </row>
    <row r="22" spans="1:7" s="23" customFormat="1" ht="11.45" customHeight="1">
      <c r="A22" s="117" t="s">
        <v>280</v>
      </c>
      <c r="B22" s="180">
        <v>8.4</v>
      </c>
      <c r="C22" s="170">
        <v>8.5</v>
      </c>
      <c r="D22" s="170">
        <v>12.6</v>
      </c>
      <c r="E22" s="170">
        <v>9.1</v>
      </c>
      <c r="F22" s="170">
        <v>11.1</v>
      </c>
      <c r="G22" s="170">
        <v>9.5</v>
      </c>
    </row>
    <row r="23" spans="1:7" s="23" customFormat="1" ht="11.45" customHeight="1">
      <c r="A23" s="117" t="s">
        <v>281</v>
      </c>
      <c r="B23" s="180">
        <v>6.6</v>
      </c>
      <c r="C23" s="170">
        <v>10.199999999999999</v>
      </c>
      <c r="D23" s="170">
        <v>10.199999999999999</v>
      </c>
      <c r="E23" s="170">
        <v>10.4</v>
      </c>
      <c r="F23" s="170">
        <v>12.5</v>
      </c>
      <c r="G23" s="170">
        <v>11.3</v>
      </c>
    </row>
    <row r="24" spans="1:7" s="23" customFormat="1" ht="11.45" customHeight="1">
      <c r="A24" s="117" t="s">
        <v>282</v>
      </c>
      <c r="B24" s="180">
        <v>8.9</v>
      </c>
      <c r="C24" s="170">
        <v>7.4</v>
      </c>
      <c r="D24" s="170">
        <v>11.6</v>
      </c>
      <c r="E24" s="170">
        <v>14.2</v>
      </c>
      <c r="F24" s="170">
        <v>15.3</v>
      </c>
      <c r="G24" s="170">
        <v>12.1</v>
      </c>
    </row>
    <row r="25" spans="1:7" s="23" customFormat="1" ht="11.45" customHeight="1">
      <c r="A25" s="117" t="s">
        <v>283</v>
      </c>
      <c r="B25" s="180">
        <v>10.3</v>
      </c>
      <c r="C25" s="170">
        <v>7.7</v>
      </c>
      <c r="D25" s="170">
        <v>14.4</v>
      </c>
      <c r="E25" s="170">
        <v>9.5</v>
      </c>
      <c r="F25" s="170">
        <v>15.1</v>
      </c>
      <c r="G25" s="170">
        <v>12</v>
      </c>
    </row>
    <row r="26" spans="1:7" s="23" customFormat="1" ht="11.45" customHeight="1">
      <c r="A26" s="117" t="s">
        <v>284</v>
      </c>
      <c r="B26" s="180">
        <v>7.6</v>
      </c>
      <c r="C26" s="170">
        <v>8.8000000000000007</v>
      </c>
      <c r="D26" s="170">
        <v>13.1</v>
      </c>
      <c r="E26" s="170">
        <v>10.3</v>
      </c>
      <c r="F26" s="170">
        <v>9.9</v>
      </c>
      <c r="G26" s="170">
        <v>11.2</v>
      </c>
    </row>
    <row r="27" spans="1:7" s="23" customFormat="1" ht="11.45" customHeight="1">
      <c r="A27" s="117" t="s">
        <v>285</v>
      </c>
      <c r="B27" s="180">
        <v>10.199999999999999</v>
      </c>
      <c r="C27" s="170">
        <v>11.8</v>
      </c>
      <c r="D27" s="170">
        <v>10.9</v>
      </c>
      <c r="E27" s="170">
        <v>9.9</v>
      </c>
      <c r="F27" s="170">
        <v>14.5</v>
      </c>
      <c r="G27" s="170">
        <v>11.2</v>
      </c>
    </row>
    <row r="28" spans="1:7" s="23" customFormat="1" ht="11.45" customHeight="1">
      <c r="A28" s="117" t="s">
        <v>286</v>
      </c>
      <c r="B28" s="180">
        <v>12.6</v>
      </c>
      <c r="C28" s="170">
        <v>15.7</v>
      </c>
      <c r="D28" s="170">
        <v>16.5</v>
      </c>
      <c r="E28" s="170">
        <v>11.5</v>
      </c>
      <c r="F28" s="170">
        <v>8.1</v>
      </c>
      <c r="G28" s="170">
        <v>12.3</v>
      </c>
    </row>
    <row r="29" spans="1:7" s="23" customFormat="1" ht="11.45" customHeight="1">
      <c r="A29" s="117" t="s">
        <v>287</v>
      </c>
      <c r="B29" s="180">
        <v>14.9</v>
      </c>
      <c r="C29" s="170">
        <v>13.4</v>
      </c>
      <c r="D29" s="170">
        <v>16.399999999999999</v>
      </c>
      <c r="E29" s="170">
        <v>17.5</v>
      </c>
      <c r="F29" s="170">
        <v>14</v>
      </c>
      <c r="G29" s="170">
        <v>13.6</v>
      </c>
    </row>
    <row r="30" spans="1:7" s="23" customFormat="1" ht="11.45" customHeight="1">
      <c r="A30" s="117" t="s">
        <v>288</v>
      </c>
      <c r="B30" s="180">
        <v>13.3</v>
      </c>
      <c r="C30" s="170">
        <v>8.6999999999999993</v>
      </c>
      <c r="D30" s="170">
        <v>15.2</v>
      </c>
      <c r="E30" s="170">
        <v>11.6</v>
      </c>
      <c r="F30" s="170">
        <v>14.4</v>
      </c>
      <c r="G30" s="170">
        <v>16.5</v>
      </c>
    </row>
    <row r="31" spans="1:7" s="23" customFormat="1" ht="11.45" customHeight="1">
      <c r="A31" s="117" t="s">
        <v>165</v>
      </c>
      <c r="B31" s="180">
        <v>18.600000000000001</v>
      </c>
      <c r="C31" s="170">
        <v>15.7</v>
      </c>
      <c r="D31" s="170">
        <v>16.399999999999999</v>
      </c>
      <c r="E31" s="170">
        <v>14.4</v>
      </c>
      <c r="F31" s="170">
        <v>12.6</v>
      </c>
      <c r="G31" s="170">
        <v>14.299999999999999</v>
      </c>
    </row>
    <row r="32" spans="1:7" ht="20.100000000000001" customHeight="1">
      <c r="A32" s="118" t="s">
        <v>67</v>
      </c>
      <c r="B32" s="181">
        <v>13.4</v>
      </c>
      <c r="C32" s="171">
        <v>12.7</v>
      </c>
      <c r="D32" s="171">
        <v>14.2</v>
      </c>
      <c r="E32" s="171">
        <v>13.9</v>
      </c>
      <c r="F32" s="171">
        <v>11.9</v>
      </c>
      <c r="G32" s="171">
        <v>14.5</v>
      </c>
    </row>
    <row r="33" spans="1:7" ht="15" customHeight="1">
      <c r="A33" s="116" t="s">
        <v>156</v>
      </c>
      <c r="B33" s="180">
        <v>12.6</v>
      </c>
      <c r="C33" s="170">
        <v>12.4</v>
      </c>
      <c r="D33" s="170">
        <v>11.7</v>
      </c>
      <c r="E33" s="170">
        <v>8.4</v>
      </c>
      <c r="F33" s="170" t="s">
        <v>62</v>
      </c>
      <c r="G33" s="170" t="s">
        <v>62</v>
      </c>
    </row>
    <row r="34" spans="1:7" ht="11.45" customHeight="1">
      <c r="A34" s="117" t="s">
        <v>279</v>
      </c>
      <c r="B34" s="180">
        <v>11</v>
      </c>
      <c r="C34" s="170">
        <v>10.4</v>
      </c>
      <c r="D34" s="170">
        <v>10.9</v>
      </c>
      <c r="E34" s="170">
        <v>11.1</v>
      </c>
      <c r="F34" s="170">
        <v>4.9000000000000004</v>
      </c>
      <c r="G34" s="170">
        <v>8</v>
      </c>
    </row>
    <row r="35" spans="1:7" ht="11.45" customHeight="1">
      <c r="A35" s="117" t="s">
        <v>280</v>
      </c>
      <c r="B35" s="180">
        <v>8.4</v>
      </c>
      <c r="C35" s="170">
        <v>11</v>
      </c>
      <c r="D35" s="170">
        <v>15.4</v>
      </c>
      <c r="E35" s="170">
        <v>11.7</v>
      </c>
      <c r="F35" s="170">
        <v>13.9</v>
      </c>
      <c r="G35" s="170">
        <v>13.4</v>
      </c>
    </row>
    <row r="36" spans="1:7" ht="11.45" customHeight="1">
      <c r="A36" s="117" t="s">
        <v>281</v>
      </c>
      <c r="B36" s="180">
        <v>6.8</v>
      </c>
      <c r="C36" s="170">
        <v>12.1</v>
      </c>
      <c r="D36" s="170">
        <v>14.1</v>
      </c>
      <c r="E36" s="170">
        <v>17.5</v>
      </c>
      <c r="F36" s="170">
        <v>7.2</v>
      </c>
      <c r="G36" s="170">
        <v>14.7</v>
      </c>
    </row>
    <row r="37" spans="1:7" ht="11.45" customHeight="1">
      <c r="A37" s="117" t="s">
        <v>282</v>
      </c>
      <c r="B37" s="180">
        <v>10.7</v>
      </c>
      <c r="C37" s="170">
        <v>11.9</v>
      </c>
      <c r="D37" s="170">
        <v>12.3</v>
      </c>
      <c r="E37" s="170">
        <v>17.3</v>
      </c>
      <c r="F37" s="170">
        <v>9.9</v>
      </c>
      <c r="G37" s="170">
        <v>13.7</v>
      </c>
    </row>
    <row r="38" spans="1:7" ht="11.45" customHeight="1">
      <c r="A38" s="117" t="s">
        <v>283</v>
      </c>
      <c r="B38" s="180">
        <v>7.1</v>
      </c>
      <c r="C38" s="170">
        <v>9.1</v>
      </c>
      <c r="D38" s="170">
        <v>14.2</v>
      </c>
      <c r="E38" s="170">
        <v>11.9</v>
      </c>
      <c r="F38" s="170">
        <v>12.6</v>
      </c>
      <c r="G38" s="170">
        <v>13.2</v>
      </c>
    </row>
    <row r="39" spans="1:7" ht="11.45" customHeight="1">
      <c r="A39" s="117" t="s">
        <v>284</v>
      </c>
      <c r="B39" s="180">
        <v>9.6</v>
      </c>
      <c r="C39" s="170">
        <v>10.5</v>
      </c>
      <c r="D39" s="170">
        <v>14</v>
      </c>
      <c r="E39" s="170">
        <v>12.7</v>
      </c>
      <c r="F39" s="170">
        <v>7.7</v>
      </c>
      <c r="G39" s="170">
        <v>12.5</v>
      </c>
    </row>
    <row r="40" spans="1:7" ht="11.45" customHeight="1">
      <c r="A40" s="117" t="s">
        <v>285</v>
      </c>
      <c r="B40" s="180">
        <v>9.8000000000000007</v>
      </c>
      <c r="C40" s="170">
        <v>12</v>
      </c>
      <c r="D40" s="170">
        <v>13.5</v>
      </c>
      <c r="E40" s="170">
        <v>11.9</v>
      </c>
      <c r="F40" s="170">
        <v>16.7</v>
      </c>
      <c r="G40" s="170">
        <v>13</v>
      </c>
    </row>
    <row r="41" spans="1:7" ht="11.45" customHeight="1">
      <c r="A41" s="117" t="s">
        <v>286</v>
      </c>
      <c r="B41" s="180">
        <v>11.6</v>
      </c>
      <c r="C41" s="170">
        <v>11.8</v>
      </c>
      <c r="D41" s="170">
        <v>14.5</v>
      </c>
      <c r="E41" s="170">
        <v>14.2</v>
      </c>
      <c r="F41" s="170">
        <v>11.7</v>
      </c>
      <c r="G41" s="170">
        <v>13.9</v>
      </c>
    </row>
    <row r="42" spans="1:7" ht="11.45" customHeight="1">
      <c r="A42" s="117" t="s">
        <v>287</v>
      </c>
      <c r="B42" s="180">
        <v>14.2</v>
      </c>
      <c r="C42" s="170">
        <v>15.5</v>
      </c>
      <c r="D42" s="170">
        <v>18.2</v>
      </c>
      <c r="E42" s="170">
        <v>18.100000000000001</v>
      </c>
      <c r="F42" s="170">
        <v>15.7</v>
      </c>
      <c r="G42" s="170">
        <v>14.9</v>
      </c>
    </row>
    <row r="43" spans="1:7" ht="11.45" customHeight="1">
      <c r="A43" s="117" t="s">
        <v>288</v>
      </c>
      <c r="B43" s="180">
        <v>10.6</v>
      </c>
      <c r="C43" s="170">
        <v>9.3000000000000007</v>
      </c>
      <c r="D43" s="170">
        <v>13.2</v>
      </c>
      <c r="E43" s="170">
        <v>16.7</v>
      </c>
      <c r="F43" s="170">
        <v>12.4</v>
      </c>
      <c r="G43" s="170">
        <v>15.7</v>
      </c>
    </row>
    <row r="44" spans="1:7" ht="11.45" customHeight="1">
      <c r="A44" s="117" t="s">
        <v>165</v>
      </c>
      <c r="B44" s="180">
        <v>22.9</v>
      </c>
      <c r="C44" s="170">
        <v>15.4</v>
      </c>
      <c r="D44" s="170">
        <v>14.9</v>
      </c>
      <c r="E44" s="170">
        <v>14.1</v>
      </c>
      <c r="F44" s="170">
        <v>11.9</v>
      </c>
      <c r="G44" s="170">
        <v>14.5</v>
      </c>
    </row>
  </sheetData>
  <hyperlinks>
    <hyperlink ref="A1" location="Inhalt!A18" display="Link zum Inhaltsverzeichnis" xr:uid="{00000000-0004-0000-0D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I41"/>
  <sheetViews>
    <sheetView zoomScale="160" zoomScaleNormal="160" workbookViewId="0"/>
  </sheetViews>
  <sheetFormatPr baseColWidth="10" defaultRowHeight="11.45" customHeight="1"/>
  <cols>
    <col min="1" max="1" width="14.7109375" style="25" customWidth="1"/>
    <col min="2" max="2" width="12.7109375" style="26" customWidth="1"/>
    <col min="3" max="5" width="12.7109375" style="23" customWidth="1"/>
    <col min="6" max="7" width="13.28515625" style="23" customWidth="1"/>
    <col min="8" max="8" width="2.7109375" style="22" customWidth="1"/>
    <col min="9" max="16384" width="11.42578125" style="22"/>
  </cols>
  <sheetData>
    <row r="1" spans="1:9" ht="12" customHeight="1">
      <c r="A1" s="63" t="s">
        <v>125</v>
      </c>
    </row>
    <row r="2" spans="1:9" ht="30" customHeight="1">
      <c r="A2" s="88" t="s">
        <v>64</v>
      </c>
    </row>
    <row r="3" spans="1:9" ht="11.45" customHeight="1">
      <c r="A3" s="123" t="s">
        <v>379</v>
      </c>
    </row>
    <row r="4" spans="1:9" ht="18.600000000000001" customHeight="1">
      <c r="A4" s="89" t="s">
        <v>319</v>
      </c>
    </row>
    <row r="5" spans="1:9" ht="36" customHeight="1">
      <c r="A5" s="159" t="s">
        <v>359</v>
      </c>
      <c r="B5" s="164" t="s">
        <v>314</v>
      </c>
      <c r="C5" s="164" t="s">
        <v>315</v>
      </c>
      <c r="D5" s="164" t="s">
        <v>316</v>
      </c>
      <c r="E5" s="164" t="s">
        <v>317</v>
      </c>
      <c r="F5" s="164" t="s">
        <v>318</v>
      </c>
      <c r="G5" s="165" t="s">
        <v>358</v>
      </c>
    </row>
    <row r="6" spans="1:9" ht="20.100000000000001" customHeight="1">
      <c r="A6" s="115" t="s">
        <v>58</v>
      </c>
      <c r="B6" s="178">
        <v>33.299999999999997</v>
      </c>
      <c r="C6" s="179">
        <v>30.4</v>
      </c>
      <c r="D6" s="179">
        <v>28.2</v>
      </c>
      <c r="E6" s="179">
        <v>27.7</v>
      </c>
      <c r="F6" s="179">
        <v>23.9</v>
      </c>
      <c r="G6" s="179">
        <v>18.899999999999999</v>
      </c>
    </row>
    <row r="7" spans="1:9" ht="15" customHeight="1">
      <c r="A7" s="117" t="s">
        <v>279</v>
      </c>
      <c r="B7" s="180">
        <v>38.200000000000003</v>
      </c>
      <c r="C7" s="170">
        <v>31.5</v>
      </c>
      <c r="D7" s="170">
        <v>19.2</v>
      </c>
      <c r="E7" s="170">
        <v>19.100000000000001</v>
      </c>
      <c r="F7" s="170">
        <v>18.8</v>
      </c>
      <c r="G7" s="170">
        <v>8.6999999999999993</v>
      </c>
      <c r="I7" s="87"/>
    </row>
    <row r="8" spans="1:9" ht="11.45" customHeight="1">
      <c r="A8" s="117" t="s">
        <v>280</v>
      </c>
      <c r="B8" s="180">
        <v>55.5</v>
      </c>
      <c r="C8" s="170">
        <v>50.7</v>
      </c>
      <c r="D8" s="170">
        <v>40.4</v>
      </c>
      <c r="E8" s="170">
        <v>37</v>
      </c>
      <c r="F8" s="170">
        <v>27.6</v>
      </c>
      <c r="G8" s="170">
        <v>20</v>
      </c>
      <c r="I8" s="87"/>
    </row>
    <row r="9" spans="1:9" ht="11.45" customHeight="1">
      <c r="A9" s="117" t="s">
        <v>281</v>
      </c>
      <c r="B9" s="180">
        <v>48.1</v>
      </c>
      <c r="C9" s="170">
        <v>49.2</v>
      </c>
      <c r="D9" s="170">
        <v>50.6</v>
      </c>
      <c r="E9" s="170">
        <v>40</v>
      </c>
      <c r="F9" s="170">
        <v>38</v>
      </c>
      <c r="G9" s="170">
        <v>22.9</v>
      </c>
    </row>
    <row r="10" spans="1:9" ht="11.45" customHeight="1">
      <c r="A10" s="117" t="s">
        <v>282</v>
      </c>
      <c r="B10" s="180">
        <v>49.7</v>
      </c>
      <c r="C10" s="170">
        <v>39.6</v>
      </c>
      <c r="D10" s="170">
        <v>39.1</v>
      </c>
      <c r="E10" s="170">
        <v>43.7</v>
      </c>
      <c r="F10" s="170">
        <v>36.5</v>
      </c>
      <c r="G10" s="170">
        <v>24.4</v>
      </c>
    </row>
    <row r="11" spans="1:9" ht="11.45" customHeight="1">
      <c r="A11" s="117" t="s">
        <v>283</v>
      </c>
      <c r="B11" s="180">
        <v>45.2</v>
      </c>
      <c r="C11" s="170">
        <v>43</v>
      </c>
      <c r="D11" s="170">
        <v>41.8</v>
      </c>
      <c r="E11" s="170">
        <v>41.7</v>
      </c>
      <c r="F11" s="170">
        <v>37</v>
      </c>
      <c r="G11" s="170">
        <v>25.3</v>
      </c>
    </row>
    <row r="12" spans="1:9" ht="11.45" customHeight="1">
      <c r="A12" s="117" t="s">
        <v>284</v>
      </c>
      <c r="B12" s="180">
        <v>44.1</v>
      </c>
      <c r="C12" s="170">
        <v>43</v>
      </c>
      <c r="D12" s="170">
        <v>38.299999999999997</v>
      </c>
      <c r="E12" s="170">
        <v>38</v>
      </c>
      <c r="F12" s="170">
        <v>39.9</v>
      </c>
      <c r="G12" s="170">
        <v>25.3</v>
      </c>
    </row>
    <row r="13" spans="1:9" ht="11.45" customHeight="1">
      <c r="A13" s="117" t="s">
        <v>285</v>
      </c>
      <c r="B13" s="180">
        <v>42.6</v>
      </c>
      <c r="C13" s="170">
        <v>39.6</v>
      </c>
      <c r="D13" s="170">
        <v>41.1</v>
      </c>
      <c r="E13" s="170">
        <v>39.700000000000003</v>
      </c>
      <c r="F13" s="170">
        <v>36.9</v>
      </c>
      <c r="G13" s="170">
        <v>23.2</v>
      </c>
    </row>
    <row r="14" spans="1:9" ht="11.45" customHeight="1">
      <c r="A14" s="117" t="s">
        <v>286</v>
      </c>
      <c r="B14" s="180">
        <v>33.1</v>
      </c>
      <c r="C14" s="170">
        <v>38.1</v>
      </c>
      <c r="D14" s="170">
        <v>36.5</v>
      </c>
      <c r="E14" s="170">
        <v>39.200000000000003</v>
      </c>
      <c r="F14" s="170">
        <v>33.6</v>
      </c>
      <c r="G14" s="170">
        <v>24.8</v>
      </c>
    </row>
    <row r="15" spans="1:9" ht="11.45" customHeight="1">
      <c r="A15" s="117" t="s">
        <v>287</v>
      </c>
      <c r="B15" s="180">
        <v>30.2</v>
      </c>
      <c r="C15" s="170">
        <v>28.1</v>
      </c>
      <c r="D15" s="170">
        <v>31.6</v>
      </c>
      <c r="E15" s="170">
        <v>32.200000000000003</v>
      </c>
      <c r="F15" s="170">
        <v>28.3</v>
      </c>
      <c r="G15" s="170">
        <v>23.9</v>
      </c>
    </row>
    <row r="16" spans="1:9" ht="11.45" customHeight="1">
      <c r="A16" s="117" t="s">
        <v>288</v>
      </c>
      <c r="B16" s="180">
        <v>18.3</v>
      </c>
      <c r="C16" s="170">
        <v>20.100000000000001</v>
      </c>
      <c r="D16" s="170">
        <v>21.9</v>
      </c>
      <c r="E16" s="170">
        <v>23.3</v>
      </c>
      <c r="F16" s="170">
        <v>19.7</v>
      </c>
      <c r="G16" s="170">
        <v>21.2</v>
      </c>
    </row>
    <row r="17" spans="1:7" ht="11.45" customHeight="1">
      <c r="A17" s="117" t="s">
        <v>165</v>
      </c>
      <c r="B17" s="180">
        <v>9.6999999999999993</v>
      </c>
      <c r="C17" s="170">
        <v>8.8000000000000007</v>
      </c>
      <c r="D17" s="170">
        <v>8.1999999999999993</v>
      </c>
      <c r="E17" s="170">
        <v>9.4</v>
      </c>
      <c r="F17" s="170">
        <v>9</v>
      </c>
      <c r="G17" s="170">
        <v>11.066666666666668</v>
      </c>
    </row>
    <row r="18" spans="1:7" s="23" customFormat="1" ht="20.100000000000001" customHeight="1">
      <c r="A18" s="118" t="s">
        <v>66</v>
      </c>
      <c r="B18" s="181">
        <v>40</v>
      </c>
      <c r="C18" s="171">
        <v>37.4</v>
      </c>
      <c r="D18" s="171">
        <v>33.9</v>
      </c>
      <c r="E18" s="171">
        <v>33.5</v>
      </c>
      <c r="F18" s="171">
        <v>28.6</v>
      </c>
      <c r="G18" s="171">
        <v>22.3</v>
      </c>
    </row>
    <row r="19" spans="1:7" ht="15" customHeight="1">
      <c r="A19" s="117" t="s">
        <v>279</v>
      </c>
      <c r="B19" s="180">
        <v>42.6</v>
      </c>
      <c r="C19" s="170">
        <v>36.700000000000003</v>
      </c>
      <c r="D19" s="170">
        <v>24.3</v>
      </c>
      <c r="E19" s="170">
        <v>25.1</v>
      </c>
      <c r="F19" s="170">
        <v>22.2</v>
      </c>
      <c r="G19" s="170">
        <v>10.100000000000001</v>
      </c>
    </row>
    <row r="20" spans="1:7" s="23" customFormat="1" ht="11.45" customHeight="1">
      <c r="A20" s="117" t="s">
        <v>280</v>
      </c>
      <c r="B20" s="180">
        <v>57.9</v>
      </c>
      <c r="C20" s="170">
        <v>53.8</v>
      </c>
      <c r="D20" s="170">
        <v>43.4</v>
      </c>
      <c r="E20" s="170">
        <v>41.4</v>
      </c>
      <c r="F20" s="170">
        <v>33.9</v>
      </c>
      <c r="G20" s="170">
        <v>23.9</v>
      </c>
    </row>
    <row r="21" spans="1:7" s="23" customFormat="1" ht="11.45" customHeight="1">
      <c r="A21" s="117" t="s">
        <v>281</v>
      </c>
      <c r="B21" s="180">
        <v>54.3</v>
      </c>
      <c r="C21" s="170">
        <v>55.9</v>
      </c>
      <c r="D21" s="170">
        <v>56.2</v>
      </c>
      <c r="E21" s="170">
        <v>44.9</v>
      </c>
      <c r="F21" s="170">
        <v>38.700000000000003</v>
      </c>
      <c r="G21" s="170">
        <v>27.9</v>
      </c>
    </row>
    <row r="22" spans="1:7" s="23" customFormat="1" ht="11.45" customHeight="1">
      <c r="A22" s="117" t="s">
        <v>282</v>
      </c>
      <c r="B22" s="180">
        <v>56.6</v>
      </c>
      <c r="C22" s="170">
        <v>47</v>
      </c>
      <c r="D22" s="170">
        <v>50.4</v>
      </c>
      <c r="E22" s="170">
        <v>52</v>
      </c>
      <c r="F22" s="170">
        <v>46.1</v>
      </c>
      <c r="G22" s="170">
        <v>29.8</v>
      </c>
    </row>
    <row r="23" spans="1:7" s="23" customFormat="1" ht="11.45" customHeight="1">
      <c r="A23" s="117" t="s">
        <v>283</v>
      </c>
      <c r="B23" s="180">
        <v>48.8</v>
      </c>
      <c r="C23" s="170">
        <v>47.9</v>
      </c>
      <c r="D23" s="170">
        <v>46.1</v>
      </c>
      <c r="E23" s="170">
        <v>46.2</v>
      </c>
      <c r="F23" s="170">
        <v>42.7</v>
      </c>
      <c r="G23" s="170">
        <v>30.2</v>
      </c>
    </row>
    <row r="24" spans="1:7" s="23" customFormat="1" ht="11.45" customHeight="1">
      <c r="A24" s="117" t="s">
        <v>284</v>
      </c>
      <c r="B24" s="180">
        <v>46</v>
      </c>
      <c r="C24" s="170">
        <v>47.3</v>
      </c>
      <c r="D24" s="170">
        <v>42.8</v>
      </c>
      <c r="E24" s="170">
        <v>40.4</v>
      </c>
      <c r="F24" s="170">
        <v>51.3</v>
      </c>
      <c r="G24" s="170">
        <v>29.9</v>
      </c>
    </row>
    <row r="25" spans="1:7" s="23" customFormat="1" ht="11.45" customHeight="1">
      <c r="A25" s="117" t="s">
        <v>285</v>
      </c>
      <c r="B25" s="180">
        <v>50.3</v>
      </c>
      <c r="C25" s="170">
        <v>45.5</v>
      </c>
      <c r="D25" s="170">
        <v>45.9</v>
      </c>
      <c r="E25" s="170">
        <v>46.5</v>
      </c>
      <c r="F25" s="170">
        <v>40.1</v>
      </c>
      <c r="G25" s="170">
        <v>27.2</v>
      </c>
    </row>
    <row r="26" spans="1:7" s="23" customFormat="1" ht="11.45" customHeight="1">
      <c r="A26" s="117" t="s">
        <v>286</v>
      </c>
      <c r="B26" s="180">
        <v>40.6</v>
      </c>
      <c r="C26" s="170">
        <v>45</v>
      </c>
      <c r="D26" s="170">
        <v>40</v>
      </c>
      <c r="E26" s="170">
        <v>44.2</v>
      </c>
      <c r="F26" s="170">
        <v>37.6</v>
      </c>
      <c r="G26" s="170">
        <v>28</v>
      </c>
    </row>
    <row r="27" spans="1:7" s="23" customFormat="1" ht="11.45" customHeight="1">
      <c r="A27" s="117" t="s">
        <v>287</v>
      </c>
      <c r="B27" s="180">
        <v>38.9</v>
      </c>
      <c r="C27" s="170">
        <v>35.299999999999997</v>
      </c>
      <c r="D27" s="170">
        <v>34</v>
      </c>
      <c r="E27" s="170">
        <v>37.299999999999997</v>
      </c>
      <c r="F27" s="170">
        <v>31.4</v>
      </c>
      <c r="G27" s="170">
        <v>26.3</v>
      </c>
    </row>
    <row r="28" spans="1:7" s="23" customFormat="1" ht="11.45" customHeight="1">
      <c r="A28" s="117" t="s">
        <v>288</v>
      </c>
      <c r="B28" s="180">
        <v>22.4</v>
      </c>
      <c r="C28" s="170">
        <v>26</v>
      </c>
      <c r="D28" s="170">
        <v>27.7</v>
      </c>
      <c r="E28" s="170">
        <v>28.8</v>
      </c>
      <c r="F28" s="170">
        <v>21.6</v>
      </c>
      <c r="G28" s="170">
        <v>23.6</v>
      </c>
    </row>
    <row r="29" spans="1:7" s="23" customFormat="1" ht="11.45" customHeight="1">
      <c r="A29" s="117" t="s">
        <v>165</v>
      </c>
      <c r="B29" s="180">
        <v>14.8</v>
      </c>
      <c r="C29" s="170">
        <v>13.8</v>
      </c>
      <c r="D29" s="170">
        <v>11.9</v>
      </c>
      <c r="E29" s="170">
        <v>13.4</v>
      </c>
      <c r="F29" s="170">
        <v>10.4</v>
      </c>
      <c r="G29" s="170">
        <v>12.200000000000001</v>
      </c>
    </row>
    <row r="30" spans="1:7" ht="20.100000000000001" customHeight="1">
      <c r="A30" s="118" t="s">
        <v>67</v>
      </c>
      <c r="B30" s="181">
        <v>26.8</v>
      </c>
      <c r="C30" s="171">
        <v>23.8</v>
      </c>
      <c r="D30" s="171">
        <v>22.8</v>
      </c>
      <c r="E30" s="171">
        <v>22.1</v>
      </c>
      <c r="F30" s="171">
        <v>19.5</v>
      </c>
      <c r="G30" s="171">
        <v>15.7</v>
      </c>
    </row>
    <row r="31" spans="1:7" ht="15" customHeight="1">
      <c r="A31" s="117" t="s">
        <v>279</v>
      </c>
      <c r="B31" s="180">
        <v>32.9</v>
      </c>
      <c r="C31" s="170">
        <v>26.4</v>
      </c>
      <c r="D31" s="170">
        <v>14.6</v>
      </c>
      <c r="E31" s="170">
        <v>12.6</v>
      </c>
      <c r="F31" s="170">
        <v>15.3</v>
      </c>
      <c r="G31" s="170">
        <v>7.25</v>
      </c>
    </row>
    <row r="32" spans="1:7" ht="11.45" customHeight="1">
      <c r="A32" s="117" t="s">
        <v>280</v>
      </c>
      <c r="B32" s="180">
        <v>52.2</v>
      </c>
      <c r="C32" s="170">
        <v>47</v>
      </c>
      <c r="D32" s="170">
        <v>37.200000000000003</v>
      </c>
      <c r="E32" s="170">
        <v>32.1</v>
      </c>
      <c r="F32" s="170">
        <v>20.8</v>
      </c>
      <c r="G32" s="170">
        <v>15.9</v>
      </c>
    </row>
    <row r="33" spans="1:7" ht="11.45" customHeight="1">
      <c r="A33" s="117" t="s">
        <v>281</v>
      </c>
      <c r="B33" s="180">
        <v>41.1</v>
      </c>
      <c r="C33" s="170">
        <v>42.4</v>
      </c>
      <c r="D33" s="170">
        <v>43.5</v>
      </c>
      <c r="E33" s="170">
        <v>33.9</v>
      </c>
      <c r="F33" s="170">
        <v>37.200000000000003</v>
      </c>
      <c r="G33" s="170">
        <v>17.8</v>
      </c>
    </row>
    <row r="34" spans="1:7" ht="11.45" customHeight="1">
      <c r="A34" s="117" t="s">
        <v>282</v>
      </c>
      <c r="B34" s="180">
        <v>41.7</v>
      </c>
      <c r="C34" s="170">
        <v>31.2</v>
      </c>
      <c r="D34" s="170">
        <v>27.4</v>
      </c>
      <c r="E34" s="170">
        <v>35.9</v>
      </c>
      <c r="F34" s="170">
        <v>26.6</v>
      </c>
      <c r="G34" s="170">
        <v>18.8</v>
      </c>
    </row>
    <row r="35" spans="1:7" ht="11.45" customHeight="1">
      <c r="A35" s="117" t="s">
        <v>283</v>
      </c>
      <c r="B35" s="180">
        <v>41.6</v>
      </c>
      <c r="C35" s="170">
        <v>36.6</v>
      </c>
      <c r="D35" s="170">
        <v>37.299999999999997</v>
      </c>
      <c r="E35" s="170">
        <v>37</v>
      </c>
      <c r="F35" s="170">
        <v>30.4</v>
      </c>
      <c r="G35" s="170">
        <v>20.2</v>
      </c>
    </row>
    <row r="36" spans="1:7" ht="11.45" customHeight="1">
      <c r="A36" s="117" t="s">
        <v>284</v>
      </c>
      <c r="B36" s="180">
        <v>42.1</v>
      </c>
      <c r="C36" s="170">
        <v>38.299999999999997</v>
      </c>
      <c r="D36" s="170">
        <v>32.700000000000003</v>
      </c>
      <c r="E36" s="170">
        <v>34.700000000000003</v>
      </c>
      <c r="F36" s="170">
        <v>28.7</v>
      </c>
      <c r="G36" s="170">
        <v>20.5</v>
      </c>
    </row>
    <row r="37" spans="1:7" ht="11.45" customHeight="1">
      <c r="A37" s="117" t="s">
        <v>285</v>
      </c>
      <c r="B37" s="180">
        <v>34.700000000000003</v>
      </c>
      <c r="C37" s="170">
        <v>33.5</v>
      </c>
      <c r="D37" s="170">
        <v>36.1</v>
      </c>
      <c r="E37" s="170">
        <v>32.299999999999997</v>
      </c>
      <c r="F37" s="170">
        <v>33.700000000000003</v>
      </c>
      <c r="G37" s="170">
        <v>19.3</v>
      </c>
    </row>
    <row r="38" spans="1:7" ht="11.45" customHeight="1">
      <c r="A38" s="117" t="s">
        <v>286</v>
      </c>
      <c r="B38" s="180">
        <v>24.9</v>
      </c>
      <c r="C38" s="170">
        <v>30.9</v>
      </c>
      <c r="D38" s="170">
        <v>33.299999999999997</v>
      </c>
      <c r="E38" s="170">
        <v>34.700000000000003</v>
      </c>
      <c r="F38" s="170">
        <v>29.4</v>
      </c>
      <c r="G38" s="170">
        <v>21.4</v>
      </c>
    </row>
    <row r="39" spans="1:7" ht="11.45" customHeight="1">
      <c r="A39" s="117" t="s">
        <v>287</v>
      </c>
      <c r="B39" s="180">
        <v>22</v>
      </c>
      <c r="C39" s="170">
        <v>20.8</v>
      </c>
      <c r="D39" s="170">
        <v>29.3</v>
      </c>
      <c r="E39" s="170">
        <v>27</v>
      </c>
      <c r="F39" s="170">
        <v>25.2</v>
      </c>
      <c r="G39" s="170">
        <v>21.4</v>
      </c>
    </row>
    <row r="40" spans="1:7" ht="11.45" customHeight="1">
      <c r="A40" s="117" t="s">
        <v>288</v>
      </c>
      <c r="B40" s="180">
        <v>14.3</v>
      </c>
      <c r="C40" s="170">
        <v>14.3</v>
      </c>
      <c r="D40" s="170">
        <v>16.600000000000001</v>
      </c>
      <c r="E40" s="170">
        <v>17.8</v>
      </c>
      <c r="F40" s="170">
        <v>17.8</v>
      </c>
      <c r="G40" s="170">
        <v>19</v>
      </c>
    </row>
    <row r="41" spans="1:7" ht="11.45" customHeight="1">
      <c r="A41" s="117" t="s">
        <v>165</v>
      </c>
      <c r="B41" s="180">
        <v>6.2</v>
      </c>
      <c r="C41" s="170">
        <v>5.3</v>
      </c>
      <c r="D41" s="170">
        <v>5.3</v>
      </c>
      <c r="E41" s="170">
        <v>6.4</v>
      </c>
      <c r="F41" s="170">
        <v>8</v>
      </c>
      <c r="G41" s="170">
        <v>10.066666666666666</v>
      </c>
    </row>
  </sheetData>
  <hyperlinks>
    <hyperlink ref="A1" location="Inhalt!A19" display="Link zum Inhaltsverzeichnis" xr:uid="{00000000-0004-0000-0E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O41"/>
  <sheetViews>
    <sheetView zoomScale="160" zoomScaleNormal="160" workbookViewId="0"/>
  </sheetViews>
  <sheetFormatPr baseColWidth="10" defaultRowHeight="11.45" customHeight="1"/>
  <cols>
    <col min="1" max="1" width="14.7109375" style="25" customWidth="1"/>
    <col min="2" max="2" width="12.7109375" style="26" customWidth="1"/>
    <col min="3" max="5" width="12.7109375" style="23" customWidth="1"/>
    <col min="6" max="7" width="13.28515625" style="23" customWidth="1"/>
    <col min="8" max="8" width="2.7109375" style="22" customWidth="1"/>
    <col min="9" max="16384" width="11.42578125" style="22"/>
  </cols>
  <sheetData>
    <row r="1" spans="1:15" ht="12" customHeight="1">
      <c r="A1" s="63" t="s">
        <v>125</v>
      </c>
    </row>
    <row r="2" spans="1:15" ht="30" customHeight="1">
      <c r="A2" s="88" t="s">
        <v>64</v>
      </c>
    </row>
    <row r="3" spans="1:15" ht="11.45" customHeight="1">
      <c r="A3" s="89" t="s">
        <v>380</v>
      </c>
    </row>
    <row r="4" spans="1:15" ht="18.600000000000001" customHeight="1">
      <c r="A4" s="89" t="s">
        <v>381</v>
      </c>
    </row>
    <row r="5" spans="1:15" ht="36" customHeight="1">
      <c r="A5" s="159" t="s">
        <v>325</v>
      </c>
      <c r="B5" s="164" t="s">
        <v>320</v>
      </c>
      <c r="C5" s="164" t="s">
        <v>321</v>
      </c>
      <c r="D5" s="164" t="s">
        <v>322</v>
      </c>
      <c r="E5" s="164" t="s">
        <v>323</v>
      </c>
      <c r="F5" s="164" t="s">
        <v>324</v>
      </c>
      <c r="G5" s="165" t="s">
        <v>360</v>
      </c>
      <c r="I5" s="192"/>
      <c r="J5" s="192"/>
      <c r="K5" s="192"/>
      <c r="L5" s="192"/>
      <c r="M5" s="192"/>
      <c r="N5" s="192"/>
      <c r="O5" s="192"/>
    </row>
    <row r="6" spans="1:15" ht="20.100000000000001" customHeight="1">
      <c r="A6" s="115" t="s">
        <v>58</v>
      </c>
      <c r="B6" s="178">
        <v>26.4</v>
      </c>
      <c r="C6" s="179">
        <v>26.4</v>
      </c>
      <c r="D6" s="179">
        <v>26.7</v>
      </c>
      <c r="E6" s="179">
        <v>26.8</v>
      </c>
      <c r="F6" s="179">
        <v>26.711134000000001</v>
      </c>
      <c r="G6" s="179">
        <v>26</v>
      </c>
      <c r="I6" s="192"/>
      <c r="J6" s="192"/>
      <c r="K6" s="192"/>
      <c r="L6" s="192"/>
      <c r="M6" s="192"/>
      <c r="N6" s="192"/>
      <c r="O6" s="192"/>
    </row>
    <row r="7" spans="1:15" ht="15" customHeight="1">
      <c r="A7" s="117" t="s">
        <v>167</v>
      </c>
      <c r="B7" s="180">
        <v>22.6</v>
      </c>
      <c r="C7" s="170">
        <v>22.9</v>
      </c>
      <c r="D7" s="170">
        <v>22.7</v>
      </c>
      <c r="E7" s="170">
        <v>22.9</v>
      </c>
      <c r="F7" s="170" t="s">
        <v>37</v>
      </c>
      <c r="G7" s="170">
        <v>23</v>
      </c>
      <c r="I7" s="87"/>
    </row>
    <row r="8" spans="1:15" ht="11.45" customHeight="1">
      <c r="A8" s="117" t="s">
        <v>157</v>
      </c>
      <c r="B8" s="180">
        <v>23.3</v>
      </c>
      <c r="C8" s="170">
        <v>23.8</v>
      </c>
      <c r="D8" s="170">
        <v>24</v>
      </c>
      <c r="E8" s="170">
        <v>24.4</v>
      </c>
      <c r="F8" s="182">
        <v>24.402013</v>
      </c>
      <c r="G8" s="170">
        <v>23.7</v>
      </c>
      <c r="I8" s="87"/>
    </row>
    <row r="9" spans="1:15" ht="11.45" customHeight="1">
      <c r="A9" s="117" t="s">
        <v>158</v>
      </c>
      <c r="B9" s="180">
        <v>24.1</v>
      </c>
      <c r="C9" s="170">
        <v>24.5</v>
      </c>
      <c r="D9" s="170">
        <v>24.5</v>
      </c>
      <c r="E9" s="170">
        <v>25.4</v>
      </c>
      <c r="F9" s="182">
        <v>25.086517000000001</v>
      </c>
      <c r="G9" s="170">
        <v>24.7</v>
      </c>
    </row>
    <row r="10" spans="1:15" ht="11.45" customHeight="1">
      <c r="A10" s="117" t="s">
        <v>159</v>
      </c>
      <c r="B10" s="180">
        <v>24.6</v>
      </c>
      <c r="C10" s="170">
        <v>25.2</v>
      </c>
      <c r="D10" s="170">
        <v>25.2</v>
      </c>
      <c r="E10" s="170">
        <v>25.7</v>
      </c>
      <c r="F10" s="170">
        <v>25.950285999999998</v>
      </c>
      <c r="G10" s="170">
        <v>25.4</v>
      </c>
    </row>
    <row r="11" spans="1:15" ht="11.45" customHeight="1">
      <c r="A11" s="117" t="s">
        <v>160</v>
      </c>
      <c r="B11" s="180">
        <v>25.6</v>
      </c>
      <c r="C11" s="170">
        <v>25.6</v>
      </c>
      <c r="D11" s="170">
        <v>25.7</v>
      </c>
      <c r="E11" s="170">
        <v>26.2</v>
      </c>
      <c r="F11" s="170">
        <v>25.975826000000001</v>
      </c>
      <c r="G11" s="170">
        <v>25.6</v>
      </c>
    </row>
    <row r="12" spans="1:15" ht="11.45" customHeight="1">
      <c r="A12" s="117" t="s">
        <v>161</v>
      </c>
      <c r="B12" s="180">
        <v>26.2</v>
      </c>
      <c r="C12" s="170">
        <v>26.2</v>
      </c>
      <c r="D12" s="170">
        <v>26.2</v>
      </c>
      <c r="E12" s="170">
        <v>26.8</v>
      </c>
      <c r="F12" s="170">
        <v>26.036549000000001</v>
      </c>
      <c r="G12" s="170">
        <v>26</v>
      </c>
    </row>
    <row r="13" spans="1:15" ht="11.45" customHeight="1">
      <c r="A13" s="117" t="s">
        <v>162</v>
      </c>
      <c r="B13" s="180">
        <v>26.9</v>
      </c>
      <c r="C13" s="170">
        <v>26.5</v>
      </c>
      <c r="D13" s="170">
        <v>26.5</v>
      </c>
      <c r="E13" s="170">
        <v>26.4</v>
      </c>
      <c r="F13" s="170">
        <v>26.186983000000001</v>
      </c>
      <c r="G13" s="170">
        <v>26.6</v>
      </c>
    </row>
    <row r="14" spans="1:15" ht="11.45" customHeight="1">
      <c r="A14" s="117" t="s">
        <v>163</v>
      </c>
      <c r="B14" s="180">
        <v>27.6</v>
      </c>
      <c r="C14" s="170">
        <v>27.2</v>
      </c>
      <c r="D14" s="170">
        <v>27</v>
      </c>
      <c r="E14" s="170">
        <v>27</v>
      </c>
      <c r="F14" s="170">
        <v>27.087603000000001</v>
      </c>
      <c r="G14" s="170">
        <v>26.5</v>
      </c>
    </row>
    <row r="15" spans="1:15" ht="11.45" customHeight="1">
      <c r="A15" s="117" t="s">
        <v>164</v>
      </c>
      <c r="B15" s="180">
        <v>28.1</v>
      </c>
      <c r="C15" s="170">
        <v>27.5</v>
      </c>
      <c r="D15" s="170">
        <v>27.7</v>
      </c>
      <c r="E15" s="170">
        <v>27.4</v>
      </c>
      <c r="F15" s="170">
        <v>27.772476000000001</v>
      </c>
      <c r="G15" s="170">
        <v>26.7</v>
      </c>
    </row>
    <row r="16" spans="1:15" ht="11.45" customHeight="1">
      <c r="A16" s="117" t="s">
        <v>166</v>
      </c>
      <c r="B16" s="180">
        <v>27.6</v>
      </c>
      <c r="C16" s="170">
        <v>27.6</v>
      </c>
      <c r="D16" s="170">
        <v>28.2</v>
      </c>
      <c r="E16" s="170">
        <v>27.9</v>
      </c>
      <c r="F16" s="170">
        <v>27.762212999999999</v>
      </c>
      <c r="G16" s="170">
        <v>26.9</v>
      </c>
    </row>
    <row r="17" spans="1:7" ht="11.45" customHeight="1">
      <c r="A17" s="117" t="s">
        <v>165</v>
      </c>
      <c r="B17" s="180">
        <v>27.6</v>
      </c>
      <c r="C17" s="170">
        <v>27.5</v>
      </c>
      <c r="D17" s="170">
        <v>27.5</v>
      </c>
      <c r="E17" s="170">
        <v>27.5</v>
      </c>
      <c r="F17" s="170">
        <v>27.245832333333329</v>
      </c>
      <c r="G17" s="170">
        <v>26.666666666666668</v>
      </c>
    </row>
    <row r="18" spans="1:7" s="23" customFormat="1" ht="20.100000000000001" customHeight="1">
      <c r="A18" s="118" t="s">
        <v>66</v>
      </c>
      <c r="B18" s="181">
        <v>26.6</v>
      </c>
      <c r="C18" s="171">
        <v>26.8</v>
      </c>
      <c r="D18" s="171">
        <v>27.2</v>
      </c>
      <c r="E18" s="171">
        <v>27.4</v>
      </c>
      <c r="F18" s="171">
        <v>27.386099000000002</v>
      </c>
      <c r="G18" s="171">
        <v>26.8</v>
      </c>
    </row>
    <row r="19" spans="1:7" ht="15" customHeight="1">
      <c r="A19" s="117" t="s">
        <v>167</v>
      </c>
      <c r="B19" s="180">
        <v>22.7</v>
      </c>
      <c r="C19" s="170">
        <v>23.5</v>
      </c>
      <c r="D19" s="170">
        <v>22.8</v>
      </c>
      <c r="E19" s="170">
        <v>23.3</v>
      </c>
      <c r="F19" s="170" t="s">
        <v>37</v>
      </c>
      <c r="G19" s="170">
        <v>23.6</v>
      </c>
    </row>
    <row r="20" spans="1:7" s="23" customFormat="1" ht="11.45" customHeight="1">
      <c r="A20" s="117" t="s">
        <v>157</v>
      </c>
      <c r="B20" s="180">
        <v>23.6</v>
      </c>
      <c r="C20" s="170">
        <v>24.4</v>
      </c>
      <c r="D20" s="170">
        <v>24.8</v>
      </c>
      <c r="E20" s="170">
        <v>24.9</v>
      </c>
      <c r="F20" s="170" t="s">
        <v>37</v>
      </c>
      <c r="G20" s="170">
        <v>24.4</v>
      </c>
    </row>
    <row r="21" spans="1:7" s="23" customFormat="1" ht="11.45" customHeight="1">
      <c r="A21" s="117" t="s">
        <v>158</v>
      </c>
      <c r="B21" s="180">
        <v>24.7</v>
      </c>
      <c r="C21" s="170">
        <v>25.3</v>
      </c>
      <c r="D21" s="170">
        <v>25</v>
      </c>
      <c r="E21" s="170">
        <v>25.9</v>
      </c>
      <c r="F21" s="170" t="s">
        <v>37</v>
      </c>
      <c r="G21" s="170">
        <v>25.6</v>
      </c>
    </row>
    <row r="22" spans="1:7" s="23" customFormat="1" ht="11.45" customHeight="1">
      <c r="A22" s="117" t="s">
        <v>159</v>
      </c>
      <c r="B22" s="180">
        <v>25</v>
      </c>
      <c r="C22" s="170">
        <v>25.8</v>
      </c>
      <c r="D22" s="170">
        <v>26</v>
      </c>
      <c r="E22" s="170">
        <v>26.6</v>
      </c>
      <c r="F22" s="182">
        <v>26.328427000000001</v>
      </c>
      <c r="G22" s="170">
        <v>26.3</v>
      </c>
    </row>
    <row r="23" spans="1:7" s="23" customFormat="1" ht="11.45" customHeight="1">
      <c r="A23" s="117" t="s">
        <v>160</v>
      </c>
      <c r="B23" s="180">
        <v>26.6</v>
      </c>
      <c r="C23" s="170">
        <v>26.1</v>
      </c>
      <c r="D23" s="170">
        <v>26.4</v>
      </c>
      <c r="E23" s="170">
        <v>26.8</v>
      </c>
      <c r="F23" s="182">
        <v>27.007892999999999</v>
      </c>
      <c r="G23" s="170">
        <v>26.7</v>
      </c>
    </row>
    <row r="24" spans="1:7" s="23" customFormat="1" ht="11.45" customHeight="1">
      <c r="A24" s="117" t="s">
        <v>161</v>
      </c>
      <c r="B24" s="180">
        <v>26.9</v>
      </c>
      <c r="C24" s="170">
        <v>26.8</v>
      </c>
      <c r="D24" s="170">
        <v>26.9</v>
      </c>
      <c r="E24" s="170">
        <v>27.7</v>
      </c>
      <c r="F24" s="182">
        <v>27.390984</v>
      </c>
      <c r="G24" s="170">
        <v>27.1</v>
      </c>
    </row>
    <row r="25" spans="1:7" s="23" customFormat="1" ht="11.45" customHeight="1">
      <c r="A25" s="117" t="s">
        <v>162</v>
      </c>
      <c r="B25" s="180">
        <v>27.5</v>
      </c>
      <c r="C25" s="170">
        <v>27.1</v>
      </c>
      <c r="D25" s="170">
        <v>27.1</v>
      </c>
      <c r="E25" s="170">
        <v>27.5</v>
      </c>
      <c r="F25" s="170" t="s">
        <v>37</v>
      </c>
      <c r="G25" s="170">
        <v>27.7</v>
      </c>
    </row>
    <row r="26" spans="1:7" s="23" customFormat="1" ht="11.45" customHeight="1">
      <c r="A26" s="117" t="s">
        <v>163</v>
      </c>
      <c r="B26" s="180">
        <v>28</v>
      </c>
      <c r="C26" s="170">
        <v>27.8</v>
      </c>
      <c r="D26" s="170">
        <v>27.6</v>
      </c>
      <c r="E26" s="170">
        <v>27.9</v>
      </c>
      <c r="F26" s="182">
        <v>27.565835</v>
      </c>
      <c r="G26" s="170">
        <v>27.5</v>
      </c>
    </row>
    <row r="27" spans="1:7" s="23" customFormat="1" ht="11.45" customHeight="1">
      <c r="A27" s="117" t="s">
        <v>164</v>
      </c>
      <c r="B27" s="180">
        <v>28</v>
      </c>
      <c r="C27" s="170">
        <v>28</v>
      </c>
      <c r="D27" s="170">
        <v>28.2</v>
      </c>
      <c r="E27" s="170">
        <v>28</v>
      </c>
      <c r="F27" s="170">
        <v>28.829809999999998</v>
      </c>
      <c r="G27" s="170">
        <v>27.6</v>
      </c>
    </row>
    <row r="28" spans="1:7" s="23" customFormat="1" ht="11.45" customHeight="1">
      <c r="A28" s="117" t="s">
        <v>166</v>
      </c>
      <c r="B28" s="180">
        <v>27.9</v>
      </c>
      <c r="C28" s="170">
        <v>27.9</v>
      </c>
      <c r="D28" s="170">
        <v>29</v>
      </c>
      <c r="E28" s="170">
        <v>28.6</v>
      </c>
      <c r="F28" s="170">
        <v>28.328955000000001</v>
      </c>
      <c r="G28" s="170">
        <v>27.6</v>
      </c>
    </row>
    <row r="29" spans="1:7" s="23" customFormat="1" ht="11.45" customHeight="1">
      <c r="A29" s="117" t="s">
        <v>165</v>
      </c>
      <c r="B29" s="180">
        <v>27.9</v>
      </c>
      <c r="C29" s="170">
        <v>27.7</v>
      </c>
      <c r="D29" s="170">
        <v>27.7</v>
      </c>
      <c r="E29" s="170">
        <v>27.8</v>
      </c>
      <c r="F29" s="170">
        <v>27.655172666666669</v>
      </c>
      <c r="G29" s="170">
        <v>27.2</v>
      </c>
    </row>
    <row r="30" spans="1:7" ht="20.100000000000001" customHeight="1">
      <c r="A30" s="118" t="s">
        <v>67</v>
      </c>
      <c r="B30" s="181">
        <v>25.9</v>
      </c>
      <c r="C30" s="171">
        <v>25.9</v>
      </c>
      <c r="D30" s="171">
        <v>26.1</v>
      </c>
      <c r="E30" s="171">
        <v>26.1</v>
      </c>
      <c r="F30" s="171">
        <v>26.036545</v>
      </c>
      <c r="G30" s="171">
        <v>25.2</v>
      </c>
    </row>
    <row r="31" spans="1:7" ht="15" customHeight="1">
      <c r="A31" s="117" t="s">
        <v>167</v>
      </c>
      <c r="B31" s="180">
        <v>22.3</v>
      </c>
      <c r="C31" s="170">
        <v>22</v>
      </c>
      <c r="D31" s="170">
        <v>22.5</v>
      </c>
      <c r="E31" s="170">
        <v>22.3</v>
      </c>
      <c r="F31" s="170" t="s">
        <v>37</v>
      </c>
      <c r="G31" s="170">
        <v>22.3</v>
      </c>
    </row>
    <row r="32" spans="1:7" ht="11.45" customHeight="1">
      <c r="A32" s="117" t="s">
        <v>157</v>
      </c>
      <c r="B32" s="180">
        <v>22.7</v>
      </c>
      <c r="C32" s="170">
        <v>22.7</v>
      </c>
      <c r="D32" s="170">
        <v>22.9</v>
      </c>
      <c r="E32" s="170">
        <v>23.6</v>
      </c>
      <c r="F32" s="170" t="s">
        <v>37</v>
      </c>
      <c r="G32" s="170">
        <v>22.9</v>
      </c>
    </row>
    <row r="33" spans="1:7" ht="11.45" customHeight="1">
      <c r="A33" s="117" t="s">
        <v>158</v>
      </c>
      <c r="B33" s="180">
        <v>23.2</v>
      </c>
      <c r="C33" s="170">
        <v>23.6</v>
      </c>
      <c r="D33" s="170">
        <v>23.3</v>
      </c>
      <c r="E33" s="170">
        <v>24.6</v>
      </c>
      <c r="F33" s="170" t="s">
        <v>37</v>
      </c>
      <c r="G33" s="170">
        <v>23.6</v>
      </c>
    </row>
    <row r="34" spans="1:7" ht="11.45" customHeight="1">
      <c r="A34" s="117" t="s">
        <v>159</v>
      </c>
      <c r="B34" s="180">
        <v>24.1</v>
      </c>
      <c r="C34" s="170">
        <v>24.2</v>
      </c>
      <c r="D34" s="170">
        <v>24.1</v>
      </c>
      <c r="E34" s="170">
        <v>24.5</v>
      </c>
      <c r="F34" s="170" t="s">
        <v>37</v>
      </c>
      <c r="G34" s="170">
        <v>24.4</v>
      </c>
    </row>
    <row r="35" spans="1:7" ht="11.45" customHeight="1">
      <c r="A35" s="117" t="s">
        <v>160</v>
      </c>
      <c r="B35" s="180">
        <v>24.4</v>
      </c>
      <c r="C35" s="170">
        <v>24.6</v>
      </c>
      <c r="D35" s="170">
        <v>24.8</v>
      </c>
      <c r="E35" s="170">
        <v>25.1</v>
      </c>
      <c r="F35" s="182">
        <v>24.75564</v>
      </c>
      <c r="G35" s="170">
        <v>24.4</v>
      </c>
    </row>
    <row r="36" spans="1:7" ht="11.45" customHeight="1">
      <c r="A36" s="117" t="s">
        <v>161</v>
      </c>
      <c r="B36" s="180">
        <v>25.1</v>
      </c>
      <c r="C36" s="170">
        <v>25.3</v>
      </c>
      <c r="D36" s="170">
        <v>25</v>
      </c>
      <c r="E36" s="170">
        <v>25.2</v>
      </c>
      <c r="F36" s="182">
        <v>24.723165000000002</v>
      </c>
      <c r="G36" s="170">
        <v>24.8</v>
      </c>
    </row>
    <row r="37" spans="1:7" ht="11.45" customHeight="1">
      <c r="A37" s="117" t="s">
        <v>162</v>
      </c>
      <c r="B37" s="180">
        <v>26.1</v>
      </c>
      <c r="C37" s="170">
        <v>25.7</v>
      </c>
      <c r="D37" s="170">
        <v>25.6</v>
      </c>
      <c r="E37" s="170">
        <v>25.1</v>
      </c>
      <c r="F37" s="182">
        <v>25.103653000000001</v>
      </c>
      <c r="G37" s="170">
        <v>25.4</v>
      </c>
    </row>
    <row r="38" spans="1:7" ht="11.45" customHeight="1">
      <c r="A38" s="117" t="s">
        <v>163</v>
      </c>
      <c r="B38" s="180">
        <v>27</v>
      </c>
      <c r="C38" s="170">
        <v>26.5</v>
      </c>
      <c r="D38" s="170">
        <v>26.2</v>
      </c>
      <c r="E38" s="170">
        <v>25.9</v>
      </c>
      <c r="F38" s="182">
        <v>26.500209999999999</v>
      </c>
      <c r="G38" s="170">
        <v>25.4</v>
      </c>
    </row>
    <row r="39" spans="1:7" ht="11.45" customHeight="1">
      <c r="A39" s="117" t="s">
        <v>164</v>
      </c>
      <c r="B39" s="180">
        <v>28.1</v>
      </c>
      <c r="C39" s="170">
        <v>26.8</v>
      </c>
      <c r="D39" s="170">
        <v>27.1</v>
      </c>
      <c r="E39" s="170">
        <v>26.7</v>
      </c>
      <c r="F39" s="170">
        <v>26.524829</v>
      </c>
      <c r="G39" s="170">
        <v>25.7</v>
      </c>
    </row>
    <row r="40" spans="1:7" ht="11.45" customHeight="1">
      <c r="A40" s="117" t="s">
        <v>166</v>
      </c>
      <c r="B40" s="180">
        <v>27.3</v>
      </c>
      <c r="C40" s="170">
        <v>27.3</v>
      </c>
      <c r="D40" s="170">
        <v>27.3</v>
      </c>
      <c r="E40" s="170">
        <v>26.9</v>
      </c>
      <c r="F40" s="182">
        <v>27.196459000000001</v>
      </c>
      <c r="G40" s="170">
        <v>26.1</v>
      </c>
    </row>
    <row r="41" spans="1:7" ht="11.45" customHeight="1">
      <c r="A41" s="117" t="s">
        <v>165</v>
      </c>
      <c r="B41" s="180">
        <v>27.4</v>
      </c>
      <c r="C41" s="170">
        <v>27.3</v>
      </c>
      <c r="D41" s="170">
        <v>27.3</v>
      </c>
      <c r="E41" s="170">
        <v>27.2</v>
      </c>
      <c r="F41" s="170">
        <v>26.871324666666666</v>
      </c>
      <c r="G41" s="170">
        <v>26.166666666666668</v>
      </c>
    </row>
  </sheetData>
  <hyperlinks>
    <hyperlink ref="A1" location="Inhalt!A20" display="Link zum Inhaltsverzeichnis" xr:uid="{00000000-0004-0000-0F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M44"/>
  <sheetViews>
    <sheetView zoomScale="160" zoomScaleNormal="160" workbookViewId="0"/>
  </sheetViews>
  <sheetFormatPr baseColWidth="10" defaultRowHeight="11.45" customHeight="1"/>
  <cols>
    <col min="1" max="1" width="20.7109375" style="45" customWidth="1"/>
    <col min="2" max="2" width="10.7109375" style="46" customWidth="1"/>
    <col min="3" max="4" width="11.7109375" style="46" customWidth="1"/>
    <col min="5" max="5" width="12.28515625" style="46" customWidth="1"/>
    <col min="6" max="7" width="12.28515625" style="22" customWidth="1"/>
    <col min="8" max="8" width="2.7109375" style="22" customWidth="1"/>
    <col min="9" max="9" width="18.85546875" style="22" customWidth="1"/>
    <col min="10" max="10" width="12" style="22" customWidth="1"/>
    <col min="11" max="16384" width="11.42578125" style="22"/>
  </cols>
  <sheetData>
    <row r="1" spans="1:13" ht="12" customHeight="1">
      <c r="A1" s="63" t="s">
        <v>125</v>
      </c>
    </row>
    <row r="2" spans="1:13" ht="30" customHeight="1">
      <c r="A2" s="88" t="s">
        <v>64</v>
      </c>
    </row>
    <row r="3" spans="1:13" ht="11.45" customHeight="1">
      <c r="A3" s="123" t="s">
        <v>382</v>
      </c>
      <c r="I3" s="104"/>
    </row>
    <row r="4" spans="1:13" ht="18.600000000000001" customHeight="1">
      <c r="A4" s="123" t="s">
        <v>383</v>
      </c>
      <c r="I4" s="104"/>
    </row>
    <row r="5" spans="1:13" ht="69.95" customHeight="1">
      <c r="A5" s="195" t="s">
        <v>68</v>
      </c>
      <c r="B5" s="196" t="s">
        <v>361</v>
      </c>
      <c r="C5" s="196" t="s">
        <v>362</v>
      </c>
      <c r="D5" s="196" t="s">
        <v>363</v>
      </c>
      <c r="E5" s="197" t="s">
        <v>364</v>
      </c>
      <c r="I5" s="192"/>
      <c r="J5" s="192"/>
      <c r="K5" s="192"/>
      <c r="L5" s="192"/>
      <c r="M5" s="192"/>
    </row>
    <row r="6" spans="1:13" ht="20.100000000000001" customHeight="1">
      <c r="A6" s="119" t="s">
        <v>65</v>
      </c>
      <c r="B6" s="172">
        <v>13.5</v>
      </c>
      <c r="C6" s="175">
        <v>1.3</v>
      </c>
      <c r="D6" s="175">
        <v>18.899999999999999</v>
      </c>
      <c r="E6" s="175">
        <v>18</v>
      </c>
      <c r="I6" s="192"/>
      <c r="J6" s="192"/>
      <c r="K6" s="192"/>
      <c r="L6" s="192"/>
      <c r="M6" s="192"/>
    </row>
    <row r="7" spans="1:13" ht="11.45" customHeight="1">
      <c r="A7" s="121" t="s">
        <v>69</v>
      </c>
      <c r="B7" s="173">
        <v>13.1</v>
      </c>
      <c r="C7" s="176">
        <v>1.2</v>
      </c>
      <c r="D7" s="176">
        <v>17.3</v>
      </c>
      <c r="E7" s="176">
        <v>18.2</v>
      </c>
      <c r="G7" s="87"/>
    </row>
    <row r="8" spans="1:13" ht="11.45" customHeight="1">
      <c r="A8" s="121" t="s">
        <v>70</v>
      </c>
      <c r="B8" s="173">
        <v>12</v>
      </c>
      <c r="C8" s="176">
        <v>1.1000000000000001</v>
      </c>
      <c r="D8" s="176">
        <v>17</v>
      </c>
      <c r="E8" s="176">
        <v>17.8</v>
      </c>
      <c r="G8" s="87"/>
    </row>
    <row r="9" spans="1:13" ht="11.45" customHeight="1">
      <c r="A9" s="121" t="s">
        <v>71</v>
      </c>
      <c r="B9" s="173">
        <v>15.3</v>
      </c>
      <c r="C9" s="176" t="s">
        <v>37</v>
      </c>
      <c r="D9" s="176">
        <v>21.4</v>
      </c>
      <c r="E9" s="176">
        <v>18</v>
      </c>
      <c r="G9" s="41"/>
    </row>
    <row r="10" spans="1:13" ht="11.45" customHeight="1">
      <c r="A10" s="121" t="s">
        <v>72</v>
      </c>
      <c r="B10" s="173">
        <v>13</v>
      </c>
      <c r="C10" s="176" t="s">
        <v>37</v>
      </c>
      <c r="D10" s="176">
        <v>19.2</v>
      </c>
      <c r="E10" s="176">
        <v>17.8</v>
      </c>
      <c r="G10" s="41"/>
    </row>
    <row r="11" spans="1:13" ht="11.45" customHeight="1">
      <c r="A11" s="121" t="s">
        <v>73</v>
      </c>
      <c r="B11" s="173">
        <v>16.7</v>
      </c>
      <c r="C11" s="176" t="s">
        <v>37</v>
      </c>
      <c r="D11" s="176">
        <v>22.7</v>
      </c>
      <c r="E11" s="176">
        <v>18.7</v>
      </c>
      <c r="G11" s="41"/>
    </row>
    <row r="12" spans="1:13" ht="11.45" customHeight="1">
      <c r="A12" s="121" t="s">
        <v>74</v>
      </c>
      <c r="B12" s="173">
        <v>14.1</v>
      </c>
      <c r="C12" s="176" t="s">
        <v>37</v>
      </c>
      <c r="D12" s="176">
        <v>18.8</v>
      </c>
      <c r="E12" s="176">
        <v>17.7</v>
      </c>
      <c r="G12" s="41"/>
    </row>
    <row r="13" spans="1:13" ht="11.45" customHeight="1">
      <c r="A13" s="121" t="s">
        <v>75</v>
      </c>
      <c r="B13" s="173">
        <v>13.6</v>
      </c>
      <c r="C13" s="176">
        <v>1.1000000000000001</v>
      </c>
      <c r="D13" s="176">
        <v>19.399999999999999</v>
      </c>
      <c r="E13" s="176">
        <v>18.100000000000001</v>
      </c>
      <c r="G13" s="41"/>
    </row>
    <row r="14" spans="1:13" s="43" customFormat="1" ht="11.45" customHeight="1">
      <c r="A14" s="122" t="s">
        <v>76</v>
      </c>
      <c r="B14" s="174">
        <v>12.2</v>
      </c>
      <c r="C14" s="177" t="s">
        <v>37</v>
      </c>
      <c r="D14" s="177">
        <v>23.8</v>
      </c>
      <c r="E14" s="177">
        <v>17.8</v>
      </c>
      <c r="G14" s="44"/>
    </row>
    <row r="15" spans="1:13" ht="11.45" customHeight="1">
      <c r="A15" s="121" t="s">
        <v>77</v>
      </c>
      <c r="B15" s="173">
        <v>13.3</v>
      </c>
      <c r="C15" s="176">
        <v>1.8</v>
      </c>
      <c r="D15" s="176">
        <v>18.8</v>
      </c>
      <c r="E15" s="176">
        <v>18.100000000000001</v>
      </c>
      <c r="G15" s="41"/>
    </row>
    <row r="16" spans="1:13" ht="11.45" customHeight="1">
      <c r="A16" s="121" t="s">
        <v>78</v>
      </c>
      <c r="B16" s="173">
        <v>15</v>
      </c>
      <c r="C16" s="176">
        <v>1.4</v>
      </c>
      <c r="D16" s="176">
        <v>18.600000000000001</v>
      </c>
      <c r="E16" s="176">
        <v>18.100000000000001</v>
      </c>
      <c r="G16" s="41"/>
    </row>
    <row r="17" spans="1:10" ht="11.45" customHeight="1">
      <c r="A17" s="121" t="s">
        <v>79</v>
      </c>
      <c r="B17" s="173">
        <v>13.3</v>
      </c>
      <c r="C17" s="176" t="s">
        <v>91</v>
      </c>
      <c r="D17" s="176">
        <v>18.899999999999999</v>
      </c>
      <c r="E17" s="176">
        <v>18.100000000000001</v>
      </c>
      <c r="G17" s="41"/>
    </row>
    <row r="18" spans="1:10" ht="11.45" customHeight="1">
      <c r="A18" s="121" t="s">
        <v>80</v>
      </c>
      <c r="B18" s="173">
        <v>12.3</v>
      </c>
      <c r="C18" s="176" t="s">
        <v>37</v>
      </c>
      <c r="D18" s="176">
        <v>18.399999999999999</v>
      </c>
      <c r="E18" s="176">
        <v>18</v>
      </c>
      <c r="G18" s="41"/>
    </row>
    <row r="19" spans="1:10" ht="11.45" customHeight="1">
      <c r="A19" s="121" t="s">
        <v>81</v>
      </c>
      <c r="B19" s="173">
        <v>14.1</v>
      </c>
      <c r="C19" s="176">
        <v>1.5</v>
      </c>
      <c r="D19" s="176">
        <v>21</v>
      </c>
      <c r="E19" s="176">
        <v>17.5</v>
      </c>
      <c r="G19" s="41"/>
    </row>
    <row r="20" spans="1:10" ht="11.45" customHeight="1">
      <c r="A20" s="121" t="s">
        <v>82</v>
      </c>
      <c r="B20" s="173">
        <v>13.1</v>
      </c>
      <c r="C20" s="176" t="s">
        <v>37</v>
      </c>
      <c r="D20" s="176">
        <v>22.5</v>
      </c>
      <c r="E20" s="176">
        <v>17.600000000000001</v>
      </c>
      <c r="G20" s="41"/>
    </row>
    <row r="21" spans="1:10" ht="11.45" customHeight="1">
      <c r="A21" s="121" t="s">
        <v>83</v>
      </c>
      <c r="B21" s="173">
        <v>13</v>
      </c>
      <c r="C21" s="176" t="s">
        <v>37</v>
      </c>
      <c r="D21" s="176">
        <v>19.3</v>
      </c>
      <c r="E21" s="176">
        <v>17.8</v>
      </c>
      <c r="G21" s="41"/>
    </row>
    <row r="22" spans="1:10" ht="11.45" customHeight="1">
      <c r="A22" s="121" t="s">
        <v>84</v>
      </c>
      <c r="B22" s="173">
        <v>13.4</v>
      </c>
      <c r="C22" s="176" t="s">
        <v>37</v>
      </c>
      <c r="D22" s="176">
        <v>23.4</v>
      </c>
      <c r="E22" s="176">
        <v>17.8</v>
      </c>
      <c r="G22" s="41"/>
    </row>
    <row r="23" spans="1:10" ht="11.45" customHeight="1">
      <c r="I23" s="36"/>
      <c r="J23" s="36"/>
    </row>
    <row r="24" spans="1:10" ht="11.45" customHeight="1">
      <c r="I24" s="95"/>
      <c r="J24" s="130"/>
    </row>
    <row r="25" spans="1:10" ht="11.45" customHeight="1">
      <c r="A25" s="123" t="s">
        <v>385</v>
      </c>
      <c r="B25" s="198"/>
      <c r="C25" s="198"/>
      <c r="D25" s="198"/>
      <c r="E25" s="198"/>
      <c r="F25" s="36"/>
      <c r="G25" s="36"/>
      <c r="I25" s="104"/>
    </row>
    <row r="26" spans="1:10" ht="18.600000000000001" customHeight="1">
      <c r="A26" s="123" t="s">
        <v>384</v>
      </c>
      <c r="B26" s="198"/>
      <c r="C26" s="198"/>
      <c r="D26" s="198"/>
      <c r="E26" s="198"/>
      <c r="F26" s="36"/>
      <c r="G26" s="36"/>
      <c r="I26" s="104"/>
    </row>
    <row r="27" spans="1:10" ht="60" customHeight="1">
      <c r="A27" s="199" t="s">
        <v>68</v>
      </c>
      <c r="B27" s="200" t="s">
        <v>365</v>
      </c>
      <c r="C27" s="200" t="s">
        <v>366</v>
      </c>
      <c r="D27" s="200" t="s">
        <v>367</v>
      </c>
      <c r="E27" s="200" t="s">
        <v>368</v>
      </c>
      <c r="F27" s="201" t="s">
        <v>369</v>
      </c>
      <c r="G27" s="202" t="s">
        <v>370</v>
      </c>
    </row>
    <row r="28" spans="1:10" ht="20.100000000000001" customHeight="1">
      <c r="A28" s="145" t="s">
        <v>65</v>
      </c>
      <c r="B28" s="120">
        <v>26.02</v>
      </c>
      <c r="C28" s="120">
        <v>2</v>
      </c>
      <c r="D28" s="120">
        <v>45.3</v>
      </c>
      <c r="E28" s="120">
        <v>35.9</v>
      </c>
      <c r="F28" s="120">
        <v>15.3</v>
      </c>
      <c r="G28" s="120">
        <v>1.5</v>
      </c>
    </row>
    <row r="29" spans="1:10" ht="11.45" customHeight="1">
      <c r="A29" s="146" t="s">
        <v>69</v>
      </c>
      <c r="B29" s="30">
        <v>25.69</v>
      </c>
      <c r="C29" s="30">
        <v>2.2000000000000002</v>
      </c>
      <c r="D29" s="30">
        <v>47.6</v>
      </c>
      <c r="E29" s="30">
        <v>35</v>
      </c>
      <c r="F29" s="30">
        <v>14.1</v>
      </c>
      <c r="G29" s="30">
        <v>1.1000000000000001</v>
      </c>
    </row>
    <row r="30" spans="1:10" ht="11.45" customHeight="1">
      <c r="A30" s="146" t="s">
        <v>70</v>
      </c>
      <c r="B30" s="30">
        <v>25.8</v>
      </c>
      <c r="C30" s="30">
        <v>2.1</v>
      </c>
      <c r="D30" s="30">
        <v>47.2</v>
      </c>
      <c r="E30" s="30">
        <v>35.299999999999997</v>
      </c>
      <c r="F30" s="30">
        <v>13.9</v>
      </c>
      <c r="G30" s="30">
        <v>1.4</v>
      </c>
    </row>
    <row r="31" spans="1:10" ht="11.45" customHeight="1">
      <c r="A31" s="146" t="s">
        <v>71</v>
      </c>
      <c r="B31" s="30">
        <v>25.33</v>
      </c>
      <c r="C31" s="30" t="s">
        <v>371</v>
      </c>
      <c r="D31" s="30">
        <v>51.3</v>
      </c>
      <c r="E31" s="30">
        <v>32.5</v>
      </c>
      <c r="F31" s="30">
        <v>12.7</v>
      </c>
      <c r="G31" s="30" t="s">
        <v>37</v>
      </c>
    </row>
    <row r="32" spans="1:10" ht="11.45" customHeight="1">
      <c r="A32" s="146" t="s">
        <v>72</v>
      </c>
      <c r="B32" s="30">
        <v>26.48</v>
      </c>
      <c r="C32" s="30" t="s">
        <v>37</v>
      </c>
      <c r="D32" s="30">
        <v>41.7</v>
      </c>
      <c r="E32" s="30">
        <v>38.9</v>
      </c>
      <c r="F32" s="30">
        <v>16.899999999999999</v>
      </c>
      <c r="G32" s="30" t="s">
        <v>37</v>
      </c>
    </row>
    <row r="33" spans="1:7" ht="11.45" customHeight="1">
      <c r="A33" s="146" t="s">
        <v>73</v>
      </c>
      <c r="B33" s="30">
        <v>26.13</v>
      </c>
      <c r="C33" s="30" t="s">
        <v>37</v>
      </c>
      <c r="D33" s="30">
        <v>47.3</v>
      </c>
      <c r="E33" s="30">
        <v>32.799999999999997</v>
      </c>
      <c r="F33" s="30">
        <v>15.3</v>
      </c>
      <c r="G33" s="30" t="s">
        <v>37</v>
      </c>
    </row>
    <row r="34" spans="1:7" ht="11.45" customHeight="1">
      <c r="A34" s="146" t="s">
        <v>74</v>
      </c>
      <c r="B34" s="30">
        <v>25.25</v>
      </c>
      <c r="C34" s="30" t="s">
        <v>37</v>
      </c>
      <c r="D34" s="30">
        <v>54.1</v>
      </c>
      <c r="E34" s="30">
        <v>31.5</v>
      </c>
      <c r="F34" s="30">
        <v>11.6</v>
      </c>
      <c r="G34" s="30" t="s">
        <v>37</v>
      </c>
    </row>
    <row r="35" spans="1:7" ht="11.45" customHeight="1">
      <c r="A35" s="146" t="s">
        <v>75</v>
      </c>
      <c r="B35" s="30">
        <v>25.97</v>
      </c>
      <c r="C35" s="30">
        <v>2.2999999999999998</v>
      </c>
      <c r="D35" s="30">
        <v>45.9</v>
      </c>
      <c r="E35" s="30">
        <v>35.200000000000003</v>
      </c>
      <c r="F35" s="30">
        <v>15.3</v>
      </c>
      <c r="G35" s="30">
        <v>1.3</v>
      </c>
    </row>
    <row r="36" spans="1:7" s="43" customFormat="1" ht="11.45" customHeight="1">
      <c r="A36" s="147" t="s">
        <v>76</v>
      </c>
      <c r="B36" s="51">
        <v>26.71</v>
      </c>
      <c r="C36" s="51" t="s">
        <v>37</v>
      </c>
      <c r="D36" s="51">
        <v>39.799999999999997</v>
      </c>
      <c r="E36" s="51">
        <v>37.700000000000003</v>
      </c>
      <c r="F36" s="51">
        <v>19.5</v>
      </c>
      <c r="G36" s="51" t="s">
        <v>37</v>
      </c>
    </row>
    <row r="37" spans="1:7" ht="11.45" customHeight="1">
      <c r="A37" s="146" t="s">
        <v>77</v>
      </c>
      <c r="B37" s="30">
        <v>26.19</v>
      </c>
      <c r="C37" s="30">
        <v>2.1</v>
      </c>
      <c r="D37" s="30">
        <v>44.1</v>
      </c>
      <c r="E37" s="30">
        <v>35.5</v>
      </c>
      <c r="F37" s="30">
        <v>16.7</v>
      </c>
      <c r="G37" s="30">
        <v>1.7</v>
      </c>
    </row>
    <row r="38" spans="1:7" ht="11.45" customHeight="1">
      <c r="A38" s="146" t="s">
        <v>78</v>
      </c>
      <c r="B38" s="30">
        <v>26.15</v>
      </c>
      <c r="C38" s="30">
        <v>2.2000000000000002</v>
      </c>
      <c r="D38" s="30">
        <v>44.4</v>
      </c>
      <c r="E38" s="30">
        <v>35.6</v>
      </c>
      <c r="F38" s="30">
        <v>16</v>
      </c>
      <c r="G38" s="30">
        <v>1.7</v>
      </c>
    </row>
    <row r="39" spans="1:7" ht="11.45" customHeight="1">
      <c r="A39" s="146" t="s">
        <v>79</v>
      </c>
      <c r="B39" s="30">
        <v>26.34</v>
      </c>
      <c r="C39" s="30">
        <v>2</v>
      </c>
      <c r="D39" s="30">
        <v>42.5</v>
      </c>
      <c r="E39" s="30">
        <v>37.200000000000003</v>
      </c>
      <c r="F39" s="30">
        <v>16.3</v>
      </c>
      <c r="G39" s="30">
        <v>2</v>
      </c>
    </row>
    <row r="40" spans="1:7" ht="11.45" customHeight="1">
      <c r="A40" s="146" t="s">
        <v>80</v>
      </c>
      <c r="B40" s="30">
        <v>26.39</v>
      </c>
      <c r="C40" s="30" t="s">
        <v>37</v>
      </c>
      <c r="D40" s="30">
        <v>42</v>
      </c>
      <c r="E40" s="30">
        <v>37.5</v>
      </c>
      <c r="F40" s="30">
        <v>16.600000000000001</v>
      </c>
      <c r="G40" s="30" t="s">
        <v>37</v>
      </c>
    </row>
    <row r="41" spans="1:7" ht="11.45" customHeight="1">
      <c r="A41" s="146" t="s">
        <v>81</v>
      </c>
      <c r="B41" s="30">
        <v>26.19</v>
      </c>
      <c r="C41" s="30">
        <v>1.7</v>
      </c>
      <c r="D41" s="30">
        <v>43.1</v>
      </c>
      <c r="E41" s="30">
        <v>38.200000000000003</v>
      </c>
      <c r="F41" s="30">
        <v>15.9</v>
      </c>
      <c r="G41" s="32" t="s">
        <v>91</v>
      </c>
    </row>
    <row r="42" spans="1:7" ht="11.45" customHeight="1">
      <c r="A42" s="146" t="s">
        <v>82</v>
      </c>
      <c r="B42" s="30">
        <v>26.58</v>
      </c>
      <c r="C42" s="30" t="s">
        <v>37</v>
      </c>
      <c r="D42" s="30">
        <v>39.1</v>
      </c>
      <c r="E42" s="30">
        <v>40.6</v>
      </c>
      <c r="F42" s="30">
        <v>17.3</v>
      </c>
      <c r="G42" s="30" t="s">
        <v>37</v>
      </c>
    </row>
    <row r="43" spans="1:7" ht="11.45" customHeight="1">
      <c r="A43" s="146" t="s">
        <v>83</v>
      </c>
      <c r="B43" s="30">
        <v>26.3</v>
      </c>
      <c r="C43" s="30" t="s">
        <v>37</v>
      </c>
      <c r="D43" s="30">
        <v>43.4</v>
      </c>
      <c r="E43" s="30">
        <v>37.700000000000003</v>
      </c>
      <c r="F43" s="30">
        <v>15.6</v>
      </c>
      <c r="G43" s="30" t="s">
        <v>37</v>
      </c>
    </row>
    <row r="44" spans="1:7" ht="11.45" customHeight="1">
      <c r="A44" s="146" t="s">
        <v>84</v>
      </c>
      <c r="B44" s="30">
        <v>26.61</v>
      </c>
      <c r="C44" s="30" t="s">
        <v>37</v>
      </c>
      <c r="D44" s="30">
        <v>39.799999999999997</v>
      </c>
      <c r="E44" s="30">
        <v>39.799999999999997</v>
      </c>
      <c r="F44" s="30">
        <v>17.5</v>
      </c>
      <c r="G44" s="30" t="s">
        <v>37</v>
      </c>
    </row>
  </sheetData>
  <hyperlinks>
    <hyperlink ref="A1" location="Inhalt!A21" display="Link zum Inhaltsverzeichnis" xr:uid="{00000000-0004-0000-10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2">
    <tablePart r:id="rId3"/>
    <tablePart r:id="rId4"/>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N66"/>
  <sheetViews>
    <sheetView zoomScale="160" zoomScaleNormal="160" workbookViewId="0"/>
  </sheetViews>
  <sheetFormatPr baseColWidth="10" defaultRowHeight="11.45" customHeight="1"/>
  <cols>
    <col min="1" max="1" width="20.7109375" style="45" customWidth="1"/>
    <col min="2" max="3" width="10.28515625" style="46" customWidth="1"/>
    <col min="4" max="4" width="12.28515625" style="46" customWidth="1"/>
    <col min="5" max="5" width="13.28515625" style="46" customWidth="1"/>
    <col min="6" max="6" width="12.28515625" style="22" customWidth="1"/>
    <col min="7" max="7" width="13" style="22" customWidth="1"/>
    <col min="8" max="8" width="2.7109375" style="22" customWidth="1"/>
    <col min="9" max="9" width="21.42578125" style="22" customWidth="1"/>
    <col min="10" max="10" width="8.42578125" style="22" customWidth="1"/>
    <col min="11" max="16384" width="11.42578125" style="22"/>
  </cols>
  <sheetData>
    <row r="1" spans="1:14" ht="12" customHeight="1">
      <c r="A1" s="63" t="s">
        <v>125</v>
      </c>
    </row>
    <row r="2" spans="1:14" ht="30" customHeight="1">
      <c r="A2" s="88" t="s">
        <v>85</v>
      </c>
    </row>
    <row r="3" spans="1:14" ht="30" customHeight="1">
      <c r="A3" s="247" t="s">
        <v>414</v>
      </c>
      <c r="I3" s="224"/>
    </row>
    <row r="4" spans="1:14" ht="86.1" customHeight="1">
      <c r="A4" s="166" t="s">
        <v>68</v>
      </c>
      <c r="B4" s="167" t="s">
        <v>372</v>
      </c>
      <c r="C4" s="167" t="s">
        <v>373</v>
      </c>
      <c r="D4" s="167" t="s">
        <v>374</v>
      </c>
      <c r="E4" s="167" t="s">
        <v>375</v>
      </c>
      <c r="F4" s="167" t="s">
        <v>376</v>
      </c>
      <c r="G4" s="168" t="s">
        <v>377</v>
      </c>
      <c r="I4" s="225"/>
      <c r="J4" s="204"/>
      <c r="K4" s="204"/>
      <c r="L4" s="204"/>
    </row>
    <row r="5" spans="1:14" ht="20.100000000000001" customHeight="1">
      <c r="A5" s="124" t="s">
        <v>65</v>
      </c>
      <c r="B5" s="257" t="s">
        <v>36</v>
      </c>
      <c r="C5" s="260" t="s">
        <v>36</v>
      </c>
      <c r="D5" s="260" t="s">
        <v>36</v>
      </c>
      <c r="E5" s="260" t="s">
        <v>36</v>
      </c>
      <c r="F5" s="260" t="s">
        <v>36</v>
      </c>
      <c r="G5" s="260" t="s">
        <v>36</v>
      </c>
      <c r="I5" s="255"/>
      <c r="J5" s="255"/>
      <c r="K5" s="255"/>
      <c r="L5" s="255"/>
      <c r="M5" s="255"/>
      <c r="N5" s="255"/>
    </row>
    <row r="6" spans="1:14" ht="11.45" customHeight="1">
      <c r="A6" s="121" t="s">
        <v>69</v>
      </c>
      <c r="B6" s="258">
        <v>1427.088</v>
      </c>
      <c r="C6" s="255">
        <v>2140.6320000000001</v>
      </c>
      <c r="D6" s="255">
        <v>2568.7584000000002</v>
      </c>
      <c r="E6" s="255">
        <v>2996.8848000000003</v>
      </c>
      <c r="F6" s="255">
        <v>1855.2144000000001</v>
      </c>
      <c r="G6" s="255">
        <v>2283.3407999999999</v>
      </c>
      <c r="I6" s="255"/>
      <c r="J6" s="255"/>
      <c r="K6" s="255"/>
      <c r="L6" s="255"/>
      <c r="M6" s="255"/>
      <c r="N6" s="255"/>
    </row>
    <row r="7" spans="1:14" ht="11.45" customHeight="1">
      <c r="A7" s="121" t="s">
        <v>70</v>
      </c>
      <c r="B7" s="258">
        <v>1452.288</v>
      </c>
      <c r="C7" s="255">
        <v>2178.4319999999998</v>
      </c>
      <c r="D7" s="255">
        <v>2614.1184000000003</v>
      </c>
      <c r="E7" s="255">
        <v>3049.8048000000003</v>
      </c>
      <c r="F7" s="255">
        <v>1887.9744000000001</v>
      </c>
      <c r="G7" s="255">
        <v>2323.6608000000001</v>
      </c>
      <c r="I7" s="255"/>
      <c r="J7" s="255"/>
      <c r="K7" s="255"/>
      <c r="L7" s="255"/>
      <c r="M7" s="255"/>
      <c r="N7" s="255"/>
    </row>
    <row r="8" spans="1:14" ht="11.45" customHeight="1">
      <c r="A8" s="121" t="s">
        <v>71</v>
      </c>
      <c r="B8" s="258">
        <v>1313.9819999999997</v>
      </c>
      <c r="C8" s="255">
        <v>1970.9729999999995</v>
      </c>
      <c r="D8" s="255">
        <v>2365.1675999999998</v>
      </c>
      <c r="E8" s="255">
        <v>2759.3621999999996</v>
      </c>
      <c r="F8" s="255">
        <v>1708.1765999999998</v>
      </c>
      <c r="G8" s="255">
        <v>2102.3711999999996</v>
      </c>
      <c r="I8" s="255"/>
      <c r="J8" s="255"/>
      <c r="K8" s="255"/>
      <c r="L8" s="255"/>
      <c r="M8" s="255"/>
      <c r="N8" s="255"/>
    </row>
    <row r="9" spans="1:14" ht="11.45" customHeight="1">
      <c r="A9" s="121" t="s">
        <v>72</v>
      </c>
      <c r="B9" s="258">
        <v>1314.7319999999997</v>
      </c>
      <c r="C9" s="255">
        <v>1972.0979999999995</v>
      </c>
      <c r="D9" s="255">
        <v>2366.5175999999997</v>
      </c>
      <c r="E9" s="255">
        <v>2760.9371999999994</v>
      </c>
      <c r="F9" s="255">
        <v>1709.1515999999997</v>
      </c>
      <c r="G9" s="255">
        <v>2103.5711999999999</v>
      </c>
      <c r="I9" s="255"/>
      <c r="J9" s="255"/>
      <c r="K9" s="255"/>
      <c r="L9" s="255"/>
      <c r="M9" s="255"/>
      <c r="N9" s="255"/>
    </row>
    <row r="10" spans="1:14" ht="11.45" customHeight="1">
      <c r="A10" s="121" t="s">
        <v>73</v>
      </c>
      <c r="B10" s="258">
        <v>1183.866</v>
      </c>
      <c r="C10" s="255">
        <v>1775.799</v>
      </c>
      <c r="D10" s="255">
        <v>2130.9587999999999</v>
      </c>
      <c r="E10" s="255">
        <v>2486.1186000000002</v>
      </c>
      <c r="F10" s="255">
        <v>1539.0258000000001</v>
      </c>
      <c r="G10" s="255">
        <v>1894.1856</v>
      </c>
      <c r="I10" s="255"/>
      <c r="J10" s="255"/>
      <c r="K10" s="255"/>
      <c r="L10" s="255"/>
      <c r="M10" s="255"/>
      <c r="N10" s="255"/>
    </row>
    <row r="11" spans="1:14" ht="11.45" customHeight="1">
      <c r="A11" s="121" t="s">
        <v>74</v>
      </c>
      <c r="B11" s="258">
        <v>1354.1879999999999</v>
      </c>
      <c r="C11" s="255">
        <v>2031.2819999999997</v>
      </c>
      <c r="D11" s="255">
        <v>2437.5383999999999</v>
      </c>
      <c r="E11" s="255">
        <v>2843.7947999999997</v>
      </c>
      <c r="F11" s="255">
        <v>1760.4443999999999</v>
      </c>
      <c r="G11" s="255">
        <v>2166.7008000000001</v>
      </c>
      <c r="I11" s="255"/>
      <c r="J11" s="255"/>
      <c r="K11" s="255"/>
      <c r="L11" s="255"/>
      <c r="M11" s="255"/>
      <c r="N11" s="255"/>
    </row>
    <row r="12" spans="1:14" ht="11.45" customHeight="1">
      <c r="A12" s="121" t="s">
        <v>75</v>
      </c>
      <c r="B12" s="258">
        <v>1376.04</v>
      </c>
      <c r="C12" s="255">
        <v>2064.06</v>
      </c>
      <c r="D12" s="255">
        <v>2476.8719999999998</v>
      </c>
      <c r="E12" s="255">
        <v>2889.6840000000002</v>
      </c>
      <c r="F12" s="255">
        <v>1788.8520000000001</v>
      </c>
      <c r="G12" s="255">
        <v>2201.6640000000002</v>
      </c>
      <c r="I12" s="255"/>
      <c r="J12" s="255"/>
      <c r="K12" s="255"/>
      <c r="L12" s="255"/>
      <c r="M12" s="255"/>
      <c r="N12" s="255"/>
    </row>
    <row r="13" spans="1:14" s="43" customFormat="1" ht="11.45" customHeight="1">
      <c r="A13" s="122" t="s">
        <v>76</v>
      </c>
      <c r="B13" s="259">
        <v>1257.4859999999999</v>
      </c>
      <c r="C13" s="256">
        <v>1886.2289999999998</v>
      </c>
      <c r="D13" s="256">
        <v>2263.4748</v>
      </c>
      <c r="E13" s="256">
        <v>2640.7205999999996</v>
      </c>
      <c r="F13" s="256">
        <v>1634.7317999999998</v>
      </c>
      <c r="G13" s="256">
        <v>2011.9775999999999</v>
      </c>
      <c r="I13" s="256"/>
      <c r="J13" s="256"/>
      <c r="K13" s="256"/>
      <c r="L13" s="256"/>
      <c r="M13" s="256"/>
      <c r="N13" s="256"/>
    </row>
    <row r="14" spans="1:14" ht="11.45" customHeight="1">
      <c r="A14" s="121" t="s">
        <v>77</v>
      </c>
      <c r="B14" s="258">
        <v>1327.164</v>
      </c>
      <c r="C14" s="255">
        <v>1990.7460000000001</v>
      </c>
      <c r="D14" s="255">
        <v>2388.8951999999999</v>
      </c>
      <c r="E14" s="255">
        <v>2787.0444000000002</v>
      </c>
      <c r="F14" s="255">
        <v>1725.3132000000001</v>
      </c>
      <c r="G14" s="255">
        <v>2123.4623999999999</v>
      </c>
      <c r="I14" s="255"/>
      <c r="J14" s="255"/>
      <c r="K14" s="255"/>
      <c r="L14" s="255"/>
      <c r="M14" s="255"/>
      <c r="N14" s="255"/>
    </row>
    <row r="15" spans="1:14" ht="11.45" customHeight="1">
      <c r="A15" s="121" t="s">
        <v>78</v>
      </c>
      <c r="B15" s="258">
        <v>1317.462</v>
      </c>
      <c r="C15" s="255">
        <v>1976.193</v>
      </c>
      <c r="D15" s="255">
        <v>2371.4315999999999</v>
      </c>
      <c r="E15" s="255">
        <v>2766.6702</v>
      </c>
      <c r="F15" s="255">
        <v>1712.7006000000001</v>
      </c>
      <c r="G15" s="255">
        <v>2107.9392000000003</v>
      </c>
      <c r="I15" s="255"/>
      <c r="J15" s="255"/>
      <c r="K15" s="255"/>
      <c r="L15" s="255"/>
      <c r="M15" s="255"/>
      <c r="N15" s="255"/>
    </row>
    <row r="16" spans="1:14" ht="11.45" customHeight="1">
      <c r="A16" s="121" t="s">
        <v>79</v>
      </c>
      <c r="B16" s="258">
        <v>1351.578</v>
      </c>
      <c r="C16" s="255">
        <v>2027.367</v>
      </c>
      <c r="D16" s="255">
        <v>2432.8404</v>
      </c>
      <c r="E16" s="255">
        <v>2838.3137999999999</v>
      </c>
      <c r="F16" s="255">
        <v>1757.0514000000001</v>
      </c>
      <c r="G16" s="255">
        <v>2162.5248000000001</v>
      </c>
      <c r="I16" s="255"/>
      <c r="J16" s="255"/>
      <c r="K16" s="255"/>
      <c r="L16" s="255"/>
      <c r="M16" s="255"/>
      <c r="N16" s="255"/>
    </row>
    <row r="17" spans="1:14" ht="11.45" customHeight="1">
      <c r="A17" s="121" t="s">
        <v>80</v>
      </c>
      <c r="B17" s="258">
        <v>1274.088</v>
      </c>
      <c r="C17" s="255">
        <v>1911.1320000000001</v>
      </c>
      <c r="D17" s="255">
        <v>2293.3584000000001</v>
      </c>
      <c r="E17" s="255">
        <v>2675.5848000000001</v>
      </c>
      <c r="F17" s="255">
        <v>1656.3144</v>
      </c>
      <c r="G17" s="255">
        <v>2038.5408</v>
      </c>
      <c r="I17" s="255"/>
      <c r="J17" s="255"/>
      <c r="K17" s="255"/>
      <c r="L17" s="255"/>
      <c r="M17" s="255"/>
      <c r="N17" s="255"/>
    </row>
    <row r="18" spans="1:14" ht="11.45" customHeight="1">
      <c r="A18" s="121" t="s">
        <v>81</v>
      </c>
      <c r="B18" s="258">
        <v>1247.904</v>
      </c>
      <c r="C18" s="255">
        <v>1871.856</v>
      </c>
      <c r="D18" s="255">
        <v>2246.2272000000003</v>
      </c>
      <c r="E18" s="255">
        <v>2620.5984000000003</v>
      </c>
      <c r="F18" s="255">
        <v>1622.2752</v>
      </c>
      <c r="G18" s="255">
        <v>1996.6464000000001</v>
      </c>
      <c r="I18" s="255"/>
      <c r="J18" s="255"/>
      <c r="K18" s="255"/>
      <c r="L18" s="255"/>
      <c r="M18" s="255"/>
      <c r="N18" s="255"/>
    </row>
    <row r="19" spans="1:14" ht="11.45" customHeight="1">
      <c r="A19" s="121" t="s">
        <v>82</v>
      </c>
      <c r="B19" s="258">
        <v>1222.44</v>
      </c>
      <c r="C19" s="255">
        <v>1833.66</v>
      </c>
      <c r="D19" s="255">
        <v>2200.3920000000003</v>
      </c>
      <c r="E19" s="255">
        <v>2567.1240000000003</v>
      </c>
      <c r="F19" s="255">
        <v>1589.172</v>
      </c>
      <c r="G19" s="255">
        <v>1955.9040000000002</v>
      </c>
      <c r="I19" s="255"/>
      <c r="J19" s="255"/>
      <c r="K19" s="255"/>
      <c r="L19" s="255"/>
      <c r="M19" s="255"/>
      <c r="N19" s="255"/>
    </row>
    <row r="20" spans="1:14" ht="11.45" customHeight="1">
      <c r="A20" s="121" t="s">
        <v>83</v>
      </c>
      <c r="B20" s="258">
        <v>1374.7920000000001</v>
      </c>
      <c r="C20" s="255">
        <v>2062.1880000000001</v>
      </c>
      <c r="D20" s="255">
        <v>2474.6256000000003</v>
      </c>
      <c r="E20" s="255">
        <v>2887.0632000000005</v>
      </c>
      <c r="F20" s="255">
        <v>1787.2296000000003</v>
      </c>
      <c r="G20" s="255">
        <v>2199.6672000000003</v>
      </c>
      <c r="I20" s="255"/>
      <c r="J20" s="255"/>
      <c r="K20" s="255"/>
      <c r="L20" s="255"/>
      <c r="M20" s="255"/>
      <c r="N20" s="255"/>
    </row>
    <row r="21" spans="1:14" ht="11.45" customHeight="1">
      <c r="A21" s="121" t="s">
        <v>84</v>
      </c>
      <c r="B21" s="258">
        <v>1239.9180000000001</v>
      </c>
      <c r="C21" s="255">
        <v>1859.8770000000002</v>
      </c>
      <c r="D21" s="255">
        <v>2231.8524000000002</v>
      </c>
      <c r="E21" s="255">
        <v>2603.8278000000005</v>
      </c>
      <c r="F21" s="255">
        <v>1611.8934000000002</v>
      </c>
      <c r="G21" s="255">
        <v>1983.8688000000002</v>
      </c>
      <c r="I21" s="255"/>
      <c r="J21" s="255"/>
      <c r="K21" s="255"/>
      <c r="L21" s="255"/>
      <c r="M21" s="255"/>
      <c r="N21" s="255"/>
    </row>
    <row r="22" spans="1:14" ht="11.45" customHeight="1">
      <c r="B22" s="41"/>
      <c r="C22" s="41"/>
      <c r="D22" s="41"/>
      <c r="E22" s="41"/>
      <c r="F22" s="41"/>
      <c r="G22" s="41"/>
    </row>
    <row r="23" spans="1:14" ht="11.45" customHeight="1">
      <c r="I23" s="192"/>
    </row>
    <row r="24" spans="1:14" ht="30" customHeight="1">
      <c r="A24" s="90" t="s">
        <v>608</v>
      </c>
      <c r="E24" s="103" t="s">
        <v>289</v>
      </c>
      <c r="I24" s="223" t="s">
        <v>417</v>
      </c>
      <c r="J24" s="261"/>
    </row>
    <row r="25" spans="1:14" ht="84" customHeight="1">
      <c r="A25" s="166" t="s">
        <v>68</v>
      </c>
      <c r="B25" s="245" t="s">
        <v>415</v>
      </c>
      <c r="C25" s="244" t="s">
        <v>416</v>
      </c>
      <c r="D25" s="219"/>
      <c r="E25" s="22"/>
      <c r="I25" s="95" t="s">
        <v>202</v>
      </c>
      <c r="J25" s="95" t="s">
        <v>204</v>
      </c>
      <c r="K25" s="87"/>
    </row>
    <row r="26" spans="1:14" ht="20.100000000000001" customHeight="1">
      <c r="A26" s="47" t="s">
        <v>65</v>
      </c>
      <c r="B26" s="248">
        <v>16.3</v>
      </c>
      <c r="C26" s="248">
        <v>16.399999999999999</v>
      </c>
      <c r="D26" s="170"/>
      <c r="E26" s="22"/>
      <c r="I26" s="109" t="s">
        <v>387</v>
      </c>
      <c r="J26" s="130">
        <f>B27</f>
        <v>13.2</v>
      </c>
      <c r="K26" s="87"/>
      <c r="L26" s="40"/>
      <c r="M26" s="40"/>
      <c r="N26" s="40"/>
    </row>
    <row r="27" spans="1:14" ht="12" customHeight="1">
      <c r="A27" s="47" t="s">
        <v>69</v>
      </c>
      <c r="B27" s="248">
        <v>13.2</v>
      </c>
      <c r="C27" s="248">
        <v>13</v>
      </c>
      <c r="D27" s="170"/>
      <c r="E27" s="22"/>
      <c r="I27" s="261" t="s">
        <v>388</v>
      </c>
      <c r="J27" s="130">
        <f t="shared" ref="J27:J41" si="0">B28</f>
        <v>12.1</v>
      </c>
      <c r="L27" s="40"/>
      <c r="M27" s="40"/>
      <c r="N27" s="40"/>
    </row>
    <row r="28" spans="1:14" ht="12" customHeight="1">
      <c r="A28" s="47" t="s">
        <v>70</v>
      </c>
      <c r="B28" s="248">
        <v>12.1</v>
      </c>
      <c r="C28" s="248">
        <v>12.6</v>
      </c>
      <c r="D28" s="170"/>
      <c r="E28" s="22"/>
      <c r="I28" s="261" t="s">
        <v>389</v>
      </c>
      <c r="J28" s="130">
        <f t="shared" si="0"/>
        <v>19.7</v>
      </c>
      <c r="L28" s="40"/>
      <c r="M28" s="40"/>
      <c r="N28" s="40"/>
    </row>
    <row r="29" spans="1:14" ht="12" customHeight="1">
      <c r="A29" s="47" t="s">
        <v>71</v>
      </c>
      <c r="B29" s="248">
        <v>19.7</v>
      </c>
      <c r="C29" s="248">
        <v>20.100000000000001</v>
      </c>
      <c r="D29" s="170"/>
      <c r="E29" s="22"/>
      <c r="I29" s="261" t="s">
        <v>390</v>
      </c>
      <c r="J29" s="130">
        <f t="shared" si="0"/>
        <v>14.8</v>
      </c>
      <c r="L29" s="40"/>
      <c r="M29" s="40"/>
      <c r="N29" s="40"/>
    </row>
    <row r="30" spans="1:14" ht="11.45" customHeight="1">
      <c r="A30" s="47" t="s">
        <v>72</v>
      </c>
      <c r="B30" s="248">
        <v>14.8</v>
      </c>
      <c r="C30" s="248">
        <v>14.5</v>
      </c>
      <c r="D30" s="170"/>
      <c r="E30" s="22"/>
      <c r="I30" s="261" t="s">
        <v>391</v>
      </c>
      <c r="J30" s="130">
        <f t="shared" si="0"/>
        <v>26.9</v>
      </c>
      <c r="L30" s="40"/>
      <c r="M30" s="40"/>
      <c r="N30" s="40"/>
    </row>
    <row r="31" spans="1:14" ht="11.45" customHeight="1">
      <c r="A31" s="47" t="s">
        <v>73</v>
      </c>
      <c r="B31" s="248">
        <v>26.9</v>
      </c>
      <c r="C31" s="248">
        <v>26.1</v>
      </c>
      <c r="D31" s="170"/>
      <c r="E31" s="22"/>
      <c r="I31" s="193" t="s">
        <v>392</v>
      </c>
      <c r="J31" s="130">
        <f t="shared" si="0"/>
        <v>19.8</v>
      </c>
      <c r="L31" s="40"/>
      <c r="M31" s="40"/>
      <c r="N31" s="40"/>
    </row>
    <row r="32" spans="1:14" ht="11.45" customHeight="1">
      <c r="A32" s="47" t="s">
        <v>74</v>
      </c>
      <c r="B32" s="248">
        <v>19.8</v>
      </c>
      <c r="C32" s="248">
        <v>18.899999999999999</v>
      </c>
      <c r="D32" s="170"/>
      <c r="E32" s="22"/>
      <c r="I32" s="193" t="s">
        <v>393</v>
      </c>
      <c r="J32" s="130">
        <f t="shared" si="0"/>
        <v>16.3</v>
      </c>
      <c r="L32" s="40"/>
      <c r="M32" s="40"/>
      <c r="N32" s="40"/>
    </row>
    <row r="33" spans="1:14" ht="11.45" customHeight="1">
      <c r="A33" s="47" t="s">
        <v>75</v>
      </c>
      <c r="B33" s="248">
        <v>16.3</v>
      </c>
      <c r="C33" s="248">
        <v>16.7</v>
      </c>
      <c r="D33" s="170"/>
      <c r="E33" s="22"/>
      <c r="I33" s="193" t="s">
        <v>394</v>
      </c>
      <c r="J33" s="130">
        <f t="shared" si="0"/>
        <v>16.5</v>
      </c>
      <c r="L33" s="40"/>
      <c r="M33" s="40"/>
      <c r="N33" s="40"/>
    </row>
    <row r="34" spans="1:14" ht="11.45" customHeight="1">
      <c r="A34" s="48" t="s">
        <v>76</v>
      </c>
      <c r="B34" s="249">
        <v>16.5</v>
      </c>
      <c r="C34" s="249">
        <v>17.100000000000001</v>
      </c>
      <c r="D34" s="171"/>
      <c r="E34" s="22"/>
      <c r="I34" s="193" t="s">
        <v>395</v>
      </c>
      <c r="J34" s="130">
        <f t="shared" si="0"/>
        <v>17.399999999999999</v>
      </c>
      <c r="L34" s="39"/>
      <c r="M34" s="39"/>
      <c r="N34" s="39"/>
    </row>
    <row r="35" spans="1:14" ht="11.45" customHeight="1">
      <c r="A35" s="47" t="s">
        <v>77</v>
      </c>
      <c r="B35" s="248">
        <v>17.399999999999999</v>
      </c>
      <c r="C35" s="248">
        <v>17.600000000000001</v>
      </c>
      <c r="D35" s="170"/>
      <c r="E35" s="22"/>
      <c r="I35" s="193" t="s">
        <v>396</v>
      </c>
      <c r="J35" s="130">
        <f t="shared" si="0"/>
        <v>18.8</v>
      </c>
      <c r="L35" s="40"/>
      <c r="M35" s="40"/>
      <c r="N35" s="40"/>
    </row>
    <row r="36" spans="1:14" ht="11.45" customHeight="1">
      <c r="A36" s="47" t="s">
        <v>78</v>
      </c>
      <c r="B36" s="248">
        <v>18.8</v>
      </c>
      <c r="C36" s="248">
        <v>18.600000000000001</v>
      </c>
      <c r="D36" s="170"/>
      <c r="E36" s="22"/>
      <c r="I36" s="193" t="s">
        <v>397</v>
      </c>
      <c r="J36" s="130">
        <f t="shared" si="0"/>
        <v>16.2</v>
      </c>
      <c r="L36" s="40"/>
      <c r="M36" s="40"/>
      <c r="N36" s="40"/>
    </row>
    <row r="37" spans="1:14" ht="11.45" customHeight="1">
      <c r="A37" s="47" t="s">
        <v>79</v>
      </c>
      <c r="B37" s="248">
        <v>16.2</v>
      </c>
      <c r="C37" s="248">
        <v>17.3</v>
      </c>
      <c r="D37" s="170"/>
      <c r="E37" s="22"/>
      <c r="I37" s="193" t="s">
        <v>398</v>
      </c>
      <c r="J37" s="130">
        <f t="shared" si="0"/>
        <v>19</v>
      </c>
      <c r="L37" s="40"/>
      <c r="M37" s="40"/>
      <c r="N37" s="40"/>
    </row>
    <row r="38" spans="1:14" s="43" customFormat="1" ht="11.45" customHeight="1">
      <c r="A38" s="47" t="s">
        <v>80</v>
      </c>
      <c r="B38" s="248">
        <v>19</v>
      </c>
      <c r="C38" s="248">
        <v>20.8</v>
      </c>
      <c r="D38" s="170"/>
      <c r="I38" s="193" t="s">
        <v>399</v>
      </c>
      <c r="J38" s="130">
        <f t="shared" si="0"/>
        <v>16.8</v>
      </c>
      <c r="L38" s="40"/>
      <c r="M38" s="40"/>
      <c r="N38" s="40"/>
    </row>
    <row r="39" spans="1:14" ht="11.45" customHeight="1">
      <c r="A39" s="47" t="s">
        <v>81</v>
      </c>
      <c r="B39" s="248">
        <v>16.8</v>
      </c>
      <c r="C39" s="248">
        <v>16.2</v>
      </c>
      <c r="D39" s="170"/>
      <c r="E39" s="22"/>
      <c r="I39" s="193" t="s">
        <v>400</v>
      </c>
      <c r="J39" s="130">
        <f t="shared" si="0"/>
        <v>19.2</v>
      </c>
      <c r="L39" s="40"/>
      <c r="M39" s="40"/>
      <c r="N39" s="40"/>
    </row>
    <row r="40" spans="1:14" ht="11.45" customHeight="1">
      <c r="A40" s="47" t="s">
        <v>82</v>
      </c>
      <c r="B40" s="248">
        <v>19.2</v>
      </c>
      <c r="C40" s="248">
        <v>18.600000000000001</v>
      </c>
      <c r="D40" s="170"/>
      <c r="E40" s="22"/>
      <c r="I40" s="193" t="s">
        <v>401</v>
      </c>
      <c r="J40" s="130">
        <f t="shared" si="0"/>
        <v>16.899999999999999</v>
      </c>
      <c r="L40" s="40"/>
      <c r="M40" s="40"/>
      <c r="N40" s="40"/>
    </row>
    <row r="41" spans="1:14" ht="11.45" customHeight="1">
      <c r="A41" s="47" t="s">
        <v>83</v>
      </c>
      <c r="B41" s="248">
        <v>16.899999999999999</v>
      </c>
      <c r="C41" s="248">
        <v>17.2</v>
      </c>
      <c r="D41" s="170"/>
      <c r="E41" s="22"/>
      <c r="I41" s="193" t="s">
        <v>402</v>
      </c>
      <c r="J41" s="130">
        <f t="shared" si="0"/>
        <v>17.2</v>
      </c>
      <c r="L41" s="40"/>
      <c r="M41" s="40"/>
      <c r="N41" s="40"/>
    </row>
    <row r="42" spans="1:14" ht="11.45" customHeight="1">
      <c r="A42" s="47" t="s">
        <v>84</v>
      </c>
      <c r="B42" s="248">
        <v>17.2</v>
      </c>
      <c r="C42" s="248">
        <v>16.8</v>
      </c>
      <c r="D42" s="170"/>
      <c r="E42" s="22"/>
      <c r="I42" s="194" t="s">
        <v>65</v>
      </c>
      <c r="J42" s="132">
        <f>B26</f>
        <v>16.3</v>
      </c>
      <c r="L42" s="40"/>
      <c r="M42" s="40"/>
      <c r="N42" s="40"/>
    </row>
    <row r="43" spans="1:14" ht="11.45" customHeight="1">
      <c r="E43" s="22"/>
      <c r="I43" s="42"/>
      <c r="J43" s="101"/>
    </row>
    <row r="44" spans="1:14" ht="11.45" customHeight="1">
      <c r="A44" s="215"/>
      <c r="B44" s="250"/>
      <c r="C44" s="250"/>
      <c r="D44" s="191"/>
      <c r="E44" s="191"/>
      <c r="J44" s="192"/>
      <c r="K44" s="192"/>
    </row>
    <row r="45" spans="1:14" ht="11.45" customHeight="1">
      <c r="A45" s="215"/>
      <c r="B45" s="250"/>
      <c r="C45" s="250"/>
      <c r="D45" s="216"/>
      <c r="E45" s="190"/>
    </row>
    <row r="46" spans="1:14" ht="11.45" customHeight="1">
      <c r="A46" s="215"/>
      <c r="B46" s="250"/>
      <c r="C46" s="250"/>
      <c r="D46" s="216"/>
      <c r="E46" s="198"/>
    </row>
    <row r="47" spans="1:14" ht="11.45" customHeight="1">
      <c r="A47" s="215"/>
      <c r="B47" s="250"/>
      <c r="C47" s="250"/>
      <c r="D47" s="216"/>
      <c r="E47" s="198"/>
    </row>
    <row r="48" spans="1:14" ht="11.45" customHeight="1">
      <c r="A48" s="215"/>
      <c r="B48" s="250"/>
      <c r="C48" s="250"/>
      <c r="D48" s="216"/>
      <c r="E48" s="198"/>
    </row>
    <row r="49" spans="1:5" ht="11.45" customHeight="1">
      <c r="A49" s="215"/>
      <c r="B49" s="250"/>
      <c r="C49" s="250"/>
      <c r="D49" s="216"/>
      <c r="E49" s="198"/>
    </row>
    <row r="50" spans="1:5" ht="11.45" customHeight="1">
      <c r="A50" s="215"/>
      <c r="B50" s="250"/>
      <c r="C50" s="250"/>
      <c r="D50" s="216"/>
      <c r="E50" s="198"/>
    </row>
    <row r="51" spans="1:5" ht="11.45" customHeight="1">
      <c r="A51" s="215"/>
      <c r="B51" s="250"/>
      <c r="C51" s="250"/>
      <c r="D51" s="216"/>
      <c r="E51" s="198"/>
    </row>
    <row r="52" spans="1:5" ht="11.45" customHeight="1">
      <c r="A52" s="215"/>
      <c r="B52" s="251"/>
      <c r="C52" s="251"/>
      <c r="D52" s="216"/>
      <c r="E52" s="198"/>
    </row>
    <row r="53" spans="1:5" ht="11.45" customHeight="1">
      <c r="A53" s="215"/>
      <c r="B53" s="250"/>
      <c r="C53" s="250"/>
      <c r="D53" s="217"/>
      <c r="E53" s="198"/>
    </row>
    <row r="54" spans="1:5" ht="11.45" customHeight="1">
      <c r="A54" s="215"/>
      <c r="B54" s="250"/>
      <c r="C54" s="250"/>
      <c r="D54" s="216"/>
      <c r="E54" s="198"/>
    </row>
    <row r="55" spans="1:5" ht="11.45" customHeight="1">
      <c r="A55" s="215"/>
      <c r="B55" s="250"/>
      <c r="C55" s="250"/>
      <c r="D55" s="216"/>
      <c r="E55" s="198"/>
    </row>
    <row r="56" spans="1:5" ht="11.45" customHeight="1">
      <c r="A56" s="215"/>
      <c r="B56" s="250"/>
      <c r="C56" s="250"/>
      <c r="D56" s="216"/>
      <c r="E56" s="198"/>
    </row>
    <row r="57" spans="1:5" ht="11.45" customHeight="1">
      <c r="A57" s="215"/>
      <c r="B57" s="250"/>
      <c r="C57" s="250"/>
      <c r="D57" s="218"/>
      <c r="E57" s="198"/>
    </row>
    <row r="58" spans="1:5" ht="11.45" customHeight="1">
      <c r="A58" s="215"/>
      <c r="B58" s="250"/>
      <c r="C58" s="250"/>
      <c r="D58" s="216"/>
      <c r="E58" s="198"/>
    </row>
    <row r="59" spans="1:5" ht="11.45" customHeight="1">
      <c r="A59" s="215"/>
      <c r="B59" s="250"/>
      <c r="C59" s="250"/>
      <c r="D59" s="216"/>
      <c r="E59" s="198"/>
    </row>
    <row r="60" spans="1:5" ht="11.45" customHeight="1">
      <c r="A60" s="215"/>
      <c r="B60" s="250"/>
      <c r="C60" s="250"/>
      <c r="D60" s="216"/>
      <c r="E60" s="198"/>
    </row>
    <row r="61" spans="1:5" ht="11.45" customHeight="1">
      <c r="A61" s="215"/>
      <c r="B61" s="216"/>
      <c r="C61" s="216"/>
      <c r="D61" s="216"/>
      <c r="E61" s="198"/>
    </row>
    <row r="62" spans="1:5" ht="11.45" customHeight="1">
      <c r="A62" s="215"/>
      <c r="B62" s="198"/>
      <c r="C62" s="198"/>
      <c r="D62" s="198"/>
      <c r="E62" s="198"/>
    </row>
    <row r="63" spans="1:5" ht="11.45" customHeight="1">
      <c r="A63" s="215"/>
      <c r="B63" s="198"/>
      <c r="C63" s="198"/>
      <c r="D63" s="198"/>
      <c r="E63" s="198"/>
    </row>
    <row r="64" spans="1:5" ht="11.45" customHeight="1">
      <c r="A64" s="215"/>
      <c r="B64" s="198"/>
      <c r="C64" s="198"/>
      <c r="D64" s="198"/>
      <c r="E64" s="198"/>
    </row>
    <row r="65" spans="1:5" ht="11.45" customHeight="1">
      <c r="A65" s="215"/>
      <c r="B65" s="198"/>
      <c r="C65" s="198"/>
      <c r="D65" s="198"/>
      <c r="E65" s="198"/>
    </row>
    <row r="66" spans="1:5" ht="11.45" customHeight="1">
      <c r="A66" s="215"/>
      <c r="B66" s="198"/>
      <c r="C66" s="198"/>
      <c r="D66" s="198"/>
      <c r="E66" s="198"/>
    </row>
  </sheetData>
  <hyperlinks>
    <hyperlink ref="A1" location="Inhalt!A24" display="Link zum Inhaltsverzeichnis" xr:uid="{00000000-0004-0000-1100-000000000000}"/>
    <hyperlink ref="E24" location="_GrafikDaten_3.9" display="Grafik 3.9" xr:uid="{00000000-0004-0000-1100-000001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F42"/>
  <sheetViews>
    <sheetView zoomScale="160" zoomScaleNormal="160" workbookViewId="0"/>
  </sheetViews>
  <sheetFormatPr baseColWidth="10" defaultRowHeight="11.45" customHeight="1"/>
  <cols>
    <col min="1" max="1" width="45.7109375" style="22" customWidth="1"/>
    <col min="2" max="2" width="10.7109375" style="38" customWidth="1"/>
    <col min="3" max="4" width="17.7109375" style="261" customWidth="1"/>
    <col min="5" max="5" width="2.7109375" style="22" customWidth="1"/>
    <col min="6" max="16384" width="11.42578125" style="22"/>
  </cols>
  <sheetData>
    <row r="1" spans="1:6" ht="12" customHeight="1">
      <c r="A1" s="63" t="s">
        <v>125</v>
      </c>
      <c r="B1" s="60"/>
    </row>
    <row r="2" spans="1:6" ht="30" customHeight="1">
      <c r="A2" s="88" t="s">
        <v>546</v>
      </c>
      <c r="B2" s="86"/>
    </row>
    <row r="3" spans="1:6" ht="30" customHeight="1">
      <c r="A3" s="89" t="s">
        <v>419</v>
      </c>
      <c r="B3" s="86"/>
    </row>
    <row r="4" spans="1:6" ht="24" customHeight="1">
      <c r="A4" s="162" t="s">
        <v>33</v>
      </c>
      <c r="B4" s="163" t="s">
        <v>87</v>
      </c>
      <c r="C4" s="264" t="s">
        <v>587</v>
      </c>
      <c r="D4" s="265" t="s">
        <v>349</v>
      </c>
    </row>
    <row r="5" spans="1:6" s="43" customFormat="1" ht="20.100000000000001" customHeight="1">
      <c r="A5" s="263" t="s">
        <v>89</v>
      </c>
      <c r="B5" s="266" t="s">
        <v>88</v>
      </c>
      <c r="C5" s="242">
        <v>804000</v>
      </c>
      <c r="D5" s="268">
        <v>38992000</v>
      </c>
    </row>
    <row r="6" spans="1:6" s="43" customFormat="1" ht="11.45" customHeight="1">
      <c r="A6" s="315" t="s">
        <v>594</v>
      </c>
      <c r="B6" s="313"/>
      <c r="C6" s="237"/>
      <c r="D6" s="236"/>
    </row>
    <row r="7" spans="1:6" s="23" customFormat="1" ht="11.45" customHeight="1">
      <c r="A7" s="262" t="s">
        <v>595</v>
      </c>
      <c r="B7" s="267" t="s">
        <v>86</v>
      </c>
      <c r="C7" s="241">
        <v>40.6</v>
      </c>
      <c r="D7" s="240">
        <v>37.9</v>
      </c>
      <c r="F7" s="87"/>
    </row>
    <row r="8" spans="1:6" s="23" customFormat="1" ht="11.45" customHeight="1">
      <c r="A8" s="262" t="s">
        <v>596</v>
      </c>
      <c r="B8" s="267" t="s">
        <v>86</v>
      </c>
      <c r="C8" s="241">
        <v>59.1</v>
      </c>
      <c r="D8" s="240">
        <v>61.6</v>
      </c>
    </row>
    <row r="9" spans="1:6" s="23" customFormat="1" ht="15" customHeight="1">
      <c r="A9" s="275" t="s">
        <v>597</v>
      </c>
      <c r="B9" s="273" t="s">
        <v>88</v>
      </c>
      <c r="C9" s="239">
        <v>3.3</v>
      </c>
      <c r="D9" s="238">
        <v>3.5</v>
      </c>
    </row>
    <row r="10" spans="1:6" s="468" customFormat="1" ht="11.45" customHeight="1">
      <c r="A10" s="315" t="s">
        <v>40</v>
      </c>
      <c r="B10" s="313"/>
      <c r="C10" s="239"/>
      <c r="D10" s="238"/>
    </row>
    <row r="11" spans="1:6" s="23" customFormat="1" ht="11.45" customHeight="1">
      <c r="A11" s="447" t="s">
        <v>599</v>
      </c>
      <c r="B11" s="274" t="s">
        <v>88</v>
      </c>
      <c r="C11" s="241">
        <v>4.2</v>
      </c>
      <c r="D11" s="240">
        <v>4.7</v>
      </c>
    </row>
    <row r="12" spans="1:6" s="23" customFormat="1" ht="11.45" customHeight="1">
      <c r="A12" s="447" t="s">
        <v>600</v>
      </c>
      <c r="B12" s="274" t="s">
        <v>88</v>
      </c>
      <c r="C12" s="241">
        <v>2.6</v>
      </c>
      <c r="D12" s="240">
        <v>2.9</v>
      </c>
    </row>
    <row r="13" spans="1:6" s="23" customFormat="1" ht="15" customHeight="1">
      <c r="A13" s="275" t="s">
        <v>598</v>
      </c>
      <c r="B13" s="273" t="s">
        <v>90</v>
      </c>
      <c r="C13" s="239">
        <v>85.1</v>
      </c>
      <c r="D13" s="238">
        <v>96</v>
      </c>
    </row>
    <row r="14" spans="1:6" s="468" customFormat="1" ht="11.45" customHeight="1">
      <c r="A14" s="315" t="s">
        <v>40</v>
      </c>
      <c r="B14" s="313"/>
      <c r="C14" s="239"/>
      <c r="D14" s="238"/>
    </row>
    <row r="15" spans="1:6" s="23" customFormat="1" ht="11.45" customHeight="1">
      <c r="A15" s="447" t="s">
        <v>599</v>
      </c>
      <c r="B15" s="274" t="s">
        <v>90</v>
      </c>
      <c r="C15" s="241">
        <v>118.6</v>
      </c>
      <c r="D15" s="240">
        <v>129.4</v>
      </c>
    </row>
    <row r="16" spans="1:6" s="23" customFormat="1" ht="11.45" customHeight="1">
      <c r="A16" s="447" t="s">
        <v>600</v>
      </c>
      <c r="B16" s="274" t="s">
        <v>90</v>
      </c>
      <c r="C16" s="241">
        <v>62.1</v>
      </c>
      <c r="D16" s="240">
        <v>75.3</v>
      </c>
    </row>
    <row r="17" spans="1:4" s="23" customFormat="1" ht="30" customHeight="1">
      <c r="A17" s="272" t="s">
        <v>601</v>
      </c>
      <c r="B17" s="273" t="s">
        <v>86</v>
      </c>
      <c r="C17" s="239">
        <v>62.1</v>
      </c>
      <c r="D17" s="238">
        <v>58.1</v>
      </c>
    </row>
    <row r="18" spans="1:4" s="23" customFormat="1" ht="11.45" customHeight="1">
      <c r="A18" s="276" t="s">
        <v>290</v>
      </c>
      <c r="B18" s="273" t="s">
        <v>88</v>
      </c>
      <c r="C18" s="237">
        <v>499000</v>
      </c>
      <c r="D18" s="236">
        <v>22648000</v>
      </c>
    </row>
    <row r="19" spans="1:4" s="468" customFormat="1" ht="11.45" customHeight="1">
      <c r="A19" s="315" t="s">
        <v>40</v>
      </c>
      <c r="B19" s="313"/>
      <c r="C19" s="237"/>
      <c r="D19" s="236"/>
    </row>
    <row r="20" spans="1:4" s="23" customFormat="1" ht="11.45" customHeight="1">
      <c r="A20" s="447" t="s">
        <v>599</v>
      </c>
      <c r="B20" s="274" t="s">
        <v>86</v>
      </c>
      <c r="C20" s="241">
        <v>10.7</v>
      </c>
      <c r="D20" s="240">
        <v>14.3</v>
      </c>
    </row>
    <row r="21" spans="1:4" ht="11.45" customHeight="1">
      <c r="A21" s="447" t="s">
        <v>600</v>
      </c>
      <c r="B21" s="274" t="s">
        <v>86</v>
      </c>
      <c r="C21" s="241">
        <v>89</v>
      </c>
      <c r="D21" s="240">
        <v>85.2</v>
      </c>
    </row>
    <row r="22" spans="1:4" ht="15" customHeight="1">
      <c r="A22" s="272" t="s">
        <v>602</v>
      </c>
      <c r="B22" s="273" t="s">
        <v>88</v>
      </c>
      <c r="C22" s="239">
        <v>2.7</v>
      </c>
      <c r="D22" s="238">
        <v>2.9</v>
      </c>
    </row>
    <row r="23" spans="1:4" s="469" customFormat="1" ht="11.45" customHeight="1">
      <c r="A23" s="315" t="s">
        <v>523</v>
      </c>
      <c r="B23" s="313"/>
      <c r="C23" s="239"/>
      <c r="D23" s="238"/>
    </row>
    <row r="24" spans="1:4" ht="11.45" customHeight="1">
      <c r="A24" s="447" t="s">
        <v>604</v>
      </c>
      <c r="B24" s="274" t="s">
        <v>88</v>
      </c>
      <c r="C24" s="241">
        <v>3.6</v>
      </c>
      <c r="D24" s="240">
        <v>3.9</v>
      </c>
    </row>
    <row r="25" spans="1:4" ht="11.45" customHeight="1">
      <c r="A25" s="447" t="s">
        <v>605</v>
      </c>
      <c r="B25" s="274" t="s">
        <v>88</v>
      </c>
      <c r="C25" s="241">
        <v>2.6</v>
      </c>
      <c r="D25" s="240">
        <v>2.7</v>
      </c>
    </row>
    <row r="26" spans="1:4" ht="15" customHeight="1">
      <c r="A26" s="275" t="s">
        <v>603</v>
      </c>
      <c r="B26" s="273" t="s">
        <v>90</v>
      </c>
      <c r="C26" s="239">
        <v>63.9</v>
      </c>
      <c r="D26" s="238">
        <v>74.400000000000006</v>
      </c>
    </row>
    <row r="27" spans="1:4" s="469" customFormat="1" ht="11.45" customHeight="1">
      <c r="A27" s="315" t="s">
        <v>523</v>
      </c>
      <c r="B27" s="313"/>
      <c r="C27" s="239"/>
      <c r="D27" s="238"/>
    </row>
    <row r="28" spans="1:4" ht="11.45" customHeight="1">
      <c r="A28" s="447" t="s">
        <v>604</v>
      </c>
      <c r="B28" s="274" t="s">
        <v>90</v>
      </c>
      <c r="C28" s="241">
        <v>97.7</v>
      </c>
      <c r="D28" s="240">
        <v>104.8</v>
      </c>
    </row>
    <row r="29" spans="1:4" ht="11.45" customHeight="1">
      <c r="A29" s="447" t="s">
        <v>605</v>
      </c>
      <c r="B29" s="274" t="s">
        <v>90</v>
      </c>
      <c r="C29" s="241">
        <v>59.8</v>
      </c>
      <c r="D29" s="240">
        <v>69.2</v>
      </c>
    </row>
    <row r="30" spans="1:4" ht="30" customHeight="1">
      <c r="A30" s="272" t="s">
        <v>606</v>
      </c>
      <c r="B30" s="273" t="s">
        <v>86</v>
      </c>
      <c r="C30" s="239">
        <v>38.1</v>
      </c>
      <c r="D30" s="238">
        <v>41.9</v>
      </c>
    </row>
    <row r="31" spans="1:4" ht="11.45" customHeight="1">
      <c r="A31" s="277" t="s">
        <v>291</v>
      </c>
      <c r="B31" s="273" t="s">
        <v>88</v>
      </c>
      <c r="C31" s="237">
        <v>306000</v>
      </c>
      <c r="D31" s="236">
        <v>16341000</v>
      </c>
    </row>
    <row r="32" spans="1:4" s="469" customFormat="1" ht="11.45" customHeight="1">
      <c r="A32" s="315" t="s">
        <v>40</v>
      </c>
      <c r="B32" s="313"/>
      <c r="C32" s="237"/>
      <c r="D32" s="236"/>
    </row>
    <row r="33" spans="1:4" ht="11.45" customHeight="1">
      <c r="A33" s="447" t="s">
        <v>599</v>
      </c>
      <c r="B33" s="274" t="s">
        <v>86</v>
      </c>
      <c r="C33" s="241">
        <v>89.3</v>
      </c>
      <c r="D33" s="240">
        <v>70.7</v>
      </c>
    </row>
    <row r="34" spans="1:4" ht="11.45" customHeight="1">
      <c r="A34" s="447" t="s">
        <v>600</v>
      </c>
      <c r="B34" s="274" t="s">
        <v>86</v>
      </c>
      <c r="C34" s="241">
        <v>10.3</v>
      </c>
      <c r="D34" s="240">
        <v>28.8</v>
      </c>
    </row>
    <row r="35" spans="1:4" ht="15" customHeight="1">
      <c r="A35" s="312" t="s">
        <v>602</v>
      </c>
      <c r="B35" s="273" t="s">
        <v>88</v>
      </c>
      <c r="C35" s="239">
        <v>4.2</v>
      </c>
      <c r="D35" s="238">
        <v>4.5</v>
      </c>
    </row>
    <row r="36" spans="1:4" s="469" customFormat="1" ht="11.45" customHeight="1">
      <c r="A36" s="315" t="s">
        <v>523</v>
      </c>
      <c r="B36" s="313"/>
      <c r="C36" s="239"/>
      <c r="D36" s="238"/>
    </row>
    <row r="37" spans="1:4" ht="11.45" customHeight="1">
      <c r="A37" s="447" t="s">
        <v>604</v>
      </c>
      <c r="B37" s="274" t="s">
        <v>88</v>
      </c>
      <c r="C37" s="241">
        <v>4.3</v>
      </c>
      <c r="D37" s="240">
        <v>4.9000000000000004</v>
      </c>
    </row>
    <row r="38" spans="1:4" ht="11.45" customHeight="1">
      <c r="A38" s="447" t="s">
        <v>605</v>
      </c>
      <c r="B38" s="274" t="s">
        <v>88</v>
      </c>
      <c r="C38" s="241">
        <v>3.4</v>
      </c>
      <c r="D38" s="240">
        <v>3.6</v>
      </c>
    </row>
    <row r="39" spans="1:4" ht="15" customHeight="1">
      <c r="A39" s="315" t="s">
        <v>603</v>
      </c>
      <c r="B39" s="273" t="s">
        <v>90</v>
      </c>
      <c r="C39" s="239">
        <v>119.7</v>
      </c>
      <c r="D39" s="238">
        <v>125.8</v>
      </c>
    </row>
    <row r="40" spans="1:4" s="469" customFormat="1" ht="11.45" customHeight="1">
      <c r="A40" s="315" t="s">
        <v>523</v>
      </c>
      <c r="B40" s="313"/>
      <c r="C40" s="239"/>
      <c r="D40" s="238"/>
    </row>
    <row r="41" spans="1:4" ht="11.45" customHeight="1">
      <c r="A41" s="447" t="s">
        <v>604</v>
      </c>
      <c r="B41" s="112" t="s">
        <v>90</v>
      </c>
      <c r="C41" s="241">
        <v>122.7</v>
      </c>
      <c r="D41" s="240">
        <v>136.30000000000001</v>
      </c>
    </row>
    <row r="42" spans="1:4" ht="11.45" customHeight="1">
      <c r="A42" s="447" t="s">
        <v>605</v>
      </c>
      <c r="B42" s="112" t="s">
        <v>90</v>
      </c>
      <c r="C42" s="241">
        <v>94.6</v>
      </c>
      <c r="D42" s="240">
        <v>100</v>
      </c>
    </row>
  </sheetData>
  <hyperlinks>
    <hyperlink ref="A1" location="Inhalt!A27" display="Link zum Inhaltsverzeichnis" xr:uid="{00000000-0004-0000-12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1">
    <tablePart r:id="rId3"/>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G42"/>
  <sheetViews>
    <sheetView zoomScale="160" zoomScaleNormal="160" workbookViewId="0"/>
  </sheetViews>
  <sheetFormatPr baseColWidth="10" defaultRowHeight="11.45" customHeight="1"/>
  <cols>
    <col min="1" max="1" width="30.7109375" style="22" customWidth="1"/>
    <col min="2" max="2" width="7.7109375" style="38" customWidth="1"/>
    <col min="3" max="5" width="10.7109375" style="23" customWidth="1"/>
    <col min="6" max="7" width="10.7109375" style="22" customWidth="1"/>
    <col min="8" max="8" width="2.7109375" style="22" customWidth="1"/>
    <col min="9" max="16384" width="11.42578125" style="22"/>
  </cols>
  <sheetData>
    <row r="1" spans="1:7" ht="12" customHeight="1">
      <c r="A1" s="63" t="s">
        <v>125</v>
      </c>
      <c r="B1" s="60"/>
    </row>
    <row r="2" spans="1:7" ht="30" customHeight="1">
      <c r="A2" s="471" t="s">
        <v>546</v>
      </c>
      <c r="B2" s="86"/>
    </row>
    <row r="3" spans="1:7" ht="30" customHeight="1">
      <c r="A3" s="278" t="s">
        <v>421</v>
      </c>
      <c r="B3" s="86"/>
    </row>
    <row r="4" spans="1:7" ht="36" customHeight="1">
      <c r="A4" s="289" t="s">
        <v>33</v>
      </c>
      <c r="B4" s="290" t="s">
        <v>87</v>
      </c>
      <c r="C4" s="290" t="s">
        <v>303</v>
      </c>
      <c r="D4" s="290" t="s">
        <v>304</v>
      </c>
      <c r="E4" s="290" t="s">
        <v>305</v>
      </c>
      <c r="F4" s="290" t="s">
        <v>306</v>
      </c>
      <c r="G4" s="291" t="s">
        <v>422</v>
      </c>
    </row>
    <row r="5" spans="1:7" s="43" customFormat="1" ht="20.100000000000001" customHeight="1">
      <c r="A5" s="286" t="s">
        <v>89</v>
      </c>
      <c r="B5" s="287" t="s">
        <v>88</v>
      </c>
      <c r="C5" s="284">
        <v>804000</v>
      </c>
      <c r="D5" s="498">
        <v>337000</v>
      </c>
      <c r="E5" s="246">
        <v>302000</v>
      </c>
      <c r="F5" s="246">
        <v>89000</v>
      </c>
      <c r="G5" s="246">
        <v>77000</v>
      </c>
    </row>
    <row r="6" spans="1:7" s="43" customFormat="1" ht="11.45" customHeight="1">
      <c r="A6" s="315" t="s">
        <v>594</v>
      </c>
      <c r="B6" s="313"/>
      <c r="C6" s="284"/>
      <c r="D6" s="246"/>
      <c r="E6" s="246"/>
      <c r="F6" s="246"/>
      <c r="G6" s="246"/>
    </row>
    <row r="7" spans="1:7" s="23" customFormat="1" ht="11.45" customHeight="1">
      <c r="A7" s="447" t="s">
        <v>595</v>
      </c>
      <c r="B7" s="288" t="s">
        <v>86</v>
      </c>
      <c r="C7" s="283">
        <v>40.6</v>
      </c>
      <c r="D7" s="282">
        <v>21.4</v>
      </c>
      <c r="E7" s="282">
        <v>50.8</v>
      </c>
      <c r="F7" s="282">
        <v>54.5</v>
      </c>
      <c r="G7" s="282">
        <v>68.2</v>
      </c>
    </row>
    <row r="8" spans="1:7" s="23" customFormat="1" ht="11.45" customHeight="1">
      <c r="A8" s="447" t="s">
        <v>596</v>
      </c>
      <c r="B8" s="288" t="s">
        <v>86</v>
      </c>
      <c r="C8" s="281">
        <v>59.1</v>
      </c>
      <c r="D8" s="282">
        <v>78</v>
      </c>
      <c r="E8" s="282">
        <v>49</v>
      </c>
      <c r="F8" s="282">
        <v>45.2</v>
      </c>
      <c r="G8" s="282">
        <v>31.7</v>
      </c>
    </row>
    <row r="9" spans="1:7" s="23" customFormat="1" ht="15" customHeight="1">
      <c r="A9" s="315" t="s">
        <v>597</v>
      </c>
      <c r="B9" s="287" t="s">
        <v>88</v>
      </c>
      <c r="C9" s="280">
        <v>3.3</v>
      </c>
      <c r="D9" s="169">
        <v>2.5</v>
      </c>
      <c r="E9" s="169">
        <v>3.5</v>
      </c>
      <c r="F9" s="169">
        <v>4</v>
      </c>
      <c r="G9" s="169">
        <v>4.7</v>
      </c>
    </row>
    <row r="10" spans="1:7" s="468" customFormat="1" ht="11.45" customHeight="1">
      <c r="A10" s="315" t="s">
        <v>40</v>
      </c>
      <c r="B10" s="313"/>
      <c r="C10" s="280"/>
      <c r="D10" s="169"/>
      <c r="E10" s="169"/>
      <c r="F10" s="169"/>
      <c r="G10" s="169"/>
    </row>
    <row r="11" spans="1:7" s="23" customFormat="1" ht="11.45" customHeight="1">
      <c r="A11" s="447" t="s">
        <v>599</v>
      </c>
      <c r="B11" s="288" t="s">
        <v>88</v>
      </c>
      <c r="C11" s="283">
        <v>4.2</v>
      </c>
      <c r="D11" s="282">
        <v>3.7</v>
      </c>
      <c r="E11" s="282">
        <v>4.0999999999999996</v>
      </c>
      <c r="F11" s="282">
        <v>4.5</v>
      </c>
      <c r="G11" s="282">
        <v>5</v>
      </c>
    </row>
    <row r="12" spans="1:7" s="23" customFormat="1" ht="11.45" customHeight="1">
      <c r="A12" s="447" t="s">
        <v>600</v>
      </c>
      <c r="B12" s="288" t="s">
        <v>88</v>
      </c>
      <c r="C12" s="283">
        <v>2.6</v>
      </c>
      <c r="D12" s="282">
        <v>2.2000000000000002</v>
      </c>
      <c r="E12" s="282">
        <v>2.9</v>
      </c>
      <c r="F12" s="282">
        <v>3.3</v>
      </c>
      <c r="G12" s="282">
        <v>3.9</v>
      </c>
    </row>
    <row r="13" spans="1:7" s="23" customFormat="1" ht="15" customHeight="1">
      <c r="A13" s="315" t="s">
        <v>598</v>
      </c>
      <c r="B13" s="287" t="s">
        <v>90</v>
      </c>
      <c r="C13" s="280">
        <v>85.1</v>
      </c>
      <c r="D13" s="169">
        <v>63</v>
      </c>
      <c r="E13" s="169">
        <v>93.4</v>
      </c>
      <c r="F13" s="169">
        <v>106.9</v>
      </c>
      <c r="G13" s="169">
        <v>124.3</v>
      </c>
    </row>
    <row r="14" spans="1:7" s="468" customFormat="1" ht="11.45" customHeight="1">
      <c r="A14" s="315" t="s">
        <v>40</v>
      </c>
      <c r="B14" s="313"/>
      <c r="C14" s="280"/>
      <c r="D14" s="169"/>
      <c r="E14" s="169"/>
      <c r="F14" s="169"/>
      <c r="G14" s="169"/>
    </row>
    <row r="15" spans="1:7" s="23" customFormat="1" ht="11.45" customHeight="1">
      <c r="A15" s="447" t="s">
        <v>599</v>
      </c>
      <c r="B15" s="288" t="s">
        <v>90</v>
      </c>
      <c r="C15" s="283">
        <v>118.6</v>
      </c>
      <c r="D15" s="282">
        <v>99.3</v>
      </c>
      <c r="E15" s="282">
        <v>116.4</v>
      </c>
      <c r="F15" s="282">
        <v>130</v>
      </c>
      <c r="G15" s="282">
        <v>140.80000000000001</v>
      </c>
    </row>
    <row r="16" spans="1:7" s="23" customFormat="1" ht="11.45" customHeight="1">
      <c r="A16" s="447" t="s">
        <v>600</v>
      </c>
      <c r="B16" s="288" t="s">
        <v>90</v>
      </c>
      <c r="C16" s="283">
        <v>62.1</v>
      </c>
      <c r="D16" s="282">
        <v>53</v>
      </c>
      <c r="E16" s="282">
        <v>69.400000000000006</v>
      </c>
      <c r="F16" s="282">
        <v>78.7</v>
      </c>
      <c r="G16" s="270">
        <v>88.9</v>
      </c>
    </row>
    <row r="17" spans="1:7" s="23" customFormat="1" ht="30" customHeight="1">
      <c r="A17" s="312" t="s">
        <v>601</v>
      </c>
      <c r="B17" s="287" t="s">
        <v>86</v>
      </c>
      <c r="C17" s="280">
        <v>62.1</v>
      </c>
      <c r="D17" s="169">
        <v>81.599999999999994</v>
      </c>
      <c r="E17" s="169">
        <v>50</v>
      </c>
      <c r="F17" s="169">
        <v>48.3</v>
      </c>
      <c r="G17" s="169">
        <v>39</v>
      </c>
    </row>
    <row r="18" spans="1:7" s="23" customFormat="1" ht="11.45" customHeight="1">
      <c r="A18" s="316" t="s">
        <v>290</v>
      </c>
      <c r="B18" s="287" t="s">
        <v>88</v>
      </c>
      <c r="C18" s="284">
        <v>499000</v>
      </c>
      <c r="D18" s="246">
        <v>275000</v>
      </c>
      <c r="E18" s="246">
        <v>151000</v>
      </c>
      <c r="F18" s="246">
        <v>43000</v>
      </c>
      <c r="G18" s="246">
        <v>30000</v>
      </c>
    </row>
    <row r="19" spans="1:7" s="468" customFormat="1" ht="11.45" customHeight="1">
      <c r="A19" s="315" t="s">
        <v>40</v>
      </c>
      <c r="B19" s="313"/>
      <c r="C19" s="284"/>
      <c r="D19" s="246"/>
      <c r="E19" s="246"/>
      <c r="F19" s="246"/>
      <c r="G19" s="246"/>
    </row>
    <row r="20" spans="1:7" s="23" customFormat="1" ht="11.45" customHeight="1">
      <c r="A20" s="447" t="s">
        <v>599</v>
      </c>
      <c r="B20" s="288" t="s">
        <v>86</v>
      </c>
      <c r="C20" s="283">
        <v>10.7</v>
      </c>
      <c r="D20" s="282">
        <v>7.5</v>
      </c>
      <c r="E20" s="282">
        <v>12.2</v>
      </c>
      <c r="F20" s="282" t="s">
        <v>37</v>
      </c>
      <c r="G20" s="282" t="s">
        <v>37</v>
      </c>
    </row>
    <row r="21" spans="1:7" ht="11.45" customHeight="1">
      <c r="A21" s="447" t="s">
        <v>600</v>
      </c>
      <c r="B21" s="288" t="s">
        <v>86</v>
      </c>
      <c r="C21" s="283">
        <v>89</v>
      </c>
      <c r="D21" s="282">
        <v>92.103093756922732</v>
      </c>
      <c r="E21" s="282">
        <v>87.631940800180686</v>
      </c>
      <c r="F21" s="282">
        <v>84.251129387235025</v>
      </c>
      <c r="G21" s="282">
        <v>73.819844226210634</v>
      </c>
    </row>
    <row r="22" spans="1:7" ht="15" customHeight="1">
      <c r="A22" s="312" t="s">
        <v>602</v>
      </c>
      <c r="B22" s="287" t="s">
        <v>88</v>
      </c>
      <c r="C22" s="280">
        <v>2.7</v>
      </c>
      <c r="D22" s="169">
        <v>2.2999999999999998</v>
      </c>
      <c r="E22" s="169">
        <v>3</v>
      </c>
      <c r="F22" s="169">
        <v>3.4</v>
      </c>
      <c r="G22" s="169">
        <v>4</v>
      </c>
    </row>
    <row r="23" spans="1:7" s="469" customFormat="1" ht="11.45" customHeight="1">
      <c r="A23" s="315" t="s">
        <v>523</v>
      </c>
      <c r="B23" s="313"/>
      <c r="C23" s="280"/>
      <c r="D23" s="169"/>
      <c r="E23" s="169"/>
      <c r="F23" s="169"/>
      <c r="G23" s="169"/>
    </row>
    <row r="24" spans="1:7" ht="11.45" customHeight="1">
      <c r="A24" s="447" t="s">
        <v>604</v>
      </c>
      <c r="B24" s="288" t="s">
        <v>88</v>
      </c>
      <c r="C24" s="283">
        <v>3.6</v>
      </c>
      <c r="D24" s="282">
        <v>3.1</v>
      </c>
      <c r="E24" s="282">
        <v>3.6</v>
      </c>
      <c r="F24" s="282" t="s">
        <v>37</v>
      </c>
      <c r="G24" s="282" t="s">
        <v>37</v>
      </c>
    </row>
    <row r="25" spans="1:7" ht="11.45" customHeight="1">
      <c r="A25" s="447" t="s">
        <v>605</v>
      </c>
      <c r="B25" s="288" t="s">
        <v>88</v>
      </c>
      <c r="C25" s="283">
        <v>2.6</v>
      </c>
      <c r="D25" s="282">
        <v>2.2000000000000002</v>
      </c>
      <c r="E25" s="282">
        <v>2.9</v>
      </c>
      <c r="F25" s="282">
        <v>3.3</v>
      </c>
      <c r="G25" s="282">
        <v>3.8</v>
      </c>
    </row>
    <row r="26" spans="1:7" s="43" customFormat="1" ht="15" customHeight="1">
      <c r="A26" s="315" t="s">
        <v>603</v>
      </c>
      <c r="B26" s="287" t="s">
        <v>90</v>
      </c>
      <c r="C26" s="280">
        <v>63.9</v>
      </c>
      <c r="D26" s="169">
        <v>54.2</v>
      </c>
      <c r="E26" s="169">
        <v>70.599999999999994</v>
      </c>
      <c r="F26" s="169">
        <v>82.2</v>
      </c>
      <c r="G26" s="169">
        <v>93.4</v>
      </c>
    </row>
    <row r="27" spans="1:7" s="43" customFormat="1" ht="11.45" customHeight="1">
      <c r="A27" s="315" t="s">
        <v>523</v>
      </c>
      <c r="B27" s="313"/>
      <c r="C27" s="280"/>
      <c r="D27" s="169"/>
      <c r="E27" s="169"/>
      <c r="F27" s="169"/>
      <c r="G27" s="169"/>
    </row>
    <row r="28" spans="1:7" s="43" customFormat="1" ht="11.45" customHeight="1">
      <c r="A28" s="447" t="s">
        <v>604</v>
      </c>
      <c r="B28" s="288" t="s">
        <v>90</v>
      </c>
      <c r="C28" s="279">
        <v>97.7</v>
      </c>
      <c r="D28" s="252">
        <v>80.5</v>
      </c>
      <c r="E28" s="252">
        <v>100.4</v>
      </c>
      <c r="F28" s="252" t="s">
        <v>37</v>
      </c>
      <c r="G28" s="252" t="s">
        <v>37</v>
      </c>
    </row>
    <row r="29" spans="1:7" ht="11.45" customHeight="1">
      <c r="A29" s="447" t="s">
        <v>605</v>
      </c>
      <c r="B29" s="288" t="s">
        <v>90</v>
      </c>
      <c r="C29" s="283">
        <v>59.8</v>
      </c>
      <c r="D29" s="282">
        <v>52</v>
      </c>
      <c r="E29" s="282">
        <v>66.400000000000006</v>
      </c>
      <c r="F29" s="282">
        <v>75.5</v>
      </c>
      <c r="G29" s="282">
        <v>84.4</v>
      </c>
    </row>
    <row r="30" spans="1:7" ht="30" customHeight="1">
      <c r="A30" s="312" t="s">
        <v>606</v>
      </c>
      <c r="B30" s="287" t="s">
        <v>86</v>
      </c>
      <c r="C30" s="280">
        <v>38.1</v>
      </c>
      <c r="D30" s="169">
        <v>18.399999999999999</v>
      </c>
      <c r="E30" s="169">
        <v>50</v>
      </c>
      <c r="F30" s="169">
        <v>50.6</v>
      </c>
      <c r="G30" s="169">
        <v>61</v>
      </c>
    </row>
    <row r="31" spans="1:7" ht="11.45" customHeight="1">
      <c r="A31" s="317" t="s">
        <v>291</v>
      </c>
      <c r="B31" s="285" t="s">
        <v>88</v>
      </c>
      <c r="C31" s="284">
        <v>306000</v>
      </c>
      <c r="D31" s="246">
        <v>62000</v>
      </c>
      <c r="E31" s="246">
        <v>151000</v>
      </c>
      <c r="F31" s="246">
        <v>45000</v>
      </c>
      <c r="G31" s="246">
        <v>47000</v>
      </c>
    </row>
    <row r="32" spans="1:7" s="469" customFormat="1" ht="11.45" customHeight="1">
      <c r="A32" s="315" t="s">
        <v>40</v>
      </c>
      <c r="B32" s="313"/>
      <c r="C32" s="284"/>
      <c r="D32" s="246"/>
      <c r="E32" s="246"/>
      <c r="F32" s="246"/>
      <c r="G32" s="246"/>
    </row>
    <row r="33" spans="1:7" ht="11.45" customHeight="1">
      <c r="A33" s="447" t="s">
        <v>599</v>
      </c>
      <c r="B33" s="288" t="s">
        <v>86</v>
      </c>
      <c r="C33" s="283">
        <v>89.3</v>
      </c>
      <c r="D33" s="282">
        <v>83.829524598418033</v>
      </c>
      <c r="E33" s="282">
        <v>89.145125810052917</v>
      </c>
      <c r="F33" s="282">
        <v>91.490813070744863</v>
      </c>
      <c r="G33" s="282">
        <v>94.647006633148848</v>
      </c>
    </row>
    <row r="34" spans="1:7" ht="11.45" customHeight="1">
      <c r="A34" s="447" t="s">
        <v>600</v>
      </c>
      <c r="B34" s="288" t="s">
        <v>86</v>
      </c>
      <c r="C34" s="283">
        <v>10.3</v>
      </c>
      <c r="D34" s="282">
        <v>15.163475125468986</v>
      </c>
      <c r="E34" s="282">
        <v>10.573461312335263</v>
      </c>
      <c r="F34" s="282" t="s">
        <v>37</v>
      </c>
      <c r="G34" s="282" t="s">
        <v>37</v>
      </c>
    </row>
    <row r="35" spans="1:7" ht="15" customHeight="1">
      <c r="A35" s="312" t="s">
        <v>602</v>
      </c>
      <c r="B35" s="287" t="s">
        <v>88</v>
      </c>
      <c r="C35" s="280">
        <v>4.2</v>
      </c>
      <c r="D35" s="169">
        <v>3.7</v>
      </c>
      <c r="E35" s="169">
        <v>4.0999999999999996</v>
      </c>
      <c r="F35" s="169">
        <v>4.5</v>
      </c>
      <c r="G35" s="169">
        <v>5.0999999999999996</v>
      </c>
    </row>
    <row r="36" spans="1:7" s="469" customFormat="1" ht="11.45" customHeight="1">
      <c r="A36" s="315" t="s">
        <v>523</v>
      </c>
      <c r="B36" s="313"/>
      <c r="C36" s="280"/>
      <c r="D36" s="169"/>
      <c r="E36" s="169"/>
      <c r="F36" s="169"/>
      <c r="G36" s="169"/>
    </row>
    <row r="37" spans="1:7" ht="11.45" customHeight="1">
      <c r="A37" s="447" t="s">
        <v>604</v>
      </c>
      <c r="B37" s="288" t="s">
        <v>88</v>
      </c>
      <c r="C37" s="283">
        <v>4.3</v>
      </c>
      <c r="D37" s="282">
        <v>3.9</v>
      </c>
      <c r="E37" s="282">
        <v>4.2</v>
      </c>
      <c r="F37" s="282">
        <v>4.5999999999999996</v>
      </c>
      <c r="G37" s="282">
        <v>5.0999999999999996</v>
      </c>
    </row>
    <row r="38" spans="1:7" ht="11.45" customHeight="1">
      <c r="A38" s="447" t="s">
        <v>605</v>
      </c>
      <c r="B38" s="288" t="s">
        <v>88</v>
      </c>
      <c r="C38" s="283">
        <v>3.4</v>
      </c>
      <c r="D38" s="282">
        <v>2.8</v>
      </c>
      <c r="E38" s="282">
        <v>3.4</v>
      </c>
      <c r="F38" s="282" t="s">
        <v>37</v>
      </c>
      <c r="G38" s="282" t="s">
        <v>37</v>
      </c>
    </row>
    <row r="39" spans="1:7" ht="15" customHeight="1">
      <c r="A39" s="315" t="s">
        <v>603</v>
      </c>
      <c r="B39" s="287" t="s">
        <v>90</v>
      </c>
      <c r="C39" s="280">
        <v>119.7</v>
      </c>
      <c r="D39" s="169">
        <v>102.5</v>
      </c>
      <c r="E39" s="169">
        <v>116.1</v>
      </c>
      <c r="F39" s="169">
        <v>130.4</v>
      </c>
      <c r="G39" s="169">
        <v>143.6</v>
      </c>
    </row>
    <row r="40" spans="1:7" s="469" customFormat="1" ht="11.45" customHeight="1">
      <c r="A40" s="315" t="s">
        <v>523</v>
      </c>
      <c r="B40" s="313"/>
      <c r="C40" s="280"/>
      <c r="D40" s="169"/>
      <c r="E40" s="169"/>
      <c r="F40" s="169"/>
      <c r="G40" s="169"/>
    </row>
    <row r="41" spans="1:7" ht="11.45" customHeight="1">
      <c r="A41" s="447" t="s">
        <v>604</v>
      </c>
      <c r="B41" s="288" t="s">
        <v>90</v>
      </c>
      <c r="C41" s="281">
        <v>122.7</v>
      </c>
      <c r="D41" s="269">
        <v>106.9</v>
      </c>
      <c r="E41" s="282">
        <v>118.6</v>
      </c>
      <c r="F41" s="282">
        <v>131.80000000000001</v>
      </c>
      <c r="G41" s="282">
        <v>144.5</v>
      </c>
    </row>
    <row r="42" spans="1:7" ht="11.45" customHeight="1">
      <c r="A42" s="447" t="s">
        <v>605</v>
      </c>
      <c r="B42" s="112" t="s">
        <v>90</v>
      </c>
      <c r="C42" s="283">
        <v>94.6</v>
      </c>
      <c r="D42" s="269">
        <v>80.2</v>
      </c>
      <c r="E42" s="282">
        <v>94.1</v>
      </c>
      <c r="F42" s="282" t="s">
        <v>37</v>
      </c>
      <c r="G42" s="282" t="s">
        <v>37</v>
      </c>
    </row>
  </sheetData>
  <hyperlinks>
    <hyperlink ref="A1" location="Inhalt!A28" display="Link zum Inhaltsverzeichnis" xr:uid="{00000000-0004-0000-13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1">
    <tablePart r:id="rId3"/>
  </tablePar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I42"/>
  <sheetViews>
    <sheetView zoomScale="160" zoomScaleNormal="160" workbookViewId="0"/>
  </sheetViews>
  <sheetFormatPr baseColWidth="10" defaultRowHeight="11.45" customHeight="1"/>
  <cols>
    <col min="1" max="1" width="30.7109375" style="22" customWidth="1"/>
    <col min="2" max="2" width="7.7109375" style="38" customWidth="1"/>
    <col min="3" max="4" width="7.7109375" style="23" customWidth="1"/>
    <col min="5" max="5" width="7.28515625" style="23" customWidth="1"/>
    <col min="6" max="9" width="7.7109375" style="22" customWidth="1"/>
    <col min="10" max="10" width="2.7109375" style="22" customWidth="1"/>
    <col min="11" max="16384" width="11.42578125" style="22"/>
  </cols>
  <sheetData>
    <row r="1" spans="1:9" ht="12" customHeight="1">
      <c r="A1" s="63" t="s">
        <v>125</v>
      </c>
      <c r="B1" s="60"/>
    </row>
    <row r="2" spans="1:9" ht="30" customHeight="1">
      <c r="A2" s="471" t="s">
        <v>546</v>
      </c>
      <c r="B2" s="86"/>
    </row>
    <row r="3" spans="1:9" ht="30" customHeight="1">
      <c r="A3" s="301" t="s">
        <v>423</v>
      </c>
      <c r="B3" s="86"/>
    </row>
    <row r="4" spans="1:9" ht="36" customHeight="1">
      <c r="A4" s="162" t="s">
        <v>33</v>
      </c>
      <c r="B4" s="163" t="s">
        <v>87</v>
      </c>
      <c r="C4" s="163" t="s">
        <v>58</v>
      </c>
      <c r="D4" s="160" t="s">
        <v>355</v>
      </c>
      <c r="E4" s="158" t="s">
        <v>547</v>
      </c>
      <c r="F4" s="158" t="s">
        <v>356</v>
      </c>
      <c r="G4" s="158" t="s">
        <v>505</v>
      </c>
      <c r="H4" s="158" t="s">
        <v>549</v>
      </c>
      <c r="I4" s="161" t="s">
        <v>548</v>
      </c>
    </row>
    <row r="5" spans="1:9" s="43" customFormat="1" ht="20.100000000000001" customHeight="1">
      <c r="A5" s="110" t="s">
        <v>89</v>
      </c>
      <c r="B5" s="49" t="s">
        <v>88</v>
      </c>
      <c r="C5" s="304">
        <v>804000</v>
      </c>
      <c r="D5" s="304">
        <v>337000</v>
      </c>
      <c r="E5" s="304">
        <v>55000</v>
      </c>
      <c r="F5" s="304">
        <v>401000</v>
      </c>
      <c r="G5" s="304">
        <v>260000</v>
      </c>
      <c r="H5" s="304">
        <v>141000</v>
      </c>
      <c r="I5" s="294">
        <v>12000</v>
      </c>
    </row>
    <row r="6" spans="1:9" s="43" customFormat="1" ht="11.45" customHeight="1">
      <c r="A6" s="315" t="s">
        <v>594</v>
      </c>
      <c r="B6" s="295"/>
      <c r="C6" s="304"/>
      <c r="D6" s="304"/>
      <c r="E6" s="304"/>
      <c r="F6" s="304"/>
      <c r="G6" s="304"/>
      <c r="H6" s="304"/>
      <c r="I6" s="294"/>
    </row>
    <row r="7" spans="1:9" s="23" customFormat="1" ht="11.45" customHeight="1">
      <c r="A7" s="447" t="s">
        <v>595</v>
      </c>
      <c r="B7" s="50" t="s">
        <v>86</v>
      </c>
      <c r="C7" s="302">
        <v>40.6</v>
      </c>
      <c r="D7" s="305">
        <v>22</v>
      </c>
      <c r="E7" s="302">
        <v>34.4</v>
      </c>
      <c r="F7" s="302">
        <v>57.7</v>
      </c>
      <c r="G7" s="302">
        <v>54.8</v>
      </c>
      <c r="H7" s="302">
        <v>63</v>
      </c>
      <c r="I7" s="306" t="s">
        <v>37</v>
      </c>
    </row>
    <row r="8" spans="1:9" s="23" customFormat="1" ht="11.45" customHeight="1">
      <c r="A8" s="447" t="s">
        <v>596</v>
      </c>
      <c r="B8" s="50" t="s">
        <v>86</v>
      </c>
      <c r="C8" s="302">
        <v>59.1</v>
      </c>
      <c r="D8" s="305">
        <v>78</v>
      </c>
      <c r="E8" s="302">
        <v>65.599999999999994</v>
      </c>
      <c r="F8" s="302">
        <v>42.1</v>
      </c>
      <c r="G8" s="302">
        <v>45</v>
      </c>
      <c r="H8" s="302">
        <v>36.700000000000003</v>
      </c>
      <c r="I8" s="306" t="s">
        <v>37</v>
      </c>
    </row>
    <row r="9" spans="1:9" s="23" customFormat="1" ht="15" customHeight="1">
      <c r="A9" s="315" t="s">
        <v>597</v>
      </c>
      <c r="B9" s="49" t="s">
        <v>88</v>
      </c>
      <c r="C9" s="303">
        <v>3.3</v>
      </c>
      <c r="D9" s="307">
        <v>2.5</v>
      </c>
      <c r="E9" s="303">
        <v>3.7</v>
      </c>
      <c r="F9" s="303">
        <v>3.8</v>
      </c>
      <c r="G9" s="303">
        <v>3.6</v>
      </c>
      <c r="H9" s="303">
        <v>4.3</v>
      </c>
      <c r="I9" s="292">
        <v>3.4</v>
      </c>
    </row>
    <row r="10" spans="1:9" s="468" customFormat="1" ht="11.45" customHeight="1">
      <c r="A10" s="315" t="s">
        <v>40</v>
      </c>
      <c r="B10" s="295"/>
      <c r="C10" s="303"/>
      <c r="D10" s="307"/>
      <c r="E10" s="303"/>
      <c r="F10" s="303"/>
      <c r="G10" s="303"/>
      <c r="H10" s="303"/>
      <c r="I10" s="292"/>
    </row>
    <row r="11" spans="1:9" s="23" customFormat="1" ht="11.45" customHeight="1">
      <c r="A11" s="447" t="s">
        <v>599</v>
      </c>
      <c r="B11" s="296" t="s">
        <v>88</v>
      </c>
      <c r="C11" s="297">
        <v>4.2</v>
      </c>
      <c r="D11" s="298">
        <v>3.7</v>
      </c>
      <c r="E11" s="297">
        <v>4.5999999999999996</v>
      </c>
      <c r="F11" s="297">
        <v>4.3</v>
      </c>
      <c r="G11" s="297">
        <v>4.0999999999999996</v>
      </c>
      <c r="H11" s="297">
        <v>4.7</v>
      </c>
      <c r="I11" s="299" t="s">
        <v>37</v>
      </c>
    </row>
    <row r="12" spans="1:9" s="23" customFormat="1" ht="11.45" customHeight="1">
      <c r="A12" s="447" t="s">
        <v>600</v>
      </c>
      <c r="B12" s="296" t="s">
        <v>88</v>
      </c>
      <c r="C12" s="302">
        <v>2.6</v>
      </c>
      <c r="D12" s="305">
        <v>2.2000000000000002</v>
      </c>
      <c r="E12" s="302">
        <v>3.2</v>
      </c>
      <c r="F12" s="302">
        <v>3.1</v>
      </c>
      <c r="G12" s="302">
        <v>2.9</v>
      </c>
      <c r="H12" s="302">
        <v>3.5</v>
      </c>
      <c r="I12" s="306" t="s">
        <v>37</v>
      </c>
    </row>
    <row r="13" spans="1:9" s="23" customFormat="1" ht="15" customHeight="1">
      <c r="A13" s="315" t="s">
        <v>598</v>
      </c>
      <c r="B13" s="295" t="s">
        <v>90</v>
      </c>
      <c r="C13" s="303">
        <v>85.1</v>
      </c>
      <c r="D13" s="307">
        <v>63</v>
      </c>
      <c r="E13" s="303">
        <v>87.3</v>
      </c>
      <c r="F13" s="303">
        <v>103.3</v>
      </c>
      <c r="G13" s="303">
        <v>96.2</v>
      </c>
      <c r="H13" s="303">
        <v>116.4</v>
      </c>
      <c r="I13" s="292">
        <v>86.3</v>
      </c>
    </row>
    <row r="14" spans="1:9" s="468" customFormat="1" ht="11.45" customHeight="1">
      <c r="A14" s="315" t="s">
        <v>40</v>
      </c>
      <c r="B14" s="295"/>
      <c r="C14" s="303"/>
      <c r="D14" s="307"/>
      <c r="E14" s="303"/>
      <c r="F14" s="303"/>
      <c r="G14" s="303"/>
      <c r="H14" s="303"/>
      <c r="I14" s="292"/>
    </row>
    <row r="15" spans="1:9" s="23" customFormat="1" ht="11.45" customHeight="1">
      <c r="A15" s="447" t="s">
        <v>599</v>
      </c>
      <c r="B15" s="296" t="s">
        <v>90</v>
      </c>
      <c r="C15" s="302">
        <v>118.6</v>
      </c>
      <c r="D15" s="305">
        <v>99.3</v>
      </c>
      <c r="E15" s="302">
        <v>120.5</v>
      </c>
      <c r="F15" s="302">
        <v>124.3</v>
      </c>
      <c r="G15" s="302">
        <v>117.4</v>
      </c>
      <c r="H15" s="302">
        <v>135.30000000000001</v>
      </c>
      <c r="I15" s="306" t="s">
        <v>37</v>
      </c>
    </row>
    <row r="16" spans="1:9" s="23" customFormat="1" ht="11.45" customHeight="1">
      <c r="A16" s="447" t="s">
        <v>600</v>
      </c>
      <c r="B16" s="296" t="s">
        <v>90</v>
      </c>
      <c r="C16" s="302">
        <v>62.1</v>
      </c>
      <c r="D16" s="305">
        <v>53</v>
      </c>
      <c r="E16" s="302">
        <v>70</v>
      </c>
      <c r="F16" s="302">
        <v>74.099999999999994</v>
      </c>
      <c r="G16" s="302">
        <v>70.3</v>
      </c>
      <c r="H16" s="302">
        <v>83.8</v>
      </c>
      <c r="I16" s="306" t="s">
        <v>37</v>
      </c>
    </row>
    <row r="17" spans="1:9" s="23" customFormat="1" ht="30" customHeight="1">
      <c r="A17" s="312" t="s">
        <v>601</v>
      </c>
      <c r="B17" s="295" t="s">
        <v>86</v>
      </c>
      <c r="C17" s="303">
        <v>62.1</v>
      </c>
      <c r="D17" s="307">
        <v>81.599999999999994</v>
      </c>
      <c r="E17" s="303">
        <v>69.099999999999994</v>
      </c>
      <c r="F17" s="303">
        <v>44.1</v>
      </c>
      <c r="G17" s="303">
        <v>45.8</v>
      </c>
      <c r="H17" s="303">
        <v>41.1</v>
      </c>
      <c r="I17" s="308" t="s">
        <v>37</v>
      </c>
    </row>
    <row r="18" spans="1:9" s="23" customFormat="1" ht="11.45" customHeight="1">
      <c r="A18" s="316" t="s">
        <v>290</v>
      </c>
      <c r="B18" s="295" t="s">
        <v>88</v>
      </c>
      <c r="C18" s="304">
        <v>499000</v>
      </c>
      <c r="D18" s="304">
        <v>275000</v>
      </c>
      <c r="E18" s="304">
        <v>38000</v>
      </c>
      <c r="F18" s="304">
        <v>177000</v>
      </c>
      <c r="G18" s="304">
        <v>119000</v>
      </c>
      <c r="H18" s="304">
        <v>58000</v>
      </c>
      <c r="I18" s="304" t="s">
        <v>37</v>
      </c>
    </row>
    <row r="19" spans="1:9" s="468" customFormat="1" ht="11.45" customHeight="1">
      <c r="A19" s="315" t="s">
        <v>40</v>
      </c>
      <c r="B19" s="295"/>
      <c r="C19" s="304"/>
      <c r="D19" s="304"/>
      <c r="E19" s="304"/>
      <c r="F19" s="304"/>
      <c r="G19" s="304"/>
      <c r="H19" s="304"/>
      <c r="I19" s="304"/>
    </row>
    <row r="20" spans="1:9" ht="11.45" customHeight="1">
      <c r="A20" s="447" t="s">
        <v>599</v>
      </c>
      <c r="B20" s="296" t="s">
        <v>86</v>
      </c>
      <c r="C20" s="302">
        <v>10.7</v>
      </c>
      <c r="D20" s="305">
        <v>7.5</v>
      </c>
      <c r="E20" s="302" t="s">
        <v>37</v>
      </c>
      <c r="F20" s="302">
        <v>15.7</v>
      </c>
      <c r="G20" s="302">
        <v>13.1</v>
      </c>
      <c r="H20" s="302">
        <v>21</v>
      </c>
      <c r="I20" s="306" t="s">
        <v>37</v>
      </c>
    </row>
    <row r="21" spans="1:9" ht="11.45" customHeight="1">
      <c r="A21" s="447" t="s">
        <v>600</v>
      </c>
      <c r="B21" s="296" t="s">
        <v>86</v>
      </c>
      <c r="C21" s="302">
        <v>89</v>
      </c>
      <c r="D21" s="305">
        <v>92.1</v>
      </c>
      <c r="E21" s="302">
        <v>89.6</v>
      </c>
      <c r="F21" s="302">
        <v>84</v>
      </c>
      <c r="G21" s="302">
        <v>86.7</v>
      </c>
      <c r="H21" s="302">
        <v>78.599999999999994</v>
      </c>
      <c r="I21" s="306" t="s">
        <v>37</v>
      </c>
    </row>
    <row r="22" spans="1:9" ht="15" customHeight="1">
      <c r="A22" s="312" t="s">
        <v>602</v>
      </c>
      <c r="B22" s="295" t="s">
        <v>88</v>
      </c>
      <c r="C22" s="303">
        <v>2.7</v>
      </c>
      <c r="D22" s="307">
        <v>2.2999999999999998</v>
      </c>
      <c r="E22" s="303">
        <v>3.2</v>
      </c>
      <c r="F22" s="303">
        <v>3.2</v>
      </c>
      <c r="G22" s="303">
        <v>3</v>
      </c>
      <c r="H22" s="303">
        <v>3.6</v>
      </c>
      <c r="I22" s="308" t="s">
        <v>37</v>
      </c>
    </row>
    <row r="23" spans="1:9" s="469" customFormat="1" ht="11.45" customHeight="1">
      <c r="A23" s="315" t="s">
        <v>523</v>
      </c>
      <c r="B23" s="295"/>
      <c r="C23" s="303"/>
      <c r="D23" s="307"/>
      <c r="E23" s="303"/>
      <c r="F23" s="303"/>
      <c r="G23" s="303"/>
      <c r="H23" s="303"/>
      <c r="I23" s="308"/>
    </row>
    <row r="24" spans="1:9" ht="11.45" customHeight="1">
      <c r="A24" s="447" t="s">
        <v>604</v>
      </c>
      <c r="B24" s="296" t="s">
        <v>88</v>
      </c>
      <c r="C24" s="302">
        <v>3.6</v>
      </c>
      <c r="D24" s="305">
        <v>3.1</v>
      </c>
      <c r="E24" s="302" t="s">
        <v>37</v>
      </c>
      <c r="F24" s="302">
        <v>3.9</v>
      </c>
      <c r="G24" s="302">
        <v>4.4000000000000004</v>
      </c>
      <c r="H24" s="302">
        <v>3.6</v>
      </c>
      <c r="I24" s="306" t="s">
        <v>37</v>
      </c>
    </row>
    <row r="25" spans="1:9" ht="11.45" customHeight="1">
      <c r="A25" s="447" t="s">
        <v>605</v>
      </c>
      <c r="B25" s="296" t="s">
        <v>88</v>
      </c>
      <c r="C25" s="302">
        <v>2.6</v>
      </c>
      <c r="D25" s="305">
        <v>2.2000000000000002</v>
      </c>
      <c r="E25" s="302">
        <v>3.2</v>
      </c>
      <c r="F25" s="302">
        <v>3.1</v>
      </c>
      <c r="G25" s="302">
        <v>2.9</v>
      </c>
      <c r="H25" s="302">
        <v>3.5</v>
      </c>
      <c r="I25" s="306" t="s">
        <v>37</v>
      </c>
    </row>
    <row r="26" spans="1:9" ht="15" customHeight="1">
      <c r="A26" s="315" t="s">
        <v>603</v>
      </c>
      <c r="B26" s="295" t="s">
        <v>90</v>
      </c>
      <c r="C26" s="303">
        <v>63.9</v>
      </c>
      <c r="D26" s="307">
        <v>54.2</v>
      </c>
      <c r="E26" s="303">
        <v>72.400000000000006</v>
      </c>
      <c r="F26" s="303">
        <v>76.900000000000006</v>
      </c>
      <c r="G26" s="303">
        <v>71.8</v>
      </c>
      <c r="H26" s="303">
        <v>87.2</v>
      </c>
      <c r="I26" s="308" t="s">
        <v>37</v>
      </c>
    </row>
    <row r="27" spans="1:9" s="469" customFormat="1" ht="11.45" customHeight="1">
      <c r="A27" s="315" t="s">
        <v>523</v>
      </c>
      <c r="B27" s="295"/>
      <c r="C27" s="303"/>
      <c r="D27" s="307"/>
      <c r="E27" s="303"/>
      <c r="F27" s="303"/>
      <c r="G27" s="303"/>
      <c r="H27" s="303"/>
      <c r="I27" s="308"/>
    </row>
    <row r="28" spans="1:9" ht="11.45" customHeight="1">
      <c r="A28" s="447" t="s">
        <v>604</v>
      </c>
      <c r="B28" s="296" t="s">
        <v>90</v>
      </c>
      <c r="C28" s="302">
        <v>97.7</v>
      </c>
      <c r="D28" s="305">
        <v>80.5</v>
      </c>
      <c r="E28" s="302" t="s">
        <v>37</v>
      </c>
      <c r="F28" s="302">
        <v>109.3</v>
      </c>
      <c r="G28" s="302">
        <v>116.5</v>
      </c>
      <c r="H28" s="302">
        <v>103.5</v>
      </c>
      <c r="I28" s="306" t="s">
        <v>37</v>
      </c>
    </row>
    <row r="29" spans="1:9" ht="11.45" customHeight="1">
      <c r="A29" s="447" t="s">
        <v>605</v>
      </c>
      <c r="B29" s="296" t="s">
        <v>90</v>
      </c>
      <c r="C29" s="302">
        <v>59.8</v>
      </c>
      <c r="D29" s="305">
        <v>52</v>
      </c>
      <c r="E29" s="302">
        <v>68.8</v>
      </c>
      <c r="F29" s="302">
        <v>70.8</v>
      </c>
      <c r="G29" s="302">
        <v>67</v>
      </c>
      <c r="H29" s="302">
        <v>79.400000000000006</v>
      </c>
      <c r="I29" s="306" t="s">
        <v>37</v>
      </c>
    </row>
    <row r="30" spans="1:9" ht="30" customHeight="1">
      <c r="A30" s="312" t="s">
        <v>606</v>
      </c>
      <c r="B30" s="295" t="s">
        <v>86</v>
      </c>
      <c r="C30" s="303">
        <v>38.1</v>
      </c>
      <c r="D30" s="307">
        <v>18.399999999999999</v>
      </c>
      <c r="E30" s="303">
        <v>30.9</v>
      </c>
      <c r="F30" s="303">
        <v>55.9</v>
      </c>
      <c r="G30" s="303">
        <v>54.2</v>
      </c>
      <c r="H30" s="303">
        <v>58.2</v>
      </c>
      <c r="I30" s="308" t="s">
        <v>37</v>
      </c>
    </row>
    <row r="31" spans="1:9" ht="11.45" customHeight="1">
      <c r="A31" s="317" t="s">
        <v>291</v>
      </c>
      <c r="B31" s="295" t="s">
        <v>88</v>
      </c>
      <c r="C31" s="304">
        <v>306000</v>
      </c>
      <c r="D31" s="304">
        <v>62000</v>
      </c>
      <c r="E31" s="304">
        <v>17000</v>
      </c>
      <c r="F31" s="304">
        <v>224000</v>
      </c>
      <c r="G31" s="304">
        <v>141000</v>
      </c>
      <c r="H31" s="304">
        <v>82000</v>
      </c>
      <c r="I31" s="304" t="s">
        <v>37</v>
      </c>
    </row>
    <row r="32" spans="1:9" s="469" customFormat="1" ht="11.45" customHeight="1">
      <c r="A32" s="315" t="s">
        <v>40</v>
      </c>
      <c r="B32" s="295"/>
      <c r="C32" s="304"/>
      <c r="D32" s="304"/>
      <c r="E32" s="304"/>
      <c r="F32" s="304"/>
      <c r="G32" s="304"/>
      <c r="H32" s="304"/>
      <c r="I32" s="304"/>
    </row>
    <row r="33" spans="1:9" ht="11.45" customHeight="1">
      <c r="A33" s="447" t="s">
        <v>599</v>
      </c>
      <c r="B33" s="296" t="s">
        <v>86</v>
      </c>
      <c r="C33" s="302">
        <v>89.3</v>
      </c>
      <c r="D33" s="305">
        <v>83.8</v>
      </c>
      <c r="E33" s="302">
        <v>88.5</v>
      </c>
      <c r="F33" s="302">
        <v>90.9</v>
      </c>
      <c r="G33" s="302">
        <v>89.9</v>
      </c>
      <c r="H33" s="302">
        <v>92.8</v>
      </c>
      <c r="I33" s="306" t="s">
        <v>37</v>
      </c>
    </row>
    <row r="34" spans="1:9" ht="11.45" customHeight="1">
      <c r="A34" s="447" t="s">
        <v>600</v>
      </c>
      <c r="B34" s="296" t="s">
        <v>86</v>
      </c>
      <c r="C34" s="302">
        <v>10.3</v>
      </c>
      <c r="D34" s="293">
        <v>15.2</v>
      </c>
      <c r="E34" s="302" t="s">
        <v>37</v>
      </c>
      <c r="F34" s="302">
        <v>8.8000000000000007</v>
      </c>
      <c r="G34" s="302">
        <v>9.8000000000000007</v>
      </c>
      <c r="H34" s="302" t="s">
        <v>37</v>
      </c>
      <c r="I34" s="306" t="s">
        <v>37</v>
      </c>
    </row>
    <row r="35" spans="1:9" ht="15" customHeight="1">
      <c r="A35" s="312" t="s">
        <v>602</v>
      </c>
      <c r="B35" s="295" t="s">
        <v>88</v>
      </c>
      <c r="C35" s="303">
        <v>4.2</v>
      </c>
      <c r="D35" s="307">
        <v>3.7</v>
      </c>
      <c r="E35" s="303">
        <v>4.7</v>
      </c>
      <c r="F35" s="303">
        <v>4.3</v>
      </c>
      <c r="G35" s="303">
        <v>4.0999999999999996</v>
      </c>
      <c r="H35" s="303">
        <v>4.7</v>
      </c>
      <c r="I35" s="308" t="s">
        <v>37</v>
      </c>
    </row>
    <row r="36" spans="1:9" s="469" customFormat="1" ht="11.45" customHeight="1">
      <c r="A36" s="315" t="s">
        <v>523</v>
      </c>
      <c r="B36" s="295"/>
      <c r="C36" s="303"/>
      <c r="D36" s="307"/>
      <c r="E36" s="303"/>
      <c r="F36" s="303"/>
      <c r="G36" s="303"/>
      <c r="H36" s="303"/>
      <c r="I36" s="308"/>
    </row>
    <row r="37" spans="1:9" ht="11.45" customHeight="1">
      <c r="A37" s="447" t="s">
        <v>604</v>
      </c>
      <c r="B37" s="296" t="s">
        <v>88</v>
      </c>
      <c r="C37" s="302">
        <v>4.3</v>
      </c>
      <c r="D37" s="305">
        <v>3.9</v>
      </c>
      <c r="E37" s="302">
        <v>4.8</v>
      </c>
      <c r="F37" s="302">
        <v>4.4000000000000004</v>
      </c>
      <c r="G37" s="302">
        <v>4.2</v>
      </c>
      <c r="H37" s="302">
        <v>4.8</v>
      </c>
      <c r="I37" s="306" t="s">
        <v>37</v>
      </c>
    </row>
    <row r="38" spans="1:9" ht="11.45" customHeight="1">
      <c r="A38" s="447" t="s">
        <v>605</v>
      </c>
      <c r="B38" s="296" t="s">
        <v>88</v>
      </c>
      <c r="C38" s="302">
        <v>3.4</v>
      </c>
      <c r="D38" s="293">
        <v>2.8</v>
      </c>
      <c r="E38" s="302" t="s">
        <v>37</v>
      </c>
      <c r="F38" s="302">
        <v>3.6</v>
      </c>
      <c r="G38" s="302">
        <v>3.4</v>
      </c>
      <c r="H38" s="302" t="s">
        <v>37</v>
      </c>
      <c r="I38" s="306" t="s">
        <v>37</v>
      </c>
    </row>
    <row r="39" spans="1:9" ht="15" customHeight="1">
      <c r="A39" s="315" t="s">
        <v>603</v>
      </c>
      <c r="B39" s="295" t="s">
        <v>90</v>
      </c>
      <c r="C39" s="303">
        <v>119.7</v>
      </c>
      <c r="D39" s="307">
        <v>102.5</v>
      </c>
      <c r="E39" s="303">
        <v>121</v>
      </c>
      <c r="F39" s="303">
        <v>124.3</v>
      </c>
      <c r="G39" s="303">
        <v>116.8</v>
      </c>
      <c r="H39" s="303">
        <v>137.1</v>
      </c>
      <c r="I39" s="308" t="s">
        <v>37</v>
      </c>
    </row>
    <row r="40" spans="1:9" s="469" customFormat="1" ht="11.45" customHeight="1">
      <c r="A40" s="315" t="s">
        <v>523</v>
      </c>
      <c r="B40" s="295"/>
      <c r="C40" s="303"/>
      <c r="D40" s="307"/>
      <c r="E40" s="303"/>
      <c r="F40" s="303"/>
      <c r="G40" s="303"/>
      <c r="H40" s="303"/>
      <c r="I40" s="308"/>
    </row>
    <row r="41" spans="1:9" ht="11.45" customHeight="1">
      <c r="A41" s="447" t="s">
        <v>604</v>
      </c>
      <c r="B41" s="296" t="s">
        <v>90</v>
      </c>
      <c r="C41" s="302">
        <v>122.7</v>
      </c>
      <c r="D41" s="305">
        <v>106.9</v>
      </c>
      <c r="E41" s="302">
        <v>124.9</v>
      </c>
      <c r="F41" s="302">
        <v>126.4</v>
      </c>
      <c r="G41" s="302">
        <v>119.1</v>
      </c>
      <c r="H41" s="302">
        <v>138.4</v>
      </c>
      <c r="I41" s="306" t="s">
        <v>37</v>
      </c>
    </row>
    <row r="42" spans="1:9" ht="11.45" customHeight="1">
      <c r="A42" s="447" t="s">
        <v>605</v>
      </c>
      <c r="B42" s="296" t="s">
        <v>90</v>
      </c>
      <c r="C42" s="302">
        <v>94.6</v>
      </c>
      <c r="D42" s="293">
        <v>80.2</v>
      </c>
      <c r="E42" s="302" t="s">
        <v>37</v>
      </c>
      <c r="F42" s="302">
        <v>102.1</v>
      </c>
      <c r="G42" s="302">
        <v>95</v>
      </c>
      <c r="H42" s="302" t="s">
        <v>37</v>
      </c>
      <c r="I42" s="306" t="s">
        <v>37</v>
      </c>
    </row>
  </sheetData>
  <hyperlinks>
    <hyperlink ref="A1" location="Inhalt!A29" display="Link zum Inhaltsverzeichnis" xr:uid="{00000000-0004-0000-14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1">
    <tablePart r:id="rId3"/>
  </tablePar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H42"/>
  <sheetViews>
    <sheetView zoomScale="160" zoomScaleNormal="160" workbookViewId="0"/>
  </sheetViews>
  <sheetFormatPr baseColWidth="10" defaultRowHeight="11.45" customHeight="1"/>
  <cols>
    <col min="1" max="1" width="30.7109375" style="22" customWidth="1"/>
    <col min="2" max="2" width="7.7109375" style="26" customWidth="1"/>
    <col min="3" max="3" width="9.7109375" style="23" customWidth="1"/>
    <col min="4" max="5" width="8.7109375" style="23" customWidth="1"/>
    <col min="6" max="8" width="8.7109375" style="22" customWidth="1"/>
    <col min="9" max="9" width="2.7109375" style="22" customWidth="1"/>
    <col min="10" max="16384" width="11.42578125" style="22"/>
  </cols>
  <sheetData>
    <row r="1" spans="1:8" ht="12" customHeight="1">
      <c r="A1" s="63" t="s">
        <v>125</v>
      </c>
    </row>
    <row r="2" spans="1:8" ht="30" customHeight="1">
      <c r="A2" s="471" t="s">
        <v>546</v>
      </c>
    </row>
    <row r="3" spans="1:8" ht="30" customHeight="1">
      <c r="A3" s="301" t="s">
        <v>424</v>
      </c>
    </row>
    <row r="4" spans="1:8" s="21" customFormat="1" ht="96" customHeight="1">
      <c r="A4" s="458" t="s">
        <v>33</v>
      </c>
      <c r="B4" s="433" t="s">
        <v>87</v>
      </c>
      <c r="C4" s="432" t="s">
        <v>353</v>
      </c>
      <c r="D4" s="432" t="s">
        <v>550</v>
      </c>
      <c r="E4" s="432" t="s">
        <v>551</v>
      </c>
      <c r="F4" s="432" t="s">
        <v>552</v>
      </c>
      <c r="G4" s="432" t="s">
        <v>553</v>
      </c>
      <c r="H4" s="499" t="s">
        <v>554</v>
      </c>
    </row>
    <row r="5" spans="1:8" s="52" customFormat="1" ht="20.100000000000001" customHeight="1">
      <c r="A5" s="110" t="s">
        <v>89</v>
      </c>
      <c r="B5" s="111" t="s">
        <v>88</v>
      </c>
      <c r="C5" s="271">
        <v>804000</v>
      </c>
      <c r="D5" s="243">
        <v>199000</v>
      </c>
      <c r="E5" s="243">
        <v>132000</v>
      </c>
      <c r="F5" s="243">
        <v>203000</v>
      </c>
      <c r="G5" s="243">
        <v>127000</v>
      </c>
      <c r="H5" s="243">
        <v>143000</v>
      </c>
    </row>
    <row r="6" spans="1:8" s="52" customFormat="1" ht="11.45" customHeight="1">
      <c r="A6" s="315" t="s">
        <v>594</v>
      </c>
      <c r="B6" s="313"/>
      <c r="C6" s="271"/>
      <c r="D6" s="243"/>
      <c r="E6" s="243"/>
      <c r="F6" s="243"/>
      <c r="G6" s="243"/>
      <c r="H6" s="243"/>
    </row>
    <row r="7" spans="1:8" s="23" customFormat="1" ht="11.45" customHeight="1">
      <c r="A7" s="447" t="s">
        <v>595</v>
      </c>
      <c r="B7" s="112" t="s">
        <v>86</v>
      </c>
      <c r="C7" s="235">
        <v>40.6</v>
      </c>
      <c r="D7" s="234">
        <v>18</v>
      </c>
      <c r="E7" s="234">
        <v>27.5</v>
      </c>
      <c r="F7" s="234">
        <v>39.700000000000003</v>
      </c>
      <c r="G7" s="234">
        <v>54.7</v>
      </c>
      <c r="H7" s="234">
        <v>72.7</v>
      </c>
    </row>
    <row r="8" spans="1:8" s="23" customFormat="1" ht="11.45" customHeight="1">
      <c r="A8" s="447" t="s">
        <v>596</v>
      </c>
      <c r="B8" s="112" t="s">
        <v>86</v>
      </c>
      <c r="C8" s="235">
        <v>59.1</v>
      </c>
      <c r="D8" s="234">
        <v>81.7</v>
      </c>
      <c r="E8" s="234">
        <v>72.2</v>
      </c>
      <c r="F8" s="234">
        <v>59.9</v>
      </c>
      <c r="G8" s="234">
        <v>44.9</v>
      </c>
      <c r="H8" s="234">
        <v>27</v>
      </c>
    </row>
    <row r="9" spans="1:8" s="23" customFormat="1" ht="15" customHeight="1">
      <c r="A9" s="315" t="s">
        <v>597</v>
      </c>
      <c r="B9" s="111" t="s">
        <v>88</v>
      </c>
      <c r="C9" s="232">
        <v>3.3</v>
      </c>
      <c r="D9" s="233">
        <v>2.4</v>
      </c>
      <c r="E9" s="233">
        <v>2.8</v>
      </c>
      <c r="F9" s="233">
        <v>3.3</v>
      </c>
      <c r="G9" s="233">
        <v>3.8</v>
      </c>
      <c r="H9" s="233">
        <v>4.3</v>
      </c>
    </row>
    <row r="10" spans="1:8" s="468" customFormat="1" ht="11.45" customHeight="1">
      <c r="A10" s="315" t="s">
        <v>40</v>
      </c>
      <c r="B10" s="313"/>
      <c r="C10" s="232"/>
      <c r="D10" s="233"/>
      <c r="E10" s="233"/>
      <c r="F10" s="233"/>
      <c r="G10" s="233"/>
      <c r="H10" s="233"/>
    </row>
    <row r="11" spans="1:8" s="23" customFormat="1" ht="11.45" customHeight="1">
      <c r="A11" s="447" t="s">
        <v>599</v>
      </c>
      <c r="B11" s="112" t="s">
        <v>88</v>
      </c>
      <c r="C11" s="235">
        <v>4.2</v>
      </c>
      <c r="D11" s="234">
        <v>3.6</v>
      </c>
      <c r="E11" s="234">
        <v>3.7</v>
      </c>
      <c r="F11" s="234">
        <v>4</v>
      </c>
      <c r="G11" s="234">
        <v>4.3</v>
      </c>
      <c r="H11" s="234">
        <v>4.7</v>
      </c>
    </row>
    <row r="12" spans="1:8" s="23" customFormat="1" ht="11.45" customHeight="1">
      <c r="A12" s="447" t="s">
        <v>600</v>
      </c>
      <c r="B12" s="112" t="s">
        <v>88</v>
      </c>
      <c r="C12" s="235">
        <v>2.6</v>
      </c>
      <c r="D12" s="234">
        <v>2.2000000000000002</v>
      </c>
      <c r="E12" s="234">
        <v>2.5</v>
      </c>
      <c r="F12" s="234">
        <v>2.8</v>
      </c>
      <c r="G12" s="234">
        <v>3.1</v>
      </c>
      <c r="H12" s="234">
        <v>3.4</v>
      </c>
    </row>
    <row r="13" spans="1:8" s="23" customFormat="1" ht="15" customHeight="1">
      <c r="A13" s="315" t="s">
        <v>598</v>
      </c>
      <c r="B13" s="313" t="s">
        <v>90</v>
      </c>
      <c r="C13" s="232">
        <v>85.1</v>
      </c>
      <c r="D13" s="233">
        <v>58.7</v>
      </c>
      <c r="E13" s="233">
        <v>71</v>
      </c>
      <c r="F13" s="233">
        <v>82.9</v>
      </c>
      <c r="G13" s="233">
        <v>99.3</v>
      </c>
      <c r="H13" s="233">
        <v>125.5</v>
      </c>
    </row>
    <row r="14" spans="1:8" s="468" customFormat="1" ht="11.45" customHeight="1">
      <c r="A14" s="315" t="s">
        <v>40</v>
      </c>
      <c r="B14" s="313"/>
      <c r="C14" s="232"/>
      <c r="D14" s="233"/>
      <c r="E14" s="233"/>
      <c r="F14" s="233"/>
      <c r="G14" s="233"/>
      <c r="H14" s="233"/>
    </row>
    <row r="15" spans="1:8" s="23" customFormat="1" ht="11.45" customHeight="1">
      <c r="A15" s="447" t="s">
        <v>599</v>
      </c>
      <c r="B15" s="314" t="s">
        <v>90</v>
      </c>
      <c r="C15" s="235">
        <v>118.6</v>
      </c>
      <c r="D15" s="234">
        <v>93.5</v>
      </c>
      <c r="E15" s="234">
        <v>103.8</v>
      </c>
      <c r="F15" s="234">
        <v>109.5</v>
      </c>
      <c r="G15" s="234">
        <v>118.8</v>
      </c>
      <c r="H15" s="234">
        <v>139.19999999999999</v>
      </c>
    </row>
    <row r="16" spans="1:8" s="23" customFormat="1" ht="11.45" customHeight="1">
      <c r="A16" s="447" t="s">
        <v>600</v>
      </c>
      <c r="B16" s="314" t="s">
        <v>90</v>
      </c>
      <c r="C16" s="235">
        <v>62.1</v>
      </c>
      <c r="D16" s="234">
        <v>51</v>
      </c>
      <c r="E16" s="234">
        <v>58.4</v>
      </c>
      <c r="F16" s="234">
        <v>65.2</v>
      </c>
      <c r="G16" s="234">
        <v>75.8</v>
      </c>
      <c r="H16" s="234">
        <v>88.2</v>
      </c>
    </row>
    <row r="17" spans="1:8" s="23" customFormat="1" ht="30" customHeight="1">
      <c r="A17" s="312" t="s">
        <v>601</v>
      </c>
      <c r="B17" s="295" t="s">
        <v>86</v>
      </c>
      <c r="C17" s="232">
        <v>62.1</v>
      </c>
      <c r="D17" s="233">
        <v>85.9</v>
      </c>
      <c r="E17" s="233">
        <v>76.5</v>
      </c>
      <c r="F17" s="233">
        <v>62.1</v>
      </c>
      <c r="G17" s="233">
        <v>47.2</v>
      </c>
      <c r="H17" s="233">
        <v>28.7</v>
      </c>
    </row>
    <row r="18" spans="1:8" s="23" customFormat="1" ht="11.45" customHeight="1">
      <c r="A18" s="316" t="s">
        <v>290</v>
      </c>
      <c r="B18" s="295" t="s">
        <v>88</v>
      </c>
      <c r="C18" s="243">
        <v>499000</v>
      </c>
      <c r="D18" s="243">
        <v>171000</v>
      </c>
      <c r="E18" s="243">
        <v>101000</v>
      </c>
      <c r="F18" s="243">
        <v>126000</v>
      </c>
      <c r="G18" s="243">
        <v>60000</v>
      </c>
      <c r="H18" s="243">
        <v>41000</v>
      </c>
    </row>
    <row r="19" spans="1:8" s="468" customFormat="1" ht="11.45" customHeight="1">
      <c r="A19" s="315" t="s">
        <v>40</v>
      </c>
      <c r="B19" s="295"/>
      <c r="C19" s="243"/>
      <c r="D19" s="243"/>
      <c r="E19" s="243"/>
      <c r="F19" s="243"/>
      <c r="G19" s="243"/>
      <c r="H19" s="243"/>
    </row>
    <row r="20" spans="1:8" s="23" customFormat="1" ht="11.45" customHeight="1">
      <c r="A20" s="447" t="s">
        <v>599</v>
      </c>
      <c r="B20" s="314" t="s">
        <v>86</v>
      </c>
      <c r="C20" s="235">
        <v>10.7</v>
      </c>
      <c r="D20" s="234">
        <v>6.9</v>
      </c>
      <c r="E20" s="234">
        <v>9</v>
      </c>
      <c r="F20" s="234">
        <v>9.9</v>
      </c>
      <c r="G20" s="234">
        <v>17</v>
      </c>
      <c r="H20" s="234">
        <v>24.3</v>
      </c>
    </row>
    <row r="21" spans="1:8" s="300" customFormat="1" ht="11.45" customHeight="1">
      <c r="A21" s="447" t="s">
        <v>600</v>
      </c>
      <c r="B21" s="314" t="s">
        <v>86</v>
      </c>
      <c r="C21" s="235">
        <v>89</v>
      </c>
      <c r="D21" s="234">
        <v>92.9</v>
      </c>
      <c r="E21" s="234">
        <v>90.8</v>
      </c>
      <c r="F21" s="234">
        <v>89.7</v>
      </c>
      <c r="G21" s="234">
        <v>82.4</v>
      </c>
      <c r="H21" s="234">
        <v>75.400000000000006</v>
      </c>
    </row>
    <row r="22" spans="1:8" s="300" customFormat="1" ht="15" customHeight="1">
      <c r="A22" s="312" t="s">
        <v>602</v>
      </c>
      <c r="B22" s="313" t="s">
        <v>88</v>
      </c>
      <c r="C22" s="232">
        <v>2.7</v>
      </c>
      <c r="D22" s="233">
        <v>2.2000000000000002</v>
      </c>
      <c r="E22" s="233">
        <v>2.5</v>
      </c>
      <c r="F22" s="233">
        <v>2.9</v>
      </c>
      <c r="G22" s="233">
        <v>3.2</v>
      </c>
      <c r="H22" s="233">
        <v>3.6</v>
      </c>
    </row>
    <row r="23" spans="1:8" s="468" customFormat="1" ht="11.45" customHeight="1">
      <c r="A23" s="315" t="s">
        <v>523</v>
      </c>
      <c r="B23" s="313"/>
      <c r="C23" s="232"/>
      <c r="D23" s="233"/>
      <c r="E23" s="233"/>
      <c r="F23" s="233"/>
      <c r="G23" s="233"/>
      <c r="H23" s="233"/>
    </row>
    <row r="24" spans="1:8" s="300" customFormat="1" ht="11.45" customHeight="1">
      <c r="A24" s="447" t="s">
        <v>604</v>
      </c>
      <c r="B24" s="314" t="s">
        <v>88</v>
      </c>
      <c r="C24" s="235">
        <v>3.6</v>
      </c>
      <c r="D24" s="309">
        <v>2.9</v>
      </c>
      <c r="E24" s="309">
        <v>3.1</v>
      </c>
      <c r="F24" s="309">
        <v>3.7</v>
      </c>
      <c r="G24" s="309">
        <v>3.9</v>
      </c>
      <c r="H24" s="309">
        <v>4.5999999999999996</v>
      </c>
    </row>
    <row r="25" spans="1:8" s="300" customFormat="1" ht="11.45" customHeight="1">
      <c r="A25" s="447" t="s">
        <v>605</v>
      </c>
      <c r="B25" s="314" t="s">
        <v>88</v>
      </c>
      <c r="C25" s="235">
        <v>2.6</v>
      </c>
      <c r="D25" s="234">
        <v>2.1</v>
      </c>
      <c r="E25" s="234">
        <v>2.5</v>
      </c>
      <c r="F25" s="234">
        <v>2.8</v>
      </c>
      <c r="G25" s="234">
        <v>3.1</v>
      </c>
      <c r="H25" s="234">
        <v>3.2</v>
      </c>
    </row>
    <row r="26" spans="1:8" s="300" customFormat="1" ht="15" customHeight="1">
      <c r="A26" s="315" t="s">
        <v>603</v>
      </c>
      <c r="B26" s="313" t="s">
        <v>90</v>
      </c>
      <c r="C26" s="232">
        <v>63.9</v>
      </c>
      <c r="D26" s="233">
        <v>51.8</v>
      </c>
      <c r="E26" s="233">
        <v>60.1</v>
      </c>
      <c r="F26" s="233">
        <v>67.099999999999994</v>
      </c>
      <c r="G26" s="233">
        <v>78.400000000000006</v>
      </c>
      <c r="H26" s="233">
        <v>93.2</v>
      </c>
    </row>
    <row r="27" spans="1:8" s="468" customFormat="1" ht="11.45" customHeight="1">
      <c r="A27" s="315" t="s">
        <v>523</v>
      </c>
      <c r="B27" s="313"/>
      <c r="C27" s="232"/>
      <c r="D27" s="233"/>
      <c r="E27" s="233"/>
      <c r="F27" s="233"/>
      <c r="G27" s="233"/>
      <c r="H27" s="233"/>
    </row>
    <row r="28" spans="1:8" s="300" customFormat="1" ht="11.45" customHeight="1">
      <c r="A28" s="447" t="s">
        <v>604</v>
      </c>
      <c r="B28" s="314" t="s">
        <v>90</v>
      </c>
      <c r="C28" s="235">
        <v>97.7</v>
      </c>
      <c r="D28" s="309">
        <v>73.099999999999994</v>
      </c>
      <c r="E28" s="309">
        <v>86.2</v>
      </c>
      <c r="F28" s="309">
        <v>96</v>
      </c>
      <c r="G28" s="309">
        <v>107.7</v>
      </c>
      <c r="H28" s="309">
        <v>129</v>
      </c>
    </row>
    <row r="29" spans="1:8" s="300" customFormat="1" ht="11.45" customHeight="1">
      <c r="A29" s="447" t="s">
        <v>605</v>
      </c>
      <c r="B29" s="314" t="s">
        <v>90</v>
      </c>
      <c r="C29" s="235">
        <v>59.8</v>
      </c>
      <c r="D29" s="234">
        <v>20.2</v>
      </c>
      <c r="E29" s="234">
        <v>57.4</v>
      </c>
      <c r="F29" s="234">
        <v>63.9</v>
      </c>
      <c r="G29" s="234">
        <v>72.400000000000006</v>
      </c>
      <c r="H29" s="234">
        <v>81.599999999999994</v>
      </c>
    </row>
    <row r="30" spans="1:8" s="300" customFormat="1" ht="30" customHeight="1">
      <c r="A30" s="312" t="s">
        <v>606</v>
      </c>
      <c r="B30" s="313" t="s">
        <v>86</v>
      </c>
      <c r="C30" s="232">
        <v>38.1</v>
      </c>
      <c r="D30" s="233">
        <v>14.1</v>
      </c>
      <c r="E30" s="233">
        <v>23.5</v>
      </c>
      <c r="F30" s="233">
        <v>37.9</v>
      </c>
      <c r="G30" s="233">
        <v>52.8</v>
      </c>
      <c r="H30" s="233">
        <v>71.3</v>
      </c>
    </row>
    <row r="31" spans="1:8" s="300" customFormat="1" ht="11.45" customHeight="1">
      <c r="A31" s="317" t="s">
        <v>291</v>
      </c>
      <c r="B31" s="295" t="s">
        <v>88</v>
      </c>
      <c r="C31" s="243">
        <v>306000</v>
      </c>
      <c r="D31" s="243">
        <v>28000</v>
      </c>
      <c r="E31" s="243">
        <v>31000</v>
      </c>
      <c r="F31" s="243">
        <v>77000</v>
      </c>
      <c r="G31" s="243">
        <v>67000</v>
      </c>
      <c r="H31" s="243">
        <v>102000</v>
      </c>
    </row>
    <row r="32" spans="1:8" s="468" customFormat="1" ht="11.45" customHeight="1">
      <c r="A32" s="315" t="s">
        <v>40</v>
      </c>
      <c r="B32" s="295"/>
      <c r="C32" s="243"/>
      <c r="D32" s="243"/>
      <c r="E32" s="243"/>
      <c r="F32" s="243"/>
      <c r="G32" s="243"/>
      <c r="H32" s="243"/>
    </row>
    <row r="33" spans="1:8" s="300" customFormat="1" ht="11.45" customHeight="1">
      <c r="A33" s="447" t="s">
        <v>599</v>
      </c>
      <c r="B33" s="314" t="s">
        <v>86</v>
      </c>
      <c r="C33" s="235">
        <v>89.3</v>
      </c>
      <c r="D33" s="234">
        <v>86.7</v>
      </c>
      <c r="E33" s="234">
        <v>87.3</v>
      </c>
      <c r="F33" s="234">
        <v>88.3</v>
      </c>
      <c r="G33" s="234">
        <v>88.4</v>
      </c>
      <c r="H33" s="234">
        <v>91.9</v>
      </c>
    </row>
    <row r="34" spans="1:8" s="23" customFormat="1" ht="11.45" customHeight="1">
      <c r="A34" s="447" t="s">
        <v>600</v>
      </c>
      <c r="B34" s="314" t="s">
        <v>86</v>
      </c>
      <c r="C34" s="235">
        <v>10.3</v>
      </c>
      <c r="D34" s="234">
        <v>12.2</v>
      </c>
      <c r="E34" s="234">
        <v>12.4</v>
      </c>
      <c r="F34" s="234">
        <v>11.3</v>
      </c>
      <c r="G34" s="234">
        <v>11.4</v>
      </c>
      <c r="H34" s="234">
        <v>7.7</v>
      </c>
    </row>
    <row r="35" spans="1:8" s="300" customFormat="1" ht="15" customHeight="1">
      <c r="A35" s="312" t="s">
        <v>602</v>
      </c>
      <c r="B35" s="313" t="s">
        <v>88</v>
      </c>
      <c r="C35" s="232">
        <v>4.2</v>
      </c>
      <c r="D35" s="233">
        <v>3.8</v>
      </c>
      <c r="E35" s="233">
        <v>3.8</v>
      </c>
      <c r="F35" s="233">
        <v>4</v>
      </c>
      <c r="G35" s="233">
        <v>4.3</v>
      </c>
      <c r="H35" s="233">
        <v>4.5999999999999996</v>
      </c>
    </row>
    <row r="36" spans="1:8" s="468" customFormat="1" ht="11.45" customHeight="1">
      <c r="A36" s="315" t="s">
        <v>523</v>
      </c>
      <c r="B36" s="313"/>
      <c r="C36" s="232"/>
      <c r="D36" s="233"/>
      <c r="E36" s="233"/>
      <c r="F36" s="233"/>
      <c r="G36" s="233"/>
      <c r="H36" s="233"/>
    </row>
    <row r="37" spans="1:8" s="300" customFormat="1" ht="11.45" customHeight="1">
      <c r="A37" s="447" t="s">
        <v>604</v>
      </c>
      <c r="B37" s="314" t="s">
        <v>88</v>
      </c>
      <c r="C37" s="235">
        <v>4.3</v>
      </c>
      <c r="D37" s="234">
        <v>3.9</v>
      </c>
      <c r="E37" s="234">
        <v>3.9</v>
      </c>
      <c r="F37" s="234">
        <v>4.0999999999999996</v>
      </c>
      <c r="G37" s="234">
        <v>4.4000000000000004</v>
      </c>
      <c r="H37" s="234">
        <v>4.7</v>
      </c>
    </row>
    <row r="38" spans="1:8" s="300" customFormat="1" ht="11.45" customHeight="1">
      <c r="A38" s="447" t="s">
        <v>605</v>
      </c>
      <c r="B38" s="314" t="s">
        <v>88</v>
      </c>
      <c r="C38" s="235">
        <v>3.4</v>
      </c>
      <c r="D38" s="234" t="s">
        <v>37</v>
      </c>
      <c r="E38" s="234" t="s">
        <v>37</v>
      </c>
      <c r="F38" s="234">
        <v>3.2</v>
      </c>
      <c r="G38" s="309">
        <v>3.6</v>
      </c>
      <c r="H38" s="309">
        <v>3.9</v>
      </c>
    </row>
    <row r="39" spans="1:8" s="300" customFormat="1" ht="15" customHeight="1">
      <c r="A39" s="315" t="s">
        <v>603</v>
      </c>
      <c r="B39" s="313" t="s">
        <v>90</v>
      </c>
      <c r="C39" s="232">
        <v>119.7</v>
      </c>
      <c r="D39" s="233">
        <v>101.2</v>
      </c>
      <c r="E39" s="233">
        <v>106</v>
      </c>
      <c r="F39" s="233">
        <v>108.7</v>
      </c>
      <c r="G39" s="233">
        <v>118.1</v>
      </c>
      <c r="H39" s="233">
        <v>138.30000000000001</v>
      </c>
    </row>
    <row r="40" spans="1:8" s="468" customFormat="1" ht="11.45" customHeight="1">
      <c r="A40" s="315" t="s">
        <v>523</v>
      </c>
      <c r="B40" s="313"/>
      <c r="C40" s="232"/>
      <c r="D40" s="233"/>
      <c r="E40" s="233"/>
      <c r="F40" s="233"/>
      <c r="G40" s="233"/>
      <c r="H40" s="233"/>
    </row>
    <row r="41" spans="1:8" s="310" customFormat="1" ht="11.45" customHeight="1">
      <c r="A41" s="447" t="s">
        <v>604</v>
      </c>
      <c r="B41" s="314" t="s">
        <v>90</v>
      </c>
      <c r="C41" s="235"/>
      <c r="D41" s="234"/>
      <c r="E41" s="234"/>
      <c r="F41" s="234"/>
      <c r="G41" s="234"/>
      <c r="H41" s="234"/>
    </row>
    <row r="42" spans="1:8" ht="11.45" customHeight="1">
      <c r="A42" s="447" t="s">
        <v>605</v>
      </c>
      <c r="B42" s="311" t="s">
        <v>90</v>
      </c>
      <c r="C42" s="235">
        <v>94.6</v>
      </c>
      <c r="D42" s="234" t="s">
        <v>37</v>
      </c>
      <c r="E42" s="234" t="s">
        <v>37</v>
      </c>
      <c r="F42" s="309">
        <v>83.1</v>
      </c>
      <c r="G42" s="309">
        <v>97.8</v>
      </c>
      <c r="H42" s="309">
        <v>113.6</v>
      </c>
    </row>
  </sheetData>
  <hyperlinks>
    <hyperlink ref="A1" location="Inhalt!A30" display="Link zum Inhaltsverzeichnis" xr:uid="{00000000-0004-0000-15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legacy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15"/>
  <sheetViews>
    <sheetView zoomScale="160" zoomScaleNormal="160" workbookViewId="0"/>
  </sheetViews>
  <sheetFormatPr baseColWidth="10" defaultRowHeight="12"/>
  <cols>
    <col min="1" max="1" width="5.7109375" style="57" customWidth="1"/>
    <col min="2" max="2" width="85.7109375" style="56" customWidth="1"/>
    <col min="3" max="16384" width="11.42578125" style="54"/>
  </cols>
  <sheetData>
    <row r="1" spans="1:2" ht="12" customHeight="1">
      <c r="A1" s="63" t="s">
        <v>125</v>
      </c>
    </row>
    <row r="2" spans="1:2" s="53" customFormat="1" ht="30" customHeight="1" thickBot="1">
      <c r="A2" s="84" t="s">
        <v>92</v>
      </c>
      <c r="B2" s="84"/>
    </row>
    <row r="3" spans="1:2" ht="42" customHeight="1">
      <c r="A3" s="78" t="s">
        <v>149</v>
      </c>
      <c r="B3" s="350" t="s">
        <v>439</v>
      </c>
    </row>
    <row r="4" spans="1:2" ht="18" customHeight="1">
      <c r="A4" s="77" t="s">
        <v>138</v>
      </c>
      <c r="B4" s="350" t="s">
        <v>440</v>
      </c>
    </row>
    <row r="5" spans="1:2" s="325" customFormat="1" ht="18" customHeight="1">
      <c r="A5" s="326" t="s">
        <v>139</v>
      </c>
      <c r="B5" s="350" t="s">
        <v>442</v>
      </c>
    </row>
    <row r="6" spans="1:2" ht="30" customHeight="1">
      <c r="A6" s="326" t="s">
        <v>140</v>
      </c>
      <c r="B6" s="350" t="s">
        <v>154</v>
      </c>
    </row>
    <row r="7" spans="1:2" ht="18" customHeight="1">
      <c r="A7" s="326" t="s">
        <v>141</v>
      </c>
      <c r="B7" s="55" t="s">
        <v>93</v>
      </c>
    </row>
    <row r="8" spans="1:2" ht="18" customHeight="1">
      <c r="A8" s="326" t="s">
        <v>142</v>
      </c>
      <c r="B8" s="414" t="s">
        <v>506</v>
      </c>
    </row>
    <row r="9" spans="1:2" ht="18" customHeight="1">
      <c r="A9" s="326" t="s">
        <v>143</v>
      </c>
      <c r="B9" s="351" t="s">
        <v>441</v>
      </c>
    </row>
    <row r="10" spans="1:2" ht="18" customHeight="1">
      <c r="A10" s="326" t="s">
        <v>144</v>
      </c>
      <c r="B10" s="353" t="s">
        <v>443</v>
      </c>
    </row>
    <row r="11" spans="1:2" s="352" customFormat="1" ht="18" customHeight="1">
      <c r="A11" s="354" t="s">
        <v>145</v>
      </c>
      <c r="B11" s="355" t="s">
        <v>444</v>
      </c>
    </row>
    <row r="12" spans="1:2" ht="30" customHeight="1">
      <c r="A12" s="354" t="s">
        <v>146</v>
      </c>
      <c r="B12" s="355" t="s">
        <v>446</v>
      </c>
    </row>
    <row r="13" spans="1:2" ht="18" customHeight="1">
      <c r="A13" s="354" t="s">
        <v>147</v>
      </c>
      <c r="B13" s="355" t="s">
        <v>94</v>
      </c>
    </row>
    <row r="14" spans="1:2" ht="42" customHeight="1">
      <c r="A14" s="354" t="s">
        <v>148</v>
      </c>
      <c r="B14" s="355" t="s">
        <v>155</v>
      </c>
    </row>
    <row r="15" spans="1:2" ht="18" customHeight="1">
      <c r="A15" s="354" t="s">
        <v>445</v>
      </c>
      <c r="B15" s="355" t="s">
        <v>545</v>
      </c>
    </row>
  </sheetData>
  <hyperlinks>
    <hyperlink ref="A1" location="Inhalt!A42" display="Link zum Inhaltsverzeichnis" xr:uid="{00000000-0004-0000-16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202"/>
  <sheetViews>
    <sheetView zoomScale="160" zoomScaleNormal="160" workbookViewId="0"/>
  </sheetViews>
  <sheetFormatPr baseColWidth="10" defaultRowHeight="11.45" customHeight="1"/>
  <cols>
    <col min="1" max="1" width="95.7109375" style="7" customWidth="1"/>
    <col min="2" max="16384" width="11.42578125" style="7"/>
  </cols>
  <sheetData>
    <row r="1" spans="1:1" ht="12" customHeight="1">
      <c r="A1" s="63" t="s">
        <v>125</v>
      </c>
    </row>
    <row r="2" spans="1:1" s="18" customFormat="1" ht="30" customHeight="1" thickBot="1">
      <c r="A2" s="66" t="s">
        <v>95</v>
      </c>
    </row>
    <row r="3" spans="1:1" s="10" customFormat="1" ht="60" customHeight="1">
      <c r="A3" s="150" t="s">
        <v>574</v>
      </c>
    </row>
    <row r="4" spans="1:1" s="10" customFormat="1" ht="36" customHeight="1">
      <c r="A4" s="414" t="s">
        <v>573</v>
      </c>
    </row>
    <row r="5" spans="1:1" s="10" customFormat="1" ht="36" customHeight="1">
      <c r="A5" s="414" t="s">
        <v>572</v>
      </c>
    </row>
    <row r="6" spans="1:1" s="10" customFormat="1" ht="48" customHeight="1">
      <c r="A6" s="153" t="s">
        <v>328</v>
      </c>
    </row>
    <row r="7" spans="1:1" s="10" customFormat="1" ht="166.5" customHeight="1">
      <c r="A7" s="497" t="s">
        <v>575</v>
      </c>
    </row>
    <row r="8" spans="1:1" s="10" customFormat="1" ht="60" customHeight="1">
      <c r="A8" s="152" t="s">
        <v>346</v>
      </c>
    </row>
    <row r="9" spans="1:1" s="10" customFormat="1" ht="108" customHeight="1">
      <c r="A9" s="152" t="s">
        <v>347</v>
      </c>
    </row>
    <row r="10" spans="1:1" s="10" customFormat="1" ht="96" customHeight="1">
      <c r="A10" s="220" t="s">
        <v>571</v>
      </c>
    </row>
    <row r="11" spans="1:1" s="10" customFormat="1" ht="11.45" customHeight="1"/>
    <row r="12" spans="1:1" s="10" customFormat="1" ht="11.45" customHeight="1"/>
    <row r="13" spans="1:1" s="10" customFormat="1" ht="11.45" customHeight="1"/>
    <row r="14" spans="1:1" s="10" customFormat="1" ht="11.45" customHeight="1"/>
    <row r="15" spans="1:1" s="10" customFormat="1" ht="11.45" customHeight="1"/>
    <row r="16" spans="1:1" s="10" customFormat="1" ht="11.45" customHeight="1"/>
    <row r="17" s="10" customFormat="1" ht="11.45" customHeight="1"/>
    <row r="18" s="10" customFormat="1" ht="11.45" customHeight="1"/>
    <row r="19" s="10" customFormat="1" ht="11.45" customHeight="1"/>
    <row r="20" s="10" customFormat="1" ht="11.45" customHeight="1"/>
    <row r="21" s="10" customFormat="1" ht="11.45" customHeight="1"/>
    <row r="22" s="10" customFormat="1" ht="11.45" customHeight="1"/>
    <row r="23" s="10" customFormat="1" ht="11.45" customHeight="1"/>
    <row r="24" s="10" customFormat="1" ht="11.45" customHeight="1"/>
    <row r="25" s="10" customFormat="1" ht="11.45" customHeight="1"/>
    <row r="26" s="10" customFormat="1" ht="11.45" customHeight="1"/>
    <row r="27" s="10" customFormat="1" ht="11.45" customHeight="1"/>
    <row r="28" s="10" customFormat="1" ht="11.45" customHeight="1"/>
    <row r="29" s="10" customFormat="1" ht="11.45" customHeight="1"/>
    <row r="30" s="10" customFormat="1" ht="11.45" customHeight="1"/>
    <row r="31" s="10" customFormat="1" ht="11.45" customHeight="1"/>
    <row r="32" s="10" customFormat="1" ht="11.45" customHeight="1"/>
    <row r="33" s="10" customFormat="1" ht="11.45" customHeight="1"/>
    <row r="34" s="10" customFormat="1" ht="11.45" customHeight="1"/>
    <row r="35" s="10" customFormat="1" ht="11.45" customHeight="1"/>
    <row r="36" s="10" customFormat="1" ht="11.45" customHeight="1"/>
    <row r="37" s="10" customFormat="1" ht="11.45" customHeight="1"/>
    <row r="38" s="10" customFormat="1" ht="11.45" customHeight="1"/>
    <row r="39" s="10" customFormat="1" ht="11.45" customHeight="1"/>
    <row r="40" s="10" customFormat="1" ht="11.45" customHeight="1"/>
    <row r="41" s="10" customFormat="1" ht="11.45" customHeight="1"/>
    <row r="42" s="10" customFormat="1" ht="11.45" customHeight="1"/>
    <row r="43" s="10" customFormat="1" ht="11.45" customHeight="1"/>
    <row r="44" s="10" customFormat="1" ht="11.45" customHeight="1"/>
    <row r="45" s="10" customFormat="1" ht="11.45" customHeight="1"/>
    <row r="46" s="10" customFormat="1" ht="11.45" customHeight="1"/>
    <row r="47" s="10" customFormat="1" ht="11.45" customHeight="1"/>
    <row r="48" s="10" customFormat="1" ht="11.45" customHeight="1"/>
    <row r="49" s="10" customFormat="1" ht="11.45" customHeight="1"/>
    <row r="50" s="10" customFormat="1" ht="11.45" customHeight="1"/>
    <row r="51" s="10" customFormat="1" ht="11.45" customHeight="1"/>
    <row r="52" s="10" customFormat="1" ht="11.45" customHeight="1"/>
    <row r="53" s="10" customFormat="1" ht="11.45" customHeight="1"/>
    <row r="54" s="10" customFormat="1" ht="11.45" customHeight="1"/>
    <row r="55" s="10" customFormat="1" ht="11.45" customHeight="1"/>
    <row r="56" s="10" customFormat="1" ht="11.45" customHeight="1"/>
    <row r="57" s="10" customFormat="1" ht="11.45" customHeight="1"/>
    <row r="58" s="10" customFormat="1" ht="11.45" customHeight="1"/>
    <row r="59" s="10" customFormat="1" ht="11.45" customHeight="1"/>
    <row r="60" s="10" customFormat="1" ht="11.45" customHeight="1"/>
    <row r="61" s="10" customFormat="1" ht="11.45" customHeight="1"/>
    <row r="62" s="10" customFormat="1" ht="11.45" customHeight="1"/>
    <row r="63" s="10" customFormat="1" ht="11.45" customHeight="1"/>
    <row r="64" s="10" customFormat="1" ht="11.45" customHeight="1"/>
    <row r="65" s="10" customFormat="1" ht="11.45" customHeight="1"/>
    <row r="66" s="10" customFormat="1" ht="11.45" customHeight="1"/>
    <row r="67" s="10" customFormat="1" ht="11.45" customHeight="1"/>
    <row r="68" s="10" customFormat="1" ht="11.45" customHeight="1"/>
    <row r="69" s="10" customFormat="1" ht="11.45" customHeight="1"/>
    <row r="70" s="10" customFormat="1" ht="11.45" customHeight="1"/>
    <row r="71" s="10" customFormat="1" ht="11.45" customHeight="1"/>
    <row r="72" s="10" customFormat="1" ht="11.45" customHeight="1"/>
    <row r="73" s="10" customFormat="1" ht="11.45" customHeight="1"/>
    <row r="74" s="10" customFormat="1" ht="11.45" customHeight="1"/>
    <row r="75" s="10" customFormat="1" ht="11.45" customHeight="1"/>
    <row r="76" s="10" customFormat="1" ht="11.45" customHeight="1"/>
    <row r="77" s="10" customFormat="1" ht="11.45" customHeight="1"/>
    <row r="78" s="10" customFormat="1" ht="11.45" customHeight="1"/>
    <row r="79" s="10" customFormat="1" ht="11.45" customHeight="1"/>
    <row r="80" s="10" customFormat="1" ht="11.45" customHeight="1"/>
    <row r="81" s="10" customFormat="1" ht="11.45" customHeight="1"/>
    <row r="82" s="10" customFormat="1" ht="11.45" customHeight="1"/>
    <row r="83" s="10" customFormat="1" ht="11.45" customHeight="1"/>
    <row r="84" s="10" customFormat="1" ht="11.45" customHeight="1"/>
    <row r="85" s="10" customFormat="1" ht="11.45" customHeight="1"/>
    <row r="86" s="10" customFormat="1" ht="11.45" customHeight="1"/>
    <row r="87" s="10" customFormat="1" ht="11.45" customHeight="1"/>
    <row r="88" s="10" customFormat="1" ht="11.45" customHeight="1"/>
    <row r="89" s="10" customFormat="1" ht="11.45" customHeight="1"/>
    <row r="90" s="10" customFormat="1" ht="11.45" customHeight="1"/>
    <row r="91" s="10" customFormat="1" ht="11.45" customHeight="1"/>
    <row r="92" s="10" customFormat="1" ht="11.45" customHeight="1"/>
    <row r="93" s="10" customFormat="1" ht="11.45" customHeight="1"/>
    <row r="94" s="10" customFormat="1" ht="11.45" customHeight="1"/>
    <row r="95" s="10" customFormat="1" ht="11.45" customHeight="1"/>
    <row r="96" s="10" customFormat="1" ht="11.45" customHeight="1"/>
    <row r="97" s="10" customFormat="1" ht="11.45" customHeight="1"/>
    <row r="98" s="10" customFormat="1" ht="11.45" customHeight="1"/>
    <row r="99" s="10" customFormat="1" ht="11.45" customHeight="1"/>
    <row r="100" s="10" customFormat="1" ht="11.45" customHeight="1"/>
    <row r="101" s="10" customFormat="1" ht="11.45" customHeight="1"/>
    <row r="102" s="10" customFormat="1" ht="11.45" customHeight="1"/>
    <row r="103" s="10" customFormat="1" ht="11.45" customHeight="1"/>
    <row r="104" s="10" customFormat="1" ht="11.45" customHeight="1"/>
    <row r="105" s="10" customFormat="1" ht="11.45" customHeight="1"/>
    <row r="106" s="10" customFormat="1" ht="11.45" customHeight="1"/>
    <row r="107" s="10" customFormat="1" ht="11.45" customHeight="1"/>
    <row r="108" s="10" customFormat="1" ht="11.45" customHeight="1"/>
    <row r="109" s="10" customFormat="1" ht="11.45" customHeight="1"/>
    <row r="110" s="10" customFormat="1" ht="11.45" customHeight="1"/>
    <row r="111" s="10" customFormat="1" ht="11.45" customHeight="1"/>
    <row r="112" s="10" customFormat="1" ht="11.45" customHeight="1"/>
    <row r="113" s="10" customFormat="1" ht="11.45" customHeight="1"/>
    <row r="114" s="10" customFormat="1" ht="11.45" customHeight="1"/>
    <row r="115" s="10" customFormat="1" ht="11.45" customHeight="1"/>
    <row r="116" s="10" customFormat="1" ht="11.45" customHeight="1"/>
    <row r="117" s="10" customFormat="1" ht="11.45" customHeight="1"/>
    <row r="118" s="10" customFormat="1" ht="11.45" customHeight="1"/>
    <row r="119" s="10" customFormat="1" ht="11.45" customHeight="1"/>
    <row r="120" s="10" customFormat="1" ht="11.45" customHeight="1"/>
    <row r="121" s="10" customFormat="1" ht="11.45" customHeight="1"/>
    <row r="122" s="10" customFormat="1" ht="11.45" customHeight="1"/>
    <row r="123" s="10" customFormat="1" ht="11.45" customHeight="1"/>
    <row r="124" s="10" customFormat="1" ht="11.45" customHeight="1"/>
    <row r="125" s="10" customFormat="1" ht="11.45" customHeight="1"/>
    <row r="126" s="10" customFormat="1" ht="11.45" customHeight="1"/>
    <row r="127" s="10" customFormat="1" ht="11.45" customHeight="1"/>
    <row r="128" s="10" customFormat="1" ht="11.45" customHeight="1"/>
    <row r="129" s="10" customFormat="1" ht="11.45" customHeight="1"/>
    <row r="130" s="10" customFormat="1" ht="11.45" customHeight="1"/>
    <row r="131" s="10" customFormat="1" ht="11.45" customHeight="1"/>
    <row r="132" s="10" customFormat="1" ht="11.45" customHeight="1"/>
    <row r="133" s="10" customFormat="1" ht="11.45" customHeight="1"/>
    <row r="134" s="10" customFormat="1" ht="11.45" customHeight="1"/>
    <row r="135" s="10" customFormat="1" ht="11.45" customHeight="1"/>
    <row r="136" s="10" customFormat="1" ht="11.45" customHeight="1"/>
    <row r="137" s="10" customFormat="1" ht="11.45" customHeight="1"/>
    <row r="138" s="10" customFormat="1" ht="11.45" customHeight="1"/>
    <row r="139" s="10" customFormat="1" ht="11.45" customHeight="1"/>
    <row r="140" s="10" customFormat="1" ht="11.45" customHeight="1"/>
    <row r="141" s="10" customFormat="1" ht="11.45" customHeight="1"/>
    <row r="142" s="10" customFormat="1" ht="11.45" customHeight="1"/>
    <row r="143" s="10" customFormat="1" ht="11.45" customHeight="1"/>
    <row r="144" s="10" customFormat="1" ht="11.45" customHeight="1"/>
    <row r="145" s="10" customFormat="1" ht="11.45" customHeight="1"/>
    <row r="146" s="10" customFormat="1" ht="11.45" customHeight="1"/>
    <row r="147" s="10" customFormat="1" ht="11.45" customHeight="1"/>
    <row r="148" s="10" customFormat="1" ht="11.45" customHeight="1"/>
    <row r="149" s="10" customFormat="1" ht="11.45" customHeight="1"/>
    <row r="150" s="10" customFormat="1" ht="11.45" customHeight="1"/>
    <row r="151" s="10" customFormat="1" ht="11.45" customHeight="1"/>
    <row r="152" s="10" customFormat="1" ht="11.45" customHeight="1"/>
    <row r="153" s="10" customFormat="1" ht="11.45" customHeight="1"/>
    <row r="154" s="10" customFormat="1" ht="11.45" customHeight="1"/>
    <row r="155" s="10" customFormat="1" ht="11.45" customHeight="1"/>
    <row r="156" s="10" customFormat="1" ht="11.45" customHeight="1"/>
    <row r="157" s="10" customFormat="1" ht="11.45" customHeight="1"/>
    <row r="158" s="10" customFormat="1" ht="11.45" customHeight="1"/>
    <row r="159" s="10" customFormat="1" ht="11.45" customHeight="1"/>
    <row r="160" s="10" customFormat="1" ht="11.45" customHeight="1"/>
    <row r="161" s="10" customFormat="1" ht="11.45" customHeight="1"/>
    <row r="162" s="10" customFormat="1" ht="11.45" customHeight="1"/>
    <row r="163" s="10" customFormat="1" ht="11.45" customHeight="1"/>
    <row r="164" s="10" customFormat="1" ht="11.45" customHeight="1"/>
    <row r="165" s="10" customFormat="1" ht="11.45" customHeight="1"/>
    <row r="166" s="10" customFormat="1" ht="11.45" customHeight="1"/>
    <row r="167" s="10" customFormat="1" ht="11.45" customHeight="1"/>
    <row r="168" s="10" customFormat="1" ht="11.45" customHeight="1"/>
    <row r="169" s="10" customFormat="1" ht="11.45" customHeight="1"/>
    <row r="170" s="10" customFormat="1" ht="11.45" customHeight="1"/>
    <row r="171" s="10" customFormat="1" ht="11.45" customHeight="1"/>
    <row r="172" s="10" customFormat="1" ht="11.45" customHeight="1"/>
    <row r="173" s="10" customFormat="1" ht="11.45" customHeight="1"/>
    <row r="174" s="10" customFormat="1" ht="11.45" customHeight="1"/>
    <row r="175" s="10" customFormat="1" ht="11.45" customHeight="1"/>
    <row r="176" s="10" customFormat="1" ht="11.45" customHeight="1"/>
    <row r="177" s="10" customFormat="1" ht="11.45" customHeight="1"/>
    <row r="178" s="10" customFormat="1" ht="11.45" customHeight="1"/>
    <row r="179" s="10" customFormat="1" ht="11.45" customHeight="1"/>
    <row r="180" s="10" customFormat="1" ht="11.45" customHeight="1"/>
    <row r="181" s="10" customFormat="1" ht="11.45" customHeight="1"/>
    <row r="182" s="10" customFormat="1" ht="11.45" customHeight="1"/>
    <row r="183" s="10" customFormat="1" ht="11.45" customHeight="1"/>
    <row r="184" s="10" customFormat="1" ht="11.45" customHeight="1"/>
    <row r="185" s="10" customFormat="1" ht="11.45" customHeight="1"/>
    <row r="186" s="10" customFormat="1" ht="11.45" customHeight="1"/>
    <row r="187" s="10" customFormat="1" ht="11.45" customHeight="1"/>
    <row r="188" s="10" customFormat="1" ht="11.45" customHeight="1"/>
    <row r="189" s="10" customFormat="1" ht="11.45" customHeight="1"/>
    <row r="190" s="10" customFormat="1" ht="11.45" customHeight="1"/>
    <row r="191" s="10" customFormat="1" ht="11.45" customHeight="1"/>
    <row r="192" s="10" customFormat="1" ht="11.45" customHeight="1"/>
    <row r="193" s="10" customFormat="1" ht="11.45" customHeight="1"/>
    <row r="194" s="10" customFormat="1" ht="11.45" customHeight="1"/>
    <row r="195" s="10" customFormat="1" ht="11.45" customHeight="1"/>
    <row r="196" s="10" customFormat="1" ht="11.45" customHeight="1"/>
    <row r="197" s="10" customFormat="1" ht="11.45" customHeight="1"/>
    <row r="198" s="10" customFormat="1" ht="11.45" customHeight="1"/>
    <row r="199" s="10" customFormat="1" ht="11.45" customHeight="1"/>
    <row r="200" s="10" customFormat="1" ht="11.45" customHeight="1"/>
    <row r="201" s="10" customFormat="1" ht="11.45" customHeight="1"/>
    <row r="202" s="10" customFormat="1" ht="11.45" customHeight="1"/>
  </sheetData>
  <hyperlinks>
    <hyperlink ref="A1" location="Inhalt!A43" display="Link zum Inhaltsverzeichnis" xr:uid="{00000000-0004-0000-17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27"/>
  <sheetViews>
    <sheetView zoomScale="160" zoomScaleNormal="160" workbookViewId="0"/>
  </sheetViews>
  <sheetFormatPr baseColWidth="10" defaultRowHeight="11.45" customHeight="1"/>
  <cols>
    <col min="1" max="1" width="95.7109375" style="7" customWidth="1"/>
    <col min="2" max="16384" width="11.42578125" style="7"/>
  </cols>
  <sheetData>
    <row r="1" spans="1:1" ht="12" customHeight="1">
      <c r="A1" s="63" t="s">
        <v>125</v>
      </c>
    </row>
    <row r="2" spans="1:1" s="18" customFormat="1" ht="30" customHeight="1" thickBot="1">
      <c r="A2" s="66" t="s">
        <v>96</v>
      </c>
    </row>
    <row r="3" spans="1:1" s="154" customFormat="1" ht="96" customHeight="1">
      <c r="A3" s="152" t="s">
        <v>329</v>
      </c>
    </row>
    <row r="4" spans="1:1" s="154" customFormat="1" ht="48" customHeight="1">
      <c r="A4" s="152" t="s">
        <v>330</v>
      </c>
    </row>
    <row r="5" spans="1:1" s="154" customFormat="1" ht="60" customHeight="1">
      <c r="A5" s="152" t="s">
        <v>331</v>
      </c>
    </row>
    <row r="6" spans="1:1" s="154" customFormat="1" ht="84" customHeight="1">
      <c r="A6" s="152" t="s">
        <v>332</v>
      </c>
    </row>
    <row r="7" spans="1:1" s="154" customFormat="1" ht="60" customHeight="1">
      <c r="A7" s="152" t="s">
        <v>333</v>
      </c>
    </row>
    <row r="8" spans="1:1" s="154" customFormat="1" ht="60" customHeight="1">
      <c r="A8" s="152" t="s">
        <v>345</v>
      </c>
    </row>
    <row r="9" spans="1:1" s="154" customFormat="1" ht="60" customHeight="1">
      <c r="A9" s="152" t="s">
        <v>334</v>
      </c>
    </row>
    <row r="10" spans="1:1" s="154" customFormat="1" ht="60" customHeight="1">
      <c r="A10" s="152" t="s">
        <v>613</v>
      </c>
    </row>
    <row r="11" spans="1:1" s="154" customFormat="1" ht="24" customHeight="1">
      <c r="A11" s="154" t="s">
        <v>335</v>
      </c>
    </row>
    <row r="12" spans="1:1" s="154" customFormat="1" ht="36" customHeight="1">
      <c r="A12" s="152" t="s">
        <v>336</v>
      </c>
    </row>
    <row r="13" spans="1:1" s="154" customFormat="1" ht="36" customHeight="1">
      <c r="A13" s="152" t="s">
        <v>337</v>
      </c>
    </row>
    <row r="14" spans="1:1" s="154" customFormat="1" ht="24" customHeight="1">
      <c r="A14" s="152" t="s">
        <v>338</v>
      </c>
    </row>
    <row r="15" spans="1:1" s="154" customFormat="1" ht="36" customHeight="1">
      <c r="A15" s="152" t="s">
        <v>339</v>
      </c>
    </row>
    <row r="16" spans="1:1" s="154" customFormat="1" ht="11.45" customHeight="1"/>
    <row r="17" spans="1:1" s="154" customFormat="1" ht="11.45" customHeight="1"/>
    <row r="18" spans="1:1" s="154" customFormat="1" ht="11.45" customHeight="1"/>
    <row r="19" spans="1:1" s="154" customFormat="1" ht="11.45" customHeight="1"/>
    <row r="20" spans="1:1" s="18" customFormat="1" ht="30" customHeight="1" thickBot="1">
      <c r="A20" s="66" t="s">
        <v>96</v>
      </c>
    </row>
    <row r="21" spans="1:1" s="59" customFormat="1" ht="96" customHeight="1">
      <c r="A21" s="152" t="s">
        <v>343</v>
      </c>
    </row>
    <row r="22" spans="1:1" s="59" customFormat="1" ht="60" customHeight="1">
      <c r="A22" s="220" t="s">
        <v>403</v>
      </c>
    </row>
    <row r="23" spans="1:1" s="59" customFormat="1" ht="84" customHeight="1">
      <c r="A23" s="152" t="s">
        <v>340</v>
      </c>
    </row>
    <row r="24" spans="1:1" s="59" customFormat="1" ht="11.45" customHeight="1"/>
    <row r="25" spans="1:1" s="59" customFormat="1" ht="24" customHeight="1">
      <c r="A25" s="155" t="s">
        <v>341</v>
      </c>
    </row>
    <row r="26" spans="1:1" s="59" customFormat="1" ht="12" customHeight="1">
      <c r="A26" s="151" t="s">
        <v>342</v>
      </c>
    </row>
    <row r="27" spans="1:1" s="59" customFormat="1" ht="11.45" customHeight="1"/>
  </sheetData>
  <hyperlinks>
    <hyperlink ref="A1" location="Inhalt!A44" display="Link zum Inhaltsverzeichnis" xr:uid="{00000000-0004-0000-1800-000000000000}"/>
  </hyperlinks>
  <pageMargins left="0.59055118110236227" right="0.59055118110236227" top="0.59055118110236227" bottom="0.59055118110236227" header="0.39370078740157483" footer="0.39370078740157483"/>
  <pageSetup paperSize="9" firstPageNumber="77" orientation="portrait" r:id="rId1"/>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rowBreaks count="1" manualBreakCount="1">
    <brk id="19"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B27"/>
  <sheetViews>
    <sheetView zoomScale="160" zoomScaleNormal="160" workbookViewId="0"/>
  </sheetViews>
  <sheetFormatPr baseColWidth="10" defaultRowHeight="11.45" customHeight="1"/>
  <cols>
    <col min="1" max="1" width="7.7109375" style="10" customWidth="1"/>
    <col min="2" max="2" width="84.42578125" style="10" customWidth="1"/>
    <col min="3" max="3" width="12.7109375" style="10" customWidth="1"/>
    <col min="4" max="16384" width="11.42578125" style="10"/>
  </cols>
  <sheetData>
    <row r="1" spans="1:2" ht="12" customHeight="1">
      <c r="A1" s="63" t="s">
        <v>125</v>
      </c>
    </row>
    <row r="2" spans="1:2" s="18" customFormat="1" ht="30" customHeight="1" thickBot="1">
      <c r="A2" s="66" t="s">
        <v>97</v>
      </c>
      <c r="B2" s="65"/>
    </row>
    <row r="3" spans="1:2" ht="24" customHeight="1">
      <c r="A3" s="58" t="s">
        <v>294</v>
      </c>
      <c r="B3" s="79"/>
    </row>
    <row r="4" spans="1:2" ht="12" customHeight="1">
      <c r="A4" s="113" t="s">
        <v>406</v>
      </c>
      <c r="B4" s="228"/>
    </row>
    <row r="5" spans="1:2" ht="12" customHeight="1">
      <c r="A5" s="10" t="s">
        <v>98</v>
      </c>
      <c r="B5" s="58"/>
    </row>
    <row r="6" spans="1:2" ht="12" customHeight="1">
      <c r="A6" s="114" t="s">
        <v>407</v>
      </c>
      <c r="B6" s="114"/>
    </row>
    <row r="7" spans="1:2" ht="36" customHeight="1">
      <c r="A7" s="80" t="s">
        <v>99</v>
      </c>
      <c r="B7" s="80"/>
    </row>
    <row r="8" spans="1:2" ht="12" customHeight="1">
      <c r="A8" s="149" t="s">
        <v>100</v>
      </c>
      <c r="B8" s="149" t="s">
        <v>101</v>
      </c>
    </row>
    <row r="9" spans="1:2" ht="24" customHeight="1">
      <c r="A9" s="229" t="s">
        <v>102</v>
      </c>
      <c r="B9" s="230" t="s">
        <v>103</v>
      </c>
    </row>
    <row r="10" spans="1:2" ht="24" customHeight="1">
      <c r="A10" s="229" t="s">
        <v>104</v>
      </c>
      <c r="B10" s="230" t="s">
        <v>105</v>
      </c>
    </row>
    <row r="11" spans="1:2" ht="12" customHeight="1">
      <c r="A11" s="149" t="s">
        <v>106</v>
      </c>
      <c r="B11" s="149" t="s">
        <v>107</v>
      </c>
    </row>
    <row r="12" spans="1:2" ht="12" customHeight="1">
      <c r="A12" s="149" t="s">
        <v>108</v>
      </c>
      <c r="B12" s="149" t="s">
        <v>109</v>
      </c>
    </row>
    <row r="13" spans="1:2" ht="12" customHeight="1">
      <c r="A13" s="149" t="s">
        <v>110</v>
      </c>
      <c r="B13" s="149" t="s">
        <v>111</v>
      </c>
    </row>
    <row r="14" spans="1:2" ht="12" customHeight="1">
      <c r="A14" s="149" t="s">
        <v>112</v>
      </c>
      <c r="B14" s="149" t="s">
        <v>113</v>
      </c>
    </row>
    <row r="15" spans="1:2" s="12" customFormat="1" ht="36" customHeight="1">
      <c r="A15" s="81" t="s">
        <v>114</v>
      </c>
      <c r="B15" s="81"/>
    </row>
    <row r="16" spans="1:2" s="12" customFormat="1" ht="12" customHeight="1">
      <c r="A16" s="10" t="s">
        <v>115</v>
      </c>
      <c r="B16" s="10"/>
    </row>
    <row r="17" spans="1:2" ht="36" customHeight="1">
      <c r="A17" s="80" t="s">
        <v>116</v>
      </c>
      <c r="B17" s="80"/>
    </row>
    <row r="18" spans="1:2" ht="12" customHeight="1">
      <c r="A18" s="69" t="s">
        <v>350</v>
      </c>
      <c r="B18" s="69"/>
    </row>
    <row r="19" spans="1:2" s="11" customFormat="1" ht="36" customHeight="1">
      <c r="A19" s="82" t="s">
        <v>117</v>
      </c>
      <c r="B19" s="82"/>
    </row>
    <row r="20" spans="1:2" s="11" customFormat="1" ht="12" customHeight="1">
      <c r="A20" s="83" t="s">
        <v>150</v>
      </c>
      <c r="B20" s="82"/>
    </row>
    <row r="21" spans="1:2" s="11" customFormat="1" ht="12" customHeight="1">
      <c r="A21" s="83" t="s">
        <v>151</v>
      </c>
      <c r="B21" s="82"/>
    </row>
    <row r="22" spans="1:2" s="11" customFormat="1" ht="12" customHeight="1">
      <c r="A22" s="83" t="s">
        <v>152</v>
      </c>
      <c r="B22" s="82"/>
    </row>
    <row r="23" spans="1:2" s="11" customFormat="1" ht="12" customHeight="1">
      <c r="A23" s="83" t="s">
        <v>153</v>
      </c>
      <c r="B23" s="82"/>
    </row>
    <row r="24" spans="1:2" s="11" customFormat="1" ht="36" customHeight="1">
      <c r="A24" s="82" t="s">
        <v>118</v>
      </c>
      <c r="B24" s="82"/>
    </row>
    <row r="25" spans="1:2" ht="12" customHeight="1">
      <c r="A25" s="10" t="s">
        <v>119</v>
      </c>
    </row>
    <row r="26" spans="1:2" ht="12" customHeight="1">
      <c r="A26" s="10" t="s">
        <v>120</v>
      </c>
    </row>
    <row r="27" spans="1:2" ht="12" customHeight="1"/>
  </sheetData>
  <hyperlinks>
    <hyperlink ref="A8" r:id="rId1" xr:uid="{00000000-0004-0000-1900-000000000000}"/>
    <hyperlink ref="A11" r:id="rId2" display="O233 - Konsumentenkredite und Geldvermögen privater Haushalte" xr:uid="{00000000-0004-0000-1900-000001000000}"/>
    <hyperlink ref="A12" r:id="rId3" display="O243 - Einnahmen und Ausgaben der privaten Haushalte" xr:uid="{00000000-0004-0000-1900-000002000000}"/>
    <hyperlink ref="A13" r:id="rId4" display="A473 - Krankheiten, Rauchgewohnheiten und BMI der Bevölkerung (Mikrozensus)" xr:uid="{00000000-0004-0000-1900-000003000000}"/>
    <hyperlink ref="A14" r:id="rId5" display="A153S - Entwicklung der Armutsgefährdung (Mikrozensus) in Mecklenburg-Vorpommern " xr:uid="{00000000-0004-0000-1900-000004000000}"/>
    <hyperlink ref="A25" r:id="rId6" tooltip="Zahlen &amp; Fakten - Thema: Unternehmen &amp; Handwerk" display="&gt; Verbraucherinsolvenzen: Kapitel 13 &quot;Unternehmen &amp; Handwerk&quot;" xr:uid="{00000000-0004-0000-1900-000005000000}"/>
    <hyperlink ref="A26" r:id="rId7" tooltip="Zahlen &amp; Fakten - Thema: Bauen" xr:uid="{00000000-0004-0000-1900-000006000000}"/>
    <hyperlink ref="B8" r:id="rId8" display="&gt; O213 - Ausstattung privater Haushalte mit ausgewählten Gebrauchsgütern und Wohnverhältnisse " xr:uid="{00000000-0004-0000-1900-000007000000}"/>
    <hyperlink ref="B11" r:id="rId9" display="O233 - Konsumentenkredite und Geldvermögen privater Haushalte" xr:uid="{00000000-0004-0000-1900-000008000000}"/>
    <hyperlink ref="B12" r:id="rId10" display="O243 - Einnahmen und Ausgaben der privaten Haushalte" xr:uid="{00000000-0004-0000-1900-000009000000}"/>
    <hyperlink ref="B13" r:id="rId11" display="A473 - Krankheiten, Rauchgewohnheiten und BMI der Bevölkerung (Mikrozensus)" xr:uid="{00000000-0004-0000-1900-00000A000000}"/>
    <hyperlink ref="B14" r:id="rId12" display="A153S - Entwicklung der Armutsgefährdung (Mikrozensus) in Mecklenburg-Vorpommern " xr:uid="{00000000-0004-0000-1900-00000B000000}"/>
    <hyperlink ref="A4:B4" r:id="rId13" display="&gt; https://www.laiv-mv.de/statistik/" xr:uid="{00000000-0004-0000-1900-00000C000000}"/>
    <hyperlink ref="A9:A10" r:id="rId14" display="&gt; O223 - Verbrauch und Aufwendungen von privaten Haushalten" xr:uid="{00000000-0004-0000-1900-00000D000000}"/>
    <hyperlink ref="A8:B14" r:id="rId15" display="&gt; O213" xr:uid="{00000000-0004-0000-1900-00000E000000}"/>
    <hyperlink ref="A16:B16" r:id="rId16" tooltip="Qualitätsberichte Statistisches Bundesamt - Thema: Einkommen, Konsum, Lebensbedingungen" display="&gt; Einkommen, Konsum, Lebensbedingungen" xr:uid="{00000000-0004-0000-1900-00000F000000}"/>
    <hyperlink ref="A18:B18" r:id="rId17" display="   Martin Axnick, Telefon: 0385 588-56421, martin.axnick@statistik-mv.de" xr:uid="{00000000-0004-0000-1900-000010000000}"/>
    <hyperlink ref="A1" location="Inhalt!A45" display="Link zum Inhaltsverzeichnis" xr:uid="{00000000-0004-0000-1900-000011000000}"/>
    <hyperlink ref="A4" r:id="rId18" tooltip="Zahlen &amp; Fakten - Thema: Verarbeitendes Gewerbe" display="&gt; www.statistik-mv.de" xr:uid="{00000000-0004-0000-1900-000012000000}"/>
    <hyperlink ref="A6" r:id="rId19" display="http://www.amtliche-sozialberichterstattung.de/" xr:uid="{00000000-0004-0000-1900-000013000000}"/>
    <hyperlink ref="A6:B6" r:id="rId20" display="   &gt; www.amtliche-sozialberichterstattung.de" xr:uid="{00000000-0004-0000-1900-000014000000}"/>
    <hyperlink ref="A18" r:id="rId21" xr:uid="{00000000-0004-0000-1900-000015000000}"/>
  </hyperlinks>
  <pageMargins left="0.59055118110236227" right="0.59055118110236227" top="0.59055118110236227" bottom="0.59055118110236227" header="0.39370078740157483" footer="0.39370078740157483"/>
  <pageSetup paperSize="9" firstPageNumber="77" orientation="portrait" r:id="rId22"/>
  <headerFooter differentOddEven="1" differentFirst="1">
    <oddHeader>&amp;C&amp;"-,Standard"&amp;7 3 Einnahmen, Konsum, Lebensbedingungen, Wohnen</oddHeader>
    <oddFooter>&amp;L&amp;"-,Standard"&amp;7StatA MV, Statistisches Jahrbuch 2026&amp;R&amp;"-,Standard"&amp;7&amp;P</oddFooter>
    <evenHeader>&amp;C&amp;"-,Standard"&amp;7 3 Einnahmen, Konsum, Lebensbedingungen, Wohnen</evenHeader>
    <evenFooter>&amp;L&amp;"-,Standard"&amp;7&amp;P&amp;R&amp;"-,Standard"&amp;7StatA MV, Statistisches Jahrbuch 2026</evenFooter>
  </headerFooter>
  <drawing r:id="rId2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83C64-D4B3-4B97-B06A-13B473A4CAC2}">
  <dimension ref="A1"/>
  <sheetViews>
    <sheetView workbookViewId="0"/>
  </sheetViews>
  <sheetFormatPr baseColWidth="10" defaultRowHeight="12.75"/>
  <sheetData>
    <row r="1" spans="1:1">
      <c r="A1" t="s">
        <v>609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27</vt:i4>
      </vt:variant>
      <vt:variant>
        <vt:lpstr>Benannte Bereiche</vt:lpstr>
      </vt:variant>
      <vt:variant>
        <vt:i4>66</vt:i4>
      </vt:variant>
    </vt:vector>
  </HeadingPairs>
  <TitlesOfParts>
    <vt:vector size="93" baseType="lpstr">
      <vt:lpstr>Titelblatt</vt:lpstr>
      <vt:lpstr>Inhalt</vt:lpstr>
      <vt:lpstr>Überblick in Grafiken</vt:lpstr>
      <vt:lpstr>Überblick in Worten</vt:lpstr>
      <vt:lpstr>3.1.1</vt:lpstr>
      <vt:lpstr>3.1.2</vt:lpstr>
      <vt:lpstr>3.1.3</vt:lpstr>
      <vt:lpstr>3.1.4</vt:lpstr>
      <vt:lpstr>3.1.5</vt:lpstr>
      <vt:lpstr>3.2.1</vt:lpstr>
      <vt:lpstr>3.2.2</vt:lpstr>
      <vt:lpstr>3.2.3</vt:lpstr>
      <vt:lpstr>3.2.4</vt:lpstr>
      <vt:lpstr>3.3.1</vt:lpstr>
      <vt:lpstr>3.3.2</vt:lpstr>
      <vt:lpstr>3.3.3</vt:lpstr>
      <vt:lpstr>3.3.4+3.3.5</vt:lpstr>
      <vt:lpstr>3.4.1+3.4.2</vt:lpstr>
      <vt:lpstr>3.5.1</vt:lpstr>
      <vt:lpstr>3.5.2</vt:lpstr>
      <vt:lpstr>3.5.3</vt:lpstr>
      <vt:lpstr>3.5.4</vt:lpstr>
      <vt:lpstr>Fußnotenerläuterungen</vt:lpstr>
      <vt:lpstr>Methodik</vt:lpstr>
      <vt:lpstr>Glossar</vt:lpstr>
      <vt:lpstr>Mehr zum Thema</vt:lpstr>
      <vt:lpstr> </vt:lpstr>
      <vt:lpstr>_GrafikDaten_3.1</vt:lpstr>
      <vt:lpstr>_GrafikDaten_3.2</vt:lpstr>
      <vt:lpstr>_GrafikDaten_3.3</vt:lpstr>
      <vt:lpstr>_GrafikDaten_3.4</vt:lpstr>
      <vt:lpstr>_GrafikDaten_3.5</vt:lpstr>
      <vt:lpstr>_GrafikDaten_3.6</vt:lpstr>
      <vt:lpstr>_GrafikDaten_3.7</vt:lpstr>
      <vt:lpstr>_GrafikDaten_3.8</vt:lpstr>
      <vt:lpstr>_GrafikDaten_3.9</vt:lpstr>
      <vt:lpstr>_Tabelle_3.1.1</vt:lpstr>
      <vt:lpstr>_Tabelle_3.1.2</vt:lpstr>
      <vt:lpstr>_Tabelle_3.1.3</vt:lpstr>
      <vt:lpstr>_Tabelle_3.1.4</vt:lpstr>
      <vt:lpstr>_Tabelle_3.1.5</vt:lpstr>
      <vt:lpstr>_Tabelle_3.2.1</vt:lpstr>
      <vt:lpstr>_Tabelle_3.2.2</vt:lpstr>
      <vt:lpstr>_Tabelle_3.2.3</vt:lpstr>
      <vt:lpstr>_Tabelle_3.2.4</vt:lpstr>
      <vt:lpstr>_Tabelle_3.3.1</vt:lpstr>
      <vt:lpstr>_Tabelle_3.3.2</vt:lpstr>
      <vt:lpstr>_Tabelle_3.3.3</vt:lpstr>
      <vt:lpstr>_Tabelle_3.3.4</vt:lpstr>
      <vt:lpstr>_Tabelle_3.3.5</vt:lpstr>
      <vt:lpstr>_Tabelle_3.4.1</vt:lpstr>
      <vt:lpstr>_Tabelle_3.4.2</vt:lpstr>
      <vt:lpstr>_Tabelle_3.5.1</vt:lpstr>
      <vt:lpstr>_Tabelle_3.5.2</vt:lpstr>
      <vt:lpstr>_Tabelle_3.5.3</vt:lpstr>
      <vt:lpstr>_Tabelle_3.5.4</vt:lpstr>
      <vt:lpstr>'3.1.1'!Druckbereich</vt:lpstr>
      <vt:lpstr>'3.1.2'!Druckbereich</vt:lpstr>
      <vt:lpstr>'3.1.3'!Druckbereich</vt:lpstr>
      <vt:lpstr>'3.1.4'!Druckbereich</vt:lpstr>
      <vt:lpstr>'3.1.5'!Druckbereich</vt:lpstr>
      <vt:lpstr>'3.2.1'!Druckbereich</vt:lpstr>
      <vt:lpstr>'3.2.2'!Druckbereich</vt:lpstr>
      <vt:lpstr>'3.2.3'!Druckbereich</vt:lpstr>
      <vt:lpstr>'3.2.4'!Druckbereich</vt:lpstr>
      <vt:lpstr>'3.3.1'!Druckbereich</vt:lpstr>
      <vt:lpstr>'3.3.2'!Druckbereich</vt:lpstr>
      <vt:lpstr>'3.3.3'!Druckbereich</vt:lpstr>
      <vt:lpstr>'3.3.4+3.3.5'!Druckbereich</vt:lpstr>
      <vt:lpstr>'3.4.1+3.4.2'!Druckbereich</vt:lpstr>
      <vt:lpstr>'3.5.1'!Druckbereich</vt:lpstr>
      <vt:lpstr>'3.5.2'!Druckbereich</vt:lpstr>
      <vt:lpstr>'3.5.3'!Druckbereich</vt:lpstr>
      <vt:lpstr>'3.5.4'!Druckbereich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lpstr>'3.1.1'!Drucktitel</vt:lpstr>
      <vt:lpstr>'3.1.2'!Drucktitel</vt:lpstr>
      <vt:lpstr>'3.1.3'!Drucktitel</vt:lpstr>
      <vt:lpstr>'3.1.4'!Drucktitel</vt:lpstr>
      <vt:lpstr>'3.3.1'!Drucktitel</vt:lpstr>
      <vt:lpstr>'3.3.2'!Drucktitel</vt:lpstr>
      <vt:lpstr>'3.3.3'!Drucktitel</vt:lpstr>
      <vt:lpstr>'3.3.4+3.3.5'!Drucktitel</vt:lpstr>
      <vt:lpstr>'3.5.1'!Drucktitel</vt:lpstr>
      <vt:lpstr>'3.5.2'!Drucktitel</vt:lpstr>
      <vt:lpstr>'3.5.4'!Drucktitel</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3: Einnahmen, Konsum, Lebensbedingungen, Wohnen</dc:title>
  <dc:subject>Statistisches Jahrbuch Mecklenburg-Vorpommern</dc:subject>
  <dc:creator>FB 411</dc:creator>
  <cp:lastModifiedBy>Wank, Annett</cp:lastModifiedBy>
  <cp:lastPrinted>2026-07-14T08:01:19Z</cp:lastPrinted>
  <dcterms:created xsi:type="dcterms:W3CDTF">2023-02-13T12:10:32Z</dcterms:created>
  <dcterms:modified xsi:type="dcterms:W3CDTF">2026-09-24T08:29:30Z</dcterms:modified>
</cp:coreProperties>
</file>