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00114B67-8B00-4CFF-8F74-7DE71219F8F2}" xr6:coauthVersionLast="47" xr6:coauthVersionMax="47" xr10:uidLastSave="{00000000-0000-0000-0000-000000000000}"/>
  <bookViews>
    <workbookView xWindow="345" yWindow="2415" windowWidth="38700" windowHeight="15345" xr2:uid="{00000000-000D-0000-FFFF-FFFF00000000}"/>
  </bookViews>
  <sheets>
    <sheet name="Titelblatt" sheetId="17" r:id="rId1"/>
    <sheet name="Inhalt" sheetId="18" r:id="rId2"/>
    <sheet name="Überblick in Grafiken" sheetId="19" r:id="rId3"/>
    <sheet name="Überblick in Worten" sheetId="20" r:id="rId4"/>
    <sheet name="23.1.1" sheetId="21" r:id="rId5"/>
    <sheet name="23.2.1" sheetId="23" r:id="rId6"/>
    <sheet name="Methodik und Glossar" sheetId="28" r:id="rId7"/>
    <sheet name="Mehr zum Thema" sheetId="26" r:id="rId8"/>
    <sheet name=" " sheetId="27" r:id="rId9"/>
  </sheets>
  <definedNames>
    <definedName name="_GrafikDaten_23.1">Titelblatt!$C$20:$E$28</definedName>
    <definedName name="_GrafikDaten_23.2">'Überblick in Grafiken'!$C$3:$E$11</definedName>
    <definedName name="_GrafikDaten_23.3">'Überblick in Grafiken'!$C$34:$F$40</definedName>
    <definedName name="_Tabelle_23.1.1">'23.1.1'!$A$3:$G$29</definedName>
    <definedName name="_Tabelle_23.2.1">'23.2.1'!$A$3:$G$50</definedName>
    <definedName name="_xlnm.Print_Area" localSheetId="4">'23.1.1'!$A$2:$G$29</definedName>
    <definedName name="_xlnm.Print_Area" localSheetId="5">'23.2.1'!$A$2:$G$50</definedName>
    <definedName name="_xlnm.Print_Area" localSheetId="1">Inhalt!$A$2:$C$19</definedName>
    <definedName name="_xlnm.Print_Area" localSheetId="7">'Mehr zum Thema'!$A$2:$B$17</definedName>
    <definedName name="_xlnm.Print_Area" localSheetId="6">'Methodik und Glossar'!$A$2:$A$28</definedName>
    <definedName name="_xlnm.Print_Area" localSheetId="0">Titelblatt!$A$2:$A$54</definedName>
    <definedName name="_xlnm.Print_Area" localSheetId="2">'Überblick in Grafiken'!$A$2:$A$62</definedName>
    <definedName name="_xlnm.Print_Area" localSheetId="3">'Überblick in Worten'!$A$2:$B$14</definedName>
    <definedName name="_xlnm.Print_Titles" localSheetId="5">'23.2.1'!$A:$B,'23.2.1'!$2:$4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9" i="18"/>
  <c r="C11" i="18"/>
  <c r="C12" i="18"/>
  <c r="C13" i="18"/>
  <c r="C15" i="18"/>
  <c r="C16" i="18"/>
  <c r="C3" i="18"/>
  <c r="F40" i="19" l="1"/>
  <c r="E40" i="19"/>
  <c r="D40" i="19"/>
  <c r="F39" i="19"/>
  <c r="E39" i="19"/>
  <c r="D39" i="19"/>
  <c r="F38" i="19"/>
  <c r="E38" i="19"/>
  <c r="D38" i="19"/>
  <c r="F37" i="19"/>
  <c r="E37" i="19"/>
  <c r="D37" i="19"/>
  <c r="F36" i="19"/>
  <c r="E36" i="19"/>
  <c r="D36" i="19"/>
  <c r="E28" i="17" l="1"/>
  <c r="E11" i="19" s="1"/>
  <c r="D28" i="17"/>
  <c r="D11" i="19" s="1"/>
  <c r="E27" i="17"/>
  <c r="E10" i="19" s="1"/>
  <c r="D27" i="17"/>
  <c r="D10" i="19" s="1"/>
  <c r="E26" i="17"/>
  <c r="E9" i="19" s="1"/>
  <c r="D26" i="17"/>
  <c r="D9" i="19" s="1"/>
  <c r="E25" i="17"/>
  <c r="E8" i="19" s="1"/>
  <c r="D25" i="17"/>
  <c r="D8" i="19" s="1"/>
  <c r="E24" i="17"/>
  <c r="E7" i="19" s="1"/>
  <c r="D24" i="17"/>
  <c r="D7" i="19" s="1"/>
  <c r="E23" i="17"/>
  <c r="E6" i="19" s="1"/>
  <c r="D23" i="17"/>
  <c r="D6" i="19" s="1"/>
  <c r="E22" i="17"/>
  <c r="E5" i="19" s="1"/>
  <c r="D22" i="17"/>
  <c r="D5" i="19" s="1"/>
</calcChain>
</file>

<file path=xl/sharedStrings.xml><?xml version="1.0" encoding="utf-8"?>
<sst xmlns="http://schemas.openxmlformats.org/spreadsheetml/2006/main" count="261" uniqueCount="225">
  <si>
    <t>Seite</t>
  </si>
  <si>
    <t xml:space="preserve">  23.1</t>
  </si>
  <si>
    <t xml:space="preserve">  23.1.1</t>
  </si>
  <si>
    <t xml:space="preserve">  23.2</t>
  </si>
  <si>
    <t>§</t>
  </si>
  <si>
    <t>23.1 Binnenhandel</t>
  </si>
  <si>
    <t>Wirtschaftsgliederung</t>
  </si>
  <si>
    <t>Handel; Instandhaltung und Reparatur von Kraft-
   fahrzeugen</t>
  </si>
  <si>
    <t xml:space="preserve">   Handel mit Kraftfahrzeugen; Instandhaltung und
      Reparatur von Kraftfahrzeugen</t>
  </si>
  <si>
    <t>45.1</t>
  </si>
  <si>
    <t xml:space="preserve">      Handel mit Kraftfahrzeugen</t>
  </si>
  <si>
    <t>45.2</t>
  </si>
  <si>
    <t xml:space="preserve">      Instandhaltung und Reparatur von Kraftwagen</t>
  </si>
  <si>
    <t>45.3</t>
  </si>
  <si>
    <t xml:space="preserve">      Handel mit Kraftwagenteilen und -zubehör</t>
  </si>
  <si>
    <t xml:space="preserve">      Handel mit Krafträdern, Kraftwagenteilen und 
         -zubehör; Instandhaltung und Reparatur von 
         Krafträdern</t>
  </si>
  <si>
    <t xml:space="preserve">   Großhandel (ohne Handel mit Kraftfahrzeugen)</t>
  </si>
  <si>
    <t>46.1</t>
  </si>
  <si>
    <t xml:space="preserve">      Handelsvermittlung</t>
  </si>
  <si>
    <t xml:space="preserve">      Großhandel mit landwirtschaftlichen Grundstoffen
         und lebenden Tieren</t>
  </si>
  <si>
    <t xml:space="preserve">      Großhandel mit Nahrungs- und Genussmitteln,
         Getränken und Tabakwaren</t>
  </si>
  <si>
    <t>46.4</t>
  </si>
  <si>
    <t xml:space="preserve">      Großhandel mit Geräten der Informations- und 
         Kommunikationstechnik   </t>
  </si>
  <si>
    <t xml:space="preserve">      Großhandel mit sonstigen Maschinen, Ausrüstungen
         und Zubehör </t>
  </si>
  <si>
    <t>46.7</t>
  </si>
  <si>
    <t xml:space="preserve">      Sonstiger Großhandel     </t>
  </si>
  <si>
    <t>46.9</t>
  </si>
  <si>
    <t xml:space="preserve">      Großhandel ohne ausgeprägten Schwerpunkt</t>
  </si>
  <si>
    <t xml:space="preserve">   Einzelhandel (ohne Handel mit Kraftfahrzeugen)</t>
  </si>
  <si>
    <t>47.1</t>
  </si>
  <si>
    <t xml:space="preserve">      Einzelhandel mit Waren verschiedener Art</t>
  </si>
  <si>
    <t xml:space="preserve">      Einzelhandel mit Nahrungs- und Genussmitteln,
         Getränken und Tabakwaren</t>
  </si>
  <si>
    <t>47.3</t>
  </si>
  <si>
    <t xml:space="preserve">      Einzelhandel mit Motorenkraftstoffen (Tankstellen)</t>
  </si>
  <si>
    <t xml:space="preserve">      Einzelhandel mit Geräten der Informations- und
         Kommunikationstechnik</t>
  </si>
  <si>
    <t xml:space="preserve">      Einzelhandel mit sonstigen Haushaltsgeräten, 
         Textilien, Heimwerker- und Einrichtungsbedarf</t>
  </si>
  <si>
    <t xml:space="preserve">      Einzelhandel mit Verlagsprodukten, Sportausrüstun-
         gen und Spielwaren</t>
  </si>
  <si>
    <t>47.7</t>
  </si>
  <si>
    <t xml:space="preserve">      Einzelhandel mit sonstigen Gütern</t>
  </si>
  <si>
    <t>47.8</t>
  </si>
  <si>
    <t xml:space="preserve">      Einzelhandel an Verkaufsständen und auf Märkten</t>
  </si>
  <si>
    <t xml:space="preserve">      Einzelhandel nicht in Verkaufsräumen, an Verkaufs-
         ständen oder auf Märkten</t>
  </si>
  <si>
    <t>23.2 Weitere Dienstleistungen</t>
  </si>
  <si>
    <t>Verkehr und Lagerei</t>
  </si>
  <si>
    <t xml:space="preserve">   Landverkehr und Transport in Rohrfernleitungen</t>
  </si>
  <si>
    <t xml:space="preserve">   Schifffahrt</t>
  </si>
  <si>
    <t xml:space="preserve">   Luftfahrt</t>
  </si>
  <si>
    <t xml:space="preserve">   Lagerei sowie Erbringung von sonstigen Dienstleistun-
      gen für den Verkehr</t>
  </si>
  <si>
    <t xml:space="preserve">   Post-, Kurier- und Expressdienste</t>
  </si>
  <si>
    <t>Information und Kommunikation</t>
  </si>
  <si>
    <t xml:space="preserve">   Verlagswesen</t>
  </si>
  <si>
    <t xml:space="preserve">   Herstellung, Verleih und Vertrieb von Filmen und
      TV-Programmen; Kinos; Tonstudios und Verlegen
      von Musik</t>
  </si>
  <si>
    <t xml:space="preserve">   Rundfunkveranstalter</t>
  </si>
  <si>
    <t xml:space="preserve">   Telekommunikation</t>
  </si>
  <si>
    <t xml:space="preserve">   Erbringung von Dienstleistungen der Informations-
      technologie</t>
  </si>
  <si>
    <t xml:space="preserve">   Informationsdienstleistungen</t>
  </si>
  <si>
    <t>Grundstücks- und Wohnungswesen</t>
  </si>
  <si>
    <t xml:space="preserve">   Grundstücks- und Wohnungswesen</t>
  </si>
  <si>
    <t xml:space="preserve">   Rechts- und Steuerberatung, Wirtschaftsprüfung</t>
  </si>
  <si>
    <t xml:space="preserve">   Verwaltung und Führung von Unternehmen und 
      Betrieben; Unternehmensberatung</t>
  </si>
  <si>
    <t xml:space="preserve">   Architektur- und Ingenieurbüros; technische, 
      physikalische und chemische Untersuchung</t>
  </si>
  <si>
    <t xml:space="preserve">   Forschung und Entwicklung</t>
  </si>
  <si>
    <t xml:space="preserve">   Werbung und Marktforschung</t>
  </si>
  <si>
    <t xml:space="preserve">   sonstige freiberufliche, wissenschaftliche und 
      technische Tätigkeiten</t>
  </si>
  <si>
    <t xml:space="preserve">   Veterinärwesen</t>
  </si>
  <si>
    <t>Erbringung von sonstigen wirtschaftlichen Dienst-
   leistungen</t>
  </si>
  <si>
    <t xml:space="preserve">   Vermietung von beweglichen Sachen</t>
  </si>
  <si>
    <t xml:space="preserve">   Vermittlung und Überlassung von Arbeitskräften</t>
  </si>
  <si>
    <t xml:space="preserve">   Reisebüros, Reiseveranstalter und Erbringung 
      sonstiger Reservierungsdienstleistungen</t>
  </si>
  <si>
    <t xml:space="preserve">   Wach- und Sicherheitsdienste sowie Detekteien</t>
  </si>
  <si>
    <t xml:space="preserve">   Gebäudebetreuung; Garten- und Landschaftsbau</t>
  </si>
  <si>
    <t xml:space="preserve">   Erbringung von wirtschaftl. Dienstleistungen für 
      Unternehmen und Privatpersonen, a. n. g.</t>
  </si>
  <si>
    <t>Erbringung von sonstigen Dienstleistungen</t>
  </si>
  <si>
    <t xml:space="preserve">   Reparatur von Datenverarbeitungsgeräten und 
      Gebrauchsgütern</t>
  </si>
  <si>
    <t>Statistische Berichte Mecklenburg-Vorpommern</t>
  </si>
  <si>
    <t>&gt; G113</t>
  </si>
  <si>
    <t>Entwicklung von Umsatz und Beschäftigung im Einzelhandel</t>
  </si>
  <si>
    <t>&gt; G123</t>
  </si>
  <si>
    <t>Entwicklung von Umsatz und Beschäftigung im Großhandel</t>
  </si>
  <si>
    <t>Qualitätsberichte Statistisches Bundesamt</t>
  </si>
  <si>
    <t>&gt; Binnenhandel</t>
  </si>
  <si>
    <t>&gt; Dienstleistungen</t>
  </si>
  <si>
    <t>Fachliche Informationen</t>
  </si>
  <si>
    <t>Titelblatt des Kapitels 23 "Binnenhandel und weitere Dienstleistungen": Link zum Inhaltsverzeichnis</t>
  </si>
  <si>
    <r>
      <t xml:space="preserve">Inhaltsverzeichnis des Kapitels 23 "Binnenhandel und weitere Dienstleistungen": </t>
    </r>
    <r>
      <rPr>
        <sz val="7"/>
        <rFont val="Calibri"/>
        <family val="2"/>
        <scheme val="minor"/>
      </rPr>
      <t>Die Gliederungen und Überschriften auf dieser Seite sind Links zum Inhalt.</t>
    </r>
  </si>
  <si>
    <t>Überblick in Grafiken</t>
  </si>
  <si>
    <t>Link zum Inhaltsverzeichnis</t>
  </si>
  <si>
    <t xml:space="preserve">            Grafik 23.1</t>
  </si>
  <si>
    <t>Grafik 23.2</t>
  </si>
  <si>
    <t xml:space="preserve">
§</t>
  </si>
  <si>
    <t xml:space="preserve">
H</t>
  </si>
  <si>
    <t xml:space="preserve">
J</t>
  </si>
  <si>
    <t xml:space="preserve">
S</t>
  </si>
  <si>
    <t>Handel; Instandhaltung und Reparatur von Kraftfahrzeugen</t>
  </si>
  <si>
    <t>Erbringung von freiberuflichen, wissenschaftlichen und technischen Dienstleistungen</t>
  </si>
  <si>
    <t>Erbringung von sonstigen wirtschaftlichen Dienstleistungen</t>
  </si>
  <si>
    <t>Tätige Personen</t>
  </si>
  <si>
    <t>Umsatz in Mill. EUR</t>
  </si>
  <si>
    <t xml:space="preserve">  23.2.1
</t>
  </si>
  <si>
    <t xml:space="preserve">  23.2
</t>
  </si>
  <si>
    <t xml:space="preserve">G
</t>
  </si>
  <si>
    <t xml:space="preserve">45
</t>
  </si>
  <si>
    <t xml:space="preserve">45.4
</t>
  </si>
  <si>
    <t xml:space="preserve">46.2
</t>
  </si>
  <si>
    <t xml:space="preserve">46.3
</t>
  </si>
  <si>
    <t xml:space="preserve">46.5
</t>
  </si>
  <si>
    <t xml:space="preserve">46.6
</t>
  </si>
  <si>
    <t xml:space="preserve">47.2
</t>
  </si>
  <si>
    <t xml:space="preserve">47.4
</t>
  </si>
  <si>
    <t xml:space="preserve">47.5
</t>
  </si>
  <si>
    <t xml:space="preserve">47.6
</t>
  </si>
  <si>
    <t xml:space="preserve">47.9
</t>
  </si>
  <si>
    <t xml:space="preserve">52
</t>
  </si>
  <si>
    <t xml:space="preserve">62
</t>
  </si>
  <si>
    <t xml:space="preserve">M
</t>
  </si>
  <si>
    <t xml:space="preserve">70
</t>
  </si>
  <si>
    <t xml:space="preserve">71
</t>
  </si>
  <si>
    <t xml:space="preserve">74
</t>
  </si>
  <si>
    <t xml:space="preserve">N
</t>
  </si>
  <si>
    <t xml:space="preserve">79
</t>
  </si>
  <si>
    <t xml:space="preserve">82
</t>
  </si>
  <si>
    <t>66.2</t>
  </si>
  <si>
    <t>P</t>
  </si>
  <si>
    <t>Erziehung und Unterricht</t>
  </si>
  <si>
    <t>85</t>
  </si>
  <si>
    <t>Q</t>
  </si>
  <si>
    <t>Gesundheits- und Sozialwesen</t>
  </si>
  <si>
    <t>86</t>
  </si>
  <si>
    <t>87</t>
  </si>
  <si>
    <t>88</t>
  </si>
  <si>
    <t xml:space="preserve">   Erziehung und Unterricht</t>
  </si>
  <si>
    <t xml:space="preserve">   Gesundheitswesen</t>
  </si>
  <si>
    <t xml:space="preserve">   Heime (ohne Erholungs- und Ferienheime)</t>
  </si>
  <si>
    <t xml:space="preserve">   Sozialwesen (ohne Heime)</t>
  </si>
  <si>
    <t>R</t>
  </si>
  <si>
    <t>Kunst, Unterhaltung und Erholung</t>
  </si>
  <si>
    <t>90</t>
  </si>
  <si>
    <t>92</t>
  </si>
  <si>
    <t xml:space="preserve">   Kreative, künstlerische und unterhaltende Tätigkeiten</t>
  </si>
  <si>
    <t xml:space="preserve">   Bibliotheken, Archive, Museen, botanische und 
      zoologische Gärten</t>
  </si>
  <si>
    <t xml:space="preserve">   Spiel-, Wett- und Lotteriewesen</t>
  </si>
  <si>
    <t xml:space="preserve">   Erbringung von Dienstleistungen des Sports, 
      der Unterhaltung und der Erholung</t>
  </si>
  <si>
    <t xml:space="preserve">S (95)
</t>
  </si>
  <si>
    <t xml:space="preserve">   Erbringung von sonstigen überwiegend persönlichen 
      Dienstleistungen</t>
  </si>
  <si>
    <t xml:space="preserve">91
</t>
  </si>
  <si>
    <t xml:space="preserve">93
</t>
  </si>
  <si>
    <t xml:space="preserve">S (96)
</t>
  </si>
  <si>
    <t>.</t>
  </si>
  <si>
    <t>Erbringung von freiberuflichen, wissenschaftlichen
   und technischen Dienstleistungen</t>
  </si>
  <si>
    <t>Erbringung von Finanz- und Versicherungs-
   dienstleistungen</t>
  </si>
  <si>
    <t>L</t>
  </si>
  <si>
    <t xml:space="preserve">   mit Versicherungsdienstleistungen und Pensions-
      kassen verbundene Tätigkeiten</t>
  </si>
  <si>
    <t xml:space="preserve">Binnenhandel </t>
  </si>
  <si>
    <t xml:space="preserve">Weitere Dienstleistungen </t>
  </si>
  <si>
    <t>Bereich</t>
  </si>
  <si>
    <t xml:space="preserve"> </t>
  </si>
  <si>
    <t xml:space="preserve">      Großhandel mit Gebrauchs- und Verbrauchsgütern</t>
  </si>
  <si>
    <t xml:space="preserve">
Umsatz
in Mill. EUR</t>
  </si>
  <si>
    <t xml:space="preserve">Überblick in Grafiken  </t>
  </si>
  <si>
    <t xml:space="preserve">Überblick in Worten  </t>
  </si>
  <si>
    <t xml:space="preserve">Erläuterungen </t>
  </si>
  <si>
    <t xml:space="preserve">  Methodik und Glossar </t>
  </si>
  <si>
    <t xml:space="preserve">  Mehr zum Thema  </t>
  </si>
  <si>
    <t xml:space="preserve">Ergebnisse in Grafiken </t>
  </si>
  <si>
    <t xml:space="preserve">Überblick </t>
  </si>
  <si>
    <t xml:space="preserve">Ergebnisse in Tabellen </t>
  </si>
  <si>
    <t>Inhaltsverzeichnis</t>
  </si>
  <si>
    <t>Weitere Informationen zum Thema finden Sie auf der Website des Statistischen Amtes Mecklenburg-Vorpommern</t>
  </si>
  <si>
    <r>
      <t xml:space="preserve">
</t>
    </r>
    <r>
      <rPr>
        <b/>
        <sz val="9"/>
        <color theme="1"/>
        <rFont val="Calibri"/>
        <family val="2"/>
        <scheme val="minor"/>
      </rPr>
      <t xml:space="preserve">Binnenhandel: </t>
    </r>
    <r>
      <rPr>
        <sz val="9"/>
        <color theme="1"/>
        <rFont val="Calibri"/>
        <family val="2"/>
        <scheme val="minor"/>
      </rPr>
      <t>Die Handelsstatistik umfasst jährliche Stichprobenerhebungen über den gesamten Binnenhandel. 
Die Erhebungen erstrecken sich auf den Abschnitt G der nationalen Wirtschaftszweigklassifikation (WZ 2008), der alle Erhebungseinheiten 
umfasst, die ausschließlich oder überwiegend Handel betreiben. Er untergliedert sich in die Abteilungen 45 Kraftfahrzeughandel, 46 Groß-
handel (und Handelsvermittlung) und 47 Einzelhandel.  
Die hochgerechneten Ergebnisse der Jahreserhebung in den Tabellen 23.1.1 vermitteln Informationen über die Struktur der Erhebungsein-
heiten im Binnenhandel (Strukturerhebung).
Die in der Jahreserhebung erhobenen Merkmale überschneiden sich zum Teil mit den Merkmalen anderer Erhebungen, zum Beispiel bei 
der Umsatzsteuer- und Beschäftigtenstatistik. Differenzen zwischen diesen und den Statistiken des Handels erklären sich durch unter-
schiedliche methodische Konzepte.
Rechtsgrundlagen und tiefergehende methodische Erläuterungen entnehmen Sie bitte den Qualitätsberichten bzw. angegebenen Statis-
tischen Berichten (siehe "Mehr zum Thema").</t>
    </r>
  </si>
  <si>
    <r>
      <rPr>
        <b/>
        <sz val="9"/>
        <color theme="1"/>
        <rFont val="Calibri"/>
        <family val="2"/>
        <scheme val="minor"/>
      </rPr>
      <t>Dienstleistungen:</t>
    </r>
    <r>
      <rPr>
        <sz val="9"/>
        <color theme="1"/>
        <rFont val="Calibri"/>
        <family val="2"/>
        <scheme val="minor"/>
      </rPr>
      <t xml:space="preserve"> Die Strukturdaten in bestimmten Dienstleistungsbereichen umfassen die Wirtschaftsabschnitte H, J, K 66.2, L, M, N, P, 
Q, R und S 95, sowie S 96 und werden jährlich durch eine Stichprobenerhebung ermittelt. 
Erhebungs- und Darstellungseinheiten der Erhebung sind Unternehmen und Einrichtungen zur Ausübung einer freiberuflichen Tätigkeit aus 
den oben genannten Wirtschaftsabschnitten, die einen Jahresumsatz von 22.000 EUR  (17.500 EUR bis 2019) und mehr ausweisen. Die 
hochgerechneten Ergebnisse werden in der Tabelle 23.2.1 dargestellt.</t>
    </r>
  </si>
  <si>
    <r>
      <rPr>
        <b/>
        <sz val="9"/>
        <color theme="1"/>
        <rFont val="Calibri"/>
        <family val="2"/>
        <scheme val="minor"/>
      </rPr>
      <t xml:space="preserve">Bruttoanlageinvestitionen: </t>
    </r>
    <r>
      <rPr>
        <sz val="9"/>
        <color theme="1"/>
        <rFont val="Calibri"/>
        <family val="2"/>
        <scheme val="minor"/>
      </rPr>
      <t>Sie umfassen Bruttozugänge an aktivierten Ausrüstungen, Bauten und sonstigen Anlagen, bewertet zu An-
schaffungs- bzw. Herstellungskosten ohne Abzug von Abschreibungen.</t>
    </r>
  </si>
  <si>
    <r>
      <t xml:space="preserve">Die </t>
    </r>
    <r>
      <rPr>
        <b/>
        <sz val="9"/>
        <color theme="1"/>
        <rFont val="Calibri"/>
        <family val="2"/>
        <scheme val="minor"/>
      </rPr>
      <t xml:space="preserve">Bruttoentgelte ohne Sozialaufwendungen des Arbeitgebers </t>
    </r>
    <r>
      <rPr>
        <sz val="9"/>
        <color theme="1"/>
        <rFont val="Calibri"/>
        <family val="2"/>
        <scheme val="minor"/>
      </rPr>
      <t>umfassen die an die abhängig Beschäftigten geleisteten Bruttozahlungen 
(Bar- und Sachbezüge) ohne jeden Abzug.</t>
    </r>
  </si>
  <si>
    <r>
      <rPr>
        <b/>
        <sz val="9"/>
        <color theme="1"/>
        <rFont val="Calibri"/>
        <family val="2"/>
        <scheme val="minor"/>
      </rPr>
      <t>Einzelhandel</t>
    </r>
    <r>
      <rPr>
        <sz val="9"/>
        <color theme="1"/>
        <rFont val="Calibri"/>
        <family val="2"/>
        <scheme val="minor"/>
      </rPr>
      <t xml:space="preserve"> betreibt, wer Handelswaren überwiegend an private Haushalte absetzt. Hierzu zählen auch Apotheken sowie Augenoptik- 
und Hörgeräteakustikgeschäfte.</t>
    </r>
  </si>
  <si>
    <r>
      <rPr>
        <b/>
        <sz val="9"/>
        <color theme="1"/>
        <rFont val="Calibri"/>
        <family val="2"/>
        <scheme val="minor"/>
      </rPr>
      <t xml:space="preserve">Großhandel </t>
    </r>
    <r>
      <rPr>
        <sz val="9"/>
        <color theme="1"/>
        <rFont val="Calibri"/>
        <family val="2"/>
        <scheme val="minor"/>
      </rPr>
      <t>(ohne Kraftfahrzeughandel) betreibt, wer Handelswaren überwiegend an andere Abnehmerinnen und Abnehmer als private 
Haushalte absetzt, wie zum Beispiel an gewerbliche Betriebe oder Betriebe des Einzelhandels.</t>
    </r>
  </si>
  <si>
    <r>
      <rPr>
        <b/>
        <sz val="9"/>
        <color theme="1"/>
        <rFont val="Calibri"/>
        <family val="2"/>
        <scheme val="minor"/>
      </rPr>
      <t>Tätige Personen insgesamt:</t>
    </r>
    <r>
      <rPr>
        <sz val="9"/>
        <color theme="1"/>
        <rFont val="Calibri"/>
        <family val="2"/>
        <scheme val="minor"/>
      </rPr>
      <t xml:space="preserve"> Gesamtzahl der Beschäftigten einschließlich tätige Inhaberinnen und Inhaber sowie unbezahlt mithelfender 
Familienangehörige sowie alle Personen, die ein arbeitsrechtliches Verhältnis zur Erhebungseinheit haben.</t>
    </r>
  </si>
  <si>
    <r>
      <t xml:space="preserve">Der </t>
    </r>
    <r>
      <rPr>
        <b/>
        <sz val="9"/>
        <color theme="1"/>
        <rFont val="Calibri"/>
        <family val="2"/>
        <scheme val="minor"/>
      </rPr>
      <t xml:space="preserve">Umsatz </t>
    </r>
    <r>
      <rPr>
        <sz val="9"/>
        <color theme="1"/>
        <rFont val="Calibri"/>
        <family val="2"/>
        <scheme val="minor"/>
      </rPr>
      <t>umfasst die von der Erhebungseinheit innerhalb des Berichtsjahres in Rechnung gestellten Beträge, die den Verkäufen von 
Waren und Dienstleistungen an Dritte entsprechen, einschließlich Steuern und Abgaben (ohne Umsatzsteuer).</t>
    </r>
  </si>
  <si>
    <t>Die amtliche Statistik definiert die Erhebungseinheit als kleinste rechtlich selbstständige Einheit, die aus handels- bzw. steuerrechtlichen 
Gründen Bücher führt. Ferner muss die Erhebungseinheit eine jährliche Feststellung des Vermögensbestandes bzw. des Erfolgs der wirt-
schaftlichen Tätigkeit vornehmen. Hierzu zählen auch Einrichtungen zur Ausübung einer freiberuflichen Tätigkeit.</t>
  </si>
  <si>
    <r>
      <t xml:space="preserve">
</t>
    </r>
    <r>
      <rPr>
        <b/>
        <sz val="9"/>
        <color theme="1"/>
        <rFont val="Calibri"/>
        <family val="2"/>
        <scheme val="minor"/>
      </rPr>
      <t>Abkürzungsverzeichnis</t>
    </r>
    <r>
      <rPr>
        <sz val="9"/>
        <color theme="1"/>
        <rFont val="Calibri"/>
        <family val="2"/>
        <scheme val="minor"/>
      </rPr>
      <t xml:space="preserve">
a. n. g. Anderweitig nicht genannt</t>
    </r>
  </si>
  <si>
    <t>Nr. der
Klassi-
fikation</t>
  </si>
  <si>
    <t>Erhebungs-
einheiten</t>
  </si>
  <si>
    <t>Tätige
Personen
am 30.09.</t>
  </si>
  <si>
    <t>Bruttoentgelte
ohne Sozial-
aufwendungen
des Arbeit-
gebers 
in Mill. EUR</t>
  </si>
  <si>
    <t>Brutto-
anlage-
investi-
tionen 
in Mill. EUR</t>
  </si>
  <si>
    <t xml:space="preserve">
Tätige Personen
am 30.09.</t>
  </si>
  <si>
    <t>Brutto-
anlage-
investi-
tionen
in Mill. EUR</t>
  </si>
  <si>
    <t xml:space="preserve">K 
</t>
  </si>
  <si>
    <t xml:space="preserve">59
</t>
  </si>
  <si>
    <t>Steffen Schubert, Telefon: 0385 588-56041, steffen.schubert@statistik-mv.de</t>
  </si>
  <si>
    <t xml:space="preserve">  23.3</t>
  </si>
  <si>
    <t>Umsatz in Mill. EUR 2022</t>
  </si>
  <si>
    <t>Tätige Personen 2022</t>
  </si>
  <si>
    <t>Merkmal</t>
  </si>
  <si>
    <t>Handel mit Kfz</t>
  </si>
  <si>
    <t>Großhandel</t>
  </si>
  <si>
    <t>Einzelhandel</t>
  </si>
  <si>
    <t>Erhebungseinheiten</t>
  </si>
  <si>
    <t>Tätige Personen am 30.09.</t>
  </si>
  <si>
    <t>Umsatz</t>
  </si>
  <si>
    <t>Bruttoentgelte ohne Sozialaufwendungen</t>
  </si>
  <si>
    <t>Bruttoanlageinvestitionen</t>
  </si>
  <si>
    <t>Grafik 23.3</t>
  </si>
  <si>
    <t xml:space="preserve"> 23 | Binnenhandel und weitere Dienstleistungen</t>
  </si>
  <si>
    <t>&gt; https://www.laiv-mv.de/statistik/</t>
  </si>
  <si>
    <t>Daten der Grafik 23.1 "Tätige Personen und Umsatz 2024 im Handel und bestimmten Dienstleistungsbereichen"</t>
  </si>
  <si>
    <t>Daten der Grafik 23.2 "Veränderung der tätigen Personen und des Umsatzes 2024 im Handel und bestimmten Dienstleistungsbereichen gegenüber dem Vorjahr"</t>
  </si>
  <si>
    <t>Daten der Grafik 23.3 "Strukturdaten der Erhebungseinheiten im Binnenhandel 2024"</t>
  </si>
  <si>
    <t>23.1.1 Strukturdaten der Erhebungseinheiten im Handel mit Sitz in Mecklenburg-Vorpommern 2024</t>
  </si>
  <si>
    <t>23.2.1 Strukturdaten der Erhebungseinheiten in bestimmten Dienstleistungsbereichen mit Sitz in Mecklenburg-Vorpommern 2024</t>
  </si>
  <si>
    <t xml:space="preserve">
Im Binnenhandel hatten 2024 rund 8.100 Erhebungseinheiten ihren Sitz in Mecklenburg-Vorpommern. Davon entfielen 
rund 61,9 Prozent auf den Einzelhandel, 23,8 Prozent auf den Kraftfahrzeughandel (inklusive Instandhaltung und Reparatur  
von Kraftfahrzeugen) und 14,3 Prozent auf den Großhandel. </t>
  </si>
  <si>
    <t>Von den 67.425 tätigen Personen in diesen Erhebungseinheiten waren deutlich mehr als die Hälfte (64,8 Prozent) im 
Einzelhandel beschäftigt. Auf den Kraftfahrzeughandel und den Großhandel entfielen 19,8 Prozent bzw. 15,3 Prozent der 
Beschäftigten.</t>
  </si>
  <si>
    <t>Die Erhebungseinheiten des Binnenhandels erwirtschafteten einen Umsatz von insgesamt rund 17,5 Milliarden EUR. 
Davon entfielen auf den Einzelhandel 8,2 Milliarden EUR, den Großhandel 6,1 Milliarden EUR und den Kraftfahrzeughandel 
3,2 Milliarden EUR.</t>
  </si>
  <si>
    <t>Bei den Dienstleistungen erwirtschafteten die 1.836 Erhebungseinheiten des Wirtschaftsbereiches Verkehr und Lagerei 
mit Sitz in Mecklenburg-Vorpommern 2024 insgesamt 5,8 Milliarden EUR und beschäftigten rund 25.900 Personen.</t>
  </si>
  <si>
    <t>Im Bereich Erbringung von freiberuflichen, wissenschaftlichen und technischen Dienstleistungen wurde mit rund 26.500 tä-
tigen Personen ein Umsatz in Höhe von 3,2 Milliarden EUR erwirtschaftet. Darunter entfielen 36,6 Prozent des Umsatzes auf 
Architektur- und Ingenieurbüros sowie Erhebungseinheiten die technische, physikalische und chemische Untersuchungen 
durchführen.</t>
  </si>
  <si>
    <t xml:space="preserve">   Strukturdaten der Erhebungseinheiten im Handel mit Sitz in Mecklenburg-Vorpommern 2024 </t>
  </si>
  <si>
    <t xml:space="preserve">   Strukturdaten der Erhebungseinheiten in bestimmten Dienstleistungsbereichen mit Sitz 
      in Mecklenburg-Vorpommern 2024 </t>
  </si>
  <si>
    <t xml:space="preserve">Tätige Personen und Umsatz 2024 im Handel und bestimmten Dienstleistungsbereichen </t>
  </si>
  <si>
    <t xml:space="preserve">Überblick in Worten </t>
  </si>
  <si>
    <t xml:space="preserve">Veränderung der tätigen Personen und des Umsatzes 2024 im Handel und bestimmten Dienstleistungsbereichen 
   gegenüber dem Vorjahr </t>
  </si>
  <si>
    <t xml:space="preserve">Struktur der Erhebungseinheiten im Binnenhandel mit Sitz in Mecklenburg-Vorpommern 2024 </t>
  </si>
  <si>
    <t xml:space="preserve">Methodik und Glossar </t>
  </si>
  <si>
    <t xml:space="preserve">Mehr zum Thema </t>
  </si>
  <si>
    <t>Im Bereich Grundstücks- und Wohnungswesen waren rund 2.700 Erhebungseinheiten tätig. 
Sie erwirtschafteten mit rund 10.600 tätigen Personen einen Umsatz von 2,5 Milliarden EUR.</t>
  </si>
  <si>
    <t xml:space="preserve">Im Bereich Information und Kommunikation, zu dem auch Verlage, produzierende Medienunternehmen und Rundfunk-
veranstalter zählen, waren rund 1.200 Erhebungseinheiten tätig. Sie erreichten mit rund 7.900 tätigen Personen einen 
Umsatz von 1,2 Milliarden EUR. </t>
  </si>
  <si>
    <t xml:space="preserve">4.645 Erhebungseinheiten erbrachten sonstige wirtschaftliche Dienstleistungen mit rund 45.100 tätigen Personen und 
einen Umsatz von 3,2 Milliarden EUR. Darunter entfielen auf den Bereich Gebäudebetreuung; Garten- und Landschafts-
bau 51,6 Prozent der tätigen Personen und 37,7 Prozent des Umsatzes. </t>
  </si>
  <si>
    <t>Im Bereich Gesundheits- und Sozialwesen waren rund 2.200 Erhebungseinheiten tätig. 
Sie erwirtschafteten mit rund 88.400 Beschäftigten einen Umsatz von 6,3 Milliarden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</si>
</sst>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quot;     &quot;;\-\ #,##0&quot;     &quot;;0&quot;     &quot;;@&quot;     &quot;"/>
    <numFmt numFmtId="170" formatCode="0.0"/>
    <numFmt numFmtId="171" formatCode="#,##0&quot;     &quot;;\-#,##0&quot;     &quot;;0&quot;     &quot;;@&quot;     &quot;"/>
  </numFmts>
  <fonts count="53"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0CA0D9"/>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sz val="9"/>
      <name val="Arial"/>
      <family val="2"/>
    </font>
    <font>
      <b/>
      <sz val="9"/>
      <name val="Calibri"/>
      <family val="2"/>
      <scheme val="minor"/>
    </font>
    <font>
      <sz val="9.5"/>
      <color theme="1"/>
      <name val="Calibri"/>
      <family val="2"/>
      <scheme val="minor"/>
    </font>
    <font>
      <b/>
      <sz val="9.5"/>
      <color theme="1"/>
      <name val="Calibri"/>
      <family val="2"/>
      <scheme val="minor"/>
    </font>
    <font>
      <sz val="9"/>
      <color rgb="FF0CA0D9"/>
      <name val="Wingdings"/>
      <charset val="2"/>
    </font>
    <font>
      <b/>
      <sz val="8.5"/>
      <color rgb="FFFF0000"/>
      <name val="Calibri"/>
      <family val="2"/>
      <scheme val="minor"/>
    </font>
    <font>
      <sz val="8.5"/>
      <color theme="1"/>
      <name val="Calibri"/>
      <family val="2"/>
      <scheme val="minor"/>
    </font>
    <font>
      <sz val="8.5"/>
      <color rgb="FFFF0000"/>
      <name val="Calibri"/>
      <family val="2"/>
      <scheme val="minor"/>
    </font>
    <font>
      <b/>
      <sz val="9"/>
      <color rgb="FF000000"/>
      <name val="Calibri"/>
      <family val="2"/>
      <scheme val="minor"/>
    </font>
    <font>
      <sz val="7"/>
      <name val="Calibri"/>
      <family val="2"/>
      <scheme val="minor"/>
    </font>
    <font>
      <b/>
      <sz val="8.5"/>
      <color theme="3" tint="0.39997558519241921"/>
      <name val="Calibri"/>
      <family val="2"/>
      <scheme val="minor"/>
    </font>
    <font>
      <b/>
      <sz val="8.5"/>
      <color theme="0"/>
      <name val="Calibri"/>
      <family val="2"/>
      <scheme val="minor"/>
    </font>
    <font>
      <sz val="8.5"/>
      <color theme="0"/>
      <name val="Calibri"/>
      <family val="2"/>
      <scheme val="minor"/>
    </font>
    <font>
      <sz val="20"/>
      <name val="Calibri"/>
      <family val="2"/>
      <scheme val="minor"/>
    </font>
    <font>
      <sz val="9"/>
      <color rgb="FF0070C0"/>
      <name val="Calibri"/>
      <family val="2"/>
      <scheme val="minor"/>
    </font>
    <font>
      <sz val="1"/>
      <name val="Calibri"/>
      <family val="2"/>
      <scheme val="minor"/>
    </font>
    <font>
      <sz val="8"/>
      <color theme="1"/>
      <name val="Calibri"/>
      <family val="2"/>
      <scheme val="minor"/>
    </font>
    <font>
      <sz val="8"/>
      <name val="Calibri"/>
      <family val="2"/>
      <scheme val="minor"/>
    </font>
    <font>
      <sz val="8"/>
      <color theme="0"/>
      <name val="Calibri"/>
      <family val="2"/>
      <scheme val="minor"/>
    </font>
    <font>
      <b/>
      <sz val="21"/>
      <color theme="0"/>
      <name val="Calibri"/>
      <family val="2"/>
      <scheme val="minor"/>
    </font>
  </fonts>
  <fills count="32">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EEF0BC"/>
        <bgColor indexed="64"/>
      </patternFill>
    </fill>
    <fill>
      <patternFill patternType="solid">
        <fgColor rgb="FF0CA0D9"/>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0CA0D9"/>
      </bottom>
      <diagonal/>
    </border>
    <border>
      <left style="thin">
        <color rgb="FF0CA0D9"/>
      </left>
      <right style="thin">
        <color rgb="FF0CA0D9"/>
      </right>
      <top/>
      <bottom/>
      <diagonal/>
    </border>
    <border>
      <left/>
      <right/>
      <top/>
      <bottom style="medium">
        <color rgb="FF00B0F0"/>
      </bottom>
      <diagonal/>
    </border>
    <border>
      <left style="thin">
        <color rgb="FF0CA0D9"/>
      </left>
      <right/>
      <top/>
      <bottom/>
      <diagonal/>
    </border>
    <border>
      <left style="thin">
        <color rgb="FF0CA0D9"/>
      </left>
      <right style="thin">
        <color rgb="FF0CA0D9"/>
      </right>
      <top style="thin">
        <color rgb="FF0CA0D9"/>
      </top>
      <bottom/>
      <diagonal/>
    </border>
    <border>
      <left/>
      <right style="thin">
        <color rgb="FF0CA0D9"/>
      </right>
      <top/>
      <bottom style="thin">
        <color rgb="FF0CA0D9"/>
      </bottom>
      <diagonal/>
    </border>
    <border>
      <left style="thin">
        <color rgb="FF0CA0D9"/>
      </left>
      <right style="thin">
        <color rgb="FF0CA0D9"/>
      </right>
      <top/>
      <bottom style="thin">
        <color rgb="FF0CA0D9"/>
      </bottom>
      <diagonal/>
    </border>
    <border>
      <left style="thin">
        <color rgb="FF0CA0D9"/>
      </left>
      <right/>
      <top/>
      <bottom style="thin">
        <color rgb="FF0CA0D9"/>
      </bottom>
      <diagonal/>
    </border>
    <border>
      <left/>
      <right/>
      <top style="thin">
        <color rgb="FF0CA0D9"/>
      </top>
      <bottom/>
      <diagonal/>
    </border>
    <border>
      <left style="thin">
        <color rgb="FF0CA0D9"/>
      </left>
      <right/>
      <top style="thin">
        <color rgb="FF0CA0D9"/>
      </top>
      <bottom/>
      <diagonal/>
    </border>
  </borders>
  <cellStyleXfs count="58">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33" fillId="0" borderId="0" applyFill="0" applyBorder="0" applyAlignment="0" applyProtection="0"/>
    <xf numFmtId="0" fontId="12" fillId="0" borderId="0" applyNumberFormat="0" applyFill="0" applyBorder="0" applyAlignment="0" applyProtection="0"/>
    <xf numFmtId="0" fontId="1" fillId="0" borderId="0"/>
  </cellStyleXfs>
  <cellXfs count="158">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xf numFmtId="0" fontId="30" fillId="0" borderId="0" xfId="0" applyFont="1" applyBorder="1" applyAlignment="1">
      <alignment vertical="center"/>
    </xf>
    <xf numFmtId="0" fontId="31" fillId="0" borderId="0" xfId="0" applyFont="1" applyBorder="1"/>
    <xf numFmtId="0" fontId="10" fillId="0" borderId="0" xfId="0" applyFont="1"/>
    <xf numFmtId="0" fontId="15" fillId="0" borderId="0" xfId="0" applyFont="1" applyBorder="1" applyAlignment="1">
      <alignment horizontal="right" vertical="top"/>
    </xf>
    <xf numFmtId="0" fontId="10" fillId="0" borderId="0" xfId="0" applyFont="1" applyAlignment="1">
      <alignment horizontal="left"/>
    </xf>
    <xf numFmtId="0" fontId="35" fillId="0" borderId="0" xfId="0" applyFont="1" applyAlignment="1">
      <alignment horizontal="left"/>
    </xf>
    <xf numFmtId="0" fontId="35" fillId="0" borderId="0" xfId="0" applyFont="1" applyAlignment="1">
      <alignment horizontal="left" wrapText="1" indent="1"/>
    </xf>
    <xf numFmtId="0" fontId="35" fillId="0" borderId="0" xfId="0" applyFont="1"/>
    <xf numFmtId="0" fontId="36" fillId="0" borderId="0" xfId="0" applyFont="1" applyAlignment="1">
      <alignment horizontal="left"/>
    </xf>
    <xf numFmtId="0" fontId="36" fillId="0" borderId="0" xfId="0" applyFont="1" applyAlignment="1">
      <alignment horizontal="center"/>
    </xf>
    <xf numFmtId="0" fontId="37" fillId="0" borderId="0" xfId="0" applyFont="1" applyAlignment="1">
      <alignment horizontal="left"/>
    </xf>
    <xf numFmtId="0" fontId="37" fillId="0" borderId="0" xfId="0" applyFont="1" applyAlignment="1">
      <alignment horizontal="center" vertical="top"/>
    </xf>
    <xf numFmtId="0" fontId="39" fillId="0" borderId="0" xfId="0" applyFont="1"/>
    <xf numFmtId="169" fontId="13" fillId="0" borderId="0" xfId="0" applyNumberFormat="1" applyFont="1"/>
    <xf numFmtId="0" fontId="13" fillId="0" borderId="0" xfId="0" applyFont="1"/>
    <xf numFmtId="0" fontId="39" fillId="0" borderId="0" xfId="0" applyFont="1" applyBorder="1" applyAlignment="1">
      <alignment horizontal="left"/>
    </xf>
    <xf numFmtId="0" fontId="39" fillId="0" borderId="0" xfId="0" applyFont="1" applyBorder="1"/>
    <xf numFmtId="0" fontId="14" fillId="0" borderId="0" xfId="0" applyFont="1"/>
    <xf numFmtId="0" fontId="19" fillId="0" borderId="0" xfId="0" applyFont="1"/>
    <xf numFmtId="0" fontId="14" fillId="0" borderId="0" xfId="0" applyFont="1" applyBorder="1" applyAlignment="1">
      <alignment horizontal="left"/>
    </xf>
    <xf numFmtId="0" fontId="14" fillId="0" borderId="0" xfId="0" applyFont="1" applyBorder="1"/>
    <xf numFmtId="169" fontId="19" fillId="0" borderId="0" xfId="0" applyNumberFormat="1" applyFont="1"/>
    <xf numFmtId="170" fontId="14" fillId="0" borderId="0" xfId="0" applyNumberFormat="1" applyFont="1"/>
    <xf numFmtId="170" fontId="19" fillId="0" borderId="0" xfId="0" applyNumberFormat="1" applyFont="1"/>
    <xf numFmtId="0" fontId="31" fillId="0" borderId="0" xfId="0" applyFont="1"/>
    <xf numFmtId="0" fontId="31" fillId="0" borderId="0" xfId="0" applyFont="1" applyAlignment="1"/>
    <xf numFmtId="0" fontId="10" fillId="0" borderId="0" xfId="0" applyFont="1" applyAlignment="1"/>
    <xf numFmtId="0" fontId="32" fillId="0" borderId="0" xfId="0" applyFont="1" applyAlignment="1"/>
    <xf numFmtId="0" fontId="12" fillId="0" borderId="0" xfId="55" applyFont="1" applyAlignment="1"/>
    <xf numFmtId="0" fontId="12" fillId="0" borderId="0" xfId="55" applyFont="1"/>
    <xf numFmtId="0" fontId="10" fillId="0" borderId="0" xfId="0" applyFont="1" applyAlignment="1">
      <alignment vertical="top" wrapText="1"/>
    </xf>
    <xf numFmtId="0" fontId="41" fillId="0" borderId="0" xfId="0" applyFont="1" applyAlignment="1"/>
    <xf numFmtId="49" fontId="38" fillId="0" borderId="0" xfId="0" applyNumberFormat="1" applyFont="1" applyAlignment="1">
      <alignment horizontal="left" vertical="center"/>
    </xf>
    <xf numFmtId="0" fontId="12" fillId="0" borderId="0" xfId="42"/>
    <xf numFmtId="0" fontId="10" fillId="0" borderId="0" xfId="38"/>
    <xf numFmtId="0" fontId="12" fillId="0" borderId="0" xfId="54" applyFont="1" applyAlignment="1"/>
    <xf numFmtId="0" fontId="30" fillId="0" borderId="7" xfId="0" applyFont="1" applyBorder="1" applyAlignment="1">
      <alignment vertical="center"/>
    </xf>
    <xf numFmtId="0" fontId="32" fillId="0" borderId="0" xfId="0" applyFont="1" applyAlignment="1"/>
    <xf numFmtId="0" fontId="41" fillId="0" borderId="0" xfId="0" applyFont="1" applyAlignment="1"/>
    <xf numFmtId="0" fontId="10" fillId="0" borderId="9" xfId="0" applyFont="1" applyBorder="1" applyAlignment="1">
      <alignment horizontal="right"/>
    </xf>
    <xf numFmtId="0" fontId="34" fillId="0" borderId="0" xfId="0" applyFont="1" applyBorder="1" applyAlignment="1"/>
    <xf numFmtId="0" fontId="12" fillId="0" borderId="0" xfId="54" applyNumberFormat="1" applyFont="1" applyBorder="1" applyAlignment="1">
      <alignment wrapText="1"/>
    </xf>
    <xf numFmtId="168" fontId="10" fillId="0" borderId="0" xfId="0" applyNumberFormat="1" applyFont="1" applyBorder="1" applyAlignment="1">
      <alignment horizontal="right"/>
    </xf>
    <xf numFmtId="0" fontId="15" fillId="0" borderId="0" xfId="0" applyFont="1" applyFill="1" applyBorder="1" applyAlignment="1">
      <alignment horizontal="right" vertical="top"/>
    </xf>
    <xf numFmtId="0" fontId="16" fillId="0" borderId="7" xfId="44">
      <alignment horizontal="left" vertical="center"/>
    </xf>
    <xf numFmtId="0" fontId="10" fillId="0" borderId="0" xfId="0" applyFont="1" applyBorder="1" applyAlignment="1">
      <alignment horizontal="left" wrapText="1" indent="1"/>
    </xf>
    <xf numFmtId="0" fontId="16" fillId="0" borderId="7" xfId="44" applyAlignment="1">
      <alignment vertical="center"/>
    </xf>
    <xf numFmtId="0" fontId="16" fillId="0" borderId="0" xfId="44" applyBorder="1" applyAlignment="1">
      <alignment vertical="center"/>
    </xf>
    <xf numFmtId="0" fontId="37" fillId="0" borderId="0" xfId="0" applyFont="1" applyAlignment="1">
      <alignment horizontal="center" vertical="top" wrapText="1"/>
    </xf>
    <xf numFmtId="0" fontId="18" fillId="0" borderId="0" xfId="46" applyAlignment="1">
      <alignment vertical="top"/>
    </xf>
    <xf numFmtId="0" fontId="12" fillId="0" borderId="0" xfId="54"/>
    <xf numFmtId="0" fontId="39" fillId="0" borderId="0" xfId="0" applyFont="1" applyAlignment="1">
      <alignment horizontal="left" vertical="center"/>
    </xf>
    <xf numFmtId="0" fontId="13" fillId="0" borderId="0" xfId="0" applyFont="1" applyAlignment="1">
      <alignment horizontal="left" vertical="center"/>
    </xf>
    <xf numFmtId="0" fontId="39" fillId="0" borderId="0" xfId="0" applyFont="1" applyAlignment="1">
      <alignment horizontal="right"/>
    </xf>
    <xf numFmtId="0" fontId="43" fillId="0" borderId="0" xfId="0" applyFont="1" applyAlignment="1">
      <alignment horizontal="left" vertical="center"/>
    </xf>
    <xf numFmtId="0" fontId="13" fillId="0" borderId="0" xfId="40"/>
    <xf numFmtId="0" fontId="13" fillId="0" borderId="0" xfId="0" applyFont="1" applyBorder="1" applyAlignment="1">
      <alignment vertical="center"/>
    </xf>
    <xf numFmtId="0" fontId="34" fillId="0" borderId="0" xfId="54" applyFont="1"/>
    <xf numFmtId="0" fontId="12" fillId="0" borderId="0" xfId="54" quotePrefix="1" applyFont="1" applyAlignment="1">
      <alignment wrapText="1"/>
    </xf>
    <xf numFmtId="0" fontId="12" fillId="0" borderId="0" xfId="54" quotePrefix="1" applyFont="1"/>
    <xf numFmtId="0" fontId="34" fillId="0" borderId="0" xfId="0" quotePrefix="1" applyFont="1"/>
    <xf numFmtId="0" fontId="12" fillId="0" borderId="0" xfId="54" applyFont="1"/>
    <xf numFmtId="3" fontId="40" fillId="0" borderId="0" xfId="0" applyNumberFormat="1" applyFont="1" applyAlignment="1">
      <alignment horizontal="right"/>
    </xf>
    <xf numFmtId="3" fontId="40" fillId="0" borderId="0" xfId="0" applyNumberFormat="1" applyFont="1" applyAlignment="1">
      <alignment horizontal="right" vertical="center"/>
    </xf>
    <xf numFmtId="0" fontId="14" fillId="0" borderId="0" xfId="0" applyFont="1"/>
    <xf numFmtId="170" fontId="14" fillId="0" borderId="0" xfId="0" applyNumberFormat="1" applyFont="1"/>
    <xf numFmtId="0" fontId="14" fillId="0" borderId="0" xfId="0" applyFont="1"/>
    <xf numFmtId="170" fontId="14" fillId="0" borderId="0" xfId="0" applyNumberFormat="1" applyFont="1"/>
    <xf numFmtId="0" fontId="14" fillId="0" borderId="0" xfId="0" applyFont="1"/>
    <xf numFmtId="170" fontId="14" fillId="0" borderId="0" xfId="0" applyNumberFormat="1" applyFont="1"/>
    <xf numFmtId="0" fontId="19" fillId="0" borderId="0" xfId="0" applyFont="1"/>
    <xf numFmtId="170" fontId="14" fillId="0" borderId="0" xfId="0" applyNumberFormat="1" applyFont="1"/>
    <xf numFmtId="0" fontId="14" fillId="0" borderId="8" xfId="0" applyFont="1" applyBorder="1" applyAlignment="1">
      <alignment horizontal="left" wrapText="1"/>
    </xf>
    <xf numFmtId="0" fontId="14" fillId="0" borderId="0" xfId="0" applyFont="1"/>
    <xf numFmtId="0" fontId="19" fillId="0" borderId="0" xfId="0" applyFont="1" applyBorder="1" applyAlignment="1">
      <alignment horizontal="left" wrapText="1"/>
    </xf>
    <xf numFmtId="0" fontId="19" fillId="0" borderId="8" xfId="0" applyFont="1" applyBorder="1" applyAlignment="1">
      <alignment horizontal="left" wrapText="1"/>
    </xf>
    <xf numFmtId="0" fontId="19" fillId="0" borderId="0" xfId="0" applyFont="1"/>
    <xf numFmtId="0" fontId="14" fillId="0" borderId="0" xfId="0" applyFont="1" applyBorder="1" applyAlignment="1">
      <alignment horizontal="left" wrapText="1"/>
    </xf>
    <xf numFmtId="170" fontId="14" fillId="0" borderId="0" xfId="0" applyNumberFormat="1" applyFont="1"/>
    <xf numFmtId="170" fontId="19" fillId="0" borderId="0" xfId="0" applyNumberFormat="1" applyFont="1"/>
    <xf numFmtId="0" fontId="19" fillId="0" borderId="0" xfId="0" applyFont="1" applyAlignment="1"/>
    <xf numFmtId="0" fontId="14" fillId="0" borderId="0" xfId="0" applyFont="1" applyAlignment="1">
      <alignment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9" fillId="0" borderId="11" xfId="0" applyFont="1" applyBorder="1" applyAlignment="1">
      <alignment horizontal="left" wrapText="1"/>
    </xf>
    <xf numFmtId="0" fontId="14" fillId="0" borderId="12" xfId="0" applyFont="1" applyBorder="1" applyAlignment="1">
      <alignment horizontal="center" vertical="center" wrapText="1"/>
    </xf>
    <xf numFmtId="0" fontId="12" fillId="0" borderId="0" xfId="54" applyFont="1" applyBorder="1" applyAlignment="1">
      <alignment vertical="top"/>
    </xf>
    <xf numFmtId="0" fontId="12" fillId="0" borderId="0" xfId="0" applyFont="1"/>
    <xf numFmtId="0" fontId="34" fillId="0" borderId="0" xfId="0" applyNumberFormat="1" applyFont="1" applyBorder="1" applyAlignment="1"/>
    <xf numFmtId="0" fontId="34" fillId="0" borderId="0" xfId="0" quotePrefix="1" applyFont="1" applyBorder="1" applyAlignment="1">
      <alignment horizontal="left"/>
    </xf>
    <xf numFmtId="0" fontId="12" fillId="0" borderId="0" xfId="54" quotePrefix="1" applyFont="1" applyAlignment="1">
      <alignment horizontal="left"/>
    </xf>
    <xf numFmtId="0" fontId="34" fillId="0" borderId="0" xfId="0" applyFont="1" applyBorder="1" applyAlignment="1">
      <alignment vertical="top"/>
    </xf>
    <xf numFmtId="0" fontId="10" fillId="0" borderId="0" xfId="0" applyFont="1" applyAlignment="1">
      <alignment horizontal="left" vertical="top" wrapText="1"/>
    </xf>
    <xf numFmtId="0" fontId="14" fillId="0" borderId="0" xfId="0" applyFont="1" applyAlignment="1">
      <alignment horizontal="left" vertical="center"/>
    </xf>
    <xf numFmtId="0" fontId="39" fillId="0" borderId="0" xfId="0" applyFont="1" applyFill="1"/>
    <xf numFmtId="170" fontId="44" fillId="0" borderId="0" xfId="0" applyNumberFormat="1" applyFont="1"/>
    <xf numFmtId="170" fontId="45" fillId="0" borderId="0" xfId="0" applyNumberFormat="1" applyFont="1"/>
    <xf numFmtId="0" fontId="45" fillId="0" borderId="0" xfId="0" applyFont="1"/>
    <xf numFmtId="170" fontId="19" fillId="0" borderId="0" xfId="0" applyNumberFormat="1" applyFont="1" applyBorder="1" applyAlignment="1">
      <alignment vertical="center"/>
    </xf>
    <xf numFmtId="0" fontId="14" fillId="0" borderId="0" xfId="0" applyFont="1" applyFill="1"/>
    <xf numFmtId="0" fontId="19" fillId="0" borderId="0" xfId="0" applyFont="1" applyAlignment="1">
      <alignment horizontal="left" vertical="center"/>
    </xf>
    <xf numFmtId="0" fontId="46" fillId="0" borderId="0" xfId="0" applyFont="1" applyAlignment="1">
      <alignment horizontal="left" vertical="center"/>
    </xf>
    <xf numFmtId="49" fontId="14" fillId="0" borderId="0" xfId="0" applyNumberFormat="1" applyFont="1" applyAlignment="1">
      <alignment horizontal="left" vertical="center"/>
    </xf>
    <xf numFmtId="0" fontId="47" fillId="0" borderId="0" xfId="0" applyFont="1" applyBorder="1" applyAlignment="1">
      <alignment horizontal="left" vertical="top" wrapText="1"/>
    </xf>
    <xf numFmtId="170" fontId="40" fillId="0" borderId="0" xfId="0" applyNumberFormat="1" applyFont="1"/>
    <xf numFmtId="169" fontId="38" fillId="0" borderId="0" xfId="57" applyNumberFormat="1" applyFont="1" applyBorder="1" applyAlignment="1">
      <alignment horizontal="right"/>
    </xf>
    <xf numFmtId="169" fontId="40" fillId="0" borderId="0" xfId="57" applyNumberFormat="1" applyFont="1" applyBorder="1" applyAlignment="1">
      <alignment vertical="center"/>
    </xf>
    <xf numFmtId="169" fontId="40" fillId="0" borderId="0" xfId="57" applyNumberFormat="1" applyFont="1" applyBorder="1" applyAlignment="1"/>
    <xf numFmtId="169" fontId="40" fillId="0" borderId="0" xfId="57" applyNumberFormat="1" applyFont="1" applyBorder="1" applyAlignment="1">
      <alignment horizontal="right"/>
    </xf>
    <xf numFmtId="169" fontId="40" fillId="0" borderId="0" xfId="0" applyNumberFormat="1" applyFont="1" applyFill="1" applyBorder="1" applyAlignment="1">
      <alignment horizontal="right"/>
    </xf>
    <xf numFmtId="169" fontId="38" fillId="0" borderId="0" xfId="0" applyNumberFormat="1" applyFont="1" applyFill="1" applyBorder="1" applyAlignment="1">
      <alignment horizontal="right"/>
    </xf>
    <xf numFmtId="0" fontId="48" fillId="0" borderId="0" xfId="0" applyFont="1" applyBorder="1" applyAlignment="1">
      <alignment horizontal="right" vertical="top"/>
    </xf>
    <xf numFmtId="0" fontId="14" fillId="30" borderId="0" xfId="0" applyFont="1" applyFill="1" applyAlignment="1">
      <alignment horizontal="left" vertical="center"/>
    </xf>
    <xf numFmtId="0" fontId="13" fillId="0" borderId="0" xfId="0" applyFont="1" applyFill="1" applyAlignment="1">
      <alignment vertical="center"/>
    </xf>
    <xf numFmtId="0" fontId="14" fillId="0" borderId="0" xfId="0" quotePrefix="1" applyFont="1" applyFill="1" applyAlignment="1">
      <alignment vertical="center"/>
    </xf>
    <xf numFmtId="0" fontId="27" fillId="0" borderId="0" xfId="0" applyFont="1" applyFill="1" applyAlignment="1">
      <alignment horizontal="right" vertical="center"/>
    </xf>
    <xf numFmtId="0" fontId="12" fillId="0" borderId="0" xfId="0" applyFont="1" applyFill="1"/>
    <xf numFmtId="170" fontId="14" fillId="0" borderId="0" xfId="0" applyNumberFormat="1" applyFont="1" applyFill="1"/>
    <xf numFmtId="0" fontId="49" fillId="0" borderId="0" xfId="0" applyFont="1"/>
    <xf numFmtId="0" fontId="51" fillId="0" borderId="0" xfId="0" applyFont="1"/>
    <xf numFmtId="3" fontId="51" fillId="0" borderId="0" xfId="0" applyNumberFormat="1" applyFont="1"/>
    <xf numFmtId="170" fontId="50" fillId="0" borderId="0" xfId="0" applyNumberFormat="1" applyFont="1"/>
    <xf numFmtId="0" fontId="13" fillId="0" borderId="0" xfId="40" applyAlignment="1">
      <alignment horizontal="left"/>
    </xf>
    <xf numFmtId="0" fontId="12" fillId="0" borderId="0" xfId="54" quotePrefix="1" applyAlignment="1">
      <alignment wrapText="1"/>
    </xf>
    <xf numFmtId="0" fontId="52" fillId="31" borderId="0" xfId="39" applyFont="1" applyFill="1">
      <alignment horizontal="left" vertical="center"/>
    </xf>
    <xf numFmtId="49" fontId="40" fillId="0" borderId="0" xfId="0" applyNumberFormat="1" applyFont="1" applyAlignment="1">
      <alignment vertical="center"/>
    </xf>
    <xf numFmtId="0" fontId="40" fillId="0" borderId="0" xfId="0" applyFont="1" applyBorder="1"/>
    <xf numFmtId="0" fontId="19" fillId="0" borderId="0" xfId="47" applyFont="1" applyAlignment="1">
      <alignment vertical="top"/>
    </xf>
    <xf numFmtId="0" fontId="12" fillId="0" borderId="0" xfId="0" applyFont="1" applyFill="1" applyAlignment="1">
      <alignment vertical="top" wrapText="1"/>
    </xf>
    <xf numFmtId="0" fontId="12" fillId="0" borderId="0" xfId="54" applyFont="1" applyAlignment="1">
      <alignment wrapText="1"/>
    </xf>
    <xf numFmtId="0" fontId="34" fillId="0" borderId="0" xfId="0" applyFont="1"/>
    <xf numFmtId="0" fontId="12" fillId="0" borderId="0" xfId="54" applyFont="1"/>
    <xf numFmtId="171" fontId="19" fillId="0" borderId="10" xfId="0" applyNumberFormat="1" applyFont="1" applyBorder="1" applyAlignment="1">
      <alignment horizontal="right"/>
    </xf>
    <xf numFmtId="171" fontId="19" fillId="0" borderId="0" xfId="0" applyNumberFormat="1" applyFont="1" applyBorder="1" applyAlignment="1">
      <alignment horizontal="right"/>
    </xf>
    <xf numFmtId="171" fontId="19" fillId="0" borderId="0" xfId="0" applyNumberFormat="1" applyFont="1" applyAlignment="1">
      <alignment horizontal="right"/>
    </xf>
    <xf numFmtId="171" fontId="14" fillId="0" borderId="10" xfId="0" applyNumberFormat="1" applyFont="1" applyBorder="1" applyAlignment="1">
      <alignment horizontal="right"/>
    </xf>
    <xf numFmtId="171" fontId="14" fillId="0" borderId="0" xfId="0" applyNumberFormat="1" applyFont="1" applyAlignment="1">
      <alignment horizontal="right"/>
    </xf>
    <xf numFmtId="171" fontId="14" fillId="0" borderId="10" xfId="0" applyNumberFormat="1" applyFont="1" applyBorder="1" applyAlignment="1">
      <alignment vertical="center"/>
    </xf>
    <xf numFmtId="171" fontId="14" fillId="0" borderId="0" xfId="0" applyNumberFormat="1" applyFont="1" applyBorder="1" applyAlignment="1">
      <alignment vertical="center"/>
    </xf>
    <xf numFmtId="171" fontId="14" fillId="0" borderId="10" xfId="0" applyNumberFormat="1" applyFont="1" applyBorder="1" applyAlignment="1"/>
    <xf numFmtId="171" fontId="14" fillId="0" borderId="0" xfId="0" applyNumberFormat="1" applyFont="1" applyBorder="1" applyAlignment="1"/>
    <xf numFmtId="171" fontId="19" fillId="0" borderId="16" xfId="0" applyNumberFormat="1" applyFont="1" applyBorder="1" applyAlignment="1">
      <alignment horizontal="right"/>
    </xf>
    <xf numFmtId="171" fontId="19" fillId="0" borderId="15" xfId="0" applyNumberFormat="1" applyFont="1" applyBorder="1" applyAlignment="1">
      <alignment horizontal="right"/>
    </xf>
    <xf numFmtId="171" fontId="14" fillId="0" borderId="0" xfId="0" applyNumberFormat="1" applyFont="1" applyBorder="1" applyAlignment="1">
      <alignment horizontal="right"/>
    </xf>
    <xf numFmtId="0" fontId="14" fillId="0" borderId="0" xfId="0" applyFont="1" applyFill="1" applyAlignment="1">
      <alignment vertical="center"/>
    </xf>
    <xf numFmtId="0" fontId="39" fillId="0" borderId="0" xfId="0" applyFont="1" applyFill="1" applyAlignment="1">
      <alignment horizontal="left" vertical="center"/>
    </xf>
    <xf numFmtId="1" fontId="14" fillId="0" borderId="0" xfId="41" applyFont="1">
      <alignment horizontal="left"/>
    </xf>
    <xf numFmtId="3" fontId="14" fillId="0" borderId="0" xfId="0" applyNumberFormat="1" applyFont="1" applyAlignment="1">
      <alignment horizontal="right" vertical="center"/>
    </xf>
    <xf numFmtId="3" fontId="14" fillId="0" borderId="0" xfId="0" applyNumberFormat="1" applyFont="1" applyAlignment="1">
      <alignment horizontal="right"/>
    </xf>
    <xf numFmtId="0" fontId="39" fillId="0" borderId="0" xfId="0" applyFont="1" applyFill="1" applyBorder="1" applyAlignment="1"/>
    <xf numFmtId="170" fontId="14" fillId="0" borderId="0" xfId="0" applyNumberFormat="1" applyFont="1" applyAlignment="1">
      <alignment horizontal="right" vertical="center"/>
    </xf>
    <xf numFmtId="49" fontId="38" fillId="0" borderId="0" xfId="0" applyNumberFormat="1" applyFont="1" applyFill="1" applyAlignment="1">
      <alignment horizontal="left" vertical="center"/>
    </xf>
  </cellXfs>
  <cellStyles count="58">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2" xfId="55" xr:uid="{00000000-0005-0000-0000-000020000000}"/>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ustomBuiltin="1"/>
    <cellStyle name="Neutral" xfId="51" builtinId="28" hidden="1"/>
    <cellStyle name="Prozent" xfId="5" builtinId="5" hidden="1"/>
    <cellStyle name="Schlecht" xfId="50" builtinId="27" hidden="1"/>
    <cellStyle name="Standard" xfId="0" builtinId="0"/>
    <cellStyle name="Standard 2" xfId="57" xr:uid="{00000000-0005-0000-0000-00002B00000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1000000}"/>
    <cellStyle name="Ueberschrift 2" xfId="44" xr:uid="{00000000-0005-0000-0000-000032000000}"/>
    <cellStyle name="Ueberschrift 3" xfId="46" xr:uid="{00000000-0005-0000-0000-000033000000}"/>
    <cellStyle name="Ueberschrift 4" xfId="47" xr:uid="{00000000-0005-0000-0000-000034000000}"/>
    <cellStyle name="Ueberschrift 5" xfId="41" xr:uid="{00000000-0005-0000-0000-000035000000}"/>
    <cellStyle name="Verknüpfte Zelle" xfId="53" builtinId="24" hidden="1"/>
    <cellStyle name="Währung" xfId="3" builtinId="4" hidden="1"/>
    <cellStyle name="Währung [0]" xfId="4" builtinId="7" hidden="1"/>
    <cellStyle name="Warnender Text" xfId="11" builtinId="11" hidden="1"/>
  </cellStyles>
  <dxfs count="40">
    <dxf>
      <font>
        <b val="0"/>
        <i val="0"/>
        <strike val="0"/>
        <condense val="0"/>
        <extend val="0"/>
        <outline val="0"/>
        <shadow val="0"/>
        <u val="none"/>
        <vertAlign val="baseline"/>
        <sz val="8.5"/>
        <color auto="1"/>
        <name val="Calibri"/>
        <family val="2"/>
        <scheme val="minor"/>
      </font>
      <numFmt numFmtId="17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0&quot;     &quot;;0&quot;     &quot;;@&quot;     &quot;"/>
      <alignment horizontal="right" vertical="bottom" textRotation="0" wrapText="0" indent="0" justifyLastLine="0" shrinkToFit="0" readingOrder="0"/>
      <border diagonalUp="0" diagonalDown="0">
        <left style="thin">
          <color rgb="FF0CA0D9"/>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1"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0&quot;     &quot;;0&quot;     &quot;;@&quot;     &quot;"/>
      <alignment horizontal="general" vertical="bottom" textRotation="0" wrapText="0" indent="0" justifyLastLine="0" shrinkToFit="0" readingOrder="0"/>
      <border diagonalUp="0" diagonalDown="0">
        <left style="thin">
          <color rgb="FF0CA0D9"/>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general" vertical="bottom" textRotation="0" wrapText="0" indent="0" justifyLastLine="0" shrinkToFit="0" readingOrder="0"/>
    </dxf>
    <dxf>
      <border outline="0">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fill>
        <patternFill patternType="solid">
          <fgColor indexed="64"/>
          <bgColor rgb="FFEEF0BC"/>
        </patternFill>
      </fill>
      <alignment horizontal="left"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170" formatCode="0.0"/>
    </dxf>
    <dxf>
      <font>
        <b val="0"/>
        <i val="0"/>
        <strike val="0"/>
        <condense val="0"/>
        <extend val="0"/>
        <outline val="0"/>
        <shadow val="0"/>
        <u val="none"/>
        <vertAlign val="baseline"/>
        <sz val="8.5"/>
        <color auto="1"/>
        <name val="Calibri"/>
        <family val="2"/>
        <scheme val="minor"/>
      </font>
      <numFmt numFmtId="170" formatCode="0.0"/>
    </dxf>
    <dxf>
      <font>
        <b val="0"/>
        <i val="0"/>
        <strike val="0"/>
        <condense val="0"/>
        <extend val="0"/>
        <outline val="0"/>
        <shadow val="0"/>
        <u val="none"/>
        <vertAlign val="baseline"/>
        <sz val="8.5"/>
        <color auto="1"/>
        <name val="Calibri"/>
        <family val="2"/>
        <scheme val="minor"/>
      </font>
      <numFmt numFmtId="170"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ill>
        <patternFill>
          <bgColor rgb="FFEEF0BC"/>
        </patternFill>
      </fill>
    </dxf>
  </dxfs>
  <tableStyles count="2" defaultTableStyle="TableStyleMedium2" defaultPivotStyle="PivotStyleLight16">
    <tableStyle name="GrafikDaten" pivot="0" count="1" xr9:uid="{00000000-0011-0000-FFFF-FFFF00000000}">
      <tableStyleElement type="headerRow" dxfId="39"/>
    </tableStyle>
    <tableStyle name="StatA Jahrbuch" pivot="0" count="0" xr9:uid="{00000000-0011-0000-FFFF-FFFF01000000}"/>
  </tableStyles>
  <colors>
    <mruColors>
      <color rgb="FF287DA8"/>
      <color rgb="FF0CA0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261932</xdr:colOff>
      <xdr:row>19</xdr:row>
      <xdr:rowOff>148828</xdr:rowOff>
    </xdr:from>
    <xdr:to>
      <xdr:col>0</xdr:col>
      <xdr:colOff>5894511</xdr:colOff>
      <xdr:row>47</xdr:row>
      <xdr:rowOff>46864</xdr:rowOff>
    </xdr:to>
    <xdr:pic>
      <xdr:nvPicPr>
        <xdr:cNvPr id="5" name="Dekorativer Hintergrund">
          <a:extLst>
            <a:ext uri="{FF2B5EF4-FFF2-40B4-BE49-F238E27FC236}">
              <a16:creationId xmlns:a16="http://schemas.microsoft.com/office/drawing/2014/main" id="{00000000-0008-0000-0000-000005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690" t="14232" r="6665" b="4336"/>
        <a:stretch/>
      </xdr:blipFill>
      <xdr:spPr>
        <a:xfrm>
          <a:off x="261932" y="3565922"/>
          <a:ext cx="5632579" cy="4231911"/>
        </a:xfrm>
        <a:prstGeom prst="rect">
          <a:avLst/>
        </a:prstGeom>
        <a:solidFill>
          <a:schemeClr val="bg1"/>
        </a:solidFill>
      </xdr:spPr>
    </xdr:pic>
    <xdr:clientData/>
  </xdr:twoCellAnchor>
  <xdr:twoCellAnchor editAs="oneCell">
    <xdr:from>
      <xdr:col>0</xdr:col>
      <xdr:colOff>273839</xdr:colOff>
      <xdr:row>20</xdr:row>
      <xdr:rowOff>0</xdr:rowOff>
    </xdr:from>
    <xdr:to>
      <xdr:col>0</xdr:col>
      <xdr:colOff>5884064</xdr:colOff>
      <xdr:row>46</xdr:row>
      <xdr:rowOff>142875</xdr:rowOff>
    </xdr:to>
    <xdr:pic>
      <xdr:nvPicPr>
        <xdr:cNvPr id="4" name="Zwei Balkengrafiken" descr="Zwei Balkengrafiken&#10;_GrafikDaten_23.1">
          <a:extLst>
            <a:ext uri="{FF2B5EF4-FFF2-40B4-BE49-F238E27FC236}">
              <a16:creationId xmlns:a16="http://schemas.microsoft.com/office/drawing/2014/main" id="{D7D28CB9-5D11-472E-93A7-81E63F35FE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3839" y="3571875"/>
          <a:ext cx="5610225" cy="4167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34</xdr:row>
      <xdr:rowOff>0</xdr:rowOff>
    </xdr:from>
    <xdr:to>
      <xdr:col>0</xdr:col>
      <xdr:colOff>6019800</xdr:colOff>
      <xdr:row>55</xdr:row>
      <xdr:rowOff>9525</xdr:rowOff>
    </xdr:to>
    <xdr:pic>
      <xdr:nvPicPr>
        <xdr:cNvPr id="6" name="Gestapelte Balkengrafik" descr="Gestapelte Balkengrafik&#10;_GrafikDaten_23.3">
          <a:extLst>
            <a:ext uri="{FF2B5EF4-FFF2-40B4-BE49-F238E27FC236}">
              <a16:creationId xmlns:a16="http://schemas.microsoft.com/office/drawing/2014/main" id="{5A4EA31F-11EE-4FF7-A381-2AB1574C4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29275"/>
          <a:ext cx="6019800" cy="3009900"/>
        </a:xfrm>
        <a:prstGeom prst="rect">
          <a:avLst/>
        </a:prstGeom>
        <a:solidFill>
          <a:schemeClr val="bg1"/>
        </a:solidFill>
      </xdr:spPr>
    </xdr:pic>
    <xdr:clientData/>
  </xdr:twoCellAnchor>
  <xdr:twoCellAnchor editAs="oneCell">
    <xdr:from>
      <xdr:col>0</xdr:col>
      <xdr:colOff>261934</xdr:colOff>
      <xdr:row>3</xdr:row>
      <xdr:rowOff>0</xdr:rowOff>
    </xdr:from>
    <xdr:to>
      <xdr:col>0</xdr:col>
      <xdr:colOff>5872159</xdr:colOff>
      <xdr:row>31</xdr:row>
      <xdr:rowOff>104775</xdr:rowOff>
    </xdr:to>
    <xdr:pic>
      <xdr:nvPicPr>
        <xdr:cNvPr id="4" name="Zwei Balkengrafiken" descr="Zwei Balkengrafiken&#10;_GrafikDaten_23.2">
          <a:extLst>
            <a:ext uri="{FF2B5EF4-FFF2-40B4-BE49-F238E27FC236}">
              <a16:creationId xmlns:a16="http://schemas.microsoft.com/office/drawing/2014/main" id="{8FDFE024-F97B-4DE0-A6DB-BF7582AD09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934" y="785813"/>
          <a:ext cx="5610225" cy="410527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4987527</xdr:colOff>
      <xdr:row>7</xdr:row>
      <xdr:rowOff>321474</xdr:rowOff>
    </xdr:from>
    <xdr:to>
      <xdr:col>1</xdr:col>
      <xdr:colOff>5599527</xdr:colOff>
      <xdr:row>10</xdr:row>
      <xdr:rowOff>183802</xdr:rowOff>
    </xdr:to>
    <xdr:pic>
      <xdr:nvPicPr>
        <xdr:cNvPr id="3" name="QR-Code 3" descr="https://www.destatis.de/DE/Methoden/Qualitaet/Qualitaetsberichte/Dienstleistungen/einfuehrung.html" title="QR-Code">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698" t="12898" r="12170" b="12605"/>
        <a:stretch>
          <a:fillRect/>
        </a:stretch>
      </xdr:blipFill>
      <xdr:spPr bwMode="auto">
        <a:xfrm>
          <a:off x="5499496" y="2083599"/>
          <a:ext cx="612000" cy="61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3625452</xdr:colOff>
      <xdr:row>7</xdr:row>
      <xdr:rowOff>321474</xdr:rowOff>
    </xdr:from>
    <xdr:to>
      <xdr:col>1</xdr:col>
      <xdr:colOff>4237452</xdr:colOff>
      <xdr:row>10</xdr:row>
      <xdr:rowOff>183802</xdr:rowOff>
    </xdr:to>
    <xdr:pic>
      <xdr:nvPicPr>
        <xdr:cNvPr id="4" name="QR-Code 2" descr="https://www.destatis.de/DE/Methoden/Qualitaet/Qualitaetsberichte/Gross-Einzelhandel/einfuehrung.html" title="QR-Code">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354" t="12402" r="11829" b="12157"/>
        <a:stretch>
          <a:fillRect/>
        </a:stretch>
      </xdr:blipFill>
      <xdr:spPr bwMode="auto">
        <a:xfrm>
          <a:off x="4137421" y="2083599"/>
          <a:ext cx="612000" cy="61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4987527</xdr:colOff>
      <xdr:row>3</xdr:row>
      <xdr:rowOff>5957</xdr:rowOff>
    </xdr:from>
    <xdr:to>
      <xdr:col>1</xdr:col>
      <xdr:colOff>5599527</xdr:colOff>
      <xdr:row>5</xdr:row>
      <xdr:rowOff>21785</xdr:rowOff>
    </xdr:to>
    <xdr:pic>
      <xdr:nvPicPr>
        <xdr:cNvPr id="2" name="QR-Code 1" descr="https://www.laiv-mv.de/Statistik/Zahlen-und-Fakten/Wirtschaftsbereiche/Binnenhandel-und-weitere-Dienstleistungen/" title="QR-Cod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8228" t="8167" r="7738" b="8228"/>
        <a:stretch>
          <a:fillRect/>
        </a:stretch>
      </xdr:blipFill>
      <xdr:spPr bwMode="auto">
        <a:xfrm>
          <a:off x="5499496" y="845348"/>
          <a:ext cx="612000" cy="6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23.1" displayName="GrafikDaten_23.1" ref="C21:E28" totalsRowShown="0" headerRowDxfId="38" dataDxfId="37">
  <autoFilter ref="C21:E28" xr:uid="{00000000-0009-0000-0100-000001000000}">
    <filterColumn colId="0" hiddenButton="1"/>
    <filterColumn colId="1" hiddenButton="1"/>
    <filterColumn colId="2" hiddenButton="1"/>
  </autoFilter>
  <tableColumns count="3">
    <tableColumn id="1" xr3:uid="{00000000-0010-0000-0000-000001000000}" name="Bereich" dataDxfId="36"/>
    <tableColumn id="2" xr3:uid="{00000000-0010-0000-0000-000002000000}" name="Umsatz in Mill. EUR" dataDxfId="35"/>
    <tableColumn id="3" xr3:uid="{00000000-0010-0000-0000-000003000000}" name="Tätige Personen" dataDxfId="34"/>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GrafikDaten_23.3" displayName="GrafikDaten_23.3" ref="C35:F40" totalsRowShown="0" headerRowDxfId="32" dataDxfId="31">
  <autoFilter ref="C35:F40" xr:uid="{00000000-0009-0000-0100-000003000000}">
    <filterColumn colId="0" hiddenButton="1"/>
    <filterColumn colId="1" hiddenButton="1"/>
    <filterColumn colId="2" hiddenButton="1"/>
    <filterColumn colId="3" hiddenButton="1"/>
  </autoFilter>
  <tableColumns count="4">
    <tableColumn id="1" xr3:uid="{00000000-0010-0000-0100-000001000000}" name="Merkmal" dataDxfId="30"/>
    <tableColumn id="2" xr3:uid="{00000000-0010-0000-0100-000002000000}" name="Handel mit Kfz" dataDxfId="29"/>
    <tableColumn id="3" xr3:uid="{00000000-0010-0000-0100-000003000000}" name="Großhandel" dataDxfId="28"/>
    <tableColumn id="4" xr3:uid="{00000000-0010-0000-0100-000004000000}" name="Einzelhandel" dataDxfId="27"/>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GrafikDaten_23.2" displayName="GrafikDaten_23.2" ref="C4:E11" totalsRowShown="0" headerRowDxfId="26" dataDxfId="25">
  <autoFilter ref="C4:E11" xr:uid="{00000000-0009-0000-0100-000006000000}">
    <filterColumn colId="0" hiddenButton="1"/>
    <filterColumn colId="1" hiddenButton="1"/>
    <filterColumn colId="2" hiddenButton="1"/>
  </autoFilter>
  <tableColumns count="3">
    <tableColumn id="1" xr3:uid="{00000000-0010-0000-0200-000001000000}" name="Bereich" dataDxfId="24"/>
    <tableColumn id="2" xr3:uid="{00000000-0010-0000-0200-000002000000}" name="Umsatz in Mill. EUR" dataDxfId="23">
      <calculatedColumnFormula>(Titelblatt!D22*100/'Überblick in Grafiken'!G5)-100</calculatedColumnFormula>
    </tableColumn>
    <tableColumn id="3" xr3:uid="{00000000-0010-0000-0200-000003000000}" name="Tätige Personen" dataDxfId="22">
      <calculatedColumnFormula>(Titelblatt!E22*100/'Überblick in Grafiken'!H5)-100</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le_23.1.1" displayName="Tabelle_23.1.1" ref="A4:G29" totalsRowShown="0" headerRowDxfId="21" dataDxfId="19" headerRowBorderDxfId="20" tableBorderDxfId="18">
  <autoFilter ref="A4:G29" xr:uid="{00000000-0009-0000-0100-000004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300-000001000000}" name="Nr. der_x000a_Klassi-_x000a_fikation" dataDxfId="17"/>
    <tableColumn id="2" xr3:uid="{00000000-0010-0000-0300-000002000000}" name="Wirtschaftsgliederung" dataDxfId="16"/>
    <tableColumn id="3" xr3:uid="{00000000-0010-0000-0300-000003000000}" name="Erhebungs-_x000a_einheiten" dataDxfId="15"/>
    <tableColumn id="4" xr3:uid="{00000000-0010-0000-0300-000004000000}" name="Tätige_x000a_Personen_x000a_am 30.09." dataDxfId="14"/>
    <tableColumn id="5" xr3:uid="{00000000-0010-0000-0300-000005000000}" name="_x000a__x000a_Umsatz_x000a_ _x000a__x000a_in Mill. EUR" dataDxfId="13"/>
    <tableColumn id="6" xr3:uid="{00000000-0010-0000-0300-000006000000}" name="Bruttoentgelte_x000a_ohne Sozial-_x000a_aufwendungen_x000a_des Arbeit-_x000a_gebers _x000a_in Mill. EUR" dataDxfId="12"/>
    <tableColumn id="7" xr3:uid="{00000000-0010-0000-0300-000007000000}" name="Brutto-_x000a_anlage-_x000a_investi-_x000a_tionen _x000a__x000a_in Mill. EUR" dataDxfId="11"/>
  </tableColumns>
  <tableStyleInfo name="StatA Jahrbuch" showFirstColumn="1" showLastColumn="0" showRowStripes="0" showColumnStripes="0"/>
  <extLst>
    <ext xmlns:x14="http://schemas.microsoft.com/office/spreadsheetml/2009/9/main" uri="{504A1905-F514-4f6f-8877-14C23A59335A}">
      <x14:table altTextSummary="Tabelle mit zwei Vorspalten und 5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le_23.2.1" displayName="Tabelle_23.2.1" ref="A4:G50" totalsRowShown="0" headerRowDxfId="10" dataDxfId="8" headerRowBorderDxfId="9" tableBorderDxfId="7">
  <autoFilter ref="A4:G50" xr:uid="{00000000-0009-0000-0100-000005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400-000001000000}" name="Nr. der_x000a_Klassi-_x000a_fikation" dataDxfId="6"/>
    <tableColumn id="2" xr3:uid="{00000000-0010-0000-0400-000002000000}" name="Wirtschaftsgliederung" dataDxfId="5"/>
    <tableColumn id="3" xr3:uid="{00000000-0010-0000-0400-000003000000}" name="Erhebungs-_x000a_einheiten" dataDxfId="4"/>
    <tableColumn id="4" xr3:uid="{00000000-0010-0000-0400-000004000000}" name="_x000a_Tätige Personen_x000a_am 30.09." dataDxfId="3"/>
    <tableColumn id="5" xr3:uid="{00000000-0010-0000-0400-000005000000}" name="_x000a__x000a_Umsatz_x000a_ _x000a__x000a_in Mill. EUR" dataDxfId="2"/>
    <tableColumn id="6" xr3:uid="{00000000-0010-0000-0400-000006000000}" name="Bruttoentgelte_x000a_ohne Sozial-_x000a_aufwendungen_x000a_des Arbeit-_x000a_gebers _x000a_in Mill. EUR" dataDxfId="1"/>
    <tableColumn id="7" xr3:uid="{00000000-0010-0000-0400-000007000000}" name="Brutto-_x000a_anlage-_x000a_investi-_x000a_tionen_x000a__x000a_in Mill. EUR" dataDxfId="0"/>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destatis.de/DE/Methoden/Qualitaet/Qualitaetsberichte/Dienstleistungen/einfuehrung.html" TargetMode="External"/><Relationship Id="rId3" Type="http://schemas.openxmlformats.org/officeDocument/2006/relationships/hyperlink" Target="http://www.laiv-mv.de/Statistik/Zahlen-und-Fakten/Wirtschaftsbereiche/Binnenhandel-und-weitere-Dienstleistungen/" TargetMode="External"/><Relationship Id="rId7" Type="http://schemas.openxmlformats.org/officeDocument/2006/relationships/hyperlink" Target="https://www.laiv-mv.de/Statistik/Zahlen-und-Fakten/Wirtschaftsbereiche/Binnenhandel-und-weitere-Dienstleistungen/Statistische-Berichte" TargetMode="External"/><Relationship Id="rId12" Type="http://schemas.openxmlformats.org/officeDocument/2006/relationships/drawing" Target="../drawings/drawing3.xml"/><Relationship Id="rId2" Type="http://schemas.openxmlformats.org/officeDocument/2006/relationships/hyperlink" Target="http://www.laiv-mv.de/Statistik/Zahlen-und-Fakten/Wirtschaftsbereiche/Binnenhandel-und-weitere-Dienstleistungen/" TargetMode="External"/><Relationship Id="rId1" Type="http://schemas.openxmlformats.org/officeDocument/2006/relationships/hyperlink" Target="mailto:detlef.thofern@statistik-mv.de" TargetMode="External"/><Relationship Id="rId6" Type="http://schemas.openxmlformats.org/officeDocument/2006/relationships/hyperlink" Target="https://www.laiv-mv.de/Statistik/Zahlen-und-Fakten/Wirtschaftsbereiche/Binnenhandel-und-weitere-Dienstleistungen/" TargetMode="External"/><Relationship Id="rId11" Type="http://schemas.openxmlformats.org/officeDocument/2006/relationships/printerSettings" Target="../printerSettings/printerSettings8.bin"/><Relationship Id="rId5" Type="http://schemas.openxmlformats.org/officeDocument/2006/relationships/hyperlink" Target="http://www.laiv-mv.de/Statistik/Zahlen-und-Fakten/Wirtschaftsbereiche/Binnenhandel-und-weitere-Dienstleistungen/" TargetMode="External"/><Relationship Id="rId10" Type="http://schemas.openxmlformats.org/officeDocument/2006/relationships/hyperlink" Target="mailto:steffen.schubert@statistik-mv.de" TargetMode="External"/><Relationship Id="rId4" Type="http://schemas.openxmlformats.org/officeDocument/2006/relationships/hyperlink" Target="http://www.laiv-mv.de/Statistik/Zahlen-und-Fakten/Wirtschaftsbereiche/Binnenhandel-und-weitere-Dienstleistungen/" TargetMode="External"/><Relationship Id="rId9" Type="http://schemas.openxmlformats.org/officeDocument/2006/relationships/hyperlink" Target="https://www.destatis.de/DE/Methoden/Qualitaet/Qualitaetsberichte/Gross-Einzelhandel/einfuehrung.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zoomScale="160" zoomScaleNormal="160" workbookViewId="0"/>
  </sheetViews>
  <sheetFormatPr baseColWidth="10" defaultRowHeight="12" customHeight="1" x14ac:dyDescent="0.2"/>
  <cols>
    <col min="1" max="1" width="91.7109375" style="5" customWidth="1"/>
    <col min="2" max="2" width="2.7109375" style="5" customWidth="1"/>
    <col min="3" max="3" width="17" style="18" customWidth="1"/>
    <col min="4" max="4" width="14.7109375" style="18" customWidth="1"/>
    <col min="5" max="5" width="12.42578125" style="18" customWidth="1"/>
    <col min="6" max="6" width="11.42578125" style="18"/>
    <col min="7" max="16384" width="11.42578125" style="5"/>
  </cols>
  <sheetData>
    <row r="1" spans="1:7" ht="12" customHeight="1" x14ac:dyDescent="0.2">
      <c r="A1" s="56" t="s">
        <v>83</v>
      </c>
    </row>
    <row r="2" spans="1:7" s="2" customFormat="1" ht="50.1" customHeight="1" x14ac:dyDescent="0.2">
      <c r="A2" s="130" t="s">
        <v>201</v>
      </c>
      <c r="B2" s="1"/>
      <c r="C2" s="58"/>
      <c r="D2" s="57"/>
      <c r="E2" s="57"/>
      <c r="F2" s="57"/>
    </row>
    <row r="3" spans="1:7" s="2" customFormat="1" ht="12" customHeight="1" x14ac:dyDescent="0.2">
      <c r="A3" s="3"/>
      <c r="B3" s="4"/>
      <c r="C3" s="58"/>
      <c r="D3" s="57"/>
      <c r="E3" s="57"/>
      <c r="F3" s="57"/>
    </row>
    <row r="4" spans="1:7" s="2" customFormat="1" ht="12" customHeight="1" x14ac:dyDescent="0.2">
      <c r="A4" s="157"/>
      <c r="B4" s="4"/>
      <c r="C4" s="106"/>
      <c r="D4" s="99"/>
      <c r="E4" s="107"/>
    </row>
    <row r="5" spans="1:7" s="2" customFormat="1" ht="12" customHeight="1" x14ac:dyDescent="0.2">
      <c r="A5" s="131"/>
      <c r="B5" s="4"/>
      <c r="C5" s="38"/>
      <c r="D5" s="57"/>
      <c r="E5" s="57"/>
      <c r="F5" s="57"/>
      <c r="G5" s="57"/>
    </row>
    <row r="6" spans="1:7" s="2" customFormat="1" ht="12" customHeight="1" x14ac:dyDescent="0.2">
      <c r="A6" s="119"/>
      <c r="B6" s="4"/>
      <c r="C6" s="108"/>
      <c r="D6" s="99"/>
      <c r="E6" s="107"/>
    </row>
    <row r="7" spans="1:7" s="2" customFormat="1" ht="12" customHeight="1" x14ac:dyDescent="0.2">
      <c r="A7" s="150"/>
      <c r="B7" s="4"/>
      <c r="C7" s="108"/>
      <c r="D7" s="99"/>
      <c r="E7" s="107"/>
    </row>
    <row r="8" spans="1:7" s="2" customFormat="1" ht="12" customHeight="1" x14ac:dyDescent="0.2">
      <c r="A8" s="150"/>
      <c r="B8" s="4"/>
      <c r="C8" s="99"/>
      <c r="D8" s="99"/>
      <c r="E8" s="107"/>
    </row>
    <row r="9" spans="1:7" s="2" customFormat="1" ht="12" customHeight="1" x14ac:dyDescent="0.2">
      <c r="A9" s="120"/>
      <c r="B9" s="4"/>
      <c r="C9" s="99"/>
      <c r="D9" s="99"/>
      <c r="E9" s="107"/>
    </row>
    <row r="10" spans="1:7" s="2" customFormat="1" ht="12" customHeight="1" x14ac:dyDescent="0.2">
      <c r="A10" s="119"/>
      <c r="B10" s="4"/>
      <c r="C10" s="58"/>
      <c r="D10" s="57"/>
      <c r="E10" s="57"/>
      <c r="F10" s="57"/>
    </row>
    <row r="11" spans="1:7" s="2" customFormat="1" ht="12" customHeight="1" x14ac:dyDescent="0.2">
      <c r="A11" s="121"/>
      <c r="B11" s="4"/>
      <c r="C11" s="58"/>
      <c r="D11" s="57"/>
      <c r="E11" s="57"/>
      <c r="F11" s="57"/>
    </row>
    <row r="12" spans="1:7" s="2" customFormat="1" ht="12" customHeight="1" x14ac:dyDescent="0.2">
      <c r="A12" s="121"/>
      <c r="B12" s="4"/>
      <c r="C12" s="60"/>
      <c r="D12" s="57"/>
      <c r="E12" s="57"/>
      <c r="F12" s="57"/>
    </row>
    <row r="13" spans="1:7" s="2" customFormat="1" ht="12" customHeight="1" x14ac:dyDescent="0.2">
      <c r="A13" s="3"/>
      <c r="B13" s="4"/>
      <c r="C13" s="60"/>
      <c r="D13" s="57"/>
      <c r="E13" s="57"/>
      <c r="F13" s="57"/>
    </row>
    <row r="14" spans="1:7" s="2" customFormat="1" ht="12" customHeight="1" x14ac:dyDescent="0.2">
      <c r="A14" s="3"/>
      <c r="B14" s="4"/>
      <c r="C14" s="58"/>
      <c r="D14" s="57"/>
      <c r="E14" s="57"/>
      <c r="F14" s="57"/>
    </row>
    <row r="15" spans="1:7" s="2" customFormat="1" ht="12" customHeight="1" x14ac:dyDescent="0.2">
      <c r="A15" s="3"/>
      <c r="B15" s="4"/>
      <c r="C15" s="58"/>
      <c r="D15" s="57"/>
      <c r="E15" s="57"/>
      <c r="F15" s="57"/>
    </row>
    <row r="16" spans="1:7" s="2" customFormat="1" ht="12" customHeight="1" x14ac:dyDescent="0.2">
      <c r="A16" s="3"/>
      <c r="B16" s="4"/>
      <c r="C16" s="58"/>
      <c r="D16" s="57"/>
      <c r="E16" s="57"/>
      <c r="F16" s="57"/>
    </row>
    <row r="17" spans="1:8" s="2" customFormat="1" ht="12" customHeight="1" x14ac:dyDescent="0.2">
      <c r="A17" s="3"/>
      <c r="B17" s="4"/>
      <c r="C17" s="58"/>
      <c r="D17" s="57"/>
      <c r="E17" s="57"/>
      <c r="F17" s="57"/>
    </row>
    <row r="18" spans="1:8" s="2" customFormat="1" ht="12" customHeight="1" x14ac:dyDescent="0.2">
      <c r="A18" s="3"/>
      <c r="B18" s="4"/>
      <c r="C18" s="58"/>
      <c r="D18" s="57"/>
      <c r="E18" s="57"/>
      <c r="F18" s="57"/>
    </row>
    <row r="19" spans="1:8" s="2" customFormat="1" ht="12" customHeight="1" x14ac:dyDescent="0.2">
      <c r="A19" s="3"/>
      <c r="B19" s="4"/>
      <c r="C19" s="151"/>
      <c r="D19" s="57"/>
      <c r="E19" s="57"/>
      <c r="F19" s="57"/>
    </row>
    <row r="20" spans="1:8" s="2" customFormat="1" ht="12" customHeight="1" x14ac:dyDescent="0.2">
      <c r="A20" s="61" t="s">
        <v>87</v>
      </c>
      <c r="B20" s="4"/>
      <c r="C20" s="152" t="s">
        <v>203</v>
      </c>
      <c r="D20" s="99"/>
      <c r="E20" s="99"/>
      <c r="F20" s="57"/>
    </row>
    <row r="21" spans="1:8" s="2" customFormat="1" ht="12" customHeight="1" x14ac:dyDescent="0.2">
      <c r="A21" s="3"/>
      <c r="B21" s="4"/>
      <c r="C21" s="99" t="s">
        <v>154</v>
      </c>
      <c r="D21" s="99" t="s">
        <v>97</v>
      </c>
      <c r="E21" s="99" t="s">
        <v>96</v>
      </c>
      <c r="F21" s="57"/>
    </row>
    <row r="22" spans="1:8" s="2" customFormat="1" ht="12" customHeight="1" x14ac:dyDescent="0.2">
      <c r="A22" s="3"/>
      <c r="B22" s="4"/>
      <c r="C22" s="99" t="s">
        <v>93</v>
      </c>
      <c r="D22" s="153">
        <f>'23.1.1'!E5</f>
        <v>17534.651985</v>
      </c>
      <c r="E22" s="153">
        <f>'23.1.1'!D5</f>
        <v>67425</v>
      </c>
      <c r="F22" s="57"/>
      <c r="G22" s="69"/>
      <c r="H22" s="69"/>
    </row>
    <row r="23" spans="1:8" s="2" customFormat="1" ht="12" customHeight="1" x14ac:dyDescent="0.2">
      <c r="A23" s="3"/>
      <c r="B23" s="4"/>
      <c r="C23" s="79" t="s">
        <v>43</v>
      </c>
      <c r="D23" s="154">
        <f>'23.2.1'!E5</f>
        <v>5828.0984939999998</v>
      </c>
      <c r="E23" s="154">
        <f>'23.2.1'!D5</f>
        <v>25913</v>
      </c>
      <c r="F23" s="57"/>
      <c r="G23" s="68"/>
      <c r="H23" s="68"/>
    </row>
    <row r="24" spans="1:8" s="2" customFormat="1" ht="12" customHeight="1" x14ac:dyDescent="0.2">
      <c r="A24" s="3"/>
      <c r="B24" s="4"/>
      <c r="C24" s="79" t="s">
        <v>49</v>
      </c>
      <c r="D24" s="154">
        <f>'23.2.1'!E11</f>
        <v>1190.6839950000001</v>
      </c>
      <c r="E24" s="154">
        <f>'23.2.1'!D11</f>
        <v>7870</v>
      </c>
      <c r="F24" s="57"/>
      <c r="G24" s="68"/>
      <c r="H24" s="68"/>
    </row>
    <row r="25" spans="1:8" ht="12" customHeight="1" x14ac:dyDescent="0.2">
      <c r="C25" s="79" t="s">
        <v>56</v>
      </c>
      <c r="D25" s="154">
        <f>'23.2.1'!E20</f>
        <v>2497.2632619999999</v>
      </c>
      <c r="E25" s="154">
        <f>'23.2.1'!D20</f>
        <v>10584</v>
      </c>
      <c r="G25" s="68"/>
      <c r="H25" s="68"/>
    </row>
    <row r="26" spans="1:8" ht="12" customHeight="1" x14ac:dyDescent="0.2">
      <c r="C26" s="79" t="s">
        <v>94</v>
      </c>
      <c r="D26" s="154">
        <f>'23.2.1'!E22</f>
        <v>3174.4144099999999</v>
      </c>
      <c r="E26" s="154">
        <f>'23.2.1'!D22</f>
        <v>26480</v>
      </c>
      <c r="G26" s="68"/>
      <c r="H26" s="68"/>
    </row>
    <row r="27" spans="1:8" ht="12" customHeight="1" x14ac:dyDescent="0.2">
      <c r="C27" s="79" t="s">
        <v>95</v>
      </c>
      <c r="D27" s="154">
        <f>'23.2.1'!E30</f>
        <v>3207.7935229999998</v>
      </c>
      <c r="E27" s="154">
        <f>'23.2.1'!D30</f>
        <v>45080</v>
      </c>
      <c r="G27" s="68"/>
      <c r="H27" s="68"/>
    </row>
    <row r="28" spans="1:8" ht="12" customHeight="1" x14ac:dyDescent="0.2">
      <c r="C28" s="79" t="s">
        <v>126</v>
      </c>
      <c r="D28" s="154">
        <f>'23.2.1'!E39</f>
        <v>6330.4099429999997</v>
      </c>
      <c r="E28" s="154">
        <f>'23.2.1'!D39</f>
        <v>88387</v>
      </c>
      <c r="G28" s="68"/>
      <c r="H28" s="68"/>
    </row>
    <row r="30" spans="1:8" ht="12" customHeight="1" x14ac:dyDescent="0.2">
      <c r="D30" s="100"/>
      <c r="E30" s="100"/>
    </row>
    <row r="31" spans="1:8" ht="12" customHeight="1" x14ac:dyDescent="0.2">
      <c r="D31" s="59"/>
      <c r="E31" s="59"/>
    </row>
    <row r="32" spans="1:8" ht="12" customHeight="1" x14ac:dyDescent="0.2">
      <c r="D32" s="59"/>
      <c r="E32" s="59"/>
    </row>
    <row r="33" spans="4:5" ht="12" customHeight="1" x14ac:dyDescent="0.2">
      <c r="D33" s="59"/>
      <c r="E33" s="59"/>
    </row>
    <row r="34" spans="4:5" ht="12" customHeight="1" x14ac:dyDescent="0.2">
      <c r="D34" s="59"/>
      <c r="E34" s="59"/>
    </row>
    <row r="35" spans="4:5" ht="12" customHeight="1" x14ac:dyDescent="0.2">
      <c r="D35" s="59"/>
      <c r="E35" s="59"/>
    </row>
    <row r="36" spans="4:5" ht="12" customHeight="1" x14ac:dyDescent="0.2">
      <c r="D36" s="59"/>
      <c r="E36" s="59"/>
    </row>
  </sheetData>
  <hyperlinks>
    <hyperlink ref="A1" location="Inhalt!A1" display="Titelblatt des Kapitels 23 &quot;Binnenhandel und weitere Dienstleistungen&quot;: Link zum Inhaltsverzeichnis" xr:uid="{00000000-0004-0000-0000-000000000000}"/>
    <hyperlink ref="A20" location="_GrafikDaten_23.1" display="            Grafik 23.1" xr:uid="{00000000-0004-0000-0000-000001000000}"/>
  </hyperlinks>
  <pageMargins left="0.59055118110236227" right="0.59055118110236227" top="0.59055118110236227" bottom="0.59055118110236227" header="0.39370078740157483" footer="0.39370078740157483"/>
  <pageSetup paperSize="9" firstPageNumber="545" orientation="portrait" useFirstPageNumber="1" r:id="rId1"/>
  <headerFooter differentOddEven="1" differentFirst="1">
    <oddHeader>&amp;C&amp;"-,Standard"&amp;7 23 Binnenhandel und weitere Dienstleistungen</oddHeader>
    <oddFooter>&amp;L&amp;"-,Standard"&amp;7StatA MV, Statistisches Jahrbuch 2026&amp;R&amp;"-,Standard"&amp;7&amp;P</oddFooter>
    <evenHeader>&amp;C&amp;"-,Standard"&amp;7 23 Binnenhandel und weitere Dienstleistungen</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6"/>
  <sheetViews>
    <sheetView zoomScale="160" zoomScaleNormal="160" workbookViewId="0"/>
  </sheetViews>
  <sheetFormatPr baseColWidth="10" defaultColWidth="10.7109375" defaultRowHeight="12" customHeight="1" x14ac:dyDescent="0.2"/>
  <cols>
    <col min="1" max="1" width="8.7109375" style="10" customWidth="1"/>
    <col min="2" max="2" width="77.7109375" style="8" customWidth="1"/>
    <col min="3" max="3" width="4.7109375" style="8" customWidth="1"/>
    <col min="4" max="4" width="2.7109375" style="8" customWidth="1"/>
    <col min="5" max="10" width="8.7109375" style="8" customWidth="1"/>
    <col min="11" max="16384" width="10.7109375" style="8"/>
  </cols>
  <sheetData>
    <row r="1" spans="1:10" ht="12" customHeight="1" x14ac:dyDescent="0.2">
      <c r="A1" s="39" t="s">
        <v>84</v>
      </c>
    </row>
    <row r="2" spans="1:10" s="7" customFormat="1" ht="30" customHeight="1" thickBot="1" x14ac:dyDescent="0.3">
      <c r="A2" s="50" t="s">
        <v>166</v>
      </c>
      <c r="B2" s="42"/>
      <c r="C2" s="45" t="s">
        <v>0</v>
      </c>
      <c r="D2" s="6"/>
      <c r="E2" s="6"/>
      <c r="F2" s="6"/>
      <c r="G2" s="6"/>
      <c r="H2" s="6"/>
      <c r="I2" s="6"/>
      <c r="J2" s="6"/>
    </row>
    <row r="3" spans="1:10" ht="20.100000000000001" customHeight="1" x14ac:dyDescent="0.2">
      <c r="A3" s="46" t="s">
        <v>164</v>
      </c>
      <c r="B3" s="47" t="s">
        <v>158</v>
      </c>
      <c r="C3" s="48">
        <f>D3+544</f>
        <v>547</v>
      </c>
      <c r="D3" s="49">
        <v>3</v>
      </c>
      <c r="E3" s="122"/>
      <c r="F3" s="122"/>
      <c r="G3" s="122"/>
      <c r="H3" s="122"/>
      <c r="I3" s="122"/>
    </row>
    <row r="4" spans="1:10" ht="12" customHeight="1" x14ac:dyDescent="0.2">
      <c r="A4" s="93"/>
      <c r="B4" s="67" t="s">
        <v>159</v>
      </c>
      <c r="C4" s="48">
        <f t="shared" ref="C4:C16" si="0">D4+544</f>
        <v>548</v>
      </c>
      <c r="D4" s="49">
        <v>4</v>
      </c>
    </row>
    <row r="5" spans="1:10" ht="20.100000000000001" customHeight="1" x14ac:dyDescent="0.2">
      <c r="A5" s="94" t="s">
        <v>165</v>
      </c>
      <c r="B5" s="94"/>
      <c r="C5" s="48"/>
      <c r="D5" s="9"/>
    </row>
    <row r="6" spans="1:10" ht="12" customHeight="1" x14ac:dyDescent="0.2">
      <c r="A6" s="66" t="s">
        <v>1</v>
      </c>
      <c r="B6" s="136" t="s">
        <v>152</v>
      </c>
      <c r="C6" s="48"/>
      <c r="D6" s="9"/>
    </row>
    <row r="7" spans="1:10" s="93" customFormat="1" ht="12" customHeight="1" x14ac:dyDescent="0.2">
      <c r="A7" s="65" t="s">
        <v>2</v>
      </c>
      <c r="B7" s="137" t="s">
        <v>213</v>
      </c>
      <c r="C7" s="48">
        <f t="shared" si="0"/>
        <v>549</v>
      </c>
      <c r="D7" s="117">
        <v>5</v>
      </c>
    </row>
    <row r="8" spans="1:10" s="93" customFormat="1" ht="12" customHeight="1" x14ac:dyDescent="0.2">
      <c r="A8" s="66" t="s">
        <v>3</v>
      </c>
      <c r="B8" s="136" t="s">
        <v>153</v>
      </c>
      <c r="C8" s="48"/>
      <c r="D8" s="117"/>
    </row>
    <row r="9" spans="1:10" s="93" customFormat="1" ht="24" customHeight="1" x14ac:dyDescent="0.2">
      <c r="A9" s="64" t="s">
        <v>98</v>
      </c>
      <c r="B9" s="135" t="s">
        <v>214</v>
      </c>
      <c r="C9" s="48">
        <f t="shared" si="0"/>
        <v>550</v>
      </c>
      <c r="D9" s="117">
        <v>6</v>
      </c>
    </row>
    <row r="10" spans="1:10" ht="20.100000000000001" customHeight="1" x14ac:dyDescent="0.2">
      <c r="A10" s="95" t="s">
        <v>163</v>
      </c>
      <c r="B10" s="109"/>
      <c r="C10" s="48"/>
      <c r="D10" s="9"/>
    </row>
    <row r="11" spans="1:10" ht="12" customHeight="1" x14ac:dyDescent="0.2">
      <c r="A11" s="96" t="s">
        <v>1</v>
      </c>
      <c r="B11" s="137" t="s">
        <v>215</v>
      </c>
      <c r="C11" s="48">
        <f t="shared" si="0"/>
        <v>545</v>
      </c>
      <c r="D11" s="9">
        <v>1</v>
      </c>
    </row>
    <row r="12" spans="1:10" ht="24" customHeight="1" x14ac:dyDescent="0.2">
      <c r="A12" s="129" t="s">
        <v>99</v>
      </c>
      <c r="B12" s="135" t="s">
        <v>217</v>
      </c>
      <c r="C12" s="48">
        <f t="shared" si="0"/>
        <v>547</v>
      </c>
      <c r="D12" s="9">
        <v>3</v>
      </c>
    </row>
    <row r="13" spans="1:10" ht="12" customHeight="1" x14ac:dyDescent="0.2">
      <c r="A13" s="129" t="s">
        <v>188</v>
      </c>
      <c r="B13" s="135" t="s">
        <v>218</v>
      </c>
      <c r="C13" s="48">
        <f t="shared" si="0"/>
        <v>547</v>
      </c>
      <c r="D13" s="9">
        <v>3</v>
      </c>
    </row>
    <row r="14" spans="1:10" ht="20.100000000000001" customHeight="1" x14ac:dyDescent="0.2">
      <c r="A14" s="46" t="s">
        <v>160</v>
      </c>
      <c r="B14" s="97"/>
      <c r="C14" s="48"/>
      <c r="D14" s="9"/>
    </row>
    <row r="15" spans="1:10" ht="12" customHeight="1" x14ac:dyDescent="0.2">
      <c r="A15" s="92" t="s">
        <v>161</v>
      </c>
      <c r="B15" s="92"/>
      <c r="C15" s="48">
        <f t="shared" si="0"/>
        <v>552</v>
      </c>
      <c r="D15" s="9">
        <v>8</v>
      </c>
    </row>
    <row r="16" spans="1:10" ht="12" customHeight="1" x14ac:dyDescent="0.2">
      <c r="A16" s="92" t="s">
        <v>162</v>
      </c>
      <c r="B16" s="92"/>
      <c r="C16" s="48">
        <f t="shared" si="0"/>
        <v>553</v>
      </c>
      <c r="D16" s="9">
        <v>9</v>
      </c>
    </row>
  </sheetData>
  <hyperlinks>
    <hyperlink ref="A15:B15" location="'Methodik und Glossar'!A1" tooltip="Methodik und Glossar" display="  Methodik und Glossar" xr:uid="{00000000-0004-0000-0100-000000000000}"/>
    <hyperlink ref="A16:B16" location="'Mehr zum Thema'!A1" tooltip="Mehr zum Thema" display="  Mehr zum Thema" xr:uid="{00000000-0004-0000-0100-000001000000}"/>
    <hyperlink ref="B3" location="'Überblick in Grafiken'!A1" display="Überblick in Grafiken" xr:uid="{00000000-0004-0000-0100-000002000000}"/>
    <hyperlink ref="B4" location="'Überblick in Worten'!A1" display="Überblick in Worten" xr:uid="{00000000-0004-0000-0100-000003000000}"/>
    <hyperlink ref="A7:B7" location="_Tabelle_23.1.1" display="  23.1.1" xr:uid="{00000000-0004-0000-0100-000004000000}"/>
    <hyperlink ref="A9:B9" location="_Tabelle_23.2.1" display="_Tabelle_23.2.1" xr:uid="{00000000-0004-0000-0100-000005000000}"/>
    <hyperlink ref="A11:B11" location="_GrafikDaten_23.1" display="  23.1" xr:uid="{00000000-0004-0000-0100-000006000000}"/>
    <hyperlink ref="A13:B13" location="_GrafikDaten_23.3" display="  23.3" xr:uid="{00000000-0004-0000-0100-000007000000}"/>
    <hyperlink ref="A12:B12" location="_GrafikDaten_23.2" display="_GrafikDaten_23.2" xr:uid="{00000000-0004-0000-0100-000008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23 Binnenhandel und weitere Dienstleistungen</oddHeader>
    <oddFooter>&amp;L&amp;"-,Standard"&amp;7StatA MV, Statistisches Jahrbuch 2026&amp;R&amp;"-,Standard"&amp;7&amp;P</oddFooter>
    <evenHeader>&amp;C&amp;"-,Standard"&amp;7 23 Binnenhandel und weitere Dienstleistungen</evenHeader>
    <evenFooter>&amp;L&amp;"-,Standard"&amp;7&amp;P&amp;R&amp;"-,Standard"&amp;7StatA MV, Statistisches Jahrbuch 2026</evenFooter>
  </headerFooter>
  <ignoredErrors>
    <ignoredError sqref="A7"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6"/>
  <sheetViews>
    <sheetView zoomScale="160" zoomScaleNormal="160" workbookViewId="0"/>
  </sheetViews>
  <sheetFormatPr baseColWidth="10" defaultRowHeight="11.45" customHeight="1" x14ac:dyDescent="0.2"/>
  <cols>
    <col min="1" max="1" width="91.7109375" style="11" customWidth="1"/>
    <col min="2" max="2" width="2.7109375" style="13" customWidth="1"/>
    <col min="3" max="3" width="21.28515625" style="18" customWidth="1"/>
    <col min="4" max="4" width="14.7109375" style="84" customWidth="1"/>
    <col min="5" max="5" width="12.42578125" style="18" customWidth="1"/>
    <col min="6" max="6" width="9.7109375" style="18" customWidth="1"/>
    <col min="7" max="10" width="8.7109375" style="18" customWidth="1"/>
    <col min="11" max="16384" width="11.42578125" style="13"/>
  </cols>
  <sheetData>
    <row r="1" spans="1:10" ht="12" customHeight="1" x14ac:dyDescent="0.2">
      <c r="A1" s="40" t="s">
        <v>86</v>
      </c>
    </row>
    <row r="2" spans="1:10" s="7" customFormat="1" ht="30" customHeight="1" thickBot="1" x14ac:dyDescent="0.3">
      <c r="A2" s="52" t="s">
        <v>85</v>
      </c>
      <c r="B2" s="53"/>
      <c r="C2" s="155"/>
      <c r="D2" s="104"/>
      <c r="E2" s="62"/>
      <c r="F2" s="62"/>
      <c r="G2" s="62"/>
      <c r="H2" s="62"/>
      <c r="I2" s="62"/>
      <c r="J2" s="62"/>
    </row>
    <row r="3" spans="1:10" ht="20.100000000000001" customHeight="1" x14ac:dyDescent="0.2">
      <c r="A3" s="61" t="s">
        <v>88</v>
      </c>
      <c r="B3" s="51"/>
      <c r="C3" s="152" t="s">
        <v>204</v>
      </c>
      <c r="D3" s="99"/>
      <c r="E3" s="99"/>
      <c r="G3" s="124"/>
      <c r="H3" s="124"/>
    </row>
    <row r="4" spans="1:10" ht="11.45" customHeight="1" x14ac:dyDescent="0.2">
      <c r="B4" s="12"/>
      <c r="C4" s="118" t="s">
        <v>154</v>
      </c>
      <c r="D4" s="118" t="s">
        <v>97</v>
      </c>
      <c r="E4" s="118" t="s">
        <v>96</v>
      </c>
      <c r="G4" s="125" t="s">
        <v>189</v>
      </c>
      <c r="H4" s="125" t="s">
        <v>190</v>
      </c>
    </row>
    <row r="5" spans="1:10" ht="11.45" customHeight="1" x14ac:dyDescent="0.2">
      <c r="A5" s="14"/>
      <c r="B5" s="15"/>
      <c r="C5" s="99" t="s">
        <v>93</v>
      </c>
      <c r="D5" s="156">
        <f>(Titelblatt!D22*100/'Überblick in Grafiken'!G5)-100</f>
        <v>-4.1570056937703015</v>
      </c>
      <c r="E5" s="156">
        <f>(Titelblatt!E22*100/'Überblick in Grafiken'!H5)-100</f>
        <v>-2.1422040318718132</v>
      </c>
      <c r="F5" s="103"/>
      <c r="G5" s="126">
        <v>18295.183818000001</v>
      </c>
      <c r="H5" s="126">
        <v>68901</v>
      </c>
    </row>
    <row r="6" spans="1:10" ht="11.45" customHeight="1" x14ac:dyDescent="0.2">
      <c r="C6" s="79" t="s">
        <v>43</v>
      </c>
      <c r="D6" s="156">
        <f>(Titelblatt!D23*100/'Überblick in Grafiken'!G6)-100</f>
        <v>11.410828779451066</v>
      </c>
      <c r="E6" s="156">
        <f>(Titelblatt!E23*100/'Überblick in Grafiken'!H6)-100</f>
        <v>1.3493429286608318</v>
      </c>
      <c r="F6" s="101"/>
      <c r="G6" s="126">
        <v>5231.1777570000004</v>
      </c>
      <c r="H6" s="126">
        <v>25568</v>
      </c>
    </row>
    <row r="7" spans="1:10" ht="11.45" customHeight="1" x14ac:dyDescent="0.2">
      <c r="C7" s="79" t="s">
        <v>49</v>
      </c>
      <c r="D7" s="156">
        <f>(Titelblatt!D24*100/'Überblick in Grafiken'!G7)-100</f>
        <v>4.3448965560636879</v>
      </c>
      <c r="E7" s="156">
        <f>(Titelblatt!E24*100/'Überblick in Grafiken'!H7)-100</f>
        <v>-2.4299528886684811</v>
      </c>
      <c r="F7" s="102"/>
      <c r="G7" s="126">
        <v>1141.104198</v>
      </c>
      <c r="H7" s="126">
        <v>8066</v>
      </c>
    </row>
    <row r="8" spans="1:10" ht="11.45" customHeight="1" x14ac:dyDescent="0.2">
      <c r="C8" s="79" t="s">
        <v>56</v>
      </c>
      <c r="D8" s="156">
        <f>(Titelblatt!D25*100/'Überblick in Grafiken'!G8)-100</f>
        <v>3.8702157113316531</v>
      </c>
      <c r="E8" s="156">
        <f>(Titelblatt!E25*100/'Überblick in Grafiken'!H8)-100</f>
        <v>-6.7242442936458957</v>
      </c>
      <c r="F8" s="102"/>
      <c r="G8" s="126">
        <v>2404.2149570000001</v>
      </c>
      <c r="H8" s="126">
        <v>11347</v>
      </c>
    </row>
    <row r="9" spans="1:10" ht="11.45" customHeight="1" x14ac:dyDescent="0.2">
      <c r="C9" s="79" t="s">
        <v>94</v>
      </c>
      <c r="D9" s="156">
        <f>(Titelblatt!D26*100/'Überblick in Grafiken'!G9)-100</f>
        <v>13.294267895434075</v>
      </c>
      <c r="E9" s="156">
        <f>(Titelblatt!E26*100/'Überblick in Grafiken'!H9)-100</f>
        <v>8.6225285093116781</v>
      </c>
      <c r="F9" s="102"/>
      <c r="G9" s="126">
        <v>2801.919699</v>
      </c>
      <c r="H9" s="126">
        <v>24378</v>
      </c>
    </row>
    <row r="10" spans="1:10" ht="11.45" customHeight="1" x14ac:dyDescent="0.2">
      <c r="C10" s="79" t="s">
        <v>95</v>
      </c>
      <c r="D10" s="156">
        <f>(Titelblatt!D27*100/'Überblick in Grafiken'!G10)-100</f>
        <v>-4.3038847332015706</v>
      </c>
      <c r="E10" s="156">
        <f>(Titelblatt!E27*100/'Überblick in Grafiken'!H10)-100</f>
        <v>0.87719298245613686</v>
      </c>
      <c r="F10" s="102"/>
      <c r="G10" s="126">
        <v>3352.062426</v>
      </c>
      <c r="H10" s="126">
        <v>44688</v>
      </c>
    </row>
    <row r="11" spans="1:10" ht="11.45" customHeight="1" x14ac:dyDescent="0.2">
      <c r="C11" s="79" t="s">
        <v>126</v>
      </c>
      <c r="D11" s="156">
        <f>(Titelblatt!D28*100/'Überblick in Grafiken'!G11)-100</f>
        <v>18.360444253398171</v>
      </c>
      <c r="E11" s="156">
        <f>(Titelblatt!E28*100/'Überblick in Grafiken'!H11)-100</f>
        <v>14.34429940878924</v>
      </c>
      <c r="F11" s="101"/>
      <c r="G11" s="126">
        <v>5348.4168490000002</v>
      </c>
      <c r="H11" s="126">
        <v>77299</v>
      </c>
    </row>
    <row r="12" spans="1:10" ht="11.45" customHeight="1" x14ac:dyDescent="0.2">
      <c r="C12" s="79"/>
      <c r="D12" s="110"/>
      <c r="F12" s="102"/>
      <c r="G12" s="102"/>
    </row>
    <row r="13" spans="1:10" ht="11.45" customHeight="1" x14ac:dyDescent="0.2">
      <c r="C13" s="79"/>
      <c r="D13" s="110"/>
      <c r="F13" s="102"/>
      <c r="G13" s="102"/>
    </row>
    <row r="14" spans="1:10" ht="11.45" customHeight="1" x14ac:dyDescent="0.2">
      <c r="C14" s="79"/>
      <c r="D14" s="110"/>
      <c r="F14" s="102"/>
      <c r="G14" s="102"/>
    </row>
    <row r="15" spans="1:10" ht="11.45" customHeight="1" x14ac:dyDescent="0.2">
      <c r="C15" s="79"/>
      <c r="D15" s="110"/>
      <c r="F15" s="102"/>
      <c r="G15" s="102"/>
    </row>
    <row r="16" spans="1:10" ht="11.45" customHeight="1" x14ac:dyDescent="0.2">
      <c r="C16" s="79"/>
      <c r="D16" s="110"/>
      <c r="F16" s="102"/>
      <c r="G16" s="102"/>
    </row>
    <row r="17" spans="2:7" ht="11.45" customHeight="1" x14ac:dyDescent="0.2">
      <c r="C17" s="79"/>
      <c r="D17" s="110"/>
      <c r="F17" s="102"/>
      <c r="G17" s="102"/>
    </row>
    <row r="18" spans="2:7" ht="11.45" customHeight="1" x14ac:dyDescent="0.2">
      <c r="C18" s="79"/>
      <c r="D18" s="110"/>
      <c r="F18" s="102"/>
      <c r="G18" s="102"/>
    </row>
    <row r="19" spans="2:7" ht="11.45" customHeight="1" x14ac:dyDescent="0.2">
      <c r="C19" s="79"/>
      <c r="D19" s="110"/>
      <c r="F19" s="102"/>
      <c r="G19" s="102"/>
    </row>
    <row r="20" spans="2:7" ht="11.45" customHeight="1" x14ac:dyDescent="0.2">
      <c r="C20" s="82"/>
      <c r="D20" s="85"/>
      <c r="F20" s="101"/>
      <c r="G20" s="102"/>
    </row>
    <row r="21" spans="2:7" ht="11.45" customHeight="1" x14ac:dyDescent="0.2">
      <c r="C21" s="79"/>
      <c r="D21" s="110"/>
      <c r="F21" s="102"/>
      <c r="G21" s="102"/>
    </row>
    <row r="22" spans="2:7" ht="11.45" customHeight="1" x14ac:dyDescent="0.2">
      <c r="C22" s="79"/>
      <c r="D22" s="110"/>
      <c r="F22" s="102"/>
      <c r="G22" s="102"/>
    </row>
    <row r="23" spans="2:7" ht="11.45" customHeight="1" x14ac:dyDescent="0.2">
      <c r="C23" s="79"/>
      <c r="D23" s="110"/>
      <c r="F23" s="102"/>
      <c r="G23" s="102"/>
    </row>
    <row r="24" spans="2:7" ht="11.45" customHeight="1" x14ac:dyDescent="0.2">
      <c r="C24" s="79"/>
      <c r="D24" s="110"/>
      <c r="F24" s="102"/>
      <c r="G24" s="102"/>
    </row>
    <row r="25" spans="2:7" ht="11.45" customHeight="1" x14ac:dyDescent="0.2">
      <c r="C25" s="79"/>
      <c r="D25" s="110"/>
      <c r="F25" s="102"/>
      <c r="G25" s="102"/>
    </row>
    <row r="26" spans="2:7" ht="11.45" customHeight="1" x14ac:dyDescent="0.2">
      <c r="C26" s="79"/>
      <c r="D26" s="110"/>
      <c r="F26" s="102"/>
      <c r="G26" s="102"/>
    </row>
    <row r="27" spans="2:7" ht="11.45" customHeight="1" x14ac:dyDescent="0.2">
      <c r="B27" s="15"/>
      <c r="C27" s="79"/>
      <c r="D27" s="110"/>
      <c r="F27" s="102"/>
      <c r="G27" s="102"/>
    </row>
    <row r="28" spans="2:7" ht="11.45" customHeight="1" x14ac:dyDescent="0.2">
      <c r="C28" s="79"/>
      <c r="D28" s="110"/>
      <c r="F28" s="102"/>
      <c r="G28" s="102"/>
    </row>
    <row r="29" spans="2:7" ht="11.45" customHeight="1" x14ac:dyDescent="0.2">
      <c r="C29" s="79"/>
      <c r="D29" s="110"/>
      <c r="F29" s="102"/>
      <c r="G29" s="102"/>
    </row>
    <row r="30" spans="2:7" ht="11.45" customHeight="1" x14ac:dyDescent="0.2">
      <c r="C30" s="82"/>
      <c r="D30" s="85"/>
      <c r="F30" s="101"/>
      <c r="G30" s="102"/>
    </row>
    <row r="31" spans="2:7" ht="11.45" customHeight="1" x14ac:dyDescent="0.2">
      <c r="C31" s="79"/>
      <c r="D31" s="110"/>
      <c r="F31" s="102"/>
      <c r="G31" s="102"/>
    </row>
    <row r="32" spans="2:7" ht="11.45" customHeight="1" x14ac:dyDescent="0.2">
      <c r="C32" s="79"/>
      <c r="D32" s="110"/>
      <c r="F32" s="102"/>
      <c r="G32" s="102"/>
    </row>
    <row r="33" spans="1:7" ht="44.25" customHeight="1" x14ac:dyDescent="0.2">
      <c r="C33" s="105"/>
      <c r="D33" s="110"/>
      <c r="F33" s="102"/>
      <c r="G33" s="102"/>
    </row>
    <row r="34" spans="1:7" ht="11.45" customHeight="1" x14ac:dyDescent="0.2">
      <c r="A34" s="128" t="s">
        <v>200</v>
      </c>
      <c r="C34" s="79" t="s">
        <v>205</v>
      </c>
      <c r="E34" s="79"/>
      <c r="F34" s="127"/>
      <c r="G34" s="102"/>
    </row>
    <row r="35" spans="1:7" ht="11.45" customHeight="1" x14ac:dyDescent="0.2">
      <c r="C35" s="79" t="s">
        <v>191</v>
      </c>
      <c r="D35" s="84" t="s">
        <v>192</v>
      </c>
      <c r="E35" s="79" t="s">
        <v>193</v>
      </c>
      <c r="F35" s="127" t="s">
        <v>194</v>
      </c>
      <c r="G35" s="102"/>
    </row>
    <row r="36" spans="1:7" ht="11.45" customHeight="1" x14ac:dyDescent="0.2">
      <c r="C36" s="79" t="s">
        <v>195</v>
      </c>
      <c r="D36" s="84">
        <f>'23.1.1'!C6*100/'23.1.1'!C5</f>
        <v>23.763600395647874</v>
      </c>
      <c r="E36" s="84">
        <f>'23.1.1'!C11*100/'23.1.1'!C5</f>
        <v>14.292779426310583</v>
      </c>
      <c r="F36" s="127">
        <f>'23.1.1'!C20*100/'23.1.1'!C5</f>
        <v>61.943620178041542</v>
      </c>
      <c r="G36" s="102"/>
    </row>
    <row r="37" spans="1:7" ht="11.45" customHeight="1" x14ac:dyDescent="0.2">
      <c r="C37" s="79" t="s">
        <v>196</v>
      </c>
      <c r="D37" s="84">
        <f>'23.1.1'!D6*100/'23.1.1'!D5</f>
        <v>19.836855765665554</v>
      </c>
      <c r="E37" s="84">
        <f>'23.1.1'!D11*100/'23.1.1'!D5</f>
        <v>15.334074898034853</v>
      </c>
      <c r="F37" s="127">
        <f>'23.1.1'!D20*100/'23.1.1'!D5</f>
        <v>64.829069336299597</v>
      </c>
      <c r="G37" s="102"/>
    </row>
    <row r="38" spans="1:7" ht="11.45" customHeight="1" x14ac:dyDescent="0.2">
      <c r="C38" s="79" t="s">
        <v>197</v>
      </c>
      <c r="D38" s="84">
        <f>'23.1.1'!E6*100/'23.1.1'!E5</f>
        <v>18.210463605046566</v>
      </c>
      <c r="E38" s="84">
        <f>'23.1.1'!E11*100/'23.1.1'!E5</f>
        <v>34.863766541985349</v>
      </c>
      <c r="F38" s="127">
        <f>'23.1.1'!E20*100/'23.1.1'!E5</f>
        <v>46.925769852968088</v>
      </c>
      <c r="G38" s="102"/>
    </row>
    <row r="39" spans="1:7" ht="11.45" customHeight="1" x14ac:dyDescent="0.2">
      <c r="C39" s="79" t="s">
        <v>198</v>
      </c>
      <c r="D39" s="84">
        <f>'23.1.1'!F6*100/'23.1.1'!F5</f>
        <v>21.65525860887098</v>
      </c>
      <c r="E39" s="84">
        <f>'23.1.1'!F11*100/'23.1.1'!F5</f>
        <v>22.424195177763803</v>
      </c>
      <c r="F39" s="127">
        <f>'23.1.1'!F20*100/'23.1.1'!F5</f>
        <v>55.92054621336522</v>
      </c>
      <c r="G39" s="102"/>
    </row>
    <row r="40" spans="1:7" ht="11.45" customHeight="1" x14ac:dyDescent="0.2">
      <c r="C40" s="79" t="s">
        <v>199</v>
      </c>
      <c r="D40" s="84">
        <f>'23.1.1'!G6*100/'23.1.1'!G5</f>
        <v>22.386768651801159</v>
      </c>
      <c r="E40" s="84">
        <f>'23.1.1'!G11*100/'23.1.1'!G5</f>
        <v>46.070880196548195</v>
      </c>
      <c r="F40" s="127">
        <f>'23.1.1'!G20*100/'23.1.1'!G5</f>
        <v>31.542351151650664</v>
      </c>
      <c r="G40" s="102"/>
    </row>
    <row r="41" spans="1:7" ht="11.45" customHeight="1" x14ac:dyDescent="0.2">
      <c r="C41" s="79"/>
      <c r="E41" s="84"/>
      <c r="F41" s="127"/>
      <c r="G41" s="102"/>
    </row>
    <row r="42" spans="1:7" ht="11.45" customHeight="1" x14ac:dyDescent="0.2">
      <c r="C42" s="79"/>
      <c r="E42" s="84"/>
      <c r="F42" s="127"/>
      <c r="G42" s="102"/>
    </row>
    <row r="43" spans="1:7" ht="11.45" customHeight="1" x14ac:dyDescent="0.2">
      <c r="C43" s="79"/>
      <c r="D43" s="110"/>
      <c r="F43" s="102"/>
      <c r="G43" s="102"/>
    </row>
    <row r="44" spans="1:7" ht="11.45" customHeight="1" x14ac:dyDescent="0.2">
      <c r="C44" s="82"/>
      <c r="D44" s="85"/>
      <c r="F44" s="101"/>
      <c r="G44" s="102"/>
    </row>
    <row r="45" spans="1:7" ht="11.45" customHeight="1" x14ac:dyDescent="0.2">
      <c r="C45" s="79"/>
      <c r="D45" s="110"/>
      <c r="F45" s="102"/>
      <c r="G45" s="102"/>
    </row>
    <row r="46" spans="1:7" ht="11.45" customHeight="1" x14ac:dyDescent="0.2">
      <c r="B46" s="15"/>
      <c r="C46" s="79"/>
      <c r="D46" s="110"/>
      <c r="F46" s="102"/>
      <c r="G46" s="102"/>
    </row>
    <row r="47" spans="1:7" ht="11.45" customHeight="1" x14ac:dyDescent="0.2">
      <c r="C47" s="79"/>
      <c r="D47" s="110"/>
      <c r="F47" s="102"/>
      <c r="G47" s="102"/>
    </row>
    <row r="48" spans="1:7" ht="11.45" customHeight="1" x14ac:dyDescent="0.2">
      <c r="C48" s="79"/>
      <c r="D48" s="110"/>
      <c r="F48" s="102"/>
      <c r="G48" s="102"/>
    </row>
    <row r="49" spans="3:7" ht="11.45" customHeight="1" x14ac:dyDescent="0.2">
      <c r="C49" s="79"/>
      <c r="D49" s="110"/>
      <c r="F49" s="102"/>
      <c r="G49" s="102"/>
    </row>
    <row r="50" spans="3:7" ht="11.45" customHeight="1" x14ac:dyDescent="0.2">
      <c r="C50" s="79"/>
      <c r="D50" s="110"/>
      <c r="F50" s="102"/>
      <c r="G50" s="102"/>
    </row>
    <row r="51" spans="3:7" ht="11.45" customHeight="1" x14ac:dyDescent="0.2">
      <c r="C51" s="86"/>
      <c r="D51" s="85"/>
      <c r="F51" s="101"/>
      <c r="G51" s="102"/>
    </row>
    <row r="52" spans="3:7" ht="11.45" customHeight="1" x14ac:dyDescent="0.2">
      <c r="C52" s="79"/>
      <c r="D52" s="110"/>
      <c r="F52" s="102"/>
      <c r="G52" s="102"/>
    </row>
    <row r="53" spans="3:7" ht="11.45" customHeight="1" x14ac:dyDescent="0.2">
      <c r="C53" s="87"/>
      <c r="D53" s="110"/>
      <c r="F53" s="102"/>
      <c r="G53" s="102"/>
    </row>
    <row r="54" spans="3:7" ht="11.45" customHeight="1" x14ac:dyDescent="0.2">
      <c r="C54" s="87"/>
      <c r="D54" s="110"/>
      <c r="F54" s="102"/>
      <c r="G54" s="102"/>
    </row>
    <row r="56" spans="3:7" ht="11.45" customHeight="1" x14ac:dyDescent="0.2">
      <c r="D56" s="123"/>
      <c r="E56" s="100"/>
    </row>
  </sheetData>
  <conditionalFormatting sqref="G12:G54">
    <cfRule type="cellIs" dxfId="33" priority="1" operator="notEqual">
      <formula>0</formula>
    </cfRule>
  </conditionalFormatting>
  <hyperlinks>
    <hyperlink ref="A1" location="Inhalt!B3" display="Link zum Inhaltsverzeichnis" xr:uid="{00000000-0004-0000-0200-000000000000}"/>
    <hyperlink ref="A3" location="_GrafikDaten_23.2" display="Grafik 23.2" xr:uid="{00000000-0004-0000-0200-000001000000}"/>
    <hyperlink ref="A34" location="_GrafikDaten_23.3" display="Grafik 23.3" xr:uid="{00000000-0004-0000-02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23 Binnenhandel und weitere Dienstleistungen</oddHeader>
    <oddFooter>&amp;L&amp;"-,Standard"&amp;7StatA MV, Statistisches Jahrbuch 2026&amp;R&amp;"-,Standard"&amp;7&amp;P</oddFooter>
    <evenHeader>&amp;C&amp;"-,Standard"&amp;7 23 Binnenhandel und weitere Dienstleistungen</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1"/>
  <sheetViews>
    <sheetView zoomScale="160" zoomScaleNormal="160" workbookViewId="0"/>
  </sheetViews>
  <sheetFormatPr baseColWidth="10" defaultRowHeight="11.45" customHeight="1" x14ac:dyDescent="0.2"/>
  <cols>
    <col min="1" max="1" width="5.7109375" style="16" customWidth="1"/>
    <col min="2" max="2" width="85.7109375" style="8" customWidth="1"/>
    <col min="3" max="3" width="8.7109375" style="8" customWidth="1"/>
    <col min="4" max="16384" width="11.42578125" style="8"/>
  </cols>
  <sheetData>
    <row r="1" spans="1:3" ht="12" customHeight="1" x14ac:dyDescent="0.2">
      <c r="A1" s="56" t="s">
        <v>86</v>
      </c>
    </row>
    <row r="2" spans="1:3" s="7" customFormat="1" ht="30" customHeight="1" thickBot="1" x14ac:dyDescent="0.3">
      <c r="A2" s="50" t="s">
        <v>216</v>
      </c>
      <c r="B2" s="42"/>
      <c r="C2" s="6"/>
    </row>
    <row r="3" spans="1:3" ht="60" customHeight="1" x14ac:dyDescent="0.2">
      <c r="A3" s="54" t="s">
        <v>89</v>
      </c>
      <c r="B3" s="134" t="s">
        <v>208</v>
      </c>
    </row>
    <row r="4" spans="1:3" ht="48" customHeight="1" x14ac:dyDescent="0.2">
      <c r="A4" s="17" t="s">
        <v>4</v>
      </c>
      <c r="B4" s="134" t="s">
        <v>209</v>
      </c>
    </row>
    <row r="5" spans="1:3" ht="48" customHeight="1" x14ac:dyDescent="0.2">
      <c r="A5" s="17" t="s">
        <v>4</v>
      </c>
      <c r="B5" s="134" t="s">
        <v>210</v>
      </c>
    </row>
    <row r="6" spans="1:3" ht="36" customHeight="1" x14ac:dyDescent="0.2">
      <c r="A6" s="17" t="s">
        <v>4</v>
      </c>
      <c r="B6" s="134" t="s">
        <v>211</v>
      </c>
    </row>
    <row r="7" spans="1:3" ht="36" customHeight="1" x14ac:dyDescent="0.2">
      <c r="A7" s="17" t="s">
        <v>4</v>
      </c>
      <c r="B7" s="134" t="s">
        <v>221</v>
      </c>
    </row>
    <row r="8" spans="1:3" ht="48" customHeight="1" x14ac:dyDescent="0.2">
      <c r="A8" s="17" t="s">
        <v>4</v>
      </c>
      <c r="B8" s="134" t="s">
        <v>222</v>
      </c>
    </row>
    <row r="9" spans="1:3" ht="60" customHeight="1" x14ac:dyDescent="0.2">
      <c r="A9" s="17" t="s">
        <v>4</v>
      </c>
      <c r="B9" s="134" t="s">
        <v>212</v>
      </c>
    </row>
    <row r="10" spans="1:3" ht="48" customHeight="1" x14ac:dyDescent="0.2">
      <c r="A10" s="17" t="s">
        <v>4</v>
      </c>
      <c r="B10" s="134" t="s">
        <v>223</v>
      </c>
    </row>
    <row r="11" spans="1:3" ht="36" customHeight="1" x14ac:dyDescent="0.2">
      <c r="A11" s="17" t="s">
        <v>4</v>
      </c>
      <c r="B11" s="134" t="s">
        <v>224</v>
      </c>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23 Binnenhandel und weitere Dienstleistungen</oddHeader>
    <oddFooter>&amp;L&amp;"-,Standard"&amp;7StatA MV, Statistisches Jahrbuch 2026&amp;R&amp;"-,Standard"&amp;7&amp;P</oddFooter>
    <evenHeader>&amp;C&amp;"-,Standard"&amp;7 23 Binnenhandel und weitere Dienstleistungen</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0"/>
  <sheetViews>
    <sheetView zoomScale="160" zoomScaleNormal="160" workbookViewId="0"/>
  </sheetViews>
  <sheetFormatPr baseColWidth="10" defaultRowHeight="11.45" customHeight="1" x14ac:dyDescent="0.2"/>
  <cols>
    <col min="1" max="1" width="5.7109375" style="21" customWidth="1"/>
    <col min="2" max="2" width="36.7109375" style="22" customWidth="1"/>
    <col min="3" max="3" width="10.7109375" style="22" customWidth="1"/>
    <col min="4" max="5" width="9.7109375" style="22" customWidth="1"/>
    <col min="6" max="6" width="10.7109375" style="22" customWidth="1"/>
    <col min="7" max="7" width="8.7109375" style="22" customWidth="1"/>
    <col min="8" max="8" width="2.7109375" style="18" customWidth="1"/>
    <col min="9" max="16384" width="11.42578125" style="18"/>
  </cols>
  <sheetData>
    <row r="1" spans="1:9" ht="12" customHeight="1" x14ac:dyDescent="0.2">
      <c r="A1" s="56" t="s">
        <v>86</v>
      </c>
    </row>
    <row r="2" spans="1:9" ht="30" customHeight="1" x14ac:dyDescent="0.2">
      <c r="A2" s="55" t="s">
        <v>5</v>
      </c>
    </row>
    <row r="3" spans="1:9" s="79" customFormat="1" ht="30" customHeight="1" x14ac:dyDescent="0.2">
      <c r="A3" s="133" t="s">
        <v>206</v>
      </c>
      <c r="B3" s="132"/>
      <c r="C3" s="26"/>
      <c r="D3" s="26"/>
      <c r="E3" s="26"/>
      <c r="F3" s="26"/>
      <c r="G3" s="26"/>
    </row>
    <row r="4" spans="1:9" ht="72" customHeight="1" x14ac:dyDescent="0.2">
      <c r="A4" s="91" t="s">
        <v>178</v>
      </c>
      <c r="B4" s="88" t="s">
        <v>6</v>
      </c>
      <c r="C4" s="88" t="s">
        <v>179</v>
      </c>
      <c r="D4" s="88" t="s">
        <v>180</v>
      </c>
      <c r="E4" s="88" t="s">
        <v>157</v>
      </c>
      <c r="F4" s="88" t="s">
        <v>181</v>
      </c>
      <c r="G4" s="89" t="s">
        <v>182</v>
      </c>
    </row>
    <row r="5" spans="1:9" s="20" customFormat="1" ht="30" customHeight="1" x14ac:dyDescent="0.2">
      <c r="A5" s="80" t="s">
        <v>100</v>
      </c>
      <c r="B5" s="90" t="s">
        <v>7</v>
      </c>
      <c r="C5" s="138">
        <v>8088</v>
      </c>
      <c r="D5" s="139">
        <v>67425</v>
      </c>
      <c r="E5" s="139">
        <v>17534.651985</v>
      </c>
      <c r="F5" s="139">
        <v>1617.231317</v>
      </c>
      <c r="G5" s="139">
        <v>397.41582799999998</v>
      </c>
      <c r="H5" s="19"/>
      <c r="I5" s="105"/>
    </row>
    <row r="6" spans="1:9" s="20" customFormat="1" ht="30" customHeight="1" x14ac:dyDescent="0.2">
      <c r="A6" s="80" t="s">
        <v>101</v>
      </c>
      <c r="B6" s="81" t="s">
        <v>8</v>
      </c>
      <c r="C6" s="138">
        <v>1922</v>
      </c>
      <c r="D6" s="140">
        <v>13375</v>
      </c>
      <c r="E6" s="140">
        <v>3193.1414180000002</v>
      </c>
      <c r="F6" s="140">
        <v>350.21562399999999</v>
      </c>
      <c r="G6" s="140">
        <v>88.968562000000006</v>
      </c>
      <c r="I6" s="111"/>
    </row>
    <row r="7" spans="1:9" ht="11.45" customHeight="1" x14ac:dyDescent="0.2">
      <c r="A7" s="83" t="s">
        <v>9</v>
      </c>
      <c r="B7" s="78" t="s">
        <v>10</v>
      </c>
      <c r="C7" s="141">
        <v>561</v>
      </c>
      <c r="D7" s="142">
        <v>6672</v>
      </c>
      <c r="E7" s="142">
        <v>2271.8615380000001</v>
      </c>
      <c r="F7" s="142">
        <v>205.781721</v>
      </c>
      <c r="G7" s="142">
        <v>55.531897000000001</v>
      </c>
      <c r="I7" s="111"/>
    </row>
    <row r="8" spans="1:9" ht="11.45" customHeight="1" x14ac:dyDescent="0.2">
      <c r="A8" s="83" t="s">
        <v>11</v>
      </c>
      <c r="B8" s="78" t="s">
        <v>12</v>
      </c>
      <c r="C8" s="141">
        <v>1103</v>
      </c>
      <c r="D8" s="142">
        <v>5795</v>
      </c>
      <c r="E8" s="142">
        <v>691.85667799999999</v>
      </c>
      <c r="F8" s="142">
        <v>124.832995</v>
      </c>
      <c r="G8" s="142">
        <v>27.960847999999999</v>
      </c>
      <c r="I8" s="114"/>
    </row>
    <row r="9" spans="1:9" ht="11.45" customHeight="1" x14ac:dyDescent="0.2">
      <c r="A9" s="83" t="s">
        <v>13</v>
      </c>
      <c r="B9" s="78" t="s">
        <v>14</v>
      </c>
      <c r="C9" s="141">
        <v>179</v>
      </c>
      <c r="D9" s="142">
        <v>646</v>
      </c>
      <c r="E9" s="142">
        <v>176.217995</v>
      </c>
      <c r="F9" s="142">
        <v>15.179433</v>
      </c>
      <c r="G9" s="142">
        <v>4.5841789999999998</v>
      </c>
      <c r="I9" s="114"/>
    </row>
    <row r="10" spans="1:9" ht="34.5" customHeight="1" x14ac:dyDescent="0.2">
      <c r="A10" s="83" t="s">
        <v>102</v>
      </c>
      <c r="B10" s="78" t="s">
        <v>15</v>
      </c>
      <c r="C10" s="141">
        <v>78</v>
      </c>
      <c r="D10" s="142">
        <v>262</v>
      </c>
      <c r="E10" s="142">
        <v>53.205207000000001</v>
      </c>
      <c r="F10" s="142">
        <v>4.4214739999999999</v>
      </c>
      <c r="G10" s="142">
        <v>0.89163800000000004</v>
      </c>
      <c r="I10" s="114"/>
    </row>
    <row r="11" spans="1:9" s="20" customFormat="1" ht="20.100000000000001" customHeight="1" x14ac:dyDescent="0.2">
      <c r="A11" s="80">
        <v>46</v>
      </c>
      <c r="B11" s="81" t="s">
        <v>16</v>
      </c>
      <c r="C11" s="138">
        <v>1156</v>
      </c>
      <c r="D11" s="140">
        <v>10339</v>
      </c>
      <c r="E11" s="140">
        <v>6113.2401319999999</v>
      </c>
      <c r="F11" s="140">
        <v>362.65110700000002</v>
      </c>
      <c r="G11" s="140">
        <v>183.09297000000001</v>
      </c>
      <c r="I11" s="114"/>
    </row>
    <row r="12" spans="1:9" ht="11.45" customHeight="1" x14ac:dyDescent="0.2">
      <c r="A12" s="83" t="s">
        <v>17</v>
      </c>
      <c r="B12" s="78" t="s">
        <v>18</v>
      </c>
      <c r="C12" s="143">
        <v>401</v>
      </c>
      <c r="D12" s="144">
        <v>678</v>
      </c>
      <c r="E12" s="144">
        <v>62.568147000000003</v>
      </c>
      <c r="F12" s="144">
        <v>13.992566999999999</v>
      </c>
      <c r="G12" s="144">
        <v>0.486877</v>
      </c>
      <c r="I12" s="111"/>
    </row>
    <row r="13" spans="1:9" ht="23.1" customHeight="1" x14ac:dyDescent="0.2">
      <c r="A13" s="83" t="s">
        <v>103</v>
      </c>
      <c r="B13" s="78" t="s">
        <v>19</v>
      </c>
      <c r="C13" s="141">
        <v>41</v>
      </c>
      <c r="D13" s="142">
        <v>212</v>
      </c>
      <c r="E13" s="142">
        <v>149.958564</v>
      </c>
      <c r="F13" s="142">
        <v>6.07911</v>
      </c>
      <c r="G13" s="142">
        <v>3.0736309999999998</v>
      </c>
      <c r="I13" s="112"/>
    </row>
    <row r="14" spans="1:9" ht="23.1" customHeight="1" x14ac:dyDescent="0.2">
      <c r="A14" s="83" t="s">
        <v>104</v>
      </c>
      <c r="B14" s="78" t="s">
        <v>20</v>
      </c>
      <c r="C14" s="141">
        <v>87</v>
      </c>
      <c r="D14" s="142">
        <v>1847</v>
      </c>
      <c r="E14" s="142">
        <v>1485.9964849999999</v>
      </c>
      <c r="F14" s="142">
        <v>60.072850000000003</v>
      </c>
      <c r="G14" s="142">
        <v>19.319872</v>
      </c>
      <c r="I14" s="114"/>
    </row>
    <row r="15" spans="1:9" ht="11.45" customHeight="1" x14ac:dyDescent="0.2">
      <c r="A15" s="83" t="s">
        <v>21</v>
      </c>
      <c r="B15" s="78" t="s">
        <v>156</v>
      </c>
      <c r="C15" s="141">
        <v>88</v>
      </c>
      <c r="D15" s="142">
        <v>1786</v>
      </c>
      <c r="E15" s="142">
        <v>1857.943718</v>
      </c>
      <c r="F15" s="142">
        <v>79.993226000000007</v>
      </c>
      <c r="G15" s="142">
        <v>94.700427000000005</v>
      </c>
      <c r="I15" s="114"/>
    </row>
    <row r="16" spans="1:9" ht="23.1" customHeight="1" x14ac:dyDescent="0.2">
      <c r="A16" s="83" t="s">
        <v>105</v>
      </c>
      <c r="B16" s="78" t="s">
        <v>22</v>
      </c>
      <c r="C16" s="141">
        <v>23</v>
      </c>
      <c r="D16" s="142">
        <v>219</v>
      </c>
      <c r="E16" s="142">
        <v>52.445732</v>
      </c>
      <c r="F16" s="142">
        <v>8.9785620000000002</v>
      </c>
      <c r="G16" s="142">
        <v>0.22387399999999999</v>
      </c>
      <c r="I16" s="114"/>
    </row>
    <row r="17" spans="1:9" ht="23.1" customHeight="1" x14ac:dyDescent="0.2">
      <c r="A17" s="83" t="s">
        <v>106</v>
      </c>
      <c r="B17" s="78" t="s">
        <v>23</v>
      </c>
      <c r="C17" s="141">
        <v>252</v>
      </c>
      <c r="D17" s="142">
        <v>2717</v>
      </c>
      <c r="E17" s="142">
        <v>956.79867400000001</v>
      </c>
      <c r="F17" s="142">
        <v>92.200553999999997</v>
      </c>
      <c r="G17" s="142">
        <v>40.123027999999998</v>
      </c>
      <c r="I17" s="114"/>
    </row>
    <row r="18" spans="1:9" ht="11.45" customHeight="1" x14ac:dyDescent="0.2">
      <c r="A18" s="83" t="s">
        <v>24</v>
      </c>
      <c r="B18" s="78" t="s">
        <v>25</v>
      </c>
      <c r="C18" s="143">
        <v>250</v>
      </c>
      <c r="D18" s="144">
        <v>2643</v>
      </c>
      <c r="E18" s="144">
        <v>1475.48125</v>
      </c>
      <c r="F18" s="144">
        <v>95.520692999999994</v>
      </c>
      <c r="G18" s="144">
        <v>24.911646999999999</v>
      </c>
      <c r="I18" s="114"/>
    </row>
    <row r="19" spans="1:9" ht="11.45" customHeight="1" x14ac:dyDescent="0.2">
      <c r="A19" s="83" t="s">
        <v>26</v>
      </c>
      <c r="B19" s="78" t="s">
        <v>27</v>
      </c>
      <c r="C19" s="141">
        <v>14</v>
      </c>
      <c r="D19" s="142">
        <v>236</v>
      </c>
      <c r="E19" s="142">
        <v>72.047562999999997</v>
      </c>
      <c r="F19" s="142">
        <v>5.8135440000000003</v>
      </c>
      <c r="G19" s="142">
        <v>0.25361400000000001</v>
      </c>
      <c r="I19" s="112"/>
    </row>
    <row r="20" spans="1:9" s="20" customFormat="1" ht="20.100000000000001" customHeight="1" x14ac:dyDescent="0.2">
      <c r="A20" s="80">
        <v>47</v>
      </c>
      <c r="B20" s="81" t="s">
        <v>28</v>
      </c>
      <c r="C20" s="138">
        <v>5010</v>
      </c>
      <c r="D20" s="140">
        <v>43711</v>
      </c>
      <c r="E20" s="140">
        <v>8228.2704350000004</v>
      </c>
      <c r="F20" s="140">
        <v>904.36458600000003</v>
      </c>
      <c r="G20" s="140">
        <v>125.35429600000001</v>
      </c>
      <c r="I20" s="114"/>
    </row>
    <row r="21" spans="1:9" ht="11.45" customHeight="1" x14ac:dyDescent="0.2">
      <c r="A21" s="83" t="s">
        <v>29</v>
      </c>
      <c r="B21" s="78" t="s">
        <v>30</v>
      </c>
      <c r="C21" s="141">
        <v>653</v>
      </c>
      <c r="D21" s="142">
        <v>17149</v>
      </c>
      <c r="E21" s="142">
        <v>3747.2044129999999</v>
      </c>
      <c r="F21" s="142">
        <v>394.90927900000003</v>
      </c>
      <c r="G21" s="142">
        <v>44.504356999999999</v>
      </c>
      <c r="I21" s="111"/>
    </row>
    <row r="22" spans="1:9" ht="23.1" customHeight="1" x14ac:dyDescent="0.2">
      <c r="A22" s="83" t="s">
        <v>107</v>
      </c>
      <c r="B22" s="78" t="s">
        <v>31</v>
      </c>
      <c r="C22" s="145">
        <v>455</v>
      </c>
      <c r="D22" s="146">
        <v>3120</v>
      </c>
      <c r="E22" s="146">
        <v>374.36928499999999</v>
      </c>
      <c r="F22" s="146">
        <v>49.813567999999997</v>
      </c>
      <c r="G22" s="146">
        <v>7.9046329999999996</v>
      </c>
      <c r="I22" s="114"/>
    </row>
    <row r="23" spans="1:9" ht="11.45" customHeight="1" x14ac:dyDescent="0.2">
      <c r="A23" s="83" t="s">
        <v>32</v>
      </c>
      <c r="B23" s="78" t="s">
        <v>33</v>
      </c>
      <c r="C23" s="145">
        <v>180</v>
      </c>
      <c r="D23" s="146">
        <v>1855</v>
      </c>
      <c r="E23" s="146">
        <v>312.50753300000002</v>
      </c>
      <c r="F23" s="146">
        <v>32.743692000000003</v>
      </c>
      <c r="G23" s="146">
        <v>3.4204859999999999</v>
      </c>
      <c r="I23" s="113"/>
    </row>
    <row r="24" spans="1:9" ht="23.1" customHeight="1" x14ac:dyDescent="0.2">
      <c r="A24" s="83" t="s">
        <v>108</v>
      </c>
      <c r="B24" s="78" t="s">
        <v>34</v>
      </c>
      <c r="C24" s="145">
        <v>233</v>
      </c>
      <c r="D24" s="146">
        <v>952</v>
      </c>
      <c r="E24" s="146">
        <v>230.355163</v>
      </c>
      <c r="F24" s="146">
        <v>28.509224</v>
      </c>
      <c r="G24" s="146">
        <v>2.1085910000000001</v>
      </c>
      <c r="I24" s="113"/>
    </row>
    <row r="25" spans="1:9" ht="23.1" customHeight="1" x14ac:dyDescent="0.2">
      <c r="A25" s="83" t="s">
        <v>109</v>
      </c>
      <c r="B25" s="78" t="s">
        <v>35</v>
      </c>
      <c r="C25" s="145">
        <v>638</v>
      </c>
      <c r="D25" s="146">
        <v>3585</v>
      </c>
      <c r="E25" s="146">
        <v>553.29291000000001</v>
      </c>
      <c r="F25" s="146">
        <v>74.425280999999998</v>
      </c>
      <c r="G25" s="146">
        <v>12.07321</v>
      </c>
      <c r="I25" s="113"/>
    </row>
    <row r="26" spans="1:9" ht="23.1" customHeight="1" x14ac:dyDescent="0.2">
      <c r="A26" s="83" t="s">
        <v>110</v>
      </c>
      <c r="B26" s="78" t="s">
        <v>36</v>
      </c>
      <c r="C26" s="145">
        <v>325</v>
      </c>
      <c r="D26" s="146">
        <v>1463</v>
      </c>
      <c r="E26" s="146">
        <v>215.76852299999999</v>
      </c>
      <c r="F26" s="146">
        <v>26.801202</v>
      </c>
      <c r="G26" s="146">
        <v>4.4694130000000003</v>
      </c>
      <c r="I26" s="113"/>
    </row>
    <row r="27" spans="1:9" ht="11.45" customHeight="1" x14ac:dyDescent="0.2">
      <c r="A27" s="83" t="s">
        <v>37</v>
      </c>
      <c r="B27" s="78" t="s">
        <v>38</v>
      </c>
      <c r="C27" s="145">
        <v>1936</v>
      </c>
      <c r="D27" s="146">
        <v>11727</v>
      </c>
      <c r="E27" s="146">
        <v>2341.8333429999998</v>
      </c>
      <c r="F27" s="146">
        <v>247.43139199999999</v>
      </c>
      <c r="G27" s="146">
        <v>45.792200000000001</v>
      </c>
      <c r="I27" s="113"/>
    </row>
    <row r="28" spans="1:9" ht="11.45" customHeight="1" x14ac:dyDescent="0.2">
      <c r="A28" s="83" t="s">
        <v>39</v>
      </c>
      <c r="B28" s="78" t="s">
        <v>40</v>
      </c>
      <c r="C28" s="145">
        <v>97</v>
      </c>
      <c r="D28" s="146">
        <v>2393</v>
      </c>
      <c r="E28" s="146">
        <v>133.21811500000001</v>
      </c>
      <c r="F28" s="146">
        <v>22.160999</v>
      </c>
      <c r="G28" s="146">
        <v>1.9580770000000001</v>
      </c>
      <c r="I28" s="113"/>
    </row>
    <row r="29" spans="1:9" ht="23.1" customHeight="1" x14ac:dyDescent="0.2">
      <c r="A29" s="83" t="s">
        <v>111</v>
      </c>
      <c r="B29" s="78" t="s">
        <v>41</v>
      </c>
      <c r="C29" s="145">
        <v>492</v>
      </c>
      <c r="D29" s="146">
        <v>1467</v>
      </c>
      <c r="E29" s="146">
        <v>319.72114900000003</v>
      </c>
      <c r="F29" s="146">
        <v>27.569949000000001</v>
      </c>
      <c r="G29" s="146">
        <v>3.123329</v>
      </c>
      <c r="I29" s="113"/>
    </row>
    <row r="30" spans="1:9" ht="11.45" customHeight="1" x14ac:dyDescent="0.2">
      <c r="I30" s="113"/>
    </row>
  </sheetData>
  <hyperlinks>
    <hyperlink ref="A1" location="Inhalt!A7" display="Link zum Inhaltsverzeichnis" xr:uid="{00000000-0004-0000-04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23 Binnenhandel und weitere Dienstleistungen</oddHeader>
    <oddFooter>&amp;L&amp;"-,Standard"&amp;7StatA MV, Statistisches Jahrbuch 2026&amp;R&amp;"-,Standard"&amp;7&amp;P</oddFooter>
    <evenHeader>&amp;C&amp;"-,Standard"&amp;7 23 Binnenhandel und weitere Dienstleistungen</evenHeader>
    <evenFooter>&amp;L&amp;"-,Standard"&amp;7&amp;P&amp;R&amp;"-,Standard"&amp;7StatA MV, Statistisches Jahrbuch 2026</even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3"/>
  <sheetViews>
    <sheetView zoomScale="160" zoomScaleNormal="160" workbookViewId="0"/>
  </sheetViews>
  <sheetFormatPr baseColWidth="10" defaultRowHeight="11.45" customHeight="1" x14ac:dyDescent="0.2"/>
  <cols>
    <col min="1" max="1" width="5.7109375" style="25" customWidth="1"/>
    <col min="2" max="2" width="36.7109375" style="26" customWidth="1"/>
    <col min="3" max="3" width="10.7109375" style="26" customWidth="1"/>
    <col min="4" max="5" width="9.7109375" style="26" customWidth="1"/>
    <col min="6" max="6" width="10.7109375" style="26" customWidth="1"/>
    <col min="7" max="7" width="8.7109375" style="23" customWidth="1"/>
    <col min="8" max="8" width="2.7109375" style="23" customWidth="1"/>
    <col min="9" max="16384" width="11.42578125" style="23"/>
  </cols>
  <sheetData>
    <row r="1" spans="1:9" ht="12" customHeight="1" x14ac:dyDescent="0.2">
      <c r="A1" s="56" t="s">
        <v>86</v>
      </c>
    </row>
    <row r="2" spans="1:9" ht="30" customHeight="1" x14ac:dyDescent="0.2">
      <c r="A2" s="55" t="s">
        <v>42</v>
      </c>
    </row>
    <row r="3" spans="1:9" ht="30" customHeight="1" x14ac:dyDescent="0.2">
      <c r="A3" s="133" t="s">
        <v>207</v>
      </c>
    </row>
    <row r="4" spans="1:9" ht="72" customHeight="1" x14ac:dyDescent="0.2">
      <c r="A4" s="91" t="s">
        <v>178</v>
      </c>
      <c r="B4" s="88" t="s">
        <v>6</v>
      </c>
      <c r="C4" s="88" t="s">
        <v>179</v>
      </c>
      <c r="D4" s="88" t="s">
        <v>183</v>
      </c>
      <c r="E4" s="88" t="s">
        <v>157</v>
      </c>
      <c r="F4" s="88" t="s">
        <v>181</v>
      </c>
      <c r="G4" s="89" t="s">
        <v>184</v>
      </c>
    </row>
    <row r="5" spans="1:9" s="24" customFormat="1" ht="20.100000000000001" customHeight="1" x14ac:dyDescent="0.2">
      <c r="A5" s="80" t="s">
        <v>90</v>
      </c>
      <c r="B5" s="90" t="s">
        <v>43</v>
      </c>
      <c r="C5" s="147">
        <v>1836</v>
      </c>
      <c r="D5" s="148">
        <v>25913</v>
      </c>
      <c r="E5" s="148">
        <v>5828.0984939999998</v>
      </c>
      <c r="F5" s="148">
        <v>728.37151700000004</v>
      </c>
      <c r="G5" s="148">
        <v>317.77898499999998</v>
      </c>
      <c r="H5" s="27"/>
      <c r="I5" s="105"/>
    </row>
    <row r="6" spans="1:9" ht="11.45" customHeight="1" x14ac:dyDescent="0.2">
      <c r="A6" s="83">
        <v>49</v>
      </c>
      <c r="B6" s="78" t="s">
        <v>44</v>
      </c>
      <c r="C6" s="141">
        <v>1184</v>
      </c>
      <c r="D6" s="149">
        <v>12726</v>
      </c>
      <c r="E6" s="149">
        <v>1757.984911</v>
      </c>
      <c r="F6" s="149">
        <v>359.59472299999999</v>
      </c>
      <c r="G6" s="149">
        <v>114.186131</v>
      </c>
      <c r="H6" s="28"/>
      <c r="I6" s="105"/>
    </row>
    <row r="7" spans="1:9" ht="11.45" customHeight="1" x14ac:dyDescent="0.2">
      <c r="A7" s="83">
        <v>50</v>
      </c>
      <c r="B7" s="78" t="s">
        <v>45</v>
      </c>
      <c r="C7" s="141">
        <v>85</v>
      </c>
      <c r="D7" s="149">
        <v>1721</v>
      </c>
      <c r="E7" s="149">
        <v>2948.9719490000002</v>
      </c>
      <c r="F7" s="149">
        <v>76.282005999999996</v>
      </c>
      <c r="G7" s="149">
        <v>103.695932</v>
      </c>
      <c r="H7" s="28"/>
      <c r="I7" s="116"/>
    </row>
    <row r="8" spans="1:9" ht="11.45" customHeight="1" x14ac:dyDescent="0.2">
      <c r="A8" s="83">
        <v>51</v>
      </c>
      <c r="B8" s="78" t="s">
        <v>46</v>
      </c>
      <c r="C8" s="141">
        <v>12</v>
      </c>
      <c r="D8" s="149">
        <v>203</v>
      </c>
      <c r="E8" s="149">
        <v>89.025565999999998</v>
      </c>
      <c r="F8" s="149">
        <v>8.5358409999999996</v>
      </c>
      <c r="G8" s="149">
        <v>8.7603E-2</v>
      </c>
      <c r="H8" s="28"/>
      <c r="I8" s="115"/>
    </row>
    <row r="9" spans="1:9" ht="23.1" customHeight="1" x14ac:dyDescent="0.2">
      <c r="A9" s="83" t="s">
        <v>112</v>
      </c>
      <c r="B9" s="78" t="s">
        <v>47</v>
      </c>
      <c r="C9" s="141">
        <v>378</v>
      </c>
      <c r="D9" s="149">
        <v>6236</v>
      </c>
      <c r="E9" s="149">
        <v>881.46700399999997</v>
      </c>
      <c r="F9" s="149">
        <v>212.62160299999999</v>
      </c>
      <c r="G9" s="149">
        <v>94.897405000000006</v>
      </c>
      <c r="H9" s="28"/>
      <c r="I9" s="115"/>
    </row>
    <row r="10" spans="1:9" ht="11.45" customHeight="1" x14ac:dyDescent="0.2">
      <c r="A10" s="83">
        <v>53</v>
      </c>
      <c r="B10" s="78" t="s">
        <v>48</v>
      </c>
      <c r="C10" s="141">
        <v>177</v>
      </c>
      <c r="D10" s="149">
        <v>5028</v>
      </c>
      <c r="E10" s="149">
        <v>150.64906400000001</v>
      </c>
      <c r="F10" s="149">
        <v>71.337343000000004</v>
      </c>
      <c r="G10" s="149">
        <v>4.9119149999999996</v>
      </c>
      <c r="H10" s="28"/>
      <c r="I10" s="115"/>
    </row>
    <row r="11" spans="1:9" ht="20.100000000000001" customHeight="1" x14ac:dyDescent="0.2">
      <c r="A11" s="80" t="s">
        <v>91</v>
      </c>
      <c r="B11" s="81" t="s">
        <v>49</v>
      </c>
      <c r="C11" s="138">
        <v>1207</v>
      </c>
      <c r="D11" s="139">
        <v>7870</v>
      </c>
      <c r="E11" s="139">
        <v>1190.6839950000001</v>
      </c>
      <c r="F11" s="139">
        <v>305.38931300000002</v>
      </c>
      <c r="G11" s="139">
        <v>83.135090000000005</v>
      </c>
      <c r="H11" s="28"/>
      <c r="I11" s="115"/>
    </row>
    <row r="12" spans="1:9" ht="11.45" customHeight="1" x14ac:dyDescent="0.2">
      <c r="A12" s="83">
        <v>58</v>
      </c>
      <c r="B12" s="78" t="s">
        <v>50</v>
      </c>
      <c r="C12" s="141">
        <v>56</v>
      </c>
      <c r="D12" s="149">
        <v>636</v>
      </c>
      <c r="E12" s="149">
        <v>211.09514300000001</v>
      </c>
      <c r="F12" s="149">
        <v>32.857089000000002</v>
      </c>
      <c r="G12" s="149">
        <v>1.435454</v>
      </c>
      <c r="H12" s="28"/>
      <c r="I12" s="115"/>
    </row>
    <row r="13" spans="1:9" ht="34.5" customHeight="1" x14ac:dyDescent="0.2">
      <c r="A13" s="83" t="s">
        <v>186</v>
      </c>
      <c r="B13" s="78" t="s">
        <v>51</v>
      </c>
      <c r="C13" s="141">
        <v>106</v>
      </c>
      <c r="D13" s="149">
        <v>825</v>
      </c>
      <c r="E13" s="149">
        <v>54293.652999999998</v>
      </c>
      <c r="F13" s="149">
        <v>9.2229880000000009</v>
      </c>
      <c r="G13" s="149">
        <v>3.4215559999999998</v>
      </c>
      <c r="H13" s="28"/>
      <c r="I13" s="116"/>
    </row>
    <row r="14" spans="1:9" ht="11.45" customHeight="1" x14ac:dyDescent="0.2">
      <c r="A14" s="83">
        <v>60</v>
      </c>
      <c r="B14" s="78" t="s">
        <v>52</v>
      </c>
      <c r="C14" s="141">
        <v>5</v>
      </c>
      <c r="D14" s="149">
        <v>51</v>
      </c>
      <c r="E14" s="149">
        <v>13.367056</v>
      </c>
      <c r="F14" s="149">
        <v>2.1172399999999998</v>
      </c>
      <c r="G14" s="149">
        <v>7.7029999999999998E-3</v>
      </c>
      <c r="H14" s="28"/>
      <c r="I14" s="115"/>
    </row>
    <row r="15" spans="1:9" s="24" customFormat="1" ht="11.45" customHeight="1" x14ac:dyDescent="0.2">
      <c r="A15" s="83">
        <v>61</v>
      </c>
      <c r="B15" s="78" t="s">
        <v>53</v>
      </c>
      <c r="C15" s="141">
        <v>43</v>
      </c>
      <c r="D15" s="149">
        <v>462</v>
      </c>
      <c r="E15" s="149">
        <v>164.86482599999999</v>
      </c>
      <c r="F15" s="149">
        <v>17.992121999999998</v>
      </c>
      <c r="G15" s="149">
        <v>21.913409999999999</v>
      </c>
      <c r="H15" s="29"/>
      <c r="I15" s="115"/>
    </row>
    <row r="16" spans="1:9" ht="23.1" customHeight="1" x14ac:dyDescent="0.2">
      <c r="A16" s="83" t="s">
        <v>113</v>
      </c>
      <c r="B16" s="78" t="s">
        <v>54</v>
      </c>
      <c r="C16" s="141">
        <v>907</v>
      </c>
      <c r="D16" s="149">
        <v>5727</v>
      </c>
      <c r="E16" s="149">
        <v>723.37251900000001</v>
      </c>
      <c r="F16" s="149">
        <v>241.04176200000001</v>
      </c>
      <c r="G16" s="149">
        <v>55.22748</v>
      </c>
      <c r="H16" s="28"/>
      <c r="I16" s="115"/>
    </row>
    <row r="17" spans="1:9" ht="11.45" customHeight="1" x14ac:dyDescent="0.2">
      <c r="A17" s="83">
        <v>63</v>
      </c>
      <c r="B17" s="78" t="s">
        <v>55</v>
      </c>
      <c r="C17" s="141">
        <v>90</v>
      </c>
      <c r="D17" s="149">
        <v>170</v>
      </c>
      <c r="E17" s="149">
        <v>23.690797</v>
      </c>
      <c r="F17" s="149">
        <v>2.1581109999999999</v>
      </c>
      <c r="G17" s="149">
        <v>1.1294869999999999</v>
      </c>
      <c r="H17" s="28"/>
      <c r="I17" s="115"/>
    </row>
    <row r="18" spans="1:9" s="82" customFormat="1" ht="30" customHeight="1" x14ac:dyDescent="0.2">
      <c r="A18" s="80" t="s">
        <v>185</v>
      </c>
      <c r="B18" s="81" t="s">
        <v>149</v>
      </c>
      <c r="C18" s="138" t="s">
        <v>147</v>
      </c>
      <c r="D18" s="139" t="s">
        <v>147</v>
      </c>
      <c r="E18" s="139" t="s">
        <v>147</v>
      </c>
      <c r="F18" s="139" t="s">
        <v>147</v>
      </c>
      <c r="G18" s="139" t="s">
        <v>147</v>
      </c>
      <c r="H18" s="85"/>
      <c r="I18" s="115"/>
    </row>
    <row r="19" spans="1:9" ht="23.1" customHeight="1" x14ac:dyDescent="0.2">
      <c r="A19" s="83" t="s">
        <v>121</v>
      </c>
      <c r="B19" s="78" t="s">
        <v>151</v>
      </c>
      <c r="C19" s="141">
        <v>829</v>
      </c>
      <c r="D19" s="149">
        <v>2238</v>
      </c>
      <c r="E19" s="149">
        <v>162.37222299999999</v>
      </c>
      <c r="F19" s="149">
        <v>38.217224000000002</v>
      </c>
      <c r="G19" s="149">
        <v>9.2884239999999991</v>
      </c>
      <c r="H19" s="28"/>
      <c r="I19" s="115"/>
    </row>
    <row r="20" spans="1:9" ht="20.100000000000001" customHeight="1" x14ac:dyDescent="0.2">
      <c r="A20" s="80" t="s">
        <v>150</v>
      </c>
      <c r="B20" s="81" t="s">
        <v>56</v>
      </c>
      <c r="C20" s="138">
        <v>2730</v>
      </c>
      <c r="D20" s="139">
        <v>10584</v>
      </c>
      <c r="E20" s="139">
        <v>2497.2632619999999</v>
      </c>
      <c r="F20" s="139">
        <v>296.89545299999997</v>
      </c>
      <c r="G20" s="139">
        <v>1238.9632019999999</v>
      </c>
      <c r="H20" s="28"/>
      <c r="I20" s="116"/>
    </row>
    <row r="21" spans="1:9" ht="11.45" customHeight="1" x14ac:dyDescent="0.2">
      <c r="A21" s="83">
        <v>68</v>
      </c>
      <c r="B21" s="78" t="s">
        <v>57</v>
      </c>
      <c r="C21" s="141">
        <v>2730</v>
      </c>
      <c r="D21" s="149">
        <v>10584</v>
      </c>
      <c r="E21" s="149">
        <v>2497.2632619999999</v>
      </c>
      <c r="F21" s="149">
        <v>296.89545299999997</v>
      </c>
      <c r="G21" s="149">
        <v>1238.9632019999999</v>
      </c>
      <c r="H21" s="28"/>
      <c r="I21" s="115"/>
    </row>
    <row r="22" spans="1:9" ht="30" customHeight="1" x14ac:dyDescent="0.2">
      <c r="A22" s="80" t="s">
        <v>114</v>
      </c>
      <c r="B22" s="81" t="s">
        <v>148</v>
      </c>
      <c r="C22" s="138">
        <v>6194</v>
      </c>
      <c r="D22" s="139">
        <v>26480</v>
      </c>
      <c r="E22" s="139">
        <v>3174.4144099999999</v>
      </c>
      <c r="F22" s="139">
        <v>815.14760799999999</v>
      </c>
      <c r="G22" s="139">
        <v>553.06887700000004</v>
      </c>
      <c r="H22" s="28"/>
      <c r="I22" s="116"/>
    </row>
    <row r="23" spans="1:9" ht="11.45" customHeight="1" x14ac:dyDescent="0.2">
      <c r="A23" s="83">
        <v>69</v>
      </c>
      <c r="B23" s="78" t="s">
        <v>58</v>
      </c>
      <c r="C23" s="141">
        <v>1456</v>
      </c>
      <c r="D23" s="149">
        <v>7375</v>
      </c>
      <c r="E23" s="149">
        <v>552.12583800000004</v>
      </c>
      <c r="F23" s="149">
        <v>176.68494100000001</v>
      </c>
      <c r="G23" s="149">
        <v>8.6091160000000002</v>
      </c>
      <c r="H23" s="28"/>
      <c r="I23" s="115"/>
    </row>
    <row r="24" spans="1:9" ht="23.1" customHeight="1" x14ac:dyDescent="0.2">
      <c r="A24" s="83" t="s">
        <v>115</v>
      </c>
      <c r="B24" s="78" t="s">
        <v>59</v>
      </c>
      <c r="C24" s="141">
        <v>1113</v>
      </c>
      <c r="D24" s="149">
        <v>4871</v>
      </c>
      <c r="E24" s="149">
        <v>960.96964800000001</v>
      </c>
      <c r="F24" s="149">
        <v>198.512372</v>
      </c>
      <c r="G24" s="149">
        <v>422.99614200000002</v>
      </c>
      <c r="H24" s="28"/>
      <c r="I24" s="116"/>
    </row>
    <row r="25" spans="1:9" ht="23.1" customHeight="1" x14ac:dyDescent="0.2">
      <c r="A25" s="83" t="s">
        <v>116</v>
      </c>
      <c r="B25" s="78" t="s">
        <v>60</v>
      </c>
      <c r="C25" s="141">
        <v>2114</v>
      </c>
      <c r="D25" s="149">
        <v>8976</v>
      </c>
      <c r="E25" s="149">
        <v>1161.232859</v>
      </c>
      <c r="F25" s="149">
        <v>307.69197600000001</v>
      </c>
      <c r="G25" s="149">
        <v>95.874099000000001</v>
      </c>
      <c r="H25" s="28"/>
      <c r="I25" s="115"/>
    </row>
    <row r="26" spans="1:9" s="70" customFormat="1" ht="11.45" customHeight="1" x14ac:dyDescent="0.2">
      <c r="A26" s="83">
        <v>72</v>
      </c>
      <c r="B26" s="78" t="s">
        <v>61</v>
      </c>
      <c r="C26" s="141">
        <v>161</v>
      </c>
      <c r="D26" s="149">
        <v>1581</v>
      </c>
      <c r="E26" s="149">
        <v>160.268531</v>
      </c>
      <c r="F26" s="149">
        <v>67.898994999999999</v>
      </c>
      <c r="G26" s="149">
        <v>14.292541</v>
      </c>
      <c r="H26" s="71"/>
      <c r="I26" s="115"/>
    </row>
    <row r="27" spans="1:9" s="70" customFormat="1" ht="11.45" customHeight="1" x14ac:dyDescent="0.2">
      <c r="A27" s="83">
        <v>73</v>
      </c>
      <c r="B27" s="78" t="s">
        <v>62</v>
      </c>
      <c r="C27" s="141">
        <v>369</v>
      </c>
      <c r="D27" s="149">
        <v>1205</v>
      </c>
      <c r="E27" s="149">
        <v>119.00470300000001</v>
      </c>
      <c r="F27" s="149">
        <v>21.426159999999999</v>
      </c>
      <c r="G27" s="149">
        <v>3.1986789999999998</v>
      </c>
      <c r="H27" s="71"/>
      <c r="I27" s="115"/>
    </row>
    <row r="28" spans="1:9" s="24" customFormat="1" ht="23.1" customHeight="1" x14ac:dyDescent="0.2">
      <c r="A28" s="83" t="s">
        <v>117</v>
      </c>
      <c r="B28" s="78" t="s">
        <v>63</v>
      </c>
      <c r="C28" s="141">
        <v>777</v>
      </c>
      <c r="D28" s="149">
        <v>1506</v>
      </c>
      <c r="E28" s="149">
        <v>118.826093</v>
      </c>
      <c r="F28" s="149">
        <v>22.568508999999999</v>
      </c>
      <c r="G28" s="149">
        <v>3.924728</v>
      </c>
      <c r="H28" s="29"/>
      <c r="I28" s="115"/>
    </row>
    <row r="29" spans="1:9" ht="11.45" customHeight="1" x14ac:dyDescent="0.2">
      <c r="A29" s="83">
        <v>75</v>
      </c>
      <c r="B29" s="78" t="s">
        <v>64</v>
      </c>
      <c r="C29" s="141">
        <v>203</v>
      </c>
      <c r="D29" s="149">
        <v>966</v>
      </c>
      <c r="E29" s="149">
        <v>101.986739</v>
      </c>
      <c r="F29" s="149">
        <v>20.364654000000002</v>
      </c>
      <c r="G29" s="149">
        <v>4.1735709999999999</v>
      </c>
      <c r="H29" s="28"/>
      <c r="I29" s="115"/>
    </row>
    <row r="30" spans="1:9" s="24" customFormat="1" ht="30" customHeight="1" x14ac:dyDescent="0.2">
      <c r="A30" s="80" t="s">
        <v>118</v>
      </c>
      <c r="B30" s="81" t="s">
        <v>65</v>
      </c>
      <c r="C30" s="138">
        <v>4645</v>
      </c>
      <c r="D30" s="139">
        <v>45080</v>
      </c>
      <c r="E30" s="139">
        <v>3207.7935229999998</v>
      </c>
      <c r="F30" s="139">
        <v>1007.586948</v>
      </c>
      <c r="G30" s="139">
        <v>220.484782</v>
      </c>
      <c r="H30" s="29"/>
      <c r="I30" s="115"/>
    </row>
    <row r="31" spans="1:9" ht="11.45" customHeight="1" x14ac:dyDescent="0.2">
      <c r="A31" s="83">
        <v>77</v>
      </c>
      <c r="B31" s="78" t="s">
        <v>66</v>
      </c>
      <c r="C31" s="141">
        <v>558</v>
      </c>
      <c r="D31" s="149">
        <v>2714</v>
      </c>
      <c r="E31" s="149">
        <v>580.89559999999994</v>
      </c>
      <c r="F31" s="149">
        <v>55.965434000000002</v>
      </c>
      <c r="G31" s="149">
        <v>133.30326500000001</v>
      </c>
      <c r="H31" s="28"/>
      <c r="I31" s="115"/>
    </row>
    <row r="32" spans="1:9" ht="11.45" customHeight="1" x14ac:dyDescent="0.2">
      <c r="A32" s="83">
        <v>78</v>
      </c>
      <c r="B32" s="78" t="s">
        <v>67</v>
      </c>
      <c r="C32" s="141">
        <v>126</v>
      </c>
      <c r="D32" s="149">
        <v>2375</v>
      </c>
      <c r="E32" s="149">
        <v>141.47989799999999</v>
      </c>
      <c r="F32" s="149">
        <v>86.050898000000004</v>
      </c>
      <c r="G32" s="149">
        <v>0.85027799999999998</v>
      </c>
      <c r="H32" s="28"/>
      <c r="I32" s="116"/>
    </row>
    <row r="33" spans="1:9" ht="23.1" customHeight="1" x14ac:dyDescent="0.2">
      <c r="A33" s="83" t="s">
        <v>119</v>
      </c>
      <c r="B33" s="78" t="s">
        <v>68</v>
      </c>
      <c r="C33" s="141">
        <v>257</v>
      </c>
      <c r="D33" s="149">
        <v>2530</v>
      </c>
      <c r="E33" s="149">
        <v>257.18378799999999</v>
      </c>
      <c r="F33" s="149">
        <v>58.974307000000003</v>
      </c>
      <c r="G33" s="149">
        <v>23.496442999999999</v>
      </c>
      <c r="H33" s="28"/>
      <c r="I33" s="115"/>
    </row>
    <row r="34" spans="1:9" ht="11.45" customHeight="1" x14ac:dyDescent="0.2">
      <c r="A34" s="83">
        <v>80</v>
      </c>
      <c r="B34" s="78" t="s">
        <v>69</v>
      </c>
      <c r="C34" s="141">
        <v>112</v>
      </c>
      <c r="D34" s="149">
        <v>5474</v>
      </c>
      <c r="E34" s="149">
        <v>242.01677699999999</v>
      </c>
      <c r="F34" s="149">
        <v>148.87028699999999</v>
      </c>
      <c r="G34" s="149">
        <v>4.7786429999999998</v>
      </c>
      <c r="H34" s="28"/>
      <c r="I34" s="115"/>
    </row>
    <row r="35" spans="1:9" ht="11.45" customHeight="1" x14ac:dyDescent="0.2">
      <c r="A35" s="83">
        <v>81</v>
      </c>
      <c r="B35" s="78" t="s">
        <v>70</v>
      </c>
      <c r="C35" s="141">
        <v>2847</v>
      </c>
      <c r="D35" s="149">
        <v>23239</v>
      </c>
      <c r="E35" s="149">
        <v>1208.1176009999999</v>
      </c>
      <c r="F35" s="149">
        <v>432.14251100000001</v>
      </c>
      <c r="G35" s="149">
        <v>45.905786999999997</v>
      </c>
      <c r="H35" s="28"/>
      <c r="I35" s="115"/>
    </row>
    <row r="36" spans="1:9" ht="23.1" customHeight="1" x14ac:dyDescent="0.2">
      <c r="A36" s="83" t="s">
        <v>120</v>
      </c>
      <c r="B36" s="78" t="s">
        <v>71</v>
      </c>
      <c r="C36" s="141">
        <v>745</v>
      </c>
      <c r="D36" s="149">
        <v>8748</v>
      </c>
      <c r="E36" s="149">
        <v>778.09985900000004</v>
      </c>
      <c r="F36" s="149">
        <v>225.58350999999999</v>
      </c>
      <c r="G36" s="149">
        <v>12.150366999999999</v>
      </c>
      <c r="H36" s="28"/>
      <c r="I36" s="115"/>
    </row>
    <row r="37" spans="1:9" s="79" customFormat="1" ht="20.100000000000001" customHeight="1" x14ac:dyDescent="0.2">
      <c r="A37" s="80" t="s">
        <v>122</v>
      </c>
      <c r="B37" s="81" t="s">
        <v>123</v>
      </c>
      <c r="C37" s="138">
        <v>839</v>
      </c>
      <c r="D37" s="139">
        <v>13052</v>
      </c>
      <c r="E37" s="139">
        <v>885.52636700000005</v>
      </c>
      <c r="F37" s="139">
        <v>464.82567599999999</v>
      </c>
      <c r="G37" s="139">
        <v>277.79763400000002</v>
      </c>
      <c r="H37" s="84"/>
      <c r="I37" s="115"/>
    </row>
    <row r="38" spans="1:9" s="24" customFormat="1" ht="11.45" customHeight="1" x14ac:dyDescent="0.2">
      <c r="A38" s="83" t="s">
        <v>124</v>
      </c>
      <c r="B38" s="78" t="s">
        <v>130</v>
      </c>
      <c r="C38" s="141">
        <v>839</v>
      </c>
      <c r="D38" s="149">
        <v>13052</v>
      </c>
      <c r="E38" s="149">
        <v>885.52636700000005</v>
      </c>
      <c r="F38" s="149">
        <v>464.82567599999999</v>
      </c>
      <c r="G38" s="149">
        <v>277.79763400000002</v>
      </c>
      <c r="H38" s="29"/>
      <c r="I38" s="115"/>
    </row>
    <row r="39" spans="1:9" ht="20.100000000000001" customHeight="1" x14ac:dyDescent="0.2">
      <c r="A39" s="80" t="s">
        <v>125</v>
      </c>
      <c r="B39" s="81" t="s">
        <v>126</v>
      </c>
      <c r="C39" s="138">
        <v>2220</v>
      </c>
      <c r="D39" s="139">
        <v>88387</v>
      </c>
      <c r="E39" s="139">
        <v>6330.4099429999997</v>
      </c>
      <c r="F39" s="139">
        <v>3361.350606</v>
      </c>
      <c r="G39" s="139">
        <v>402.50538799999998</v>
      </c>
      <c r="H39" s="28"/>
      <c r="I39" s="116"/>
    </row>
    <row r="40" spans="1:9" ht="11.45" customHeight="1" x14ac:dyDescent="0.2">
      <c r="A40" s="83" t="s">
        <v>127</v>
      </c>
      <c r="B40" s="78" t="s">
        <v>131</v>
      </c>
      <c r="C40" s="141">
        <v>1528</v>
      </c>
      <c r="D40" s="149">
        <v>46566</v>
      </c>
      <c r="E40" s="149">
        <v>3960.294508</v>
      </c>
      <c r="F40" s="149">
        <v>1982.5462199999999</v>
      </c>
      <c r="G40" s="149">
        <v>198.97634300000001</v>
      </c>
      <c r="H40" s="28"/>
      <c r="I40" s="115"/>
    </row>
    <row r="41" spans="1:9" ht="11.45" customHeight="1" x14ac:dyDescent="0.2">
      <c r="A41" s="83" t="s">
        <v>128</v>
      </c>
      <c r="B41" s="78" t="s">
        <v>132</v>
      </c>
      <c r="C41" s="141">
        <v>96</v>
      </c>
      <c r="D41" s="149">
        <v>13164</v>
      </c>
      <c r="E41" s="149">
        <v>786.64337</v>
      </c>
      <c r="F41" s="149">
        <v>459.81868300000002</v>
      </c>
      <c r="G41" s="149">
        <v>29.239224</v>
      </c>
      <c r="H41" s="28"/>
      <c r="I41" s="116"/>
    </row>
    <row r="42" spans="1:9" ht="11.45" customHeight="1" x14ac:dyDescent="0.2">
      <c r="A42" s="83" t="s">
        <v>129</v>
      </c>
      <c r="B42" s="78" t="s">
        <v>133</v>
      </c>
      <c r="C42" s="141">
        <v>597</v>
      </c>
      <c r="D42" s="149">
        <v>28657</v>
      </c>
      <c r="E42" s="149">
        <v>1583.4720649999999</v>
      </c>
      <c r="F42" s="149">
        <v>918.98570299999994</v>
      </c>
      <c r="G42" s="149">
        <v>174.28982099999999</v>
      </c>
      <c r="H42" s="28"/>
      <c r="I42" s="115"/>
    </row>
    <row r="43" spans="1:9" s="72" customFormat="1" ht="20.100000000000001" customHeight="1" x14ac:dyDescent="0.2">
      <c r="A43" s="80" t="s">
        <v>134</v>
      </c>
      <c r="B43" s="81" t="s">
        <v>135</v>
      </c>
      <c r="C43" s="138">
        <v>1268</v>
      </c>
      <c r="D43" s="139">
        <v>9024</v>
      </c>
      <c r="E43" s="139">
        <v>706.93169</v>
      </c>
      <c r="F43" s="139">
        <v>163.915246</v>
      </c>
      <c r="G43" s="139">
        <v>145.697058</v>
      </c>
      <c r="H43" s="73"/>
      <c r="I43" s="115"/>
    </row>
    <row r="44" spans="1:9" s="72" customFormat="1" ht="11.45" customHeight="1" x14ac:dyDescent="0.2">
      <c r="A44" s="83" t="s">
        <v>136</v>
      </c>
      <c r="B44" s="78" t="s">
        <v>138</v>
      </c>
      <c r="C44" s="141">
        <v>509</v>
      </c>
      <c r="D44" s="149">
        <v>987</v>
      </c>
      <c r="E44" s="149">
        <v>77.118464000000003</v>
      </c>
      <c r="F44" s="149">
        <v>10.372764999999999</v>
      </c>
      <c r="G44" s="149">
        <v>4.0524639999999996</v>
      </c>
      <c r="H44" s="73"/>
      <c r="I44" s="115"/>
    </row>
    <row r="45" spans="1:9" s="74" customFormat="1" ht="23.1" customHeight="1" x14ac:dyDescent="0.2">
      <c r="A45" s="83" t="s">
        <v>144</v>
      </c>
      <c r="B45" s="78" t="s">
        <v>139</v>
      </c>
      <c r="C45" s="141">
        <v>49</v>
      </c>
      <c r="D45" s="149">
        <v>867</v>
      </c>
      <c r="E45" s="149">
        <v>45.301898999999999</v>
      </c>
      <c r="F45" s="149">
        <v>29.264178999999999</v>
      </c>
      <c r="G45" s="149">
        <v>37.765042000000001</v>
      </c>
      <c r="H45" s="75"/>
      <c r="I45" s="116"/>
    </row>
    <row r="46" spans="1:9" s="74" customFormat="1" ht="11.45" customHeight="1" x14ac:dyDescent="0.2">
      <c r="A46" s="83" t="s">
        <v>137</v>
      </c>
      <c r="B46" s="78" t="s">
        <v>140</v>
      </c>
      <c r="C46" s="141">
        <v>95</v>
      </c>
      <c r="D46" s="149">
        <v>1101</v>
      </c>
      <c r="E46" s="149">
        <v>248.33879300000001</v>
      </c>
      <c r="F46" s="149">
        <v>28.267610000000001</v>
      </c>
      <c r="G46" s="149">
        <v>6.3927969999999998</v>
      </c>
      <c r="H46" s="75"/>
      <c r="I46" s="115"/>
    </row>
    <row r="47" spans="1:9" s="74" customFormat="1" ht="23.1" customHeight="1" x14ac:dyDescent="0.2">
      <c r="A47" s="83" t="s">
        <v>145</v>
      </c>
      <c r="B47" s="78" t="s">
        <v>141</v>
      </c>
      <c r="C47" s="141">
        <v>615</v>
      </c>
      <c r="D47" s="149">
        <v>6069</v>
      </c>
      <c r="E47" s="149">
        <v>336.17253399999998</v>
      </c>
      <c r="F47" s="149">
        <v>96.010693000000003</v>
      </c>
      <c r="G47" s="149">
        <v>97.486755000000002</v>
      </c>
      <c r="H47" s="75"/>
      <c r="I47" s="115"/>
    </row>
    <row r="48" spans="1:9" s="24" customFormat="1" ht="20.100000000000001" customHeight="1" x14ac:dyDescent="0.2">
      <c r="A48" s="80" t="s">
        <v>92</v>
      </c>
      <c r="B48" s="81" t="s">
        <v>72</v>
      </c>
      <c r="C48" s="138">
        <v>3001</v>
      </c>
      <c r="D48" s="139">
        <v>11497</v>
      </c>
      <c r="E48" s="139">
        <v>636.58359700000005</v>
      </c>
      <c r="F48" s="139">
        <v>194.803889</v>
      </c>
      <c r="G48" s="139">
        <v>23.922087999999999</v>
      </c>
      <c r="H48" s="28"/>
      <c r="I48" s="115"/>
    </row>
    <row r="49" spans="1:9" s="76" customFormat="1" ht="23.1" customHeight="1" x14ac:dyDescent="0.2">
      <c r="A49" s="83" t="s">
        <v>142</v>
      </c>
      <c r="B49" s="78" t="s">
        <v>73</v>
      </c>
      <c r="C49" s="141">
        <v>188</v>
      </c>
      <c r="D49" s="149">
        <v>981</v>
      </c>
      <c r="E49" s="149">
        <v>74.729331999999999</v>
      </c>
      <c r="F49" s="149">
        <v>20.769679</v>
      </c>
      <c r="G49" s="149">
        <v>1.0345249999999999</v>
      </c>
      <c r="H49" s="77"/>
      <c r="I49" s="115"/>
    </row>
    <row r="50" spans="1:9" ht="23.1" customHeight="1" x14ac:dyDescent="0.2">
      <c r="A50" s="83" t="s">
        <v>146</v>
      </c>
      <c r="B50" s="78" t="s">
        <v>143</v>
      </c>
      <c r="C50" s="141">
        <v>2813</v>
      </c>
      <c r="D50" s="149">
        <v>10516</v>
      </c>
      <c r="E50" s="149">
        <v>561.85426500000005</v>
      </c>
      <c r="F50" s="149">
        <v>174.034209</v>
      </c>
      <c r="G50" s="149">
        <v>22.887563</v>
      </c>
      <c r="H50" s="28"/>
      <c r="I50" s="116"/>
    </row>
    <row r="51" spans="1:9" ht="11.45" customHeight="1" x14ac:dyDescent="0.2">
      <c r="H51" s="28"/>
      <c r="I51" s="115"/>
    </row>
    <row r="52" spans="1:9" ht="11.45" customHeight="1" x14ac:dyDescent="0.2">
      <c r="I52" s="115"/>
    </row>
    <row r="53" spans="1:9" ht="11.45" customHeight="1" x14ac:dyDescent="0.2">
      <c r="I53" s="26"/>
    </row>
  </sheetData>
  <hyperlinks>
    <hyperlink ref="A1" location="Inhalt!A10" display="Link zum Inhaltsverzeichnis" xr:uid="{00000000-0004-0000-05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23 Binnenhandel und weitere Dienstleistungen</oddHeader>
    <oddFooter>&amp;L&amp;"-,Standard"&amp;7StatA MV, Statistisches Jahrbuch 2026&amp;R&amp;"-,Standard"&amp;7&amp;P</oddFooter>
    <evenHeader>&amp;C&amp;"-,Standard"&amp;7 23 Binnenhandel und weitere Dienstleistungen</evenHeader>
    <evenFooter>&amp;L&amp;"-,Standard"&amp;7&amp;P&amp;R&amp;"-,Standard"&amp;7StatA MV, Statistisches Jahrbuch 2026</evenFooter>
  </headerFooter>
  <rowBreaks count="1" manualBreakCount="1">
    <brk id="38" max="16383" man="1"/>
  </row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24"/>
  <sheetViews>
    <sheetView zoomScale="160" zoomScaleNormal="160" workbookViewId="0">
      <selection activeCell="A2" sqref="A2"/>
    </sheetView>
  </sheetViews>
  <sheetFormatPr baseColWidth="10" defaultRowHeight="11.45" customHeight="1" x14ac:dyDescent="0.2"/>
  <cols>
    <col min="1" max="1" width="95.7109375" style="13" customWidth="1"/>
    <col min="2" max="16384" width="11.42578125" style="13"/>
  </cols>
  <sheetData>
    <row r="1" spans="1:1" ht="12" customHeight="1" x14ac:dyDescent="0.2">
      <c r="A1" s="40" t="s">
        <v>86</v>
      </c>
    </row>
    <row r="2" spans="1:1" s="30" customFormat="1" ht="30" customHeight="1" thickBot="1" x14ac:dyDescent="0.3">
      <c r="A2" s="50" t="s">
        <v>219</v>
      </c>
    </row>
    <row r="3" spans="1:1" ht="159.94999999999999" customHeight="1" x14ac:dyDescent="0.2">
      <c r="A3" s="98" t="s">
        <v>168</v>
      </c>
    </row>
    <row r="4" spans="1:1" ht="72" customHeight="1" x14ac:dyDescent="0.2">
      <c r="A4" s="98" t="s">
        <v>169</v>
      </c>
    </row>
    <row r="5" spans="1:1" ht="36" customHeight="1" x14ac:dyDescent="0.2">
      <c r="A5" s="98" t="s">
        <v>170</v>
      </c>
    </row>
    <row r="6" spans="1:1" ht="36" customHeight="1" x14ac:dyDescent="0.2">
      <c r="A6" s="98" t="s">
        <v>171</v>
      </c>
    </row>
    <row r="7" spans="1:1" ht="36" customHeight="1" x14ac:dyDescent="0.2">
      <c r="A7" s="98" t="s">
        <v>172</v>
      </c>
    </row>
    <row r="8" spans="1:1" ht="36" customHeight="1" x14ac:dyDescent="0.2">
      <c r="A8" s="98" t="s">
        <v>173</v>
      </c>
    </row>
    <row r="9" spans="1:1" ht="36" customHeight="1" x14ac:dyDescent="0.2">
      <c r="A9" s="98" t="s">
        <v>174</v>
      </c>
    </row>
    <row r="10" spans="1:1" ht="36" customHeight="1" x14ac:dyDescent="0.2">
      <c r="A10" s="98" t="s">
        <v>175</v>
      </c>
    </row>
    <row r="11" spans="1:1" ht="48" customHeight="1" x14ac:dyDescent="0.2">
      <c r="A11" s="98" t="s">
        <v>176</v>
      </c>
    </row>
    <row r="12" spans="1:1" ht="60" customHeight="1" x14ac:dyDescent="0.2">
      <c r="A12" s="98" t="s">
        <v>177</v>
      </c>
    </row>
    <row r="13" spans="1:1" ht="11.45" customHeight="1" x14ac:dyDescent="0.2">
      <c r="A13" s="98"/>
    </row>
    <row r="14" spans="1:1" ht="11.45" customHeight="1" x14ac:dyDescent="0.2">
      <c r="A14" s="98"/>
    </row>
    <row r="15" spans="1:1" ht="11.45" customHeight="1" x14ac:dyDescent="0.2">
      <c r="A15" s="98"/>
    </row>
    <row r="16" spans="1:1" ht="11.45" customHeight="1" x14ac:dyDescent="0.2">
      <c r="A16" s="98"/>
    </row>
    <row r="17" spans="1:1" ht="11.45" customHeight="1" x14ac:dyDescent="0.2">
      <c r="A17" s="98"/>
    </row>
    <row r="18" spans="1:1" ht="11.45" customHeight="1" x14ac:dyDescent="0.2">
      <c r="A18" s="98"/>
    </row>
    <row r="19" spans="1:1" ht="11.45" customHeight="1" x14ac:dyDescent="0.2">
      <c r="A19" s="98"/>
    </row>
    <row r="20" spans="1:1" ht="11.45" customHeight="1" x14ac:dyDescent="0.2">
      <c r="A20" s="98"/>
    </row>
    <row r="21" spans="1:1" ht="11.45" customHeight="1" x14ac:dyDescent="0.2">
      <c r="A21" s="98"/>
    </row>
    <row r="22" spans="1:1" ht="11.45" customHeight="1" x14ac:dyDescent="0.2">
      <c r="A22" s="98"/>
    </row>
    <row r="23" spans="1:1" ht="11.45" customHeight="1" x14ac:dyDescent="0.2">
      <c r="A23" s="98"/>
    </row>
    <row r="24" spans="1:1" ht="11.45" customHeight="1" x14ac:dyDescent="0.2">
      <c r="A24" s="98"/>
    </row>
    <row r="25" spans="1:1" ht="11.45" customHeight="1" x14ac:dyDescent="0.2">
      <c r="A25" s="98"/>
    </row>
    <row r="26" spans="1:1" ht="11.45" customHeight="1" x14ac:dyDescent="0.2">
      <c r="A26" s="98"/>
    </row>
    <row r="27" spans="1:1" ht="11.45" customHeight="1" x14ac:dyDescent="0.2">
      <c r="A27" s="98"/>
    </row>
    <row r="28" spans="1:1" ht="11.45" customHeight="1" x14ac:dyDescent="0.2">
      <c r="A28" s="98"/>
    </row>
    <row r="29" spans="1:1" ht="11.45" customHeight="1" x14ac:dyDescent="0.2">
      <c r="A29" s="98"/>
    </row>
    <row r="30" spans="1:1" ht="11.45" customHeight="1" x14ac:dyDescent="0.2">
      <c r="A30" s="98"/>
    </row>
    <row r="31" spans="1:1" ht="11.45" customHeight="1" x14ac:dyDescent="0.2">
      <c r="A31" s="98"/>
    </row>
    <row r="32" spans="1:1" ht="11.45" customHeight="1" x14ac:dyDescent="0.2">
      <c r="A32" s="98"/>
    </row>
    <row r="33" spans="1:1" ht="11.45" customHeight="1" x14ac:dyDescent="0.2">
      <c r="A33" s="98"/>
    </row>
    <row r="34" spans="1:1" ht="11.45" customHeight="1" x14ac:dyDescent="0.2">
      <c r="A34" s="98"/>
    </row>
    <row r="35" spans="1:1" ht="11.45" customHeight="1" x14ac:dyDescent="0.2">
      <c r="A35" s="98"/>
    </row>
    <row r="36" spans="1:1" ht="11.45" customHeight="1" x14ac:dyDescent="0.2">
      <c r="A36" s="98"/>
    </row>
    <row r="37" spans="1:1" ht="11.45" customHeight="1" x14ac:dyDescent="0.2">
      <c r="A37" s="98"/>
    </row>
    <row r="38" spans="1:1" ht="11.45" customHeight="1" x14ac:dyDescent="0.2">
      <c r="A38" s="98"/>
    </row>
    <row r="39" spans="1:1" ht="11.45" customHeight="1" x14ac:dyDescent="0.2">
      <c r="A39" s="98"/>
    </row>
    <row r="40" spans="1:1" ht="11.45" customHeight="1" x14ac:dyDescent="0.2">
      <c r="A40" s="98"/>
    </row>
    <row r="41" spans="1:1" ht="11.45" customHeight="1" x14ac:dyDescent="0.2">
      <c r="A41" s="98"/>
    </row>
    <row r="42" spans="1:1" ht="11.45" customHeight="1" x14ac:dyDescent="0.2">
      <c r="A42" s="98"/>
    </row>
    <row r="43" spans="1:1" ht="11.45" customHeight="1" x14ac:dyDescent="0.2">
      <c r="A43" s="98"/>
    </row>
    <row r="44" spans="1:1" ht="11.45" customHeight="1" x14ac:dyDescent="0.2">
      <c r="A44" s="98"/>
    </row>
    <row r="45" spans="1:1" ht="11.45" customHeight="1" x14ac:dyDescent="0.2">
      <c r="A45" s="98"/>
    </row>
    <row r="46" spans="1:1" ht="11.45" customHeight="1" x14ac:dyDescent="0.2">
      <c r="A46" s="98"/>
    </row>
    <row r="47" spans="1:1" ht="11.45" customHeight="1" x14ac:dyDescent="0.2">
      <c r="A47" s="98"/>
    </row>
    <row r="48" spans="1:1" ht="11.45" customHeight="1" x14ac:dyDescent="0.2">
      <c r="A48" s="98"/>
    </row>
    <row r="49" spans="1:1" ht="11.45" customHeight="1" x14ac:dyDescent="0.2">
      <c r="A49" s="98"/>
    </row>
    <row r="50" spans="1:1" ht="11.45" customHeight="1" x14ac:dyDescent="0.2">
      <c r="A50" s="98"/>
    </row>
    <row r="51" spans="1:1" ht="11.45" customHeight="1" x14ac:dyDescent="0.2">
      <c r="A51" s="98"/>
    </row>
    <row r="52" spans="1:1" ht="11.45" customHeight="1" x14ac:dyDescent="0.2">
      <c r="A52" s="98"/>
    </row>
    <row r="53" spans="1:1" ht="11.45" customHeight="1" x14ac:dyDescent="0.2">
      <c r="A53" s="98"/>
    </row>
    <row r="54" spans="1:1" ht="11.45" customHeight="1" x14ac:dyDescent="0.2">
      <c r="A54" s="98"/>
    </row>
    <row r="55" spans="1:1" ht="11.45" customHeight="1" x14ac:dyDescent="0.2">
      <c r="A55" s="98"/>
    </row>
    <row r="56" spans="1:1" ht="11.45" customHeight="1" x14ac:dyDescent="0.2">
      <c r="A56" s="98"/>
    </row>
    <row r="57" spans="1:1" ht="11.45" customHeight="1" x14ac:dyDescent="0.2">
      <c r="A57" s="98"/>
    </row>
    <row r="58" spans="1:1" ht="11.45" customHeight="1" x14ac:dyDescent="0.2">
      <c r="A58" s="98"/>
    </row>
    <row r="59" spans="1:1" ht="11.45" customHeight="1" x14ac:dyDescent="0.2">
      <c r="A59" s="98"/>
    </row>
    <row r="60" spans="1:1" ht="11.45" customHeight="1" x14ac:dyDescent="0.2">
      <c r="A60" s="98"/>
    </row>
    <row r="61" spans="1:1" ht="11.45" customHeight="1" x14ac:dyDescent="0.2">
      <c r="A61" s="98"/>
    </row>
    <row r="62" spans="1:1" ht="11.45" customHeight="1" x14ac:dyDescent="0.2">
      <c r="A62" s="98"/>
    </row>
    <row r="63" spans="1:1" ht="11.45" customHeight="1" x14ac:dyDescent="0.2">
      <c r="A63" s="98"/>
    </row>
    <row r="64" spans="1:1" ht="11.45" customHeight="1" x14ac:dyDescent="0.2">
      <c r="A64" s="98"/>
    </row>
    <row r="65" spans="1:1" ht="11.45" customHeight="1" x14ac:dyDescent="0.2">
      <c r="A65" s="98"/>
    </row>
    <row r="66" spans="1:1" ht="11.45" customHeight="1" x14ac:dyDescent="0.2">
      <c r="A66" s="98"/>
    </row>
    <row r="67" spans="1:1" ht="11.45" customHeight="1" x14ac:dyDescent="0.2">
      <c r="A67" s="98"/>
    </row>
    <row r="68" spans="1:1" ht="11.45" customHeight="1" x14ac:dyDescent="0.2">
      <c r="A68" s="98"/>
    </row>
    <row r="69" spans="1:1" ht="11.45" customHeight="1" x14ac:dyDescent="0.2">
      <c r="A69" s="98"/>
    </row>
    <row r="70" spans="1:1" ht="11.45" customHeight="1" x14ac:dyDescent="0.2">
      <c r="A70" s="98"/>
    </row>
    <row r="71" spans="1:1" ht="11.45" customHeight="1" x14ac:dyDescent="0.2">
      <c r="A71" s="98"/>
    </row>
    <row r="72" spans="1:1" ht="11.45" customHeight="1" x14ac:dyDescent="0.2">
      <c r="A72" s="98"/>
    </row>
    <row r="73" spans="1:1" ht="11.45" customHeight="1" x14ac:dyDescent="0.2">
      <c r="A73" s="98"/>
    </row>
    <row r="74" spans="1:1" ht="11.45" customHeight="1" x14ac:dyDescent="0.2">
      <c r="A74" s="98"/>
    </row>
    <row r="75" spans="1:1" ht="11.45" customHeight="1" x14ac:dyDescent="0.2">
      <c r="A75" s="98"/>
    </row>
    <row r="76" spans="1:1" ht="11.45" customHeight="1" x14ac:dyDescent="0.2">
      <c r="A76" s="98"/>
    </row>
    <row r="77" spans="1:1" ht="11.45" customHeight="1" x14ac:dyDescent="0.2">
      <c r="A77" s="98"/>
    </row>
    <row r="78" spans="1:1" ht="11.45" customHeight="1" x14ac:dyDescent="0.2">
      <c r="A78" s="98"/>
    </row>
    <row r="79" spans="1:1" ht="11.45" customHeight="1" x14ac:dyDescent="0.2">
      <c r="A79" s="98"/>
    </row>
    <row r="80" spans="1:1" ht="11.45" customHeight="1" x14ac:dyDescent="0.2">
      <c r="A80" s="98"/>
    </row>
    <row r="81" spans="1:1" ht="11.45" customHeight="1" x14ac:dyDescent="0.2">
      <c r="A81" s="98"/>
    </row>
    <row r="82" spans="1:1" ht="11.45" customHeight="1" x14ac:dyDescent="0.2">
      <c r="A82" s="98"/>
    </row>
    <row r="83" spans="1:1" ht="11.45" customHeight="1" x14ac:dyDescent="0.2">
      <c r="A83" s="98"/>
    </row>
    <row r="84" spans="1:1" ht="11.45" customHeight="1" x14ac:dyDescent="0.2">
      <c r="A84" s="98"/>
    </row>
    <row r="85" spans="1:1" ht="11.45" customHeight="1" x14ac:dyDescent="0.2">
      <c r="A85" s="98"/>
    </row>
    <row r="86" spans="1:1" ht="11.45" customHeight="1" x14ac:dyDescent="0.2">
      <c r="A86" s="98"/>
    </row>
    <row r="87" spans="1:1" ht="11.45" customHeight="1" x14ac:dyDescent="0.2">
      <c r="A87" s="98"/>
    </row>
    <row r="88" spans="1:1" ht="11.45" customHeight="1" x14ac:dyDescent="0.2">
      <c r="A88" s="98"/>
    </row>
    <row r="89" spans="1:1" ht="11.45" customHeight="1" x14ac:dyDescent="0.2">
      <c r="A89" s="98"/>
    </row>
    <row r="90" spans="1:1" ht="11.45" customHeight="1" x14ac:dyDescent="0.2">
      <c r="A90" s="98"/>
    </row>
    <row r="91" spans="1:1" ht="11.45" customHeight="1" x14ac:dyDescent="0.2">
      <c r="A91" s="98"/>
    </row>
    <row r="92" spans="1:1" ht="11.45" customHeight="1" x14ac:dyDescent="0.2">
      <c r="A92" s="98"/>
    </row>
    <row r="93" spans="1:1" ht="11.45" customHeight="1" x14ac:dyDescent="0.2">
      <c r="A93" s="98"/>
    </row>
    <row r="94" spans="1:1" ht="11.45" customHeight="1" x14ac:dyDescent="0.2">
      <c r="A94" s="98"/>
    </row>
    <row r="95" spans="1:1" ht="11.45" customHeight="1" x14ac:dyDescent="0.2">
      <c r="A95" s="98"/>
    </row>
    <row r="96" spans="1:1" ht="11.45" customHeight="1" x14ac:dyDescent="0.2">
      <c r="A96" s="98"/>
    </row>
    <row r="97" spans="1:1" ht="11.45" customHeight="1" x14ac:dyDescent="0.2">
      <c r="A97" s="98"/>
    </row>
    <row r="98" spans="1:1" ht="11.45" customHeight="1" x14ac:dyDescent="0.2">
      <c r="A98" s="98"/>
    </row>
    <row r="99" spans="1:1" ht="11.45" customHeight="1" x14ac:dyDescent="0.2">
      <c r="A99" s="98"/>
    </row>
    <row r="100" spans="1:1" ht="11.45" customHeight="1" x14ac:dyDescent="0.2">
      <c r="A100" s="98"/>
    </row>
    <row r="101" spans="1:1" ht="11.45" customHeight="1" x14ac:dyDescent="0.2">
      <c r="A101" s="98"/>
    </row>
    <row r="102" spans="1:1" ht="11.45" customHeight="1" x14ac:dyDescent="0.2">
      <c r="A102" s="98"/>
    </row>
    <row r="103" spans="1:1" ht="11.45" customHeight="1" x14ac:dyDescent="0.2">
      <c r="A103" s="98"/>
    </row>
    <row r="104" spans="1:1" ht="11.45" customHeight="1" x14ac:dyDescent="0.2">
      <c r="A104" s="98"/>
    </row>
    <row r="105" spans="1:1" ht="11.45" customHeight="1" x14ac:dyDescent="0.2">
      <c r="A105" s="98"/>
    </row>
    <row r="106" spans="1:1" ht="11.45" customHeight="1" x14ac:dyDescent="0.2">
      <c r="A106" s="98"/>
    </row>
    <row r="107" spans="1:1" ht="11.45" customHeight="1" x14ac:dyDescent="0.2">
      <c r="A107" s="98"/>
    </row>
    <row r="108" spans="1:1" ht="11.45" customHeight="1" x14ac:dyDescent="0.2">
      <c r="A108" s="98"/>
    </row>
    <row r="109" spans="1:1" ht="11.45" customHeight="1" x14ac:dyDescent="0.2">
      <c r="A109" s="98"/>
    </row>
    <row r="110" spans="1:1" ht="11.45" customHeight="1" x14ac:dyDescent="0.2">
      <c r="A110" s="98"/>
    </row>
    <row r="111" spans="1:1" ht="11.45" customHeight="1" x14ac:dyDescent="0.2">
      <c r="A111" s="98"/>
    </row>
    <row r="112" spans="1:1" ht="11.45" customHeight="1" x14ac:dyDescent="0.2">
      <c r="A112" s="98"/>
    </row>
    <row r="113" spans="1:1" ht="11.45" customHeight="1" x14ac:dyDescent="0.2">
      <c r="A113" s="98"/>
    </row>
    <row r="114" spans="1:1" ht="11.45" customHeight="1" x14ac:dyDescent="0.2">
      <c r="A114" s="98"/>
    </row>
    <row r="115" spans="1:1" ht="11.45" customHeight="1" x14ac:dyDescent="0.2">
      <c r="A115" s="98"/>
    </row>
    <row r="116" spans="1:1" ht="11.45" customHeight="1" x14ac:dyDescent="0.2">
      <c r="A116" s="98"/>
    </row>
    <row r="117" spans="1:1" ht="11.45" customHeight="1" x14ac:dyDescent="0.2">
      <c r="A117" s="98"/>
    </row>
    <row r="118" spans="1:1" ht="11.45" customHeight="1" x14ac:dyDescent="0.2">
      <c r="A118" s="98"/>
    </row>
    <row r="119" spans="1:1" ht="11.45" customHeight="1" x14ac:dyDescent="0.2">
      <c r="A119" s="98"/>
    </row>
    <row r="120" spans="1:1" ht="11.45" customHeight="1" x14ac:dyDescent="0.2">
      <c r="A120" s="98"/>
    </row>
    <row r="121" spans="1:1" ht="11.45" customHeight="1" x14ac:dyDescent="0.2">
      <c r="A121" s="98"/>
    </row>
    <row r="122" spans="1:1" ht="11.45" customHeight="1" x14ac:dyDescent="0.2">
      <c r="A122" s="98"/>
    </row>
    <row r="123" spans="1:1" ht="11.45" customHeight="1" x14ac:dyDescent="0.2">
      <c r="A123" s="98"/>
    </row>
    <row r="124" spans="1:1" ht="11.45" customHeight="1" x14ac:dyDescent="0.2">
      <c r="A124" s="98"/>
    </row>
  </sheetData>
  <hyperlinks>
    <hyperlink ref="A1" location="Inhalt!A15" display="Link zum Inhaltsverzeichnis" xr:uid="{00000000-0004-0000-06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23 Binnenhandel und weitere Dienstleistungen</oddHeader>
    <oddFooter>&amp;L&amp;"-,Standard"&amp;7StatA MV, Statistisches Jahrbuch 2026&amp;R&amp;"-,Standard"&amp;7&amp;P</oddFooter>
    <evenHeader>&amp;C&amp;"-,Standard"&amp;7 23 Binnenhandel und weitere Dienstleistungen</evenHeader>
    <evenFooter>&amp;L&amp;"-,Standard"&amp;7&amp;P&amp;R&amp;"-,Standard"&amp;7StatA MV, Statistisches Jahrbuch 2026</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13"/>
  <sheetViews>
    <sheetView zoomScale="160" zoomScaleNormal="160" workbookViewId="0"/>
  </sheetViews>
  <sheetFormatPr baseColWidth="10" defaultRowHeight="11.45" customHeight="1" x14ac:dyDescent="0.2"/>
  <cols>
    <col min="1" max="1" width="7.7109375" style="32" customWidth="1"/>
    <col min="2" max="2" width="84.42578125" style="32" customWidth="1"/>
    <col min="3" max="16384" width="11.42578125" style="32"/>
  </cols>
  <sheetData>
    <row r="1" spans="1:2" ht="12" customHeight="1" x14ac:dyDescent="0.2">
      <c r="A1" s="40" t="s">
        <v>86</v>
      </c>
    </row>
    <row r="2" spans="1:2" s="31" customFormat="1" ht="30" customHeight="1" thickBot="1" x14ac:dyDescent="0.3">
      <c r="A2" s="50" t="s">
        <v>220</v>
      </c>
      <c r="B2" s="42"/>
    </row>
    <row r="3" spans="1:2" ht="24" customHeight="1" x14ac:dyDescent="0.2">
      <c r="A3" s="43" t="s">
        <v>167</v>
      </c>
      <c r="B3" s="43"/>
    </row>
    <row r="4" spans="1:2" ht="12" customHeight="1" x14ac:dyDescent="0.2">
      <c r="A4" s="63" t="s">
        <v>202</v>
      </c>
      <c r="B4" s="56"/>
    </row>
    <row r="5" spans="1:2" s="33" customFormat="1" ht="36" customHeight="1" x14ac:dyDescent="0.2">
      <c r="A5" s="43" t="s">
        <v>74</v>
      </c>
      <c r="B5" s="43"/>
    </row>
    <row r="6" spans="1:2" ht="12" customHeight="1" x14ac:dyDescent="0.2">
      <c r="A6" s="56" t="s">
        <v>75</v>
      </c>
      <c r="B6" s="56" t="s">
        <v>76</v>
      </c>
    </row>
    <row r="7" spans="1:2" ht="12" customHeight="1" x14ac:dyDescent="0.2">
      <c r="A7" s="56" t="s">
        <v>77</v>
      </c>
      <c r="B7" s="56" t="s">
        <v>78</v>
      </c>
    </row>
    <row r="8" spans="1:2" s="33" customFormat="1" ht="36" customHeight="1" x14ac:dyDescent="0.2">
      <c r="A8" s="43" t="s">
        <v>79</v>
      </c>
      <c r="B8" s="43"/>
    </row>
    <row r="9" spans="1:2" ht="12" customHeight="1" x14ac:dyDescent="0.2">
      <c r="A9" s="34" t="s">
        <v>80</v>
      </c>
      <c r="B9" s="34"/>
    </row>
    <row r="10" spans="1:2" s="36" customFormat="1" ht="11.45" customHeight="1" x14ac:dyDescent="0.2">
      <c r="A10" s="35" t="s">
        <v>81</v>
      </c>
      <c r="B10" s="35"/>
    </row>
    <row r="11" spans="1:2" ht="36" customHeight="1" x14ac:dyDescent="0.2">
      <c r="A11" s="44" t="s">
        <v>82</v>
      </c>
      <c r="B11" s="44"/>
    </row>
    <row r="12" spans="1:2" ht="12" customHeight="1" x14ac:dyDescent="0.2">
      <c r="A12" s="41" t="s">
        <v>187</v>
      </c>
      <c r="B12" s="41"/>
    </row>
    <row r="13" spans="1:2" ht="12" customHeight="1" x14ac:dyDescent="0.2"/>
    <row r="14" spans="1:2" ht="12" customHeight="1" x14ac:dyDescent="0.2"/>
    <row r="15" spans="1:2" ht="12" customHeight="1" x14ac:dyDescent="0.2">
      <c r="A15" s="37"/>
    </row>
    <row r="16" spans="1:2"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sheetData>
  <hyperlinks>
    <hyperlink ref="A12" r:id="rId1" display="Dr. Detlef Thofern, Telefon: 0385 588-56433, E-Mail: detlef.thofern@statistik-mv.de" xr:uid="{00000000-0004-0000-0700-000000000000}"/>
    <hyperlink ref="A6" r:id="rId2" display="&gt; G113  - Entwicklung von Umsatz und Beschäftigung im Einzelhandel" xr:uid="{00000000-0004-0000-0700-000001000000}"/>
    <hyperlink ref="A7" r:id="rId3" display="&gt; G123  - Entwicklung von Umsatz und Beschäftigung im Großhandel" xr:uid="{00000000-0004-0000-0700-000002000000}"/>
    <hyperlink ref="B6" r:id="rId4" display="&gt; G113  - Entwicklung von Umsatz und Beschäftigung im Einzelhandel" xr:uid="{00000000-0004-0000-0700-000003000000}"/>
    <hyperlink ref="B7" r:id="rId5" display="&gt; G123  - Entwicklung von Umsatz und Beschäftigung im Großhandel" xr:uid="{00000000-0004-0000-0700-000004000000}"/>
    <hyperlink ref="A4" r:id="rId6" xr:uid="{00000000-0004-0000-0700-000005000000}"/>
    <hyperlink ref="A6:B7" r:id="rId7" display="&gt; G113" xr:uid="{00000000-0004-0000-0700-000006000000}"/>
    <hyperlink ref="A10:B10" r:id="rId8" tooltip="Qualitätsberichte Statistisches Bundesamt - Thema: Dienstleistungen" display="&gt; Dienstleistungen" xr:uid="{00000000-0004-0000-0700-000007000000}"/>
    <hyperlink ref="A9:B9" r:id="rId9" tooltip="Qualitätsberichte Statistisches Bundesamt - Thema: Groß- und Einzelhandel" display="&gt; Binnenhandel" xr:uid="{00000000-0004-0000-0700-000008000000}"/>
    <hyperlink ref="A12:B12" r:id="rId10" display="Steffen Schubert, Telefon: 0385 588-56431, steffen.schubert@statistik-mv.de" xr:uid="{00000000-0004-0000-0700-000009000000}"/>
    <hyperlink ref="A1" location="Inhalt!A16" display="Link zum Inhaltsverzeichnis" xr:uid="{00000000-0004-0000-0700-00000A000000}"/>
  </hyperlinks>
  <pageMargins left="0.59055118110236227" right="0.59055118110236227" top="0.59055118110236227" bottom="0.59055118110236227" header="0.39370078740157483" footer="0.39370078740157483"/>
  <pageSetup paperSize="9" orientation="portrait" r:id="rId11"/>
  <headerFooter differentOddEven="1" differentFirst="1">
    <oddHeader>&amp;C&amp;"-,Standard"&amp;7 23 Binnenhandel und weitere Dienstleistungen</oddHeader>
    <oddFooter>&amp;L&amp;"-,Standard"&amp;7StatA MV, Statistisches Jahrbuch 2026&amp;R&amp;"-,Standard"&amp;7&amp;P</oddFooter>
    <evenHeader>&amp;C&amp;"-,Standard"&amp;7 23 Binnenhandel und weitere Dienstleistungen</evenHeader>
    <evenFooter>&amp;L&amp;"-,Standard"&amp;7&amp;P&amp;R&amp;"-,Standard"&amp;7StatA MV, Statistisches Jahrbuch 2026</evenFooter>
  </headerFooter>
  <drawing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2.75" x14ac:dyDescent="0.2"/>
  <sheetData>
    <row r="1" spans="1:1" x14ac:dyDescent="0.2">
      <c r="A1" t="s">
        <v>155</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14</vt:i4>
      </vt:variant>
    </vt:vector>
  </HeadingPairs>
  <TitlesOfParts>
    <vt:vector size="23" baseType="lpstr">
      <vt:lpstr>Titelblatt</vt:lpstr>
      <vt:lpstr>Inhalt</vt:lpstr>
      <vt:lpstr>Überblick in Grafiken</vt:lpstr>
      <vt:lpstr>Überblick in Worten</vt:lpstr>
      <vt:lpstr>23.1.1</vt:lpstr>
      <vt:lpstr>23.2.1</vt:lpstr>
      <vt:lpstr>Methodik und Glossar</vt:lpstr>
      <vt:lpstr>Mehr zum Thema</vt:lpstr>
      <vt:lpstr> </vt:lpstr>
      <vt:lpstr>_GrafikDaten_23.1</vt:lpstr>
      <vt:lpstr>_GrafikDaten_23.2</vt:lpstr>
      <vt:lpstr>_GrafikDaten_23.3</vt:lpstr>
      <vt:lpstr>_Tabelle_23.1.1</vt:lpstr>
      <vt:lpstr>_Tabelle_23.2.1</vt:lpstr>
      <vt:lpstr>'23.1.1'!Druckbereich</vt:lpstr>
      <vt:lpstr>'23.2.1'!Druckbereich</vt:lpstr>
      <vt:lpstr>Inhalt!Druckbereich</vt:lpstr>
      <vt:lpstr>'Mehr zum Thema'!Druckbereich</vt:lpstr>
      <vt:lpstr>'Methodik und Glossar'!Druckbereich</vt:lpstr>
      <vt:lpstr>Titelblatt!Druckbereich</vt:lpstr>
      <vt:lpstr>'Überblick in Grafiken'!Druckbereich</vt:lpstr>
      <vt:lpstr>'Überblick in Worten'!Druckbereich</vt:lpstr>
      <vt:lpstr>'23.2.1'!Drucktitel</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23: Binnenhandel und weitere Dienstleistungen</dc:title>
  <dc:subject>Statistisches Jahrbuch Mecklenburg-Vorpommern</dc:subject>
  <dc:creator>FB 431</dc:creator>
  <cp:lastModifiedBy>Wank, Annett</cp:lastModifiedBy>
  <cp:lastPrinted>2025-08-26T07:40:37Z</cp:lastPrinted>
  <dcterms:created xsi:type="dcterms:W3CDTF">2023-02-13T12:10:32Z</dcterms:created>
  <dcterms:modified xsi:type="dcterms:W3CDTF">2026-09-28T11:41:17Z</dcterms:modified>
</cp:coreProperties>
</file>