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2.xml" ContentType="application/vnd.openxmlformats-officedocument.spreadsheetml.comments+xml"/>
  <Override PartName="/xl/tables/table8.xml" ContentType="application/vnd.openxmlformats-officedocument.spreadsheetml.table+xml"/>
  <Override PartName="/xl/comments3.xml" ContentType="application/vnd.openxmlformats-officedocument.spreadsheetml.comments+xml"/>
  <Override PartName="/xl/tables/table9.xml" ContentType="application/vnd.openxmlformats-officedocument.spreadsheetml.table+xml"/>
  <Override PartName="/xl/comments4.xml" ContentType="application/vnd.openxmlformats-officedocument.spreadsheetml.comments+xml"/>
  <Override PartName="/xl/tables/table10.xml" ContentType="application/vnd.openxmlformats-officedocument.spreadsheetml.table+xml"/>
  <Override PartName="/xl/comments5.xml" ContentType="application/vnd.openxmlformats-officedocument.spreadsheetml.comments+xml"/>
  <Override PartName="/xl/drawings/drawing5.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comments6.xml" ContentType="application/vnd.openxmlformats-officedocument.spreadsheetml.comments+xml"/>
  <Override PartName="/xl/drawings/drawing6.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omments7.xml" ContentType="application/vnd.openxmlformats-officedocument.spreadsheetml.comments+xml"/>
  <Override PartName="/xl/tables/table16.xml" ContentType="application/vnd.openxmlformats-officedocument.spreadsheetml.table+xml"/>
  <Override PartName="/xl/comments8.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8BF50F93-5D54-4684-9AAD-8322F9626C52}" xr6:coauthVersionLast="47" xr6:coauthVersionMax="47" xr10:uidLastSave="{00000000-0000-0000-0000-000000000000}"/>
  <bookViews>
    <workbookView xWindow="345" yWindow="4680" windowWidth="38700" windowHeight="15345" xr2:uid="{00000000-000D-0000-FFFF-FFFF00000000}"/>
  </bookViews>
  <sheets>
    <sheet name="Titelblatt" sheetId="17" r:id="rId1"/>
    <sheet name="Inhalt" sheetId="18" r:id="rId2"/>
    <sheet name="Ergebnisse in Grafiken" sheetId="19" r:id="rId3"/>
    <sheet name="Überblick in Worten" sheetId="20" r:id="rId4"/>
    <sheet name="15.1.1" sheetId="21" r:id="rId5"/>
    <sheet name="15.1.2" sheetId="34" r:id="rId6"/>
    <sheet name="15.1.3" sheetId="22" r:id="rId7"/>
    <sheet name="15.1.4" sheetId="23" r:id="rId8"/>
    <sheet name="15.1.5" sheetId="24" r:id="rId9"/>
    <sheet name="15.1.6" sheetId="25" r:id="rId10"/>
    <sheet name="15.2.1+15.2.2" sheetId="27" r:id="rId11"/>
    <sheet name="15.2.3" sheetId="28" r:id="rId12"/>
    <sheet name="Fußnotenerläuterungen" sheetId="29" r:id="rId13"/>
    <sheet name="Methodik" sheetId="36" r:id="rId14"/>
    <sheet name="Glossar" sheetId="37" r:id="rId15"/>
    <sheet name="Mehr zum Thema" sheetId="32" r:id="rId16"/>
    <sheet name=" " sheetId="38" r:id="rId17"/>
  </sheets>
  <externalReferences>
    <externalReference r:id="rId18"/>
  </externalReferences>
  <definedNames>
    <definedName name="_GrafikDaten_15.1">Titelblatt!$C$20:$E$31</definedName>
    <definedName name="_GrafikDaten_15.2">'Ergebnisse in Grafiken'!$C$3:$E$14</definedName>
    <definedName name="_GrafikDaten_15.3">'Ergebnisse in Grafiken'!$C$30:$D$48</definedName>
    <definedName name="_GrafikDaten_15.4">'15.1.1'!$H$30:$I$50</definedName>
    <definedName name="_GrafikDaten_15.5">'15.1.2'!$I$67:$K$87</definedName>
    <definedName name="_GrafikDaten_15.6">'15.1.6'!$I$72:$K$91</definedName>
    <definedName name="_GrafikDaten_15.7">'15.2.1+15.2.2'!$J$11:$K$19</definedName>
    <definedName name="_Tabelle_15.1.1">'15.1.1'!$A$4:$F$28</definedName>
    <definedName name="_Tabelle_15.1.2">'15.1.2'!$A$4:$G$65</definedName>
    <definedName name="_Tabelle_15.1.3">'15.1.3'!$A$4:$G$29</definedName>
    <definedName name="_Tabelle_15.1.4">'15.1.4'!$A$4:$G$29</definedName>
    <definedName name="_Tabelle_15.1.5">'15.1.5'!$A$4:$G$116</definedName>
    <definedName name="_Tabelle_15.1.6">'15.1.6'!$A$4:$G$70</definedName>
    <definedName name="_Tabelle_15.2.1">'15.2.1+15.2.2'!$A$3:$H$9</definedName>
    <definedName name="_Tabelle_15.2.2">'15.2.1+15.2.2'!$A$29:$H$51</definedName>
    <definedName name="_Tabelle_15.2.3">'15.2.3'!$A$3:$H$51</definedName>
    <definedName name="Balkengrafik" localSheetId="16">'[1]15.1.2'!#REF!</definedName>
    <definedName name="Balkengrafik" localSheetId="14">'15.1.2'!#REF!</definedName>
    <definedName name="Balkengrafik" localSheetId="13">'15.1.2'!#REF!</definedName>
    <definedName name="Balkengrafik">'15.1.2'!#REF!</definedName>
    <definedName name="_xlnm.Print_Area" localSheetId="4">'15.1.1'!$A$2:$F$57</definedName>
    <definedName name="_xlnm.Print_Area" localSheetId="5">'15.1.2'!$A$2:$G$95</definedName>
    <definedName name="_xlnm.Print_Area" localSheetId="6">'15.1.3'!$A$2:$G$29</definedName>
    <definedName name="_xlnm.Print_Area" localSheetId="7">'15.1.4'!$A$2:$G$29</definedName>
    <definedName name="_xlnm.Print_Area" localSheetId="8">'15.1.5'!$A$2:$G$116</definedName>
    <definedName name="_xlnm.Print_Area" localSheetId="9">'15.1.6'!$A$2:$G$102</definedName>
    <definedName name="_xlnm.Print_Area" localSheetId="10">'15.2.1+15.2.2'!$A$2:$H$51</definedName>
    <definedName name="_xlnm.Print_Area" localSheetId="11">'15.2.3'!$A$2:$H$51</definedName>
    <definedName name="_xlnm.Print_Area" localSheetId="2">'Ergebnisse in Grafiken'!$A$2:$A$66</definedName>
    <definedName name="_xlnm.Print_Area" localSheetId="12">Fußnotenerläuterungen!$A$2:$B$22</definedName>
    <definedName name="_xlnm.Print_Area" localSheetId="14">Glossar!$A$2:$A$59</definedName>
    <definedName name="_xlnm.Print_Area" localSheetId="1">Inhalt!$A$2:$C$32</definedName>
    <definedName name="_xlnm.Print_Area" localSheetId="15">'Mehr zum Thema'!$A$2:$B$19</definedName>
    <definedName name="_xlnm.Print_Area" localSheetId="13">Methodik!$A$2:$A$28</definedName>
    <definedName name="_xlnm.Print_Area" localSheetId="0">Titelblatt!$A$2:$A$53</definedName>
    <definedName name="_xlnm.Print_Area" localSheetId="3">'Überblick in Worten'!$A$2:$B$11</definedName>
    <definedName name="_xlnm.Print_Titles" localSheetId="5">'15.1.2'!$A:$B,'15.1.2'!$2:$5</definedName>
    <definedName name="_xlnm.Print_Titles" localSheetId="8">'15.1.5'!$2:$5</definedName>
    <definedName name="_xlnm.Print_Titles" localSheetId="9">'15.1.6'!$2:$6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0" i="18"/>
  <c r="C11" i="18"/>
  <c r="C12" i="18"/>
  <c r="C14" i="18"/>
  <c r="C15" i="18"/>
  <c r="C16" i="18"/>
  <c r="C18" i="18"/>
  <c r="C19" i="18"/>
  <c r="C20" i="18"/>
  <c r="C21" i="18"/>
  <c r="C22" i="18"/>
  <c r="C23" i="18"/>
  <c r="C24" i="18"/>
  <c r="C26" i="18"/>
  <c r="C27" i="18"/>
  <c r="C28" i="18"/>
  <c r="C29" i="18"/>
  <c r="C3" i="18"/>
  <c r="J92" i="25"/>
  <c r="J75" i="25" l="1"/>
  <c r="K69" i="34"/>
  <c r="K70" i="34"/>
  <c r="K71" i="34"/>
  <c r="K72" i="34"/>
  <c r="K73" i="34"/>
  <c r="K74" i="34"/>
  <c r="K75" i="34"/>
  <c r="K76" i="34"/>
  <c r="K77" i="34"/>
  <c r="K78" i="34"/>
  <c r="K79" i="34"/>
  <c r="K80" i="34"/>
  <c r="K81" i="34"/>
  <c r="K82" i="34"/>
  <c r="K83" i="34"/>
  <c r="K84" i="34"/>
  <c r="K85" i="34"/>
  <c r="K86" i="34"/>
  <c r="K87" i="34"/>
  <c r="J69" i="34"/>
  <c r="J70" i="34"/>
  <c r="J71" i="34"/>
  <c r="J72" i="34"/>
  <c r="J73" i="34"/>
  <c r="J74" i="34"/>
  <c r="J75" i="34"/>
  <c r="J76" i="34"/>
  <c r="J77" i="34"/>
  <c r="J78" i="34"/>
  <c r="J79" i="34"/>
  <c r="J80" i="34"/>
  <c r="J81" i="34"/>
  <c r="J82" i="34"/>
  <c r="J83" i="34"/>
  <c r="J84" i="34"/>
  <c r="J85" i="34"/>
  <c r="J86" i="34"/>
  <c r="J87" i="34"/>
  <c r="I39" i="21"/>
  <c r="I40" i="21"/>
  <c r="I41" i="21"/>
  <c r="I42" i="21"/>
  <c r="I43" i="21"/>
  <c r="I44" i="21"/>
  <c r="I45" i="21"/>
  <c r="I46" i="21"/>
  <c r="I47" i="21"/>
  <c r="I48" i="21"/>
  <c r="I49" i="21"/>
  <c r="I50" i="21"/>
  <c r="I38" i="21"/>
  <c r="I37" i="21"/>
  <c r="I36" i="21"/>
  <c r="I35" i="21"/>
  <c r="I34" i="21"/>
  <c r="I33" i="21"/>
  <c r="I32" i="21"/>
  <c r="J74" i="25" l="1"/>
  <c r="J76" i="25"/>
  <c r="J77" i="25"/>
  <c r="J78" i="25"/>
  <c r="J79" i="25"/>
  <c r="J80" i="25"/>
  <c r="J81" i="25"/>
  <c r="J82" i="25"/>
  <c r="J83" i="25"/>
  <c r="J84" i="25"/>
  <c r="J85" i="25"/>
  <c r="J86" i="25"/>
  <c r="J87" i="25"/>
  <c r="J88" i="25"/>
  <c r="J89" i="25"/>
  <c r="J90" i="25"/>
  <c r="J91"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3" authorId="0" shapeId="0" xr:uid="{00000000-0006-0000-0400-000001000000}">
      <text>
        <r>
          <rPr>
            <sz val="7"/>
            <color indexed="81"/>
            <rFont val="Calibri"/>
            <family val="2"/>
            <scheme val="minor"/>
          </rPr>
          <t>Ergebnisse der Verdiensterhebung.</t>
        </r>
      </text>
    </comment>
    <comment ref="A4" authorId="0" shapeId="0" xr:uid="{00000000-0006-0000-0400-000002000000}">
      <text>
        <r>
          <rPr>
            <sz val="7"/>
            <color indexed="81"/>
            <rFont val="Calibri"/>
            <family val="2"/>
            <scheme val="minor"/>
          </rPr>
          <t xml:space="preserve">Index zeigt die Entwicklung des Bruttomonatsverdienstes einschließlich Sonderzahlungen der vollzeit-, teilzeit- 
und geringfügig beschäftigten Arbeitnehmerinnen bzw. Arbeitnehmer.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A3" authorId="0" shapeId="0" xr:uid="{00000000-0006-0000-0500-000001000000}">
      <text>
        <r>
          <rPr>
            <sz val="7"/>
            <color indexed="81"/>
            <rFont val="Calibri"/>
            <family val="2"/>
            <scheme val="minor"/>
          </rPr>
          <t>Ergebnisse der Verdiensterhebung.</t>
        </r>
      </text>
    </comment>
    <comment ref="A4" authorId="1" shapeId="0" xr:uid="{00000000-0006-0000-0500-000002000000}">
      <text>
        <r>
          <rPr>
            <sz val="7"/>
            <color indexed="81"/>
            <rFont val="Calibri"/>
            <family val="2"/>
            <scheme val="minor"/>
          </rPr>
          <t>Bruttoverdienste von Teiljahren wurden auf 12 Monate hochgerechnet. Nur Beschäftigungsverhältnisse mit 7 und mehr Arbeitsmonaten im Berichtsjahr.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Etzien, Angelika</author>
    <author>USER  für Installationen</author>
  </authors>
  <commentList>
    <comment ref="A3" authorId="0" shapeId="0" xr:uid="{00000000-0006-0000-0600-000001000000}">
      <text>
        <r>
          <rPr>
            <sz val="7"/>
            <color indexed="81"/>
            <rFont val="Calibri"/>
            <family val="2"/>
            <scheme val="minor"/>
          </rPr>
          <t>Ergebnisse der Verdiensterhebung.</t>
        </r>
      </text>
    </comment>
    <comment ref="B6" authorId="1" shapeId="0" xr:uid="{00000000-0006-0000-0600-000002000000}">
      <text>
        <r>
          <rPr>
            <sz val="7"/>
            <color indexed="81"/>
            <rFont val="Calibri"/>
            <family val="2"/>
            <scheme val="minor"/>
          </rPr>
          <t>Anteil an den jeweils übergeordneten Zusammenfassungen.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Etzien, Angelika</author>
    <author>USER  für Installationen</author>
  </authors>
  <commentList>
    <comment ref="A3" authorId="0" shapeId="0" xr:uid="{00000000-0006-0000-0700-000001000000}">
      <text>
        <r>
          <rPr>
            <sz val="7"/>
            <color indexed="81"/>
            <rFont val="Calibri"/>
            <family val="2"/>
            <scheme val="minor"/>
          </rPr>
          <t>Ergebnisse der Verdiensterhebung.</t>
        </r>
      </text>
    </comment>
    <comment ref="B6" authorId="1" shapeId="0" xr:uid="{00000000-0006-0000-0700-000002000000}">
      <text>
        <r>
          <rPr>
            <sz val="7"/>
            <color indexed="81"/>
            <rFont val="Calibri"/>
            <family val="2"/>
            <scheme val="minor"/>
          </rPr>
          <t>Anteil an den jeweils übergeordneten Zusammenfassungen.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Etzien, Angelika</author>
    <author>USER  für Installationen</author>
  </authors>
  <commentList>
    <comment ref="A3" authorId="0" shapeId="0" xr:uid="{00000000-0006-0000-0800-000001000000}">
      <text>
        <r>
          <rPr>
            <sz val="7"/>
            <color indexed="81"/>
            <rFont val="Calibri"/>
            <family val="2"/>
            <scheme val="minor"/>
          </rPr>
          <t>Ergebnisse der Verdiensterhebung.</t>
        </r>
      </text>
    </comment>
    <comment ref="B5" authorId="1" shapeId="0" xr:uid="{00000000-0006-0000-0800-000002000000}">
      <text>
        <r>
          <rPr>
            <sz val="7"/>
            <color indexed="81"/>
            <rFont val="Calibri"/>
            <family val="2"/>
            <scheme val="minor"/>
          </rPr>
          <t>Anteil an den jeweils übergeordneten Zusammenfassungen.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3" authorId="0" shapeId="0" xr:uid="{00000000-0006-0000-0900-000001000000}">
      <text>
        <r>
          <rPr>
            <sz val="7"/>
            <color indexed="81"/>
            <rFont val="Calibri"/>
            <family val="2"/>
            <scheme val="minor"/>
          </rPr>
          <t>Ergebnisse der Verdiensterhebung.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Etzien, Angelika</author>
    <author>USER  für Installationen</author>
  </authors>
  <commentList>
    <comment ref="A2" authorId="0" shapeId="0" xr:uid="{00000000-0006-0000-0A00-000001000000}">
      <text>
        <r>
          <rPr>
            <sz val="7"/>
            <color indexed="81"/>
            <rFont val="Calibri"/>
            <family val="2"/>
            <scheme val="minor"/>
          </rPr>
          <t>Ergebnisse der Arbeitskostenerhebung (Ergebnisse für das Berichtsjahr 2024 lagen vom Statistischen Bundesamt bis zum Redaktionsschluss nicht vor).</t>
        </r>
      </text>
    </comment>
    <comment ref="C4" authorId="1" shapeId="0" xr:uid="{579842C6-4EAE-4E6A-9796-FE7CE04302E7}">
      <text>
        <r>
          <rPr>
            <sz val="7"/>
            <color indexed="81"/>
            <rFont val="Calibri"/>
            <family val="2"/>
            <scheme val="minor"/>
          </rPr>
          <t>Ohne Abschnitt E "Energie- und Wasserversorgung"; der Bereich Abwasser und Entsorgung war in diesen Jahren dem Dienstleistungsbereich zugeordnet und wurde nicht erhoben.
Ohne Arbeitsstunden der Auszubildenden.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Etzien, Angelika</author>
    <author>Wank, Annett</author>
    <author>USER  für Installationen</author>
  </authors>
  <commentList>
    <comment ref="A2" authorId="0" shapeId="0" xr:uid="{00000000-0006-0000-0B00-000001000000}">
      <text>
        <r>
          <rPr>
            <sz val="7"/>
            <color indexed="81"/>
            <rFont val="Calibri"/>
            <family val="2"/>
            <scheme val="minor"/>
          </rPr>
          <t>Ergebnisse der Arbeitskostenerhebung (Ergebnisse für das Berichtsjahr 2024 lagen vom Statistischen Bundesamt bis zum Redaktionsschluss nicht vor).</t>
        </r>
      </text>
    </comment>
    <comment ref="A4" authorId="1" shapeId="0" xr:uid="{00000000-0006-0000-0B00-000002000000}">
      <text>
        <r>
          <rPr>
            <sz val="7"/>
            <color indexed="81"/>
            <rFont val="Calibri"/>
            <family val="2"/>
            <scheme val="minor"/>
          </rPr>
          <t>Harmonisierter Schlüssel der statistischen Ämter der Europäischen Union nach Verordnung (EG) 1737/2005.</t>
        </r>
      </text>
    </comment>
    <comment ref="B11" authorId="2" shapeId="0" xr:uid="{00000000-0006-0000-0B00-000003000000}">
      <text>
        <r>
          <rPr>
            <sz val="7"/>
            <color indexed="81"/>
            <rFont val="Calibri"/>
            <family val="2"/>
            <scheme val="minor"/>
          </rPr>
          <t>Laufend gezahltes Entgelt für die geleistete Arbeitszeit (Bruttoverdienst abzüglich Sonderzahlungen, vermögenswirksame Leistungen, Vergütung für nicht gearbeitete Tage, Sachleistungen).</t>
        </r>
      </text>
    </comment>
    <comment ref="B12" authorId="2" shapeId="0" xr:uid="{00000000-0006-0000-0B00-000004000000}">
      <text>
        <r>
          <rPr>
            <sz val="7"/>
            <color indexed="81"/>
            <rFont val="Calibri"/>
            <family val="2"/>
            <scheme val="minor"/>
          </rPr>
          <t>Zahlungen, die im Allgemeinen nicht laufend mit jeder Lohn- und Gehaltszahlung geleistet werden.</t>
        </r>
      </text>
    </comment>
    <comment ref="B19" authorId="2" shapeId="0" xr:uid="{00000000-0006-0000-0B00-000005000000}">
      <text>
        <r>
          <rPr>
            <sz val="7"/>
            <color indexed="81"/>
            <rFont val="Calibri"/>
            <family val="2"/>
            <scheme val="minor"/>
          </rPr>
          <t>Unbare individuelle Leistungen, Aktienoptionsprogramme, Belegschaftsaktien, Belegschaftseinrichtungen.</t>
        </r>
      </text>
    </comment>
    <comment ref="B20" authorId="2" shapeId="0" xr:uid="{00000000-0006-0000-0B00-000006000000}">
      <text>
        <r>
          <rPr>
            <sz val="7"/>
            <color indexed="81"/>
            <rFont val="Calibri"/>
            <family val="2"/>
            <scheme val="minor"/>
          </rPr>
          <t>Naturalleistungen, Firmenwagen, Personalrabatte, Job-Tickets und Zinsersparnisse.</t>
        </r>
      </text>
    </comment>
    <comment ref="B23" authorId="2" shapeId="0" xr:uid="{00000000-0006-0000-0B00-000007000000}">
      <text>
        <r>
          <rPr>
            <sz val="7"/>
            <color indexed="81"/>
            <rFont val="Calibri"/>
            <family val="2"/>
            <scheme val="minor"/>
          </rPr>
          <t>Zahlungen der Arbeitgeberin bzw. des Arbeitgebers an Versicherungsträger oder Bildung von Rückstellungen, um ihren bzw. seinen Arbeitnehmerinnen und Arbeitnehmern Anspruch auf Sozialleistungen zu sichern.</t>
        </r>
      </text>
    </comment>
    <comment ref="B31" authorId="2" shapeId="0" xr:uid="{00000000-0006-0000-0B00-000008000000}">
      <text>
        <r>
          <rPr>
            <sz val="7"/>
            <color indexed="81"/>
            <rFont val="Calibri"/>
            <family val="2"/>
            <scheme val="minor"/>
          </rPr>
          <t>Beiträge der Arbeitgeberin und des Arbeitgebers zur Winterbeschäftigungs-Umlage nach Winterbeschäftigungs-Verordnung.</t>
        </r>
      </text>
    </comment>
    <comment ref="B39" authorId="2" shapeId="0" xr:uid="{00000000-0006-0000-0B00-000009000000}">
      <text>
        <r>
          <rPr>
            <sz val="7"/>
            <color indexed="81"/>
            <rFont val="Calibri"/>
            <family val="2"/>
            <scheme val="minor"/>
          </rPr>
          <t>Sozialleistungen der Arbeitgeberin bzw. des Arbeitgebers direkt an ihre bzw. seine Arbeitnehmerinnen bzw. Arbeitnehmer, d. h. ohne Zwischenschaltung eines Versicherungsträgers und ohne Rückstellungen zu bilden.</t>
        </r>
      </text>
    </comment>
    <comment ref="B42" authorId="2" shapeId="0" xr:uid="{00000000-0006-0000-0B00-00000A000000}">
      <text>
        <r>
          <rPr>
            <sz val="7"/>
            <color indexed="81"/>
            <rFont val="Calibri"/>
            <family val="2"/>
            <scheme val="minor"/>
          </rPr>
          <t>Beiträge zum U2-Verfahren nach Aufwendungsausgleichsgesetz.</t>
        </r>
      </text>
    </comment>
    <comment ref="B50" authorId="2" shapeId="0" xr:uid="{00000000-0006-0000-0B00-00000B000000}">
      <text>
        <r>
          <rPr>
            <sz val="7"/>
            <color indexed="81"/>
            <rFont val="Calibri"/>
            <family val="2"/>
            <scheme val="minor"/>
          </rPr>
          <t>Anwerbungskosten, von der Arbeitgeberin bzw. vom Arbeitgeber gestellte Berufskleidung.</t>
        </r>
      </text>
    </comment>
    <comment ref="B51" authorId="2" shapeId="0" xr:uid="{00000000-0006-0000-0B00-00000C000000}">
      <text>
        <r>
          <rPr>
            <sz val="7"/>
            <color indexed="81"/>
            <rFont val="Calibri"/>
            <family val="2"/>
            <scheme val="minor"/>
          </rPr>
          <t>Ausgleichsabgabe nach Schwerbehindertenrecht (Teil 2 SGB IX).</t>
        </r>
      </text>
    </comment>
  </commentList>
</comments>
</file>

<file path=xl/sharedStrings.xml><?xml version="1.0" encoding="utf-8"?>
<sst xmlns="http://schemas.openxmlformats.org/spreadsheetml/2006/main" count="1176" uniqueCount="612">
  <si>
    <t>Inhaltsverzeichnis</t>
  </si>
  <si>
    <t>Seite</t>
  </si>
  <si>
    <t>Überblick</t>
  </si>
  <si>
    <t xml:space="preserve">  15.2.1</t>
  </si>
  <si>
    <t xml:space="preserve">  15.2.2</t>
  </si>
  <si>
    <t>Arbeitskosten im Produzierenden Gewerbe und im Dienstleistungsbereich</t>
  </si>
  <si>
    <t>Erläuterungen</t>
  </si>
  <si>
    <t xml:space="preserve">  Fußnotenerläuterungen</t>
  </si>
  <si>
    <t xml:space="preserve">  Mehr zum Thema</t>
  </si>
  <si>
    <t>§</t>
  </si>
  <si>
    <t>Merkmal</t>
  </si>
  <si>
    <t>Vollzeitbeschäftigte</t>
  </si>
  <si>
    <t>EUR</t>
  </si>
  <si>
    <t>Teilzeitbeschäftigte</t>
  </si>
  <si>
    <t>Wirtschaftsgliederung</t>
  </si>
  <si>
    <t xml:space="preserve">   Produzierendes Gewerbe </t>
  </si>
  <si>
    <t xml:space="preserve">      Bergbau und Gewinnung von Steinen und Erden </t>
  </si>
  <si>
    <t xml:space="preserve">      Verarbeitendes Gewerbe </t>
  </si>
  <si>
    <t xml:space="preserve">      Energieversorgung </t>
  </si>
  <si>
    <t xml:space="preserve">      Baugewerbe </t>
  </si>
  <si>
    <t xml:space="preserve">   Dienstleistungsbereich </t>
  </si>
  <si>
    <t xml:space="preserve">      Verkehr und Lagerei </t>
  </si>
  <si>
    <t xml:space="preserve">      Gastgewerbe </t>
  </si>
  <si>
    <t xml:space="preserve">      Information und Kommunikation </t>
  </si>
  <si>
    <t xml:space="preserve">      Grundstücks- und Wohnungswesen </t>
  </si>
  <si>
    <t xml:space="preserve">      Erbringung von sonstigen wirtschaftlichen Dienst-
         leistungen </t>
  </si>
  <si>
    <t xml:space="preserve">      Öffentliche Verwaltung, Verteidigung; Sozial-
         versicherung </t>
  </si>
  <si>
    <t xml:space="preserve">      Kunst, Unterhaltung und Erholung </t>
  </si>
  <si>
    <t xml:space="preserve">      Erbringung von sonstigen Dienstleistungen </t>
  </si>
  <si>
    <t>Produzierendes Gewerbe und Dienstleistungsbereich</t>
  </si>
  <si>
    <t xml:space="preserve">      männlich</t>
  </si>
  <si>
    <t xml:space="preserve">      weiblich</t>
  </si>
  <si>
    <t>Produzierendes Gewerbe</t>
  </si>
  <si>
    <t>Dienstleistungsbereich</t>
  </si>
  <si>
    <t>Insgesamt</t>
  </si>
  <si>
    <t>/</t>
  </si>
  <si>
    <t>Schulabschluss</t>
  </si>
  <si>
    <t>Beruflicher Ausbildungsabschluss</t>
  </si>
  <si>
    <t>Unternehmen mit … bis … Beschäftigten</t>
  </si>
  <si>
    <t>Unternehmenszugehörigkeit von … bis … Jahre</t>
  </si>
  <si>
    <t>Arbeitsvertrag</t>
  </si>
  <si>
    <t>B</t>
  </si>
  <si>
    <t>C</t>
  </si>
  <si>
    <t>D</t>
  </si>
  <si>
    <t xml:space="preserve">E
</t>
  </si>
  <si>
    <t>F</t>
  </si>
  <si>
    <t xml:space="preserve">G
</t>
  </si>
  <si>
    <t>H</t>
  </si>
  <si>
    <t>I</t>
  </si>
  <si>
    <t>J</t>
  </si>
  <si>
    <t>L</t>
  </si>
  <si>
    <t xml:space="preserve">M
</t>
  </si>
  <si>
    <t xml:space="preserve">O
</t>
  </si>
  <si>
    <t>P</t>
  </si>
  <si>
    <t>Q</t>
  </si>
  <si>
    <t>R</t>
  </si>
  <si>
    <t>S</t>
  </si>
  <si>
    <t>B - S</t>
  </si>
  <si>
    <t>.</t>
  </si>
  <si>
    <t>B - F</t>
  </si>
  <si>
    <t xml:space="preserve">   darunter</t>
  </si>
  <si>
    <t xml:space="preserve">   Verarbeitendes Gewerbe</t>
  </si>
  <si>
    <t>G - S</t>
  </si>
  <si>
    <t xml:space="preserve">      Wasserversorgung; Abwasser- und Abfallentsorgung 
         und Beseitigung von Umweltverschmutzungen </t>
  </si>
  <si>
    <t xml:space="preserve">      Handel; Instandhaltung und Reparatur von Kraft-
         fahrzeugen </t>
  </si>
  <si>
    <t xml:space="preserve">K
</t>
  </si>
  <si>
    <t xml:space="preserve">      Erbringung von Finanz- und Versicherungs-
         dienstleistungen </t>
  </si>
  <si>
    <t xml:space="preserve">      Erbringung von freiberuflichen, wissenschaftlichen 
         und technischen Dienstleistungen </t>
  </si>
  <si>
    <t xml:space="preserve">N
</t>
  </si>
  <si>
    <t xml:space="preserve">      Erziehung und Unterricht </t>
  </si>
  <si>
    <t xml:space="preserve">      Gesundheits- und Sozialwesen </t>
  </si>
  <si>
    <t>Kostenart</t>
  </si>
  <si>
    <t xml:space="preserve">Bruttoarbeitskosten </t>
  </si>
  <si>
    <t xml:space="preserve">D
</t>
  </si>
  <si>
    <t xml:space="preserve">  Nettoarbeitskosten (Bruttoarbeitskosten abzüglich Lohnsubventionen) </t>
  </si>
  <si>
    <t>D.1</t>
  </si>
  <si>
    <t xml:space="preserve">    Arbeitnehmerentgelt </t>
  </si>
  <si>
    <t>D.11</t>
  </si>
  <si>
    <t xml:space="preserve">      Bruttoverdienste </t>
  </si>
  <si>
    <t>D.111</t>
  </si>
  <si>
    <t xml:space="preserve">        Bruttoverdienste (ohne Auszubildende) </t>
  </si>
  <si>
    <t>D.11111</t>
  </si>
  <si>
    <t>D.11112</t>
  </si>
  <si>
    <t xml:space="preserve">              darunter von persönlichen Leistungen und vom Unternehmens-
                 erfolg abhängig </t>
  </si>
  <si>
    <t xml:space="preserve">          Leistungen zur Vermögensbildung der Arbeitnehmerinnen bzw.
             Arbeitnehmer</t>
  </si>
  <si>
    <t>D.1113</t>
  </si>
  <si>
    <t xml:space="preserve">          Vergütung für nicht gearbeitete Tage </t>
  </si>
  <si>
    <t xml:space="preserve">            Urlaubsvergütung </t>
  </si>
  <si>
    <t xml:space="preserve">            Vergütung gesetzlicher Feiertage </t>
  </si>
  <si>
    <t xml:space="preserve">            Vergütung sonstiger betriebl. oder tarifl. arbeitsfreier Tage </t>
  </si>
  <si>
    <t>D.1114</t>
  </si>
  <si>
    <t>D.112</t>
  </si>
  <si>
    <t xml:space="preserve">        Bruttoverdienste der Auszubildenden </t>
  </si>
  <si>
    <t>D.12</t>
  </si>
  <si>
    <t>D.1211</t>
  </si>
  <si>
    <t xml:space="preserve">          gesetzl. Arbeitgeberbeiträge zur Sozialversicherung </t>
  </si>
  <si>
    <t xml:space="preserve">            Rentenversicherungsbeiträge </t>
  </si>
  <si>
    <t xml:space="preserve">               darunter Aufstockungsbeiträge zur Rentenversicherung
                  im Rahmen der Altersteilzeit </t>
  </si>
  <si>
    <t xml:space="preserve">            Arbeitslosenversicherungsbeiträge </t>
  </si>
  <si>
    <t xml:space="preserve">            Kranken- und Pflegeversicherungsbeiträge </t>
  </si>
  <si>
    <t xml:space="preserve">            Beiträge zur gesetzlichen Unfallversicherung </t>
  </si>
  <si>
    <t xml:space="preserve">            Umlage für das Insolvenzgeld </t>
  </si>
  <si>
    <t xml:space="preserve">          Aufwendungen für die betriebliche Altersversorgung
            ohne Entgeltumwandlung </t>
  </si>
  <si>
    <t xml:space="preserve">            Aufwendungen für betriebliche Ruhegeldzusagen </t>
  </si>
  <si>
    <t xml:space="preserve">            Zuwendungen an Pensionskassen </t>
  </si>
  <si>
    <t xml:space="preserve">            Zuwendungen an Unterstützungskassen </t>
  </si>
  <si>
    <t xml:space="preserve">            Beiträge zur Direktversicherung </t>
  </si>
  <si>
    <t xml:space="preserve">            Beiträge an Pensionsfonds </t>
  </si>
  <si>
    <t xml:space="preserve">            Beiträge an den Pensions-Sicherungs-Verein VVaG </t>
  </si>
  <si>
    <t>D.1221</t>
  </si>
  <si>
    <t xml:space="preserve">          Entgeltfortzahlung </t>
  </si>
  <si>
    <t xml:space="preserve">            Entgeltfortzahlung im Krankheitsfall </t>
  </si>
  <si>
    <t xml:space="preserve">          unterstellte Sozialbeiträge zur Alters- und Gesundheitsvorsorge
            von Beamtinnen und Beamten </t>
  </si>
  <si>
    <t xml:space="preserve">          Zahlungen an aus dem Unternehmen ausscheidende
            Arbeitnehmerinnen und Arbeitnehmer</t>
  </si>
  <si>
    <t xml:space="preserve">            Entlassungsentschädigungen </t>
  </si>
  <si>
    <t xml:space="preserve">            Aufstockungsbeträge zum Bruttoverdienst im Rahmen
              der Altersteilzeit </t>
  </si>
  <si>
    <t>D.2</t>
  </si>
  <si>
    <t xml:space="preserve">    Kosten für die berufliche Aus- und Weiterbildung </t>
  </si>
  <si>
    <t>D.3</t>
  </si>
  <si>
    <t>D.4</t>
  </si>
  <si>
    <t>Methodik</t>
  </si>
  <si>
    <t>Glossar</t>
  </si>
  <si>
    <t>Mehr zum Thema</t>
  </si>
  <si>
    <t>Statistische Berichte Mecklenburg-Vorpommern</t>
  </si>
  <si>
    <t>&gt; N313</t>
  </si>
  <si>
    <t>Qualitätsberichte Statistisches Bundesamt</t>
  </si>
  <si>
    <t>&gt; Verdienste</t>
  </si>
  <si>
    <t>&gt; Arbeitskosten</t>
  </si>
  <si>
    <t>Fachliche Informationen</t>
  </si>
  <si>
    <t xml:space="preserve">            Grafik 15.1</t>
  </si>
  <si>
    <t>Titelblatt des Kapitels 15 "Verdienste und Arbeitskosten": Link zum Inhaltsverzeichnis</t>
  </si>
  <si>
    <t>Link zum Inhaltsverzeichnis</t>
  </si>
  <si>
    <t xml:space="preserve"> </t>
  </si>
  <si>
    <t xml:space="preserve">  Methodik</t>
  </si>
  <si>
    <t xml:space="preserve">  Glossar</t>
  </si>
  <si>
    <t>Ergebnisse in Grafiken</t>
  </si>
  <si>
    <t xml:space="preserve">  15.2</t>
  </si>
  <si>
    <t xml:space="preserve">  15.6</t>
  </si>
  <si>
    <t>Überblick in Grafiken</t>
  </si>
  <si>
    <t>Überblick in Worten</t>
  </si>
  <si>
    <t>Ergebnisse in Tabellen</t>
  </si>
  <si>
    <t>Grafik 15.2</t>
  </si>
  <si>
    <t>Grafik 15.3</t>
  </si>
  <si>
    <t xml:space="preserve">
§</t>
  </si>
  <si>
    <t>2)</t>
  </si>
  <si>
    <t>3)</t>
  </si>
  <si>
    <t>4)</t>
  </si>
  <si>
    <t>5)</t>
  </si>
  <si>
    <t>6)</t>
  </si>
  <si>
    <t>7)</t>
  </si>
  <si>
    <t>8)</t>
  </si>
  <si>
    <t>9)</t>
  </si>
  <si>
    <t>10)</t>
  </si>
  <si>
    <t>11)</t>
  </si>
  <si>
    <t>12)</t>
  </si>
  <si>
    <t>13)</t>
  </si>
  <si>
    <t>14)</t>
  </si>
  <si>
    <t>15)</t>
  </si>
  <si>
    <t>16)</t>
  </si>
  <si>
    <t>17)</t>
  </si>
  <si>
    <t xml:space="preserve">
1)</t>
  </si>
  <si>
    <t xml:space="preserve">               nach Wirtschaftsgliederung</t>
  </si>
  <si>
    <t xml:space="preserve">  15.1.2
</t>
  </si>
  <si>
    <t xml:space="preserve">  15.1.3
</t>
  </si>
  <si>
    <t xml:space="preserve">  15.1
</t>
  </si>
  <si>
    <t xml:space="preserve">  15.3
</t>
  </si>
  <si>
    <t>Bundesland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</si>
  <si>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</si>
  <si>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</si>
  <si>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</si>
  <si>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</si>
  <si>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</si>
  <si>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</si>
  <si>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</si>
  <si>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</si>
  <si>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</si>
  <si>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</si>
  <si>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</si>
  <si>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</si>
  <si>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</si>
  <si>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</si>
  <si>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</si>
  <si>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</si>
  <si>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</si>
  <si>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Grafik 15.4</t>
  </si>
  <si>
    <t>A Land- und Forstwirtschaft, Fischerei</t>
  </si>
  <si>
    <t>B Bergbau und Gewinnung von Steinen und Erden</t>
  </si>
  <si>
    <t>C Verarbeitendes Gewerbe</t>
  </si>
  <si>
    <t>D Energieversorgung</t>
  </si>
  <si>
    <t>E Wasserversorgung, Entsorgung, Beseitigung von Umweltverschmutzungen</t>
  </si>
  <si>
    <t>F Baugewerbe</t>
  </si>
  <si>
    <t>G Handel; Instandhaltung und Reparatur von Kraftfahrzeugen</t>
  </si>
  <si>
    <t>H Verkehr und Lagerei</t>
  </si>
  <si>
    <t>I Gastgewerbe</t>
  </si>
  <si>
    <t>J Information und Kommunikation</t>
  </si>
  <si>
    <t>K Finanz- und Versicherungsdienstleistungen</t>
  </si>
  <si>
    <t>L Grundstücks- und Wohnungswesen</t>
  </si>
  <si>
    <t>M Freiberufliche, wissenschaftliche und technische Dienstleistungen</t>
  </si>
  <si>
    <t>N Sonstige wirtschaftliche Dienstleistungen</t>
  </si>
  <si>
    <t>O Öffentliche Verwaltung, Verteidigung; Sozialversicherung</t>
  </si>
  <si>
    <t>P Erziehung und Unterricht</t>
  </si>
  <si>
    <t>Q Gesundheits- und Sozialwesen</t>
  </si>
  <si>
    <t>R Kunst, Unterhaltung und Erholung</t>
  </si>
  <si>
    <t>S Sonstige Dienstleistungen</t>
  </si>
  <si>
    <t>Grafik 15.6</t>
  </si>
  <si>
    <t>Grafik 15.5</t>
  </si>
  <si>
    <t>Entgelt für geleistete Arbeitszeit</t>
  </si>
  <si>
    <t>Vergütung für nicht gearbeitete Tage</t>
  </si>
  <si>
    <t>Sonderzahlungen</t>
  </si>
  <si>
    <t>Sachleistungen</t>
  </si>
  <si>
    <t>Sozialbeiträge der Arbeitgeber</t>
  </si>
  <si>
    <t>Bruttoverdienste der Auszubildenden</t>
  </si>
  <si>
    <t>Sonstige Aufwendungen</t>
  </si>
  <si>
    <t>Insgesamt = 100 %</t>
  </si>
  <si>
    <t>-</t>
  </si>
  <si>
    <t xml:space="preserve">      vollzeitbeschäftigte Arbeitnehmerinnen und
         Arbeitnehmer</t>
  </si>
  <si>
    <t xml:space="preserve">         männlich</t>
  </si>
  <si>
    <t xml:space="preserve">         weiblich</t>
  </si>
  <si>
    <t xml:space="preserve">      teilzeitbeschäftigte Arbeitnehmerinnen und
         Arbeitnehmer</t>
  </si>
  <si>
    <t xml:space="preserve">      geringfügig beschäftigte Arbeitnehmerinnen und
         Arbeitnehmer</t>
  </si>
  <si>
    <t xml:space="preserve">   vollzeit-, teilzeit- und geringfügig beschäftigte
      Arbeitnehmerinnen und Arbeitnehmer</t>
  </si>
  <si>
    <t xml:space="preserve">      vollzeitbeschäftigte Arbeitnehmerinnen und 
         Arbeitnehmer</t>
  </si>
  <si>
    <t>Tarifbindung der Arbeitgeberin bzw. des
   Arbeitgebers</t>
  </si>
  <si>
    <t xml:space="preserve">   unter 25</t>
  </si>
  <si>
    <t xml:space="preserve">   65 und mehr</t>
  </si>
  <si>
    <t xml:space="preserve">   25 bis 29</t>
  </si>
  <si>
    <t xml:space="preserve">   30 bis 34</t>
  </si>
  <si>
    <t xml:space="preserve">   35 bis 39</t>
  </si>
  <si>
    <t xml:space="preserve">   40 bis 44</t>
  </si>
  <si>
    <t xml:space="preserve">   45 bis 49</t>
  </si>
  <si>
    <t xml:space="preserve">   50 bis 54</t>
  </si>
  <si>
    <t xml:space="preserve">   55 bis 59</t>
  </si>
  <si>
    <t xml:space="preserve">   60 bis 64</t>
  </si>
  <si>
    <t xml:space="preserve">   ohne Abschluss</t>
  </si>
  <si>
    <t xml:space="preserve">   Haupt-/Volksschule</t>
  </si>
  <si>
    <t xml:space="preserve">   Mittlere Reife oder gleichwertig</t>
  </si>
  <si>
    <t xml:space="preserve">   Abitur/Fachabitur</t>
  </si>
  <si>
    <t xml:space="preserve">   Meister-/Techniker-/Fachschulabschluss</t>
  </si>
  <si>
    <t xml:space="preserve">   Bachelor</t>
  </si>
  <si>
    <t xml:space="preserve">   Diplom/Magister/Master/Staatsexamen</t>
  </si>
  <si>
    <t xml:space="preserve">   Promotion/Habilitation</t>
  </si>
  <si>
    <t xml:space="preserve">   anerkannter Berufsabschluss</t>
  </si>
  <si>
    <t xml:space="preserve">   tarifgebunden</t>
  </si>
  <si>
    <t xml:space="preserve">   nicht tarifgebunden</t>
  </si>
  <si>
    <t xml:space="preserve">      500 bis 999</t>
  </si>
  <si>
    <t xml:space="preserve">      250 bis 499</t>
  </si>
  <si>
    <t xml:space="preserve">      100 bis 249</t>
  </si>
  <si>
    <t xml:space="preserve">        50 bis   99</t>
  </si>
  <si>
    <t xml:space="preserve">        10 bis   49</t>
  </si>
  <si>
    <t xml:space="preserve">          1 bis     9</t>
  </si>
  <si>
    <t xml:space="preserve">   31 und mehr</t>
  </si>
  <si>
    <t xml:space="preserve">     unter 1</t>
  </si>
  <si>
    <t xml:space="preserve">     1 bis   2</t>
  </si>
  <si>
    <t xml:space="preserve">     3 bis   5</t>
  </si>
  <si>
    <t xml:space="preserve">     6 bis 10</t>
  </si>
  <si>
    <t xml:space="preserve">   11 bis 15</t>
  </si>
  <si>
    <t xml:space="preserve">   16 bis 20</t>
  </si>
  <si>
    <t xml:space="preserve">   21 bis 25</t>
  </si>
  <si>
    <t xml:space="preserve">   26 bis 30</t>
  </si>
  <si>
    <t xml:space="preserve">   unbefristet</t>
  </si>
  <si>
    <t xml:space="preserve">   befristet</t>
  </si>
  <si>
    <t xml:space="preserve">   Land-, Forst-, Tierwirtschaft, Gartenbau</t>
  </si>
  <si>
    <t xml:space="preserve">   Rohstoffgewinnung, Produktion, Fertigung</t>
  </si>
  <si>
    <t xml:space="preserve">   Bau, Architektur, Vermessung, Gebäudetechnik</t>
  </si>
  <si>
    <t xml:space="preserve">   Naturwissenschaft, Geografie, Informatik</t>
  </si>
  <si>
    <t xml:space="preserve">   Verkehr, Logistik, Schutz und Sicherheit</t>
  </si>
  <si>
    <t xml:space="preserve">   Kaufmännische Dienstleistung, Handel, Vertrieb,
      Tourismus</t>
  </si>
  <si>
    <t xml:space="preserve">   Unternehmensorganisation, Buchhaltung,
       Recht, Verwaltung</t>
  </si>
  <si>
    <t xml:space="preserve">   Gesundheit, Soziales, Lehre und Erziehung</t>
  </si>
  <si>
    <t xml:space="preserve">   Geisteswissenschaften, Kultur, Gestaltung</t>
  </si>
  <si>
    <t xml:space="preserve">   Fachkraft</t>
  </si>
  <si>
    <r>
      <t xml:space="preserve">Inhaltsverzeichnis des Kapitels 15 "Verdienste und Arbeitskosten": </t>
    </r>
    <r>
      <rPr>
        <sz val="7"/>
        <rFont val="Calibri"/>
        <family val="2"/>
        <scheme val="minor"/>
      </rPr>
      <t>Die Gliederungen und Überschriften auf dieser Seite sind Links zum Inhalt.</t>
    </r>
  </si>
  <si>
    <t xml:space="preserve">   Produzierendes Gewerbe und Dienstleistungsbereich </t>
  </si>
  <si>
    <t xml:space="preserve">      Produzierendes Gewerbe </t>
  </si>
  <si>
    <t xml:space="preserve">         Bergbau und Gewinnung von Steinen und Erden </t>
  </si>
  <si>
    <t xml:space="preserve">         Verarbeitendes Gewerbe </t>
  </si>
  <si>
    <t xml:space="preserve">         Energieversorgung </t>
  </si>
  <si>
    <t xml:space="preserve">         Wasserversorgung; Abwasser- und Abfallent-
            sorgung und Beseitigung von Umweltver-
            schmutzungen </t>
  </si>
  <si>
    <t xml:space="preserve">         Baugewerbe </t>
  </si>
  <si>
    <t xml:space="preserve">      Dienstleistungsbereich </t>
  </si>
  <si>
    <t xml:space="preserve">         Handel; Instandhaltung und Reparatur von Kraft-
            fahrzeugen</t>
  </si>
  <si>
    <t xml:space="preserve">         Verkehr und Lagerei </t>
  </si>
  <si>
    <t xml:space="preserve">         Gastgewerbe </t>
  </si>
  <si>
    <t xml:space="preserve">         Information und Kommunikation </t>
  </si>
  <si>
    <t xml:space="preserve">         Erbringung von Finanz- und Versicherungsdienst-
            leistungen </t>
  </si>
  <si>
    <t xml:space="preserve">         Grundstücks- und Wohnungswesen </t>
  </si>
  <si>
    <t xml:space="preserve">         Erbringung von freiberuflichen, wissenschaftlichen
            und technischen Dienstleistungen </t>
  </si>
  <si>
    <t xml:space="preserve">         Erbringung von sonstigen wirtschaftlichen Dienst-
            leistungen </t>
  </si>
  <si>
    <t xml:space="preserve">         Öffentliche Verwaltung, Verteidigung; Sozial-
            versicherung </t>
  </si>
  <si>
    <t xml:space="preserve">         Erziehung und Unterricht  </t>
  </si>
  <si>
    <t xml:space="preserve">         Gesundheits- und Sozialwesen  </t>
  </si>
  <si>
    <t xml:space="preserve">         Kunst, Unterhaltung und Erholung </t>
  </si>
  <si>
    <t xml:space="preserve">         Erbringung von sonstigen Dienstleistungen </t>
  </si>
  <si>
    <r>
      <t xml:space="preserve">            und im Dienstleistungsbereich </t>
    </r>
    <r>
      <rPr>
        <b/>
        <sz val="6"/>
        <rFont val="Calibri"/>
        <family val="2"/>
        <scheme val="minor"/>
      </rPr>
      <t>1)</t>
    </r>
  </si>
  <si>
    <t xml:space="preserve">         2 – Fachkraft </t>
  </si>
  <si>
    <t xml:space="preserve">            2 – Fachkraft </t>
  </si>
  <si>
    <t>Anforderungsniveau (KldB 2010)</t>
  </si>
  <si>
    <t>Tätigkeit nach Berufsbereichen (KldB 2010)</t>
  </si>
  <si>
    <t>15.2.1 Nettoarbeitskosten je geleistete Stunde im Zeitvergleich</t>
  </si>
  <si>
    <t xml:space="preserve">  15.2.3</t>
  </si>
  <si>
    <t>2020 
in EUR</t>
  </si>
  <si>
    <t>2016 
in EUR</t>
  </si>
  <si>
    <t>2012 
in EUR</t>
  </si>
  <si>
    <t>2008 
in EUR</t>
  </si>
  <si>
    <t>2004 
in EUR</t>
  </si>
  <si>
    <t xml:space="preserve">  15.1.4
</t>
  </si>
  <si>
    <t xml:space="preserve">15.1 Verdienste in der Land- und Forstwirtschaft, Fischerei, im Produzierenden Gewerbe </t>
  </si>
  <si>
    <t xml:space="preserve">  Land- und Forstwirtschaft, Fischerei</t>
  </si>
  <si>
    <t xml:space="preserve">  Bergbau und Gewinnung von Steinen und Erden </t>
  </si>
  <si>
    <t xml:space="preserve">  Verarbeitendes Gewerbe </t>
  </si>
  <si>
    <t xml:space="preserve">  Energieversorgung </t>
  </si>
  <si>
    <t xml:space="preserve">  Wasserversorgung; Abwasser- und Abfallentsorgung 
    und Beseitigung von Umweltverschmutzungen </t>
  </si>
  <si>
    <t xml:space="preserve">  Baugewerbe </t>
  </si>
  <si>
    <t xml:space="preserve">  Handel; Instandhaltung und Reparatur von Kraft-
    fahrzeugen</t>
  </si>
  <si>
    <t xml:space="preserve">  Verkehr und Lagerei </t>
  </si>
  <si>
    <t xml:space="preserve">  Gastgewerbe </t>
  </si>
  <si>
    <t xml:space="preserve">  Information und Kommunikation </t>
  </si>
  <si>
    <t xml:space="preserve">  Erbringung von Finanz- und Versicherungsdienst-
    leistungen </t>
  </si>
  <si>
    <t xml:space="preserve">  Grundstücks- und Wohnungswesen </t>
  </si>
  <si>
    <t xml:space="preserve">  Erbringung von sonstigen wirtschaftlichen Dienst-
    leistungen </t>
  </si>
  <si>
    <t xml:space="preserve">  Öffentliche Verwaltung, Verteidigung; Sozial-
    versicherung </t>
  </si>
  <si>
    <t xml:space="preserve">  Erziehung und Unterricht  </t>
  </si>
  <si>
    <t xml:space="preserve">  Gesundheits- und Sozialwesen  </t>
  </si>
  <si>
    <t xml:space="preserve">  Kunst, Unterhaltung und Erholung </t>
  </si>
  <si>
    <t xml:space="preserve">  Erbringung von sonstigen Dienstleistungen </t>
  </si>
  <si>
    <t>Wirtschaftsabschnitt</t>
  </si>
  <si>
    <t xml:space="preserve">         Land- und Forstwirtschaft, Fischerei </t>
  </si>
  <si>
    <t xml:space="preserve">               betrieblichen Eigenschaften</t>
  </si>
  <si>
    <t xml:space="preserve">    Lohnsubventionen (der Arbeitgeberin bzw. dem Arbeitgeber erstatte-
      te Lohn- und Gehaltszahlungen) </t>
  </si>
  <si>
    <t xml:space="preserve">Arbeitskosten im Produzierenden Gewerbe und im Dienstleistungsbereich  </t>
  </si>
  <si>
    <t xml:space="preserve">   Nettoarbeitskosten je geleistete Stunde im Zeitvergleich  </t>
  </si>
  <si>
    <t xml:space="preserve">Verdienste in der Land- und Forstwirtschaft, Fischerei, im Produzierenden Gewerbe und  
   im Dienstleistungsbereich  </t>
  </si>
  <si>
    <t>Frauen in EUR</t>
  </si>
  <si>
    <t>Männer in EUR</t>
  </si>
  <si>
    <t>Bruttojahresverdienst in EUR</t>
  </si>
  <si>
    <t>Bruttojahresverdienst ohne Sonderzahlungen in EUR</t>
  </si>
  <si>
    <t xml:space="preserve">  15.5</t>
  </si>
  <si>
    <t>Beschäftigungsumfang</t>
  </si>
  <si>
    <t>Altersgruppen</t>
  </si>
  <si>
    <t>Unter 25</t>
  </si>
  <si>
    <t>65 und mehr</t>
  </si>
  <si>
    <t xml:space="preserve">  15.4</t>
  </si>
  <si>
    <t>25 bis 29</t>
  </si>
  <si>
    <t>30 bis 34</t>
  </si>
  <si>
    <t>35 bis 39</t>
  </si>
  <si>
    <t>40 bis 44</t>
  </si>
  <si>
    <t>45 bis 49</t>
  </si>
  <si>
    <t>50 bis 54</t>
  </si>
  <si>
    <t>55 bis 59</t>
  </si>
  <si>
    <t>60 bis 64</t>
  </si>
  <si>
    <t xml:space="preserve">  15.2
</t>
  </si>
  <si>
    <r>
      <t xml:space="preserve">15.2 Arbeitskosten im Produzierenden Gewerbe und im Dienstleistungsbereich </t>
    </r>
    <r>
      <rPr>
        <b/>
        <sz val="6"/>
        <rFont val="Calibri"/>
        <family val="2"/>
        <scheme val="minor"/>
      </rPr>
      <t>5)</t>
    </r>
  </si>
  <si>
    <r>
      <t xml:space="preserve">2000 </t>
    </r>
    <r>
      <rPr>
        <sz val="6"/>
        <rFont val="Calibri"/>
        <family val="2"/>
        <scheme val="minor"/>
      </rPr>
      <t>6)</t>
    </r>
    <r>
      <rPr>
        <sz val="8.5"/>
        <rFont val="Calibri"/>
        <family val="2"/>
        <scheme val="minor"/>
      </rPr>
      <t xml:space="preserve"> 
in EUR</t>
    </r>
  </si>
  <si>
    <t xml:space="preserve">  15.7</t>
  </si>
  <si>
    <t>Grafik 15.7</t>
  </si>
  <si>
    <t>Weitere Informationen zum Thema finden Sie auf der Website des Statistischen Amtes Mecklenburg-Vorpommern</t>
  </si>
  <si>
    <t xml:space="preserve">  15.1.5
</t>
  </si>
  <si>
    <t xml:space="preserve">  15.1.6
</t>
  </si>
  <si>
    <t xml:space="preserve">  15.1.1</t>
  </si>
  <si>
    <t xml:space="preserve">  Erbringung von freiberuflichen, wissenschaftlichen
    und technischen Dienstleistungen </t>
  </si>
  <si>
    <t xml:space="preserve">      Sozialbeiträge der Arbeitgeberin bzw. Arbeitgeber </t>
  </si>
  <si>
    <t xml:space="preserve">          sonstige freiwillige Sozialleistungen der Arbeitgeberin bzw.
            Arbeitgeber</t>
  </si>
  <si>
    <t xml:space="preserve">        Sozialbeiträge der Arbeitgeberin bzw. Arbeitgeber für
          Auszubildende  </t>
  </si>
  <si>
    <t xml:space="preserve">D.5
</t>
  </si>
  <si>
    <t xml:space="preserve">D.1112
</t>
  </si>
  <si>
    <t xml:space="preserve">D.121
</t>
  </si>
  <si>
    <t xml:space="preserve">D.1212
</t>
  </si>
  <si>
    <t xml:space="preserve">D.122
</t>
  </si>
  <si>
    <t xml:space="preserve">D.1222
</t>
  </si>
  <si>
    <t xml:space="preserve">D.1223
</t>
  </si>
  <si>
    <t xml:space="preserve">D.1224
</t>
  </si>
  <si>
    <t xml:space="preserve">D.123
</t>
  </si>
  <si>
    <t xml:space="preserve">         1 – Helfer/in</t>
  </si>
  <si>
    <t xml:space="preserve">         3 – Spezialist/in</t>
  </si>
  <si>
    <t xml:space="preserve">            1 – Helfer/in</t>
  </si>
  <si>
    <t xml:space="preserve">            3 – Spezialist/in</t>
  </si>
  <si>
    <t xml:space="preserve">         4 – Expertin und Experte</t>
  </si>
  <si>
    <t xml:space="preserve">            4 – Expertin und Experte</t>
  </si>
  <si>
    <t xml:space="preserve">   1.000 und mehr</t>
  </si>
  <si>
    <t xml:space="preserve">
Die Daten über Verdienste und Arbeitskosten bilden deren Niveau, Entwicklung und Struktur ab und ermöglichen einen Einblick in die 
Kostensituation der Wirtschaft und ihre Veränderung. Damit sind sie eine wichtige Grundlage für die Geld‑, Konjunktur- und Tarifpolitik. 
Die auf Stichprobenerhebungen beruhende amtliche Statistik über Verdienste und Arbeitskosten umfasst nach dem Verdienststatistikge-
setz (Verd Stat G) die erst- und einmalig für den April 2021 und ab Januar 2022 monatlich laufend geführte Erhebung der Arbeitsverdienste 
(Verdiensterhebung) sowie die in vierjährlicher Periodizität zu erstellende Erhebung über die Struktur der Arbeitskosten (Arbeitskostener-
hebung).</t>
  </si>
  <si>
    <t xml:space="preserve">Ergebnisse aus der Verdiensterhebung werden u. a. der Mindestlohnkommission zur Verfügung gestellt. Die Daten dienen ferner als 
Grundlage zur Berechnung wichtiger Indikatoren wie u. a. die Berechnung des Arbeitnehmerentgelts der Volkswirtschaftlichen Gesamt-
rechnungen des Bundes und der Länder, des Arbeitskostenindex sowie die jährliche Berechnung des Verdienstabstands zwischen Frauen 
und Männern (Gender Pay Gap). </t>
  </si>
  <si>
    <t>Die wirtschaftssystematische Zuordnung erfolgt seit 2008 nach der Klassifikation der Wirtschaftszweige, Ausgabe 2008 (WZ 2008).</t>
  </si>
  <si>
    <t>Die Rechtsgrundlagen und tiefergehende methodische Erläuterungen entnehmen Sie bitte den Qualitätsberichten bzw. angegebenen Statis-
tischen Berichten (siehe "Mehr zum Thema").</t>
  </si>
  <si>
    <r>
      <t xml:space="preserve">Die </t>
    </r>
    <r>
      <rPr>
        <b/>
        <sz val="9"/>
        <color theme="1"/>
        <rFont val="Calibri"/>
        <family val="2"/>
        <scheme val="minor"/>
      </rPr>
      <t>Arbeitskosten</t>
    </r>
    <r>
      <rPr>
        <sz val="9"/>
        <color theme="1"/>
        <rFont val="Calibri"/>
        <family val="2"/>
        <scheme val="minor"/>
      </rPr>
      <t xml:space="preserve"> umfassen die Gesamtheit aller von den Arbeitgeberinnen bzw. Arbeitgebern im Zusammenhang mit der Beschäftigung 
von Arbeitskräften getragenen Aufwendungen. Zu den Arbeitskosten gehören das Arbeitnehmerentgelt mit Bruttolöhnen und ‑gehältern in 
Form von Geld- und Sachleistungen sowie den Sozialbeiträgen der Arbeitgeberinnen bzw. der Arbeitgeber, die Kosten der beruflichen Aus- 
und Weiterbildung, sonstige Aufwendungen sowie Steuern zu Lasten der Arbeitgeberinnen bzw. der Arbeitgeber, sofern sie im Zusammen-
hang mit der Beschäftigung von Arbeitnehmerinnen bzw. Arbeitnehmern entstehen.</t>
    </r>
  </si>
  <si>
    <r>
      <t xml:space="preserve">Die bezahlte </t>
    </r>
    <r>
      <rPr>
        <b/>
        <sz val="9"/>
        <color theme="1"/>
        <rFont val="Calibri"/>
        <family val="2"/>
        <scheme val="minor"/>
      </rPr>
      <t>Arbeitszeit</t>
    </r>
    <r>
      <rPr>
        <sz val="9"/>
        <color theme="1"/>
        <rFont val="Calibri"/>
        <family val="2"/>
        <scheme val="minor"/>
      </rPr>
      <t xml:space="preserve"> umfasst die gesamten bezahlten Arbeitsstunden der Arbeitnehmerinnen und Arbeitnehmer einschließlich der be-
zahlten arbeitsfreien Stunden, wie z. B. von den Arbeitgeberinnen bzw. Arbeitgebern bezahlte Krankheits-, Urlaubs- und gesetzliche Feier-
tage und sonstige arbeitsfreie Zeiten (Hochzeit, Geburt, Todesfall in der Familie, Betriebsausflüge). Geleistete Arbeitsstunden, die nicht be-
zahlt werden, sind nicht einbezogen. Bei Arbeitnehmerinnen und Arbeitnehmern, deren Bezahlung nicht explizit nach Arbeitsstunden abge-
rechnet wird und die auch keine bezahlten Überstunden leisten, entspricht die vertraglich vereinbarte (Wochen‑)Arbeitszeit der bezahlten 
Arbeitszeit.</t>
    </r>
  </si>
  <si>
    <r>
      <t xml:space="preserve">Das </t>
    </r>
    <r>
      <rPr>
        <b/>
        <sz val="9"/>
        <color theme="1"/>
        <rFont val="Calibri"/>
        <family val="2"/>
        <scheme val="minor"/>
      </rPr>
      <t xml:space="preserve">Arbeitnehmerentgelt </t>
    </r>
    <r>
      <rPr>
        <sz val="9"/>
        <color theme="1"/>
        <rFont val="Calibri"/>
        <family val="2"/>
        <scheme val="minor"/>
      </rPr>
      <t>umfasst sämtliche Geld- und Sachleistungen, die von Arbeitgeberinnen bzw. Arbeitgebern an Beschäftigte er-
bracht werden, und zwar als Entgelt für die von diesen im Berichtszeitraum geleistete Arbeit. Das Arbeitnehmerentgelt gliedert sich in 
Bruttoverdienste sowie Sozialbeiträge der Arbeitgeberinnen bzw. der Arbeitgeber. In der Aufgliederung bestehen zwischen der Arbeits-
kostenstatistik und den Volkswirtschaftlichen Gesamtrechnungen in der Praxis Unterschiede: Die Arbeitskostenstatistik ordnet aufgrund 
ihrer kleingliedrigen Erfassung mehr Bestandteile des Arbeitnehmerentgelts den Sozialbeiträgen zu.</t>
    </r>
  </si>
  <si>
    <r>
      <rPr>
        <b/>
        <sz val="9"/>
        <color theme="1"/>
        <rFont val="Calibri"/>
        <family val="2"/>
        <scheme val="minor"/>
      </rPr>
      <t>Beruflicher Bildungsabschluss</t>
    </r>
    <r>
      <rPr>
        <sz val="9"/>
        <color theme="1"/>
        <rFont val="Calibri"/>
        <family val="2"/>
        <scheme val="minor"/>
      </rPr>
      <t xml:space="preserve"> ist der höchste berufliche Ausbildungsabschluss der Arbeitnehmerinnen bzw. Arbeitnehmer.</t>
    </r>
  </si>
  <si>
    <r>
      <rPr>
        <b/>
        <sz val="9"/>
        <color theme="1"/>
        <rFont val="Calibri"/>
        <family val="2"/>
        <scheme val="minor"/>
      </rPr>
      <t>Lohnsubventionen</t>
    </r>
    <r>
      <rPr>
        <sz val="9"/>
        <color theme="1"/>
        <rFont val="Calibri"/>
        <family val="2"/>
        <scheme val="minor"/>
      </rPr>
      <t xml:space="preserve"> (der Arbeitgeberin bzw. dem Arbeitgeber erstattete Lohn- und Gehaltszahlungen) sind empfangene Zuschüsse der 
Bundesagentur für Arbeit, die direkte Lohn- oder Gehaltszahlungen teilweise oder ganz erstatten.</t>
    </r>
  </si>
  <si>
    <r>
      <rPr>
        <b/>
        <sz val="9"/>
        <color theme="1"/>
        <rFont val="Calibri"/>
        <family val="2"/>
        <scheme val="minor"/>
      </rPr>
      <t>Nettoarbeitskosten</t>
    </r>
    <r>
      <rPr>
        <sz val="9"/>
        <color theme="1"/>
        <rFont val="Calibri"/>
        <family val="2"/>
        <scheme val="minor"/>
      </rPr>
      <t xml:space="preserve"> ergeben sich aus den Bruttoarbeitskosten durch Abzug der Lohnsubventionen.
</t>
    </r>
  </si>
  <si>
    <r>
      <t xml:space="preserve">Eine </t>
    </r>
    <r>
      <rPr>
        <b/>
        <sz val="9"/>
        <color theme="1"/>
        <rFont val="Calibri"/>
        <family val="2"/>
        <scheme val="minor"/>
      </rPr>
      <t>Tarifbindung der Arbeitgeberin bzw. des Arbeitgebers</t>
    </r>
    <r>
      <rPr>
        <sz val="9"/>
        <color theme="1"/>
        <rFont val="Calibri"/>
        <family val="2"/>
        <scheme val="minor"/>
      </rPr>
      <t xml:space="preserve"> liegt vor, wenn die im Betrieb am häufigsten angewandte Verdienstregelung 
ein Branchen- oder ein Firmentarifvertrag ist. Betriebliche Vereinbarungen und ausschließlich für Auszubildende geltende Tarifverträge 
zählen nicht als Tarifbindung.</t>
    </r>
  </si>
  <si>
    <r>
      <rPr>
        <b/>
        <sz val="9"/>
        <color theme="1"/>
        <rFont val="Calibri"/>
        <family val="2"/>
        <scheme val="minor"/>
      </rPr>
      <t>Teilzeitbeschäftigte</t>
    </r>
    <r>
      <rPr>
        <sz val="9"/>
        <color theme="1"/>
        <rFont val="Calibri"/>
        <family val="2"/>
        <scheme val="minor"/>
      </rPr>
      <t xml:space="preserve"> sind Beschäftigungsverhältnisse von Arbeitnehmerinnen bzw. Arbeitnehmern, deren regelmäßige wöchentliche Ar-
beitszeit weniger als die betriebsübliche (Vollzeit‑)Arbeitszeit beträgt.
</t>
    </r>
  </si>
  <si>
    <r>
      <rPr>
        <b/>
        <sz val="9"/>
        <color theme="1"/>
        <rFont val="Calibri"/>
        <family val="2"/>
        <scheme val="minor"/>
      </rPr>
      <t xml:space="preserve">Vollzeitbeschäftigte </t>
    </r>
    <r>
      <rPr>
        <sz val="9"/>
        <color theme="1"/>
        <rFont val="Calibri"/>
        <family val="2"/>
        <scheme val="minor"/>
      </rPr>
      <t>sind Beschäftigungsverhältnisse von Arbeitnehmerinnen bzw. Arbeitnehmern, deren regelmäßige wöchentliche Ar-
beitszeit mindestens die betriebsübliche (Vollzeit‑)Arbeitszeit beträgt.</t>
    </r>
  </si>
  <si>
    <r>
      <rPr>
        <b/>
        <sz val="9"/>
        <color theme="1"/>
        <rFont val="Calibri"/>
        <family val="2"/>
        <scheme val="minor"/>
      </rPr>
      <t>Vollzeiteinheiten</t>
    </r>
    <r>
      <rPr>
        <sz val="9"/>
        <color theme="1"/>
        <rFont val="Calibri"/>
        <family val="2"/>
        <scheme val="minor"/>
      </rPr>
      <t xml:space="preserve"> sind alle Vollzeitbeschäftigten sowie die entsprechend ihrer geleisteten Arbeitsstunden in Vollzeitarbeitsplätze umge-
rechneten Teilzeitbeschäftigten und Auszubildenden.</t>
    </r>
  </si>
  <si>
    <r>
      <rPr>
        <b/>
        <sz val="9"/>
        <color theme="1"/>
        <rFont val="Calibri"/>
        <family val="2"/>
        <scheme val="minor"/>
      </rPr>
      <t>Schulabschluss</t>
    </r>
    <r>
      <rPr>
        <sz val="9"/>
        <color theme="1"/>
        <rFont val="Calibri"/>
        <family val="2"/>
        <scheme val="minor"/>
      </rPr>
      <t xml:space="preserve"> gibt den höchsten allgemeinbildenden Schulabschluss der Arbeitnehmerinnen bzw. Arbeitnehmer an.</t>
    </r>
  </si>
  <si>
    <r>
      <rPr>
        <b/>
        <sz val="9"/>
        <color theme="1"/>
        <rFont val="Calibri"/>
        <family val="2"/>
        <scheme val="minor"/>
      </rPr>
      <t xml:space="preserve">
Arbeitnehmerinnen bzw. Arbeitnehmer</t>
    </r>
    <r>
      <rPr>
        <sz val="9"/>
        <color theme="1"/>
        <rFont val="Calibri"/>
        <family val="2"/>
        <scheme val="minor"/>
      </rPr>
      <t xml:space="preserve"> sind alle in einem Unternehmen oder Betrieb beschäftigten Personen, die in einem direkten Be-
schäftigungsverhältnis stehen und ein Arbeitsentgelt erhalten, unabhängig von der Art der Arbeit, der Arbeitszeit (Vollzeit oder Teilzeit) 
und der Vertragsdauer (befristet oder unbefristet).</t>
    </r>
  </si>
  <si>
    <r>
      <rPr>
        <b/>
        <sz val="9"/>
        <color theme="1"/>
        <rFont val="Calibri"/>
        <family val="2"/>
        <scheme val="minor"/>
      </rPr>
      <t>Bruttomonatsverdienst</t>
    </r>
    <r>
      <rPr>
        <sz val="9"/>
        <color theme="1"/>
        <rFont val="Calibri"/>
        <family val="2"/>
        <scheme val="minor"/>
      </rPr>
      <t xml:space="preserve"> ist das Gesamtbruttoentgelt laut § 1 Absatz 2 Nummer 2c Entgeltbescheinigungsverordnung (EBV). 
Zum </t>
    </r>
    <r>
      <rPr>
        <b/>
        <sz val="9"/>
        <color theme="1"/>
        <rFont val="Calibri"/>
        <family val="2"/>
        <scheme val="minor"/>
      </rPr>
      <t>Bruttoverdienst</t>
    </r>
    <r>
      <rPr>
        <sz val="9"/>
        <color theme="1"/>
        <rFont val="Calibri"/>
        <family val="2"/>
        <scheme val="minor"/>
      </rPr>
      <t xml:space="preserve"> zählt der regelmäßig steuerpflichtige Arbeitslohn gemäß den Lohnsteuerrichtlinien aller einbezogenen Arbeitnehme-
rinnen und Arbeitnehmer einschließlich der unregelmäßigen Sonderzahlungen sowie folgender Verdienstbestandteile: Steuerfreie Zuschlä-
ge für Schicht‑, Samstags‑, Sonntags‑, Feiertags- oder Nachtarbeit; steuerfreie Beiträge der Arbeitgeberin bzw. des Arbeitgebers für ihre 
bzw. seine Arbeitnehmerinnen und Arbeitnehmer im Rahmen der Entgeltumwandlung, z. B. an Pensionskassen; steuerfreie Essenszu-
schüsse. Eingeschlossen ist auch pauschal besteuerter Arbeitslohn, z. B. von geringfügig Beschäftigten.</t>
    </r>
  </si>
  <si>
    <r>
      <rPr>
        <b/>
        <sz val="9"/>
        <color theme="1"/>
        <rFont val="Calibri"/>
        <family val="2"/>
        <scheme val="minor"/>
      </rPr>
      <t xml:space="preserve">
Sonderzahlungen</t>
    </r>
    <r>
      <rPr>
        <sz val="9"/>
        <color theme="1"/>
        <rFont val="Calibri"/>
        <family val="2"/>
        <scheme val="minor"/>
      </rPr>
      <t xml:space="preserve"> sind die sonstigen Bezüge laut § 1 Absatz 2 Nummer 2a Entgeltbescheinigungsverordnung (EBV) plus Zuschüsse des Ar-
beitgebers zum Kurzarbeitergeld. Dies sind unregelmäßige, nicht jeden Monat geleistete Zahlungen, wie Urlaubs‑, Weihnachtsgeld, Leis-
tungsprämien, Abfindungen, Gewinnbeteiligungen, Prämien für Verbesserungsvorschläge, Vergütungen für Erfindungen oder der steuer-
liche Wert (geldwerter Vorteil) von Aktienoptionen. Auch Nachzahlungen, z. B. aufgrund von Tariferhöhungen, die sich auf Zeiträume 
außerhalb des laufenden Kalenderjahres beziehen, zählen zu den Sonderzahlungen im Sinne der Lohnsteuerrichtlinien.</t>
    </r>
  </si>
  <si>
    <r>
      <t xml:space="preserve">Die Dauer der </t>
    </r>
    <r>
      <rPr>
        <b/>
        <sz val="9"/>
        <color theme="1"/>
        <rFont val="Calibri"/>
        <family val="2"/>
        <scheme val="minor"/>
      </rPr>
      <t xml:space="preserve">Unternehmenszugehörigkeit </t>
    </r>
    <r>
      <rPr>
        <sz val="9"/>
        <color theme="1"/>
        <rFont val="Calibri"/>
        <family val="2"/>
        <scheme val="minor"/>
      </rPr>
      <t>wird errechnet als Differenz zwischen Berichtsjahr und Eintrittsjahr der Arbeitnehmerinnen 
bzw. Arbeitnehmer in das Unternehmen in vollen Jahren.</t>
    </r>
  </si>
  <si>
    <t>Bezahlte
Wochen-
arbeitszeiten
in Stunden</t>
  </si>
  <si>
    <t>Bruttojahres-
verdienste
in EUR</t>
  </si>
  <si>
    <t>Bezahlte
Wochen-
arbeitszeiten
der Frauen
in Stunden</t>
  </si>
  <si>
    <t>Bruttojahres-
verdienste
der Frauen
in EUR</t>
  </si>
  <si>
    <r>
      <t>Bezahlte
Wochen-
arbeitszeiten
der</t>
    </r>
    <r>
      <rPr>
        <sz val="6"/>
        <rFont val="Calibri"/>
        <family val="2"/>
        <scheme val="minor"/>
      </rPr>
      <t xml:space="preserve"> </t>
    </r>
    <r>
      <rPr>
        <sz val="8.5"/>
        <rFont val="Calibri"/>
        <family val="2"/>
        <scheme val="minor"/>
      </rPr>
      <t>Männer
in Stunden</t>
    </r>
  </si>
  <si>
    <t>Bruttojahres-
verdienste
der Männer
in EUR</t>
  </si>
  <si>
    <r>
      <t>Anteil der
Personen 
in % </t>
    </r>
    <r>
      <rPr>
        <sz val="6"/>
        <rFont val="Calibri"/>
        <family val="2"/>
        <scheme val="minor"/>
      </rPr>
      <t>4)</t>
    </r>
  </si>
  <si>
    <t>Bezahlte
Wochen-
arbeitszeiten 
in Stunden</t>
  </si>
  <si>
    <t>Brutto-
stunden-
verdienste 
in EUR</t>
  </si>
  <si>
    <t>Brutto-
stunden-
verdienste
ohne Sonder-
zahlungen 
in EUR</t>
  </si>
  <si>
    <t>Brutto-
monats-
verdienste 
in EUR</t>
  </si>
  <si>
    <t>Brutto-
monats-
verdienste
ohne Sonder-
zahlungen 
in EUR</t>
  </si>
  <si>
    <t>Brutto-
stunden-
verdienste
ohne Sonder-zahlungen 
in EUR</t>
  </si>
  <si>
    <t>Vollzeit-
beschäftigte
insgesamt
in EUR</t>
  </si>
  <si>
    <t>Vollzeit-
beschäftigte
Frauen
in EUR</t>
  </si>
  <si>
    <t>Vollzeit-
beschäftigte
Männer
in EUR</t>
  </si>
  <si>
    <t>Teilzeit-
beschäftigte
insgesamt
in EUR</t>
  </si>
  <si>
    <t>Teilzeit-
beschäftigte
Frauen
in EUR</t>
  </si>
  <si>
    <t>Teilzeit-
beschäftigte
Männer
in EUR</t>
  </si>
  <si>
    <r>
      <rPr>
        <i/>
        <sz val="8.5"/>
        <rFont val="Calibri"/>
        <family val="2"/>
        <scheme val="minor"/>
      </rPr>
      <t>Arbeitskosten je Vollzeiteinheit in Unternehmen
mit … Arbeitnehmerinnen bzw. Arbeitnehmern...</t>
    </r>
    <r>
      <rPr>
        <sz val="8.5"/>
        <rFont val="Calibri"/>
        <family val="2"/>
        <scheme val="minor"/>
      </rPr>
      <t xml:space="preserve">
Wirtschaftsgliederung</t>
    </r>
  </si>
  <si>
    <t>Nr. der
Klassi-
fika-
tion</t>
  </si>
  <si>
    <t>Produzieren-
des Gewerbe
und Dienst-
leistungs-
bereich
(B - S) 
in EUR</t>
  </si>
  <si>
    <t>Anteil
im WZ-
Bereich
B - S 
in %</t>
  </si>
  <si>
    <t>Produzie-
rendes
Gewer-
be
(B - F) 
in EUR</t>
  </si>
  <si>
    <t>Anteil
im WZ-
Bereich
B - F 
in %</t>
  </si>
  <si>
    <t>Dienst-
leis-
tungs-
bereich
(G - S) 
in EUR</t>
  </si>
  <si>
    <t>Anteil
im WZ-
Bereich
G - S 
in %</t>
  </si>
  <si>
    <t xml:space="preserve">   Militär</t>
  </si>
  <si>
    <t>A</t>
  </si>
  <si>
    <t>B-S</t>
  </si>
  <si>
    <t>B-F</t>
  </si>
  <si>
    <t>G-S</t>
  </si>
  <si>
    <t>G</t>
  </si>
  <si>
    <t xml:space="preserve">         Handel; Instandhaltung und Reparatur von Kraftfahrzeugen</t>
  </si>
  <si>
    <t>K</t>
  </si>
  <si>
    <t xml:space="preserve">         Erbringung von Finanz- und Versicherungsdienstleistungen </t>
  </si>
  <si>
    <t>N</t>
  </si>
  <si>
    <t xml:space="preserve">         Erbringung von sonstigen wirtschaftlichen Dienstleistungen </t>
  </si>
  <si>
    <t>O</t>
  </si>
  <si>
    <t xml:space="preserve">         Öffentliche Verwaltung, Verteidigung; Sozialversicherung </t>
  </si>
  <si>
    <t xml:space="preserve">Land- und Forstwirtschaft, Fischerei, Produzierendes 
   Gewerbe und Dienstleistungsbereich </t>
  </si>
  <si>
    <t xml:space="preserve">
Ergebnisse der Verdiensterhebung.  </t>
  </si>
  <si>
    <t xml:space="preserve">Index zeigt die Entwicklung des Bruttomonatsverdienstes einschließlich Sonderzahlungen der vollzeit-, teilzeit- 
und geringfügig beschäftigten Arbeitnehmerinnen bzw. Arbeitnehmer.  </t>
  </si>
  <si>
    <t xml:space="preserve">Bruttoverdienste von Teiljahren wurden auf 12 Monate hochgerechnet. Nur Beschäftigungsverhältnisse mit 7 und mehr 
Arbeitsmonaten im Berichtsjahr.  </t>
  </si>
  <si>
    <t>Nr. der
Klassi-
fikation</t>
  </si>
  <si>
    <t>Normallohnindex</t>
  </si>
  <si>
    <t>...10 und
mehr 
in EUR</t>
  </si>
  <si>
    <r>
      <t>...10</t>
    </r>
    <r>
      <rPr>
        <sz val="6"/>
        <rFont val="Calibri"/>
        <family val="2"/>
        <scheme val="minor"/>
      </rPr>
      <t xml:space="preserve"> </t>
    </r>
    <r>
      <rPr>
        <sz val="8.5"/>
        <rFont val="Calibri"/>
        <family val="2"/>
        <scheme val="minor"/>
      </rPr>
      <t>bis
49 
in EUR</t>
    </r>
  </si>
  <si>
    <r>
      <t>...50</t>
    </r>
    <r>
      <rPr>
        <sz val="6"/>
        <rFont val="Calibri"/>
        <family val="2"/>
        <scheme val="minor"/>
      </rPr>
      <t xml:space="preserve"> </t>
    </r>
    <r>
      <rPr>
        <sz val="8.5"/>
        <rFont val="Calibri"/>
        <family val="2"/>
        <scheme val="minor"/>
      </rPr>
      <t>bis
249 
in EUR</t>
    </r>
  </si>
  <si>
    <r>
      <t>...250</t>
    </r>
    <r>
      <rPr>
        <sz val="6"/>
        <rFont val="Calibri"/>
        <family val="2"/>
        <scheme val="minor"/>
      </rPr>
      <t xml:space="preserve"> </t>
    </r>
    <r>
      <rPr>
        <sz val="8.5"/>
        <rFont val="Calibri"/>
        <family val="2"/>
        <scheme val="minor"/>
      </rPr>
      <t>bis
499 
in EUR</t>
    </r>
  </si>
  <si>
    <r>
      <t>...500</t>
    </r>
    <r>
      <rPr>
        <sz val="6"/>
        <rFont val="Calibri"/>
        <family val="2"/>
        <scheme val="minor"/>
      </rPr>
      <t xml:space="preserve"> </t>
    </r>
    <r>
      <rPr>
        <sz val="8.5"/>
        <rFont val="Calibri"/>
        <family val="2"/>
        <scheme val="minor"/>
      </rPr>
      <t>bis
999 
in EUR</t>
    </r>
  </si>
  <si>
    <t>&gt; N153J</t>
  </si>
  <si>
    <r>
      <rPr>
        <b/>
        <sz val="9"/>
        <rFont val="Calibri"/>
        <family val="2"/>
        <scheme val="minor"/>
      </rPr>
      <t>Verdiensterhebung:</t>
    </r>
    <r>
      <rPr>
        <sz val="9"/>
        <rFont val="Calibri"/>
        <family val="2"/>
        <scheme val="minor"/>
      </rPr>
      <t xml:space="preserve"> Die Verdiensterhebung (VE) wird monatlich als repräsentative Stichprobe durchgeführt. Sie umfasst die Land- und 
Forstwirtschaft, die Fischerei, das Produzierende Gewerbe und den Dienstleistungsbereich (Abschnitte A bis S der WZ 2008). Erfasst wer-
den die Angaben der Betriebe mit ihren abhängigen Beschäftigungsverhältnissen. 
Zu den einzelnen Arbeitnehmerinnen bzw. Arbeitnehmern werden persönliche Angaben, wie Geschlecht, Geburtsmonat und -jahr und 
Staatsangehörigkeit, sowie Merkmale des Beschäftigungsverhältnisses (z. B. Dauer der Unternehmenszugehörigkeit), Personengruppe 
und Tätigkeitsschlüssel (Beruf, Bildungsstand, Beschäftigungsumfang, Befristung), Bruttoverdienste und Arbeitsstunden erfragt. In der VE 
werden ausschließlich Beschäftigungsverhältnisse erfasst, die den gesamten Berichtsmonat bestanden und für die im Berichtsmonat eine 
Verdienstzahlung stattfand.</t>
    </r>
  </si>
  <si>
    <t xml:space="preserve">   Helfer/in</t>
  </si>
  <si>
    <t xml:space="preserve">   Spezialist/in</t>
  </si>
  <si>
    <t>Die Darstellung der Berufe, Tätigkeiten und des Anforderungsniveaus erfolgt nach der Klassifikation der Berufe 2010 – überarbeitete
Fassung 2020 (KldB 2010). Die Schul- und Ausbildungsabschlüsse werden nach dem Tätigkeitsschlüssel 2010 dargestellt.</t>
  </si>
  <si>
    <t xml:space="preserve">   Expertin und Experte</t>
  </si>
  <si>
    <r>
      <t xml:space="preserve">- </t>
    </r>
    <r>
      <rPr>
        <b/>
        <sz val="9"/>
        <color theme="1"/>
        <rFont val="Calibri"/>
        <family val="2"/>
        <scheme val="minor"/>
      </rPr>
      <t>Helfer/in</t>
    </r>
    <r>
      <rPr>
        <sz val="9"/>
        <color theme="1"/>
        <rFont val="Calibri"/>
        <family val="2"/>
        <scheme val="minor"/>
      </rPr>
      <t xml:space="preserve"> umfassen Arbeitnehmerinnen bzw. Arbeitnehmer in Berufen mit typischerweise einfachen, wenig komplexen (Routine )Tätig-
   keiten. Für die Ausübung dieser Tätigkeiten wird in der Regel kein formaler beruflicher Bildungsabschluss bzw. lediglich eine einjährige 
   (geregelte) Berufsausbildung vorausgesetzt.  
- </t>
    </r>
    <r>
      <rPr>
        <b/>
        <sz val="9"/>
        <color theme="1"/>
        <rFont val="Calibri"/>
        <family val="2"/>
        <scheme val="minor"/>
      </rPr>
      <t>Fachkraft</t>
    </r>
    <r>
      <rPr>
        <sz val="9"/>
        <color theme="1"/>
        <rFont val="Calibri"/>
        <family val="2"/>
        <scheme val="minor"/>
      </rPr>
      <t xml:space="preserve"> bedeutet, für die sachgerechte Ausübung der Tätigkeiten werden fundierte Fachkenntnisse und Fertigkeiten vorausgesetzt. 
   Das wird üblicherweise mit dem Abschluss einer zwei- bis dreijährigen Berufsausbildung erreicht. Vergleichbar mit diesem Abschluss sind 
   z. B. ein berufsqualifizierender Abschluss an einer Berufsfach- bzw. Kollegschule. Eine entsprechende Berufserfahrung und/oder infor-
   melle berufliche Ausbildung werden als gleichwertig angesehen.
- </t>
    </r>
    <r>
      <rPr>
        <b/>
        <sz val="9"/>
        <color theme="1"/>
        <rFont val="Calibri"/>
        <family val="2"/>
        <scheme val="minor"/>
      </rPr>
      <t xml:space="preserve">Spezialist/in </t>
    </r>
    <r>
      <rPr>
        <sz val="9"/>
        <color theme="1"/>
        <rFont val="Calibri"/>
        <family val="2"/>
        <scheme val="minor"/>
      </rPr>
      <t xml:space="preserve">sind Arbeitnehmerinnen bzw. Arbeitnehmer in Berufen, die mit deutlich mehr komplexen und mit Spezialkenntnissen und 
   -fertigkeiten verbunden sind. Die hier verorteten Berufe erfordern die Befähigung zur Bewältigung gehobener Fach- und Führungsaufga-
   ben, umfassen Planungs- und Kontrolltätigkeiten. Häufig werden die hierfür notwendigen Kenntnisse und Fertigkeiten im Rahmen einer 
   beruflichen Fort- oder Weiterbildung vermittelt. Vorausgegangen ist meist eine Meister- oder Technikerausbildung bzw. ein gleichwerti-
   ger Fachschul- oder Hochschulabschluss. 
- </t>
    </r>
    <r>
      <rPr>
        <b/>
        <sz val="9"/>
        <color theme="1"/>
        <rFont val="Calibri"/>
        <family val="2"/>
        <scheme val="minor"/>
      </rPr>
      <t>Expertin und Experte</t>
    </r>
    <r>
      <rPr>
        <sz val="9"/>
        <color theme="1"/>
        <rFont val="Calibri"/>
        <family val="2"/>
        <scheme val="minor"/>
      </rPr>
      <t xml:space="preserve"> charakterisiert hoch komplexe Tätigkeiten. Hier sind Berufe zugeordnet, die einen sehr hohen Komplexitätsgrad 
   aufweisen bzw. ein entsprechend hohes Kenntnis- und Fertigkeitsniveau erfordern. Dazu zählen z. B. Entwicklungs-, Forschungs- und 
   Diagnosetätigkeiten, Wissensvermittlung sowie Leitungs- und Führungsaufgaben innerhalb eines (großen) Unternehmens. In der Regel 
   wird eine mindestens vierjährige Hochschulausbildung (Masterabschluss, Diplom, Staatsexamen o. Ä.) und/oder eine entsprechende 
   Berufserfahrung vorausgesetzt.</t>
    </r>
  </si>
  <si>
    <t>Alter von … bis … Jahren</t>
  </si>
  <si>
    <t>Darlin Victoria Böhme, Telefon: 0385 588-56431, darlin-victoria.boehme@statistik-mv.de</t>
  </si>
  <si>
    <t>Verdienste</t>
  </si>
  <si>
    <t xml:space="preserve"> 15 | Verdienste und Arbeitskosten</t>
  </si>
  <si>
    <t>&gt; https://www.laiv-mv.de/statistik/</t>
  </si>
  <si>
    <t>Daten der Grafik 15.2 "Durchschnittliche Bruttomonatsverdienste (ohne Sonderzahlungen) vollzeitbeschäftigter Arbeitnehmerinnen und Arbeitnehmer im April 2025 nach Altersgruppen"</t>
  </si>
  <si>
    <t>Daten der Grafik 15.3 "Durchschnittliche Bruttostundenverdienste (ohne Sonderzahlungen) voll- und teilzeitbeschäftigter Arbeitnehmer im April 2025 im Ländervergleich"</t>
  </si>
  <si>
    <t>Daten der Grafik 15.5 "Bruttojahresverdienste von vollzeitbeschäftigten Frauen und Männern 2025 nach Wirtschaftsgliederung"</t>
  </si>
  <si>
    <t>15.1.3 Durchschnittliche Arbeitszeiten und Bruttoverdienste vollzeitbeschäftigter Arbeitnehmerinnen und Arbeitnehmer im April 2025</t>
  </si>
  <si>
    <t>15.1.4 Durchschnittliche Arbeitszeiten und Bruttoverdienste teilzeitbeschäftigter Arbeitnehmerinnen und Arbeitnehmer im April 2025</t>
  </si>
  <si>
    <t>15.1.5 Durchschnittliche Arbeitszeiten und Bruttoverdienste im April 2025 nach Beschäftigungsart und Anforderungsniveau</t>
  </si>
  <si>
    <t xml:space="preserve">15.1.6 Durchschnittliche Bruttomonatsverdienste (ohne Sonderzahlungen) im April 2025 nach persönlichen und </t>
  </si>
  <si>
    <t>Daten der Grafik 15.6 "Bruttojahresverdienste von Vollzeitbeschäftigten 2025 nach Wirtschaftgliederung"</t>
  </si>
  <si>
    <t xml:space="preserve">
Der durchschnittliche Bruttojahresverdienst (einschließlich Sonderzahlungen) der Arbeitnehmerinnen und Arbeitnehmer 
in der Land- und Forstwirtschaft, Fischerei, im Produzierenden Gewerbe und im Dienstleistungsbereich lag im Jahr 2025 bei 
40.533 EUR; bei den Vollzeitbeschäftigten betrug er 52.383 EUR. </t>
  </si>
  <si>
    <t>Im April 2025 erhielten die vollzeitbeschäftigten Arbeitnehmerinnen und Arbeitnehmer einen durchschnittlichen Brutto-
stundenverdienst (ohne Sonderzahlungen) von 23,46 EUR. Der durchschnittliche Bruttomonatsverdienst (ohne Sonder-
zahlungen) der Vollzeitbeschäftigten lag bei 4.022 EUR und erhöhte sich damit um 4,5 Prozent gegenüber dem Vorjahr 
(April 2024: 3.850 EUR).</t>
  </si>
  <si>
    <r>
      <t xml:space="preserve">15.1.2 Durchschnittliche Arbeitszeiten und Bruttojahresverdienste (mit Sonderzahlungen) 2025 nach Wirtschaftsgliederung </t>
    </r>
    <r>
      <rPr>
        <b/>
        <sz val="6"/>
        <rFont val="Calibri"/>
        <family val="2"/>
        <scheme val="minor"/>
      </rPr>
      <t>3)</t>
    </r>
  </si>
  <si>
    <t xml:space="preserve">   Durchschnittliche Arbeitszeiten und Bruttojahresverdienste (mit Sonderzahlungen) 2025  
      nach Wirtschaftsgliederung   </t>
  </si>
  <si>
    <t xml:space="preserve">   Durchschnittliche Arbeitszeiten und Bruttoverdienste vollzeitbeschäftigter Arbeitnehmerinnen und  
      Arbeitnehmer im April 2025 nach Wirtschaftsgliederung  </t>
  </si>
  <si>
    <t xml:space="preserve">   Durchschnittliche Arbeitszeiten und Bruttoverdienste teilzeitbeschäftigter Arbeitnehmerinnen und  
      Arbeitnehmer im April 2025 nach Wirtschaftsgliederung  </t>
  </si>
  <si>
    <t xml:space="preserve">   Durchschnittliche Arbeitszeiten und Bruttoverdienste im April 2025 nach Beschäftigungsart und  
      Anforderungsniveau  </t>
  </si>
  <si>
    <t xml:space="preserve">   Durchschnittliche Bruttomonatsverdienste (ohne Sonderzahlungen) im April 2025 nach persönlichen und  
      betrieblichen Eigenschaften  </t>
  </si>
  <si>
    <t xml:space="preserve">   Nominallohnindex im Zeitvergleich nach Wirtschaftsgliederung</t>
  </si>
  <si>
    <r>
      <t xml:space="preserve">15.1.1 Nominallohnindex </t>
    </r>
    <r>
      <rPr>
        <b/>
        <sz val="6"/>
        <rFont val="Calibri"/>
        <family val="2"/>
        <scheme val="minor"/>
      </rPr>
      <t>2)</t>
    </r>
    <r>
      <rPr>
        <b/>
        <sz val="8.5"/>
        <rFont val="Calibri"/>
        <family val="2"/>
        <scheme val="minor"/>
      </rPr>
      <t xml:space="preserve"> im Zeitvergleich nach Wirtschaftsgliederung (Basis 2025 = 100)</t>
    </r>
  </si>
  <si>
    <t>2022</t>
  </si>
  <si>
    <t>2023</t>
  </si>
  <si>
    <t>2024</t>
  </si>
  <si>
    <t>2025</t>
  </si>
  <si>
    <t xml:space="preserve">Land- und Forstwirtschaft, Fischerei, Produzierendes Gewerbe 
   und Dienstleistungsbereich </t>
  </si>
  <si>
    <t xml:space="preserve">A-S
</t>
  </si>
  <si>
    <t xml:space="preserve">         Wasserversorgung; Abwasser- und Abfallentsorgung und 
            Beseitigung von Umweltverschmutzungen </t>
  </si>
  <si>
    <t xml:space="preserve">         Erbringung von freiberuflichen, wissenschaftlichen und 
            technischen Dienstleistungen </t>
  </si>
  <si>
    <t>Daten der Grafik 15.4 "Nominallohnindex 2024 nach Wirtschaftsgliederung (Basis 2025 = 100)"</t>
  </si>
  <si>
    <t>Nominallohnindex 2024 nach Wirtschaftsgliederung (Basis 2025 = 100)</t>
  </si>
  <si>
    <t>Männlich</t>
  </si>
  <si>
    <t>Weiblich</t>
  </si>
  <si>
    <t>Bauberufe</t>
  </si>
  <si>
    <t>Gesundheits- und Pflegeberufe</t>
  </si>
  <si>
    <t>Handwerksberufe</t>
  </si>
  <si>
    <t>Künstlerberufe</t>
  </si>
  <si>
    <t>Luftfahrtberufe</t>
  </si>
  <si>
    <t>Metall- und Elektroberufe</t>
  </si>
  <si>
    <t>MINT-Berufe</t>
  </si>
  <si>
    <t>Schifffahrtberufe</t>
  </si>
  <si>
    <t>Transport-, Logistik- und Verkehrsberufe</t>
  </si>
  <si>
    <t>Umweltberufe</t>
  </si>
  <si>
    <t>Daten der Grafik 15.1 "Durchschnittliche Bruttomonatsverdienste (ohne Sonderzahlungen) von Vollzeitbeschäftigten im April 2025 nach beruflicher Tätigkeit"</t>
  </si>
  <si>
    <t>Durchschnittliche Bruttomonatsverdienste (ohne Sonderzahlungen) von Vollzeitbeschäftigten im April 2025 
   nach beruflicher Tätigkeit</t>
  </si>
  <si>
    <t>Durchschnittliche Bruttomonatsverdienste (ohne Sonderzahlungen) vollzeitbeschäftigter Arbeitnehmerinnen 
   und Arbeitnehmer im April 2025 nach Altersgruppen</t>
  </si>
  <si>
    <t>Durchschnittliche Bruttostundenverdienste (ohne Sonderzahlungen) voll- und teilzeitbeschäftigter
   Arbeitnehmerinnen und Arbeitnehmer im April 2025 im Ländervergleich</t>
  </si>
  <si>
    <t>Nachrichtlich: L Grundstücks- und Wohnungswesen</t>
  </si>
  <si>
    <t>Bruttojahresverdienste von vollzeitbeschäftigten Frauen und Männern 2025 nach Wirtschaftsgliederung</t>
  </si>
  <si>
    <t>Bruttojahresverdienste von Vollzeitbeschäftigten 2025 nach Wirtschaftsgliederung</t>
  </si>
  <si>
    <t>Eine höhere Qualifikation spiegelt sich auch in höheren Verdiensten wider. Vollzeitbeschäftigte mit anerkanntem Berufs-
abschluss verdienten im April 2025 im Durchschnitt 3.512 EUR, mit einem Meister-/Techniker-/Fachschulabschluss bereits 
4.622 EUR. Hochqualifizierte Vollzeitbeschäftigte mit Diplom/Magister/Master/Staatsexamen erreichten durchschnittlich 
6.197 EUR Bruttomonatsverdienst.</t>
  </si>
  <si>
    <t xml:space="preserve">Bei Tätigkeiten nach der Klassifikation der Berufe 2010 – überarbeitete Fassung 2020 (KldB 2010) –  wurde im Berufsbereich 
Unternehmensorganisation, Buchhaltung, Recht, Verwaltung  im April 2025 bei Vollzeitbeschäftigten mit 4.875 EUR der 
höchste durchschnittliche Bruttomonatsverdienst (ohne Sonderzahlungen) erzielt, gefolgt von den Berufsbereichen Gesund-
heit, Soziales, Lehre und Erziehung (4.632 EUR) und Naturwissenschaft, Geografie, Informatik (4.489 EUR). </t>
  </si>
  <si>
    <t xml:space="preserve">Fußnotenerläuterungen </t>
  </si>
  <si>
    <t xml:space="preserve">Anteil an den jeweils übergeordneten Zusammenfassungen. </t>
  </si>
  <si>
    <t xml:space="preserve">Ohne Abschnitt E "Energie- und Wasserversorgung"; der Bereich Abwasser und Entsorgung war in diesen Jahren dem 
Dienstleistungsbereich zugeordnet und wurde nicht erhoben. </t>
  </si>
  <si>
    <t xml:space="preserve">Harmonisierter Schlüssel der statistischen Ämter der Europäischen Union nach Verordnung (EG) 1737/2005. </t>
  </si>
  <si>
    <t xml:space="preserve">Laufend gezahltes Entgelt für die geleistete Arbeitszeit (Bruttoverdienst abzüglich Sonderzahlungen, vermögenswirksame 
Leistungen, Vergütung für nicht gearbeitete Tage, Sachleistungen). </t>
  </si>
  <si>
    <t xml:space="preserve">Zahlungen, die im Allgemeinen nicht laufend mit jeder Lohn- und Gehaltszahlung geleistet werden. </t>
  </si>
  <si>
    <t xml:space="preserve">Unbare individuelle Leistungen, Aktienoptionsprogramme, Belegschaftsaktien, Belegschaftseinrichtungen. </t>
  </si>
  <si>
    <t xml:space="preserve">Naturalleistungen, Firmenwagen, Personalrabatte, Job-Tickets und Zinsersparnisse. </t>
  </si>
  <si>
    <t xml:space="preserve">Zahlungen der Arbeitgeberin bzw. des Arbeitgebers an Versicherungsträger oder Bildung von Rückstellungen, um ihren bzw. 
seinen Arbeitnehmerinnen bzw. Arbeitnehmern Anspruch auf Sozialleistungen zu sichern. </t>
  </si>
  <si>
    <t xml:space="preserve">Beiträge der Arbeitgeberin und des Arbeitgebers zur Winterbeschäftigungs-Umlage nach Winterbeschäftigungs-Verord-
nung. </t>
  </si>
  <si>
    <t xml:space="preserve">Sozialleistungen der Arbeitgeberin bzw. des Arbeitgebers direkt an ihre bzw. seine Arbeitnehmerinnen bzw. Arbeitnehmer, 
d. h. ohne Zwischenschaltung eines Versicherungsträgers und ohne Rückstellungen zu bilden. </t>
  </si>
  <si>
    <t xml:space="preserve">Beiträge zum U2-Verfahren nach Aufwendungsausgleichsgesetz. </t>
  </si>
  <si>
    <t xml:space="preserve">Anwerbungskosten, von der Arbeitgeberin bzw. vom Arbeitgeber gestellte Berufskleidung. </t>
  </si>
  <si>
    <t xml:space="preserve">Ausgleichsabgabe nach Schwerbehindertenrecht (Teil 2 SGB IX). </t>
  </si>
  <si>
    <t>Mit dem Berichtsjahr 2022 löste die neue Verdiensterhebung die Vierteljährliche Verdiensterhebung (letztmalig für das 4. Vierteljahr 2021) 
sowie die vierjährliche Verdienststrukturerhebung (letztmalig für das Berichtsjahr 2018) ab. Die Umstellung auf die neue Verdiensterhe-
bung und damit verbundener methodischer Änderungen schränkt die Vergleichbarkeit mit den Ergebnissen in den Vorjahren ein. Für den 
Nominallohnindex wurde eine Revision (Neuberechnung) mit Umstellung auf die Basis Jahr 2025 = 100 durchgeführt. Weiter zurück-
liegende Werte sind rein rechnerisch umbasiert.</t>
  </si>
  <si>
    <r>
      <t xml:space="preserve">Schlüs-
sel </t>
    </r>
    <r>
      <rPr>
        <sz val="6"/>
        <rFont val="Calibri"/>
        <family val="2"/>
        <scheme val="minor"/>
      </rPr>
      <t>7)</t>
    </r>
  </si>
  <si>
    <r>
      <t xml:space="preserve">            Entgelt für die geleistete Arbeitszeit </t>
    </r>
    <r>
      <rPr>
        <sz val="6"/>
        <rFont val="Calibri"/>
        <family val="2"/>
        <scheme val="minor"/>
      </rPr>
      <t>8)</t>
    </r>
  </si>
  <si>
    <r>
      <t xml:space="preserve">            Sonderzahlungen </t>
    </r>
    <r>
      <rPr>
        <sz val="6"/>
        <rFont val="Calibri"/>
        <family val="2"/>
        <scheme val="minor"/>
      </rPr>
      <t>9)</t>
    </r>
  </si>
  <si>
    <r>
      <t xml:space="preserve">          Sachleistungen </t>
    </r>
    <r>
      <rPr>
        <sz val="6"/>
        <rFont val="Calibri"/>
        <family val="2"/>
        <scheme val="minor"/>
      </rPr>
      <t>10)</t>
    </r>
  </si>
  <si>
    <r>
      <t xml:space="preserve">            darunter unbare individuelle Leistungen </t>
    </r>
    <r>
      <rPr>
        <sz val="6"/>
        <rFont val="Calibri"/>
        <family val="2"/>
        <scheme val="minor"/>
      </rPr>
      <t>11)</t>
    </r>
  </si>
  <si>
    <r>
      <t xml:space="preserve">        tatsächliche Sozialbeiträge der Arbeitgeberin bzw. Arbeitgeber
          (ohne Auszubildende) </t>
    </r>
    <r>
      <rPr>
        <sz val="6"/>
        <rFont val="Calibri"/>
        <family val="2"/>
        <scheme val="minor"/>
      </rPr>
      <t>12)</t>
    </r>
  </si>
  <si>
    <r>
      <t xml:space="preserve">            sonstige gesetzliche Aufwendungen </t>
    </r>
    <r>
      <rPr>
        <sz val="6"/>
        <rFont val="Calibri"/>
        <family val="2"/>
        <scheme val="minor"/>
      </rPr>
      <t>13)</t>
    </r>
  </si>
  <si>
    <r>
      <t xml:space="preserve">        unterstellte Sozialbeiträge der Arbeitgeberin bzw. Arbeitgeber
          (ohne Auszubildende) </t>
    </r>
    <r>
      <rPr>
        <sz val="6"/>
        <rFont val="Calibri"/>
        <family val="2"/>
        <scheme val="minor"/>
      </rPr>
      <t>14)</t>
    </r>
  </si>
  <si>
    <r>
      <t xml:space="preserve">            Arbeitgeberzuschüsse zum Mutterschaftsgeld </t>
    </r>
    <r>
      <rPr>
        <sz val="6"/>
        <rFont val="Calibri"/>
        <family val="2"/>
        <scheme val="minor"/>
      </rPr>
      <t>15)</t>
    </r>
  </si>
  <si>
    <r>
      <t xml:space="preserve">    sonstige Aufwendungen </t>
    </r>
    <r>
      <rPr>
        <sz val="6"/>
        <rFont val="Calibri"/>
        <family val="2"/>
        <scheme val="minor"/>
      </rPr>
      <t>16)</t>
    </r>
  </si>
  <si>
    <r>
      <t xml:space="preserve">    Steuern auf die Lohnsumme oder Beschäftigtenzahl </t>
    </r>
    <r>
      <rPr>
        <sz val="6"/>
        <rFont val="Calibri"/>
        <family val="2"/>
        <scheme val="minor"/>
      </rPr>
      <t>17)</t>
    </r>
  </si>
  <si>
    <t>Ergebnisse der Arbeitskostenerhebung (Ergebnisse für das Berichtsjahr 2024 lagen vom Statistischen Bundesamt bis zum 
Redaktionsschluss nicht vor).</t>
  </si>
  <si>
    <t>...1.000 
und
mehr 
in EUR</t>
  </si>
  <si>
    <t>Daten der Grafik 15.7 "Struktur der Arbeitskosten 2020"</t>
  </si>
  <si>
    <t>15.2.2 Nettoarbeitskosten je geleistete Stunde 2020 nach Wirtschaftsgliederung</t>
  </si>
  <si>
    <t>(27,30)</t>
  </si>
  <si>
    <t>(23,10)</t>
  </si>
  <si>
    <t>(17,93)</t>
  </si>
  <si>
    <t>(18,52)</t>
  </si>
  <si>
    <t>(17,03)</t>
  </si>
  <si>
    <t>(35,98)</t>
  </si>
  <si>
    <t>(38,55)</t>
  </si>
  <si>
    <t>(41,00)</t>
  </si>
  <si>
    <t>(31,35)</t>
  </si>
  <si>
    <t>(28,11)</t>
  </si>
  <si>
    <t>(30,94)</t>
  </si>
  <si>
    <t>(20,20)</t>
  </si>
  <si>
    <t>(19,80)</t>
  </si>
  <si>
    <t>(27,14)</t>
  </si>
  <si>
    <t>(25,18)</t>
  </si>
  <si>
    <t>(23,74)</t>
  </si>
  <si>
    <t>(26,26)</t>
  </si>
  <si>
    <t>(21,38)</t>
  </si>
  <si>
    <t>(21,26)</t>
  </si>
  <si>
    <t>15.2.3 Arbeitskosten je Vollzeiteinheit 2020 nach Kostenarten</t>
  </si>
  <si>
    <t>(554)</t>
  </si>
  <si>
    <t>(1,15)</t>
  </si>
  <si>
    <t>(50)</t>
  </si>
  <si>
    <t>(0,10)</t>
  </si>
  <si>
    <t>(60)</t>
  </si>
  <si>
    <t>(0,12)</t>
  </si>
  <si>
    <t>(88)</t>
  </si>
  <si>
    <t>(0,18)</t>
  </si>
  <si>
    <t>(0,60)</t>
  </si>
  <si>
    <t>(351)</t>
  </si>
  <si>
    <t>(0,73)</t>
  </si>
  <si>
    <t>(260)</t>
  </si>
  <si>
    <t>(0,52)</t>
  </si>
  <si>
    <t>(507)</t>
  </si>
  <si>
    <t>(1,06)</t>
  </si>
  <si>
    <t>(14)</t>
  </si>
  <si>
    <t>(0,03)</t>
  </si>
  <si>
    <t>(11)</t>
  </si>
  <si>
    <t>(0,02)</t>
  </si>
  <si>
    <t>(378)</t>
  </si>
  <si>
    <t>(0,79)</t>
  </si>
  <si>
    <t>(67)</t>
  </si>
  <si>
    <t>(0,14)</t>
  </si>
  <si>
    <t>(135)</t>
  </si>
  <si>
    <t>(0,28)</t>
  </si>
  <si>
    <t>(74)</t>
  </si>
  <si>
    <t>(0,15)</t>
  </si>
  <si>
    <t>(97)</t>
  </si>
  <si>
    <t>(0,20)</t>
  </si>
  <si>
    <t>(68)</t>
  </si>
  <si>
    <t>(18)</t>
  </si>
  <si>
    <t>(0,04)</t>
  </si>
  <si>
    <t>(22)</t>
  </si>
  <si>
    <t>(0,01)</t>
  </si>
  <si>
    <t>(112)</t>
  </si>
  <si>
    <t>(0,23)</t>
  </si>
  <si>
    <t>(184)</t>
  </si>
  <si>
    <t>(0,38)</t>
  </si>
  <si>
    <t>(92)</t>
  </si>
  <si>
    <t>(91)</t>
  </si>
  <si>
    <t>(79)</t>
  </si>
  <si>
    <t>(0,16)</t>
  </si>
  <si>
    <t>(134)</t>
  </si>
  <si>
    <t>(214)</t>
  </si>
  <si>
    <t>(77)</t>
  </si>
  <si>
    <t xml:space="preserve">   Nettoarbeitskosten je geleistete Stunde 2020 nach Wirtschaftsgliederung  </t>
  </si>
  <si>
    <t xml:space="preserve">   Arbeitskosten je Vollzeiteinheit 2020 nach Kostenarten  </t>
  </si>
  <si>
    <t>Struktur der Arbeitskosten 2020</t>
  </si>
  <si>
    <r>
      <rPr>
        <b/>
        <sz val="9"/>
        <rFont val="Calibri"/>
        <family val="2"/>
        <scheme val="minor"/>
      </rPr>
      <t xml:space="preserve">Arbeitskostenerhebung: </t>
    </r>
    <r>
      <rPr>
        <sz val="9"/>
        <rFont val="Calibri"/>
        <family val="2"/>
        <scheme val="minor"/>
      </rPr>
      <t>Die Arbeitskostenerhebung (AKE) wird alle vier Jahre (zuletzt 2024) als repräsentative Stichprobe durchgeführt. 
Sie umfasst das Produzierende Gewerbe und den Dienstleistungsbereich (Abschnitte B bis S der WZ 2008). Von den repräsentativ ausge-
wählten Unternehmen mit 10 und mehr Arbeitnehmerinnen bzw. Arbeitnehmern werden detaillierte Angaben zur Berechnung der ver-
schiedenen Bestandteile der Arbeitskosten erfragt. Dazu zählen neben Lohnbestandteilen (z. B. Entgelt für geleistete Arbeitszeit, Sonder-
zahlungen, vermögenswirksame Leistungen) auch Arbeitgeberpflichtbeiträge zu den einzelnen Sozialversicherungen und die Aufwendun-
gen der Arbeitgeberin bzw. des Arbeitgebers im Rahmen der betrieblichen Altersvorsorge, um so die Lohnnebenkosten darstellen zu 
können. (Ergebnisse für das Berichtsjahr 2024 lagen vom Statistischen Bundesamt bis zum Redaktionsschluss nicht vor.)</t>
    </r>
  </si>
  <si>
    <t>Von den Arbeitskosten im Produzierenden Gewerbe und Dienstleistungsbereich im Jahr 2020 entfielen 60,1 Prozent auf das 
Entgelt für geleistete Arbeitszeit. Die Sozialbeiträge der Arbeitgeberinnen und Arbeitgeber für ihre Arbeitnehmerinnen und 
Arbeitnehmer hatten einen Anteil von 23,1 Prozent.</t>
  </si>
  <si>
    <t xml:space="preserve">Mit 10,0 Prozent der Arbeitskosten wurden nicht gearbeitete Tage vergütet. Auf die Bruttoverdienste der Auszubildenden 
entfielen 1,2 Prozent. Die vermögenswirksamen Leistungen schlugen sich mit lediglich 0,1 Prozent in den Arbeitskosten 
nieder. </t>
  </si>
  <si>
    <r>
      <t xml:space="preserve">Das </t>
    </r>
    <r>
      <rPr>
        <b/>
        <sz val="9"/>
        <color theme="1"/>
        <rFont val="Calibri"/>
        <family val="2"/>
        <scheme val="minor"/>
      </rPr>
      <t>Anforderungsniveau</t>
    </r>
    <r>
      <rPr>
        <sz val="9"/>
        <color theme="1"/>
        <rFont val="Calibri"/>
        <family val="2"/>
        <scheme val="minor"/>
      </rPr>
      <t xml:space="preserve"> bildet auf der Grundlage der Klassifikation der Berufe 2010 – überarbeitete Fassung 2020 (KldB 2010) die 
Komplexität der auszuübenden Tätigkeit ab und ist in vier Komplexitätsgrade unterteilt: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</si>
</sst>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0&quot;    &quot;;\-\ #,##0.0&quot;    &quot;;0.0&quot;    &quot;;@&quot;    &quot;"/>
    <numFmt numFmtId="171" formatCode="#,##0.00&quot;  &quot;;\-\ #,##0.00&quot;  &quot;;0&quot;  &quot;;@&quot;  &quot;"/>
    <numFmt numFmtId="172" formatCode="#,##0.0_ ;\-#,##0.0\ "/>
    <numFmt numFmtId="173" formatCode="#,##0&quot;     &quot;;\-\ #,##0&quot;     &quot;;0&quot;     &quot;;@&quot;     &quot;"/>
    <numFmt numFmtId="174" formatCode="\(#,##0\)&quot;     &quot;;\(\-\ #,##0\)&quot;     &quot;;\(0\)&quot;     &quot;;\(@\)&quot;     &quot;"/>
    <numFmt numFmtId="175" formatCode="#,##0.00&quot;  &quot;;\-\ #,##0.00&quot;  &quot;;0.00&quot;  &quot;;@&quot;  &quot;"/>
    <numFmt numFmtId="176" formatCode="\(#,##0.00\)&quot;  &quot;;\(\-\ #,##0.00\)&quot;  &quot;;\(0.00\)&quot;  &quot;;\(@\)&quot;  &quot;"/>
    <numFmt numFmtId="177" formatCode="#,##0.00&quot;  &quot;;#,##0.00&quot;  &quot;;0.00&quot;  &quot;;@&quot;  &quot;"/>
    <numFmt numFmtId="178" formatCode="0.0"/>
    <numFmt numFmtId="179" formatCode="#\ ###\ ##0"/>
    <numFmt numFmtId="180" formatCode="\(#,##0\)"/>
    <numFmt numFmtId="181" formatCode="\(0.0\)"/>
    <numFmt numFmtId="182" formatCode="#,##0&quot;          &quot;;\-\ #,##0&quot;          &quot;;0&quot;          &quot;;@&quot;          &quot;"/>
    <numFmt numFmtId="183" formatCode="\(#\ ###\ ##0\)"/>
    <numFmt numFmtId="184" formatCode="#,##0&quot;   &quot;;\-#,##0&quot;   &quot;;0&quot;   &quot;;@&quot;   &quot;"/>
    <numFmt numFmtId="185" formatCode="\(#,##0\)&quot;   &quot;;\(\-#,##0\)&quot;   &quot;;\(0\)&quot;   &quot;;\(@\)&quot;   &quot;"/>
    <numFmt numFmtId="186" formatCode="#\ ##0.0"/>
    <numFmt numFmtId="187" formatCode="\(#\ ##0.0\)"/>
    <numFmt numFmtId="188" formatCode="#,##0&quot;       &quot;;\-#,##0&quot;       &quot;;0&quot;       &quot;;@&quot;       &quot;"/>
    <numFmt numFmtId="189" formatCode="#,##0.0&quot;    &quot;;\-#,##0.0&quot;    &quot;;0.0&quot;    &quot;;@&quot;    &quot;"/>
    <numFmt numFmtId="190" formatCode="\(#,##0.0\)&quot;    &quot;;\(\-#,##0.0\)&quot;    &quot;;\(0.0\)&quot;    &quot;;\(@\)&quot;    &quot;"/>
    <numFmt numFmtId="191" formatCode="#,##0.00&quot;  &quot;;\-#,##0.00&quot;  &quot;;0&quot;  &quot;;@&quot;  &quot;"/>
    <numFmt numFmtId="192" formatCode="#,##0&quot;     &quot;;\-#,##0&quot;     &quot;;0&quot;     &quot;;@&quot;     &quot;"/>
    <numFmt numFmtId="193" formatCode="#,##0.00&quot; &quot;;\-#,##0.00&quot; &quot;;0.00&quot; &quot;;@&quot; &quot;"/>
    <numFmt numFmtId="194" formatCode="#,##0.00&quot;&quot;;\-#,##0.00&quot;&quot;;0.00&quot;&quot;;@&quot;&quot;"/>
    <numFmt numFmtId="195" formatCode="#,##0&quot;&quot;;\-#,##0&quot;&quot;;0&quot;&quot;;@&quot;&quot;"/>
    <numFmt numFmtId="196" formatCode="\(#,##0.00\)&quot;  &quot;;\(\-#,##0.00\)&quot;  &quot;;\(0\)&quot;  &quot;;@\(\)&quot;  &quot;"/>
    <numFmt numFmtId="197" formatCode="\(#,##0.00\)&quot;  &quot;;\(\-#,##0.00\)&quot;  &quot;;\(0\)&quot;  &quot;;\(@\)&quot;  &quot;"/>
    <numFmt numFmtId="198" formatCode="#,##0.0&quot;      &quot;;\-#,##0.0&quot;      &quot;;0.0&quot;      &quot;;@&quot;      &quot;"/>
    <numFmt numFmtId="199" formatCode="#,##0&quot;         &quot;;\-#,##0.0&quot;         &quot;;0.0&quot;         &quot;;@&quot;         &quot;"/>
    <numFmt numFmtId="200" formatCode="\(#,##0.0\)&quot;    &quot;;\(\-#,##0.0\)&quot;    &quot;;\(0.0\)&quot;    &quot;;@&quot;    &quot;"/>
    <numFmt numFmtId="201" formatCode="\(#\ ##0.00\)"/>
    <numFmt numFmtId="202" formatCode="\(#,##0\)&quot;&quot;;\(\-#,##0\)&quot;&quot;;\(0\)&quot;&quot;;\(@\)&quot;&quot;"/>
    <numFmt numFmtId="203" formatCode="\(#,##0.00\)&quot;&quot;;\(\-#,##0.00\)&quot;&quot;;\(0.00\)&quot;&quot;;\(@\)&quot;&quot;"/>
  </numFmts>
  <fonts count="82">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289B38"/>
      <name val="Calibri"/>
      <family val="2"/>
      <scheme val="minor"/>
    </font>
    <font>
      <sz val="21"/>
      <color theme="1"/>
      <name val="Calibri"/>
      <family val="2"/>
      <scheme val="minor"/>
    </font>
    <font>
      <b/>
      <sz val="20"/>
      <color theme="1"/>
      <name val="Calibri"/>
      <family val="2"/>
      <scheme val="minor"/>
    </font>
    <font>
      <sz val="20"/>
      <color rgb="FF008D57"/>
      <name val="Calibri"/>
      <family val="2"/>
      <scheme val="minor"/>
    </font>
    <font>
      <sz val="20"/>
      <color theme="1"/>
      <name val="Calibri"/>
      <family val="2"/>
      <scheme val="minor"/>
    </font>
    <font>
      <sz val="9"/>
      <color rgb="FFFF0000"/>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sz val="2"/>
      <color theme="0"/>
      <name val="Calibri"/>
      <family val="2"/>
      <scheme val="minor"/>
    </font>
    <font>
      <b/>
      <sz val="9"/>
      <color theme="1"/>
      <name val="Calibri"/>
      <family val="2"/>
      <scheme val="minor"/>
    </font>
    <font>
      <b/>
      <sz val="9"/>
      <name val="Calibri"/>
      <family val="2"/>
      <scheme val="minor"/>
    </font>
    <font>
      <sz val="9.5"/>
      <color theme="1"/>
      <name val="Calibri"/>
      <family val="2"/>
      <scheme val="minor"/>
    </font>
    <font>
      <sz val="9.5"/>
      <name val="Calibri"/>
      <family val="2"/>
      <scheme val="minor"/>
    </font>
    <font>
      <b/>
      <sz val="9.5"/>
      <color theme="1"/>
      <name val="Calibri"/>
      <family val="2"/>
      <scheme val="minor"/>
    </font>
    <font>
      <sz val="9.5"/>
      <color rgb="FF289B38"/>
      <name val="Wingdings"/>
      <charset val="2"/>
    </font>
    <font>
      <sz val="9.5"/>
      <color theme="1"/>
      <name val="Wingdings"/>
      <charset val="2"/>
    </font>
    <font>
      <sz val="8.5"/>
      <color theme="1"/>
      <name val="Calibri"/>
      <family val="2"/>
      <scheme val="minor"/>
    </font>
    <font>
      <sz val="8.5"/>
      <color rgb="FFFF0000"/>
      <name val="Calibri"/>
      <family val="2"/>
      <scheme val="minor"/>
    </font>
    <font>
      <sz val="7"/>
      <color indexed="81"/>
      <name val="Calibri"/>
      <family val="2"/>
      <scheme val="minor"/>
    </font>
    <font>
      <b/>
      <sz val="8.5"/>
      <color rgb="FFFF0000"/>
      <name val="Calibri"/>
      <family val="2"/>
      <scheme val="minor"/>
    </font>
    <font>
      <sz val="6"/>
      <name val="Calibri"/>
      <family val="2"/>
      <scheme val="minor"/>
    </font>
    <font>
      <sz val="8"/>
      <color theme="1"/>
      <name val="Arial"/>
      <family val="2"/>
    </font>
    <font>
      <b/>
      <sz val="8"/>
      <color theme="1"/>
      <name val="Arial"/>
      <family val="2"/>
    </font>
    <font>
      <b/>
      <sz val="6"/>
      <name val="Calibri"/>
      <family val="2"/>
      <scheme val="minor"/>
    </font>
    <font>
      <sz val="11"/>
      <name val="Calibri"/>
      <family val="2"/>
      <scheme val="minor"/>
    </font>
    <font>
      <b/>
      <sz val="9.5"/>
      <name val="Calibri"/>
      <family val="2"/>
      <scheme val="minor"/>
    </font>
    <font>
      <b/>
      <sz val="9"/>
      <color rgb="FF000000"/>
      <name val="Calibri"/>
      <family val="2"/>
      <scheme val="minor"/>
    </font>
    <font>
      <sz val="7"/>
      <name val="Calibri"/>
      <family val="2"/>
      <scheme val="minor"/>
    </font>
    <font>
      <sz val="8.5"/>
      <color rgb="FF548235"/>
      <name val="Calibri"/>
      <family val="2"/>
      <scheme val="minor"/>
    </font>
    <font>
      <b/>
      <sz val="8.5"/>
      <color theme="3" tint="0.39997558519241921"/>
      <name val="Calibri"/>
      <family val="2"/>
      <scheme val="minor"/>
    </font>
    <font>
      <i/>
      <sz val="8.5"/>
      <name val="Calibri"/>
      <family val="2"/>
      <scheme val="minor"/>
    </font>
    <font>
      <sz val="10"/>
      <name val="Arial"/>
      <family val="2"/>
    </font>
    <font>
      <sz val="8"/>
      <name val="MetaNormalLF-Roman"/>
      <family val="2"/>
    </font>
    <font>
      <sz val="8.5"/>
      <color theme="9" tint="-0.249977111117893"/>
      <name val="Calibri"/>
      <family val="2"/>
      <scheme val="minor"/>
    </font>
    <font>
      <sz val="9"/>
      <color theme="0"/>
      <name val="Calibri"/>
      <family val="2"/>
      <scheme val="minor"/>
    </font>
    <font>
      <b/>
      <sz val="11"/>
      <color theme="0"/>
      <name val="Calibri"/>
      <family val="2"/>
      <scheme val="minor"/>
    </font>
    <font>
      <sz val="9"/>
      <color rgb="FF289B38"/>
      <name val="Wingdings"/>
      <charset val="2"/>
    </font>
    <font>
      <sz val="8"/>
      <color rgb="FF0070C0"/>
      <name val="MetaNormalLF-Roman"/>
      <family val="2"/>
    </font>
    <font>
      <sz val="8"/>
      <color rgb="FF0070C0"/>
      <name val="Calibri"/>
      <family val="2"/>
      <scheme val="minor"/>
    </font>
    <font>
      <sz val="8"/>
      <color rgb="FFFF0000"/>
      <name val="MetaNormalLF-Roman"/>
      <family val="2"/>
    </font>
    <font>
      <sz val="8.5500000000000007"/>
      <color theme="1"/>
      <name val="Calibri"/>
      <family val="2"/>
      <scheme val="minor"/>
    </font>
    <font>
      <sz val="8.5"/>
      <color theme="0"/>
      <name val="Calibri"/>
      <family val="2"/>
      <scheme val="minor"/>
    </font>
    <font>
      <sz val="9.5"/>
      <color theme="0"/>
      <name val="Calibri"/>
      <family val="2"/>
      <scheme val="minor"/>
    </font>
    <font>
      <sz val="8"/>
      <name val="Calibri"/>
      <family val="2"/>
      <scheme val="minor"/>
    </font>
    <font>
      <b/>
      <sz val="8.5"/>
      <name val="Calibri"/>
      <family val="2"/>
    </font>
    <font>
      <sz val="8.5"/>
      <name val="Calibri"/>
      <family val="2"/>
    </font>
    <font>
      <sz val="9.5"/>
      <color rgb="FFFF0000"/>
      <name val="Calibri"/>
      <family val="2"/>
      <scheme val="minor"/>
    </font>
    <font>
      <sz val="20"/>
      <name val="Calibri"/>
      <family val="2"/>
      <scheme val="minor"/>
    </font>
    <font>
      <sz val="9"/>
      <color rgb="FF0070C0"/>
      <name val="Calibri"/>
      <family val="2"/>
      <scheme val="minor"/>
    </font>
    <font>
      <sz val="8"/>
      <color theme="1"/>
      <name val="MetaNormalLF-Roman"/>
      <family val="2"/>
    </font>
    <font>
      <b/>
      <sz val="21"/>
      <color theme="0"/>
      <name val="Calibri"/>
      <family val="2"/>
      <scheme val="minor"/>
    </font>
    <font>
      <b/>
      <sz val="8"/>
      <color rgb="FFFF0000"/>
      <name val="Calibri"/>
      <family val="2"/>
      <scheme val="minor"/>
    </font>
    <font>
      <b/>
      <sz val="8"/>
      <name val="Calibri"/>
      <family val="2"/>
      <scheme val="minor"/>
    </font>
    <font>
      <b/>
      <sz val="8"/>
      <name val="MetaNormalLF-Roman"/>
    </font>
    <font>
      <sz val="8"/>
      <name val="Arial"/>
      <family val="2"/>
    </font>
    <font>
      <sz val="8"/>
      <name val="MetaNormalLF-Roman"/>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289B38"/>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style="thin">
        <color rgb="FF289B38"/>
      </right>
      <top/>
      <bottom/>
      <diagonal/>
    </border>
    <border>
      <left style="thin">
        <color rgb="FF289B38"/>
      </left>
      <right style="thin">
        <color rgb="FF289B38"/>
      </right>
      <top/>
      <bottom/>
      <diagonal/>
    </border>
    <border>
      <left style="thin">
        <color rgb="FF289B38"/>
      </left>
      <right/>
      <top/>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
      <left/>
      <right style="thin">
        <color rgb="FF289B38"/>
      </right>
      <top style="thin">
        <color rgb="FF289B38"/>
      </top>
      <bottom style="thin">
        <color rgb="FF289B38"/>
      </bottom>
      <diagonal/>
    </border>
    <border>
      <left/>
      <right/>
      <top style="thin">
        <color rgb="FF289B38"/>
      </top>
      <bottom/>
      <diagonal/>
    </border>
    <border>
      <left style="thin">
        <color rgb="FF289B38"/>
      </left>
      <right/>
      <top style="thin">
        <color rgb="FF289B38"/>
      </top>
      <bottom/>
      <diagonal/>
    </border>
  </borders>
  <cellStyleXfs count="5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7" fillId="0" borderId="0" applyNumberFormat="0" applyFill="0" applyBorder="0" applyAlignment="0" applyProtection="0"/>
    <xf numFmtId="0" fontId="12" fillId="0" borderId="0" applyNumberFormat="0" applyFill="0" applyBorder="0" applyAlignment="0" applyProtection="0"/>
    <xf numFmtId="0" fontId="57" fillId="0" borderId="0"/>
    <xf numFmtId="0" fontId="57" fillId="0" borderId="0"/>
  </cellStyleXfs>
  <cellXfs count="307">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left" vertical="center"/>
    </xf>
    <xf numFmtId="0" fontId="31" fillId="0" borderId="0" xfId="0" applyFont="1"/>
    <xf numFmtId="0" fontId="32" fillId="0" borderId="0" xfId="0" applyFont="1" applyBorder="1" applyAlignment="1">
      <alignment vertical="center"/>
    </xf>
    <xf numFmtId="0" fontId="33" fillId="0" borderId="0" xfId="0" applyFont="1" applyBorder="1"/>
    <xf numFmtId="0" fontId="10" fillId="0" borderId="0" xfId="0" applyFont="1"/>
    <xf numFmtId="0" fontId="10" fillId="0" borderId="0" xfId="0" applyFont="1" applyAlignment="1">
      <alignment horizontal="left"/>
    </xf>
    <xf numFmtId="0" fontId="10" fillId="0" borderId="0" xfId="0" applyNumberFormat="1" applyFont="1" applyAlignment="1">
      <alignment horizontal="left"/>
    </xf>
    <xf numFmtId="0" fontId="37" fillId="0" borderId="0" xfId="0" applyFont="1" applyAlignment="1">
      <alignment horizontal="left"/>
    </xf>
    <xf numFmtId="0" fontId="37" fillId="0" borderId="0" xfId="0" applyFont="1"/>
    <xf numFmtId="0" fontId="37" fillId="0" borderId="0" xfId="0" applyFont="1" applyAlignment="1">
      <alignment horizontal="left" wrapText="1" indent="1"/>
    </xf>
    <xf numFmtId="0" fontId="39" fillId="0" borderId="0" xfId="0" applyFont="1" applyAlignment="1">
      <alignment horizontal="left"/>
    </xf>
    <xf numFmtId="0" fontId="39" fillId="0" borderId="0" xfId="0" applyFont="1" applyAlignment="1">
      <alignment horizontal="center"/>
    </xf>
    <xf numFmtId="0" fontId="37" fillId="0" borderId="0" xfId="0" applyFont="1" applyAlignment="1">
      <alignment horizontal="center"/>
    </xf>
    <xf numFmtId="0" fontId="33" fillId="0" borderId="0" xfId="0" applyFont="1"/>
    <xf numFmtId="0" fontId="12" fillId="0" borderId="0" xfId="0" applyFont="1" applyAlignment="1">
      <alignment vertical="top" wrapText="1"/>
    </xf>
    <xf numFmtId="0" fontId="37" fillId="0" borderId="0" xfId="0" applyFont="1" applyAlignment="1">
      <alignment vertical="center"/>
    </xf>
    <xf numFmtId="0" fontId="40" fillId="0" borderId="0" xfId="0" applyFont="1" applyAlignment="1">
      <alignment horizontal="center" vertical="center"/>
    </xf>
    <xf numFmtId="0" fontId="37" fillId="0" borderId="0" xfId="0" applyFont="1" applyAlignment="1">
      <alignment vertical="center" wrapText="1"/>
    </xf>
    <xf numFmtId="0" fontId="40" fillId="0" borderId="0" xfId="0" applyFont="1"/>
    <xf numFmtId="0" fontId="41" fillId="0" borderId="0" xfId="0" applyFont="1"/>
    <xf numFmtId="0" fontId="42" fillId="0" borderId="0" xfId="0" applyFont="1" applyFill="1"/>
    <xf numFmtId="0" fontId="42" fillId="0" borderId="0" xfId="0" applyFont="1" applyFill="1" applyAlignment="1">
      <alignment horizontal="left"/>
    </xf>
    <xf numFmtId="0" fontId="14" fillId="0" borderId="0" xfId="0" applyFont="1" applyFill="1"/>
    <xf numFmtId="0" fontId="43" fillId="0" borderId="0" xfId="0" applyFont="1" applyFill="1"/>
    <xf numFmtId="0" fontId="19" fillId="0" borderId="8" xfId="0" applyFont="1" applyFill="1" applyBorder="1" applyAlignment="1">
      <alignment horizontal="left" wrapText="1"/>
    </xf>
    <xf numFmtId="0" fontId="13" fillId="0" borderId="0" xfId="0" applyFont="1" applyFill="1"/>
    <xf numFmtId="0" fontId="14" fillId="0" borderId="8" xfId="0" applyFont="1" applyFill="1" applyBorder="1" applyAlignment="1">
      <alignment horizontal="left" wrapText="1"/>
    </xf>
    <xf numFmtId="0" fontId="47" fillId="0" borderId="0" xfId="0" applyFont="1" applyFill="1" applyAlignment="1">
      <alignment horizontal="center"/>
    </xf>
    <xf numFmtId="170" fontId="47" fillId="0" borderId="0" xfId="0" applyNumberFormat="1" applyFont="1" applyFill="1"/>
    <xf numFmtId="0" fontId="48" fillId="0" borderId="0" xfId="0" applyFont="1" applyFill="1" applyAlignment="1">
      <alignment horizontal="center"/>
    </xf>
    <xf numFmtId="172" fontId="47" fillId="0" borderId="0" xfId="0" applyNumberFormat="1" applyFont="1" applyFill="1"/>
    <xf numFmtId="0" fontId="19" fillId="0" borderId="8" xfId="0" applyNumberFormat="1" applyFont="1" applyFill="1" applyBorder="1" applyAlignment="1">
      <alignment horizontal="left" wrapText="1"/>
    </xf>
    <xf numFmtId="0" fontId="19" fillId="0" borderId="0" xfId="0" applyFont="1" applyFill="1"/>
    <xf numFmtId="0" fontId="14" fillId="0" borderId="8" xfId="0" applyNumberFormat="1" applyFont="1" applyFill="1" applyBorder="1" applyAlignment="1">
      <alignment horizontal="left" wrapText="1"/>
    </xf>
    <xf numFmtId="0" fontId="14" fillId="0" borderId="0" xfId="0" applyFont="1" applyFill="1" applyAlignment="1">
      <alignment horizontal="left"/>
    </xf>
    <xf numFmtId="0" fontId="14" fillId="0" borderId="8" xfId="0" quotePrefix="1" applyNumberFormat="1" applyFont="1" applyFill="1" applyBorder="1" applyAlignment="1">
      <alignment horizontal="left" wrapText="1"/>
    </xf>
    <xf numFmtId="0" fontId="14" fillId="0" borderId="0" xfId="0" applyFont="1"/>
    <xf numFmtId="0" fontId="14" fillId="0" borderId="0" xfId="0" applyFont="1" applyBorder="1" applyAlignment="1">
      <alignment horizontal="left" wrapText="1"/>
    </xf>
    <xf numFmtId="0" fontId="14" fillId="0" borderId="9" xfId="0" applyFont="1" applyBorder="1" applyAlignment="1">
      <alignment horizontal="left" wrapText="1"/>
    </xf>
    <xf numFmtId="175" fontId="14" fillId="0" borderId="0" xfId="0" applyNumberFormat="1" applyFont="1" applyFill="1" applyAlignment="1">
      <alignment horizontal="right"/>
    </xf>
    <xf numFmtId="0" fontId="14" fillId="0" borderId="0" xfId="0" applyFont="1" applyAlignment="1">
      <alignment horizontal="left" wrapText="1"/>
    </xf>
    <xf numFmtId="176" fontId="14" fillId="0" borderId="0" xfId="0" applyNumberFormat="1" applyFont="1" applyFill="1" applyAlignment="1">
      <alignment horizontal="right"/>
    </xf>
    <xf numFmtId="0" fontId="19" fillId="0" borderId="8" xfId="0" applyFont="1" applyBorder="1" applyAlignment="1">
      <alignment horizontal="left" wrapText="1"/>
    </xf>
    <xf numFmtId="0" fontId="19" fillId="0" borderId="9" xfId="0" applyFont="1" applyBorder="1" applyAlignment="1">
      <alignment horizontal="left" wrapText="1"/>
    </xf>
    <xf numFmtId="0" fontId="14" fillId="0" borderId="8" xfId="0" applyFont="1" applyBorder="1" applyAlignment="1">
      <alignment horizontal="left" wrapText="1"/>
    </xf>
    <xf numFmtId="0" fontId="14" fillId="0" borderId="0" xfId="0" applyFont="1" applyAlignment="1">
      <alignment horizontal="left"/>
    </xf>
    <xf numFmtId="0" fontId="19" fillId="0" borderId="0" xfId="0" applyFont="1"/>
    <xf numFmtId="0" fontId="50" fillId="0" borderId="0" xfId="0" applyFont="1"/>
    <xf numFmtId="0" fontId="12" fillId="0" borderId="0" xfId="0" applyFont="1"/>
    <xf numFmtId="0" fontId="12" fillId="0" borderId="0" xfId="0" applyFont="1" applyAlignment="1">
      <alignment wrapText="1"/>
    </xf>
    <xf numFmtId="0" fontId="33" fillId="0" borderId="0" xfId="0" applyFont="1" applyAlignment="1">
      <alignment horizontal="left"/>
    </xf>
    <xf numFmtId="0" fontId="36" fillId="0" borderId="0" xfId="0" applyFont="1" applyAlignment="1"/>
    <xf numFmtId="0" fontId="51" fillId="0" borderId="0" xfId="0" applyFont="1" applyAlignment="1">
      <alignment horizontal="left"/>
    </xf>
    <xf numFmtId="0" fontId="10" fillId="0" borderId="0" xfId="0" applyFont="1" applyAlignment="1">
      <alignment horizontal="left" vertical="top" wrapText="1"/>
    </xf>
    <xf numFmtId="0" fontId="12" fillId="0" borderId="0" xfId="0" applyFont="1" applyBorder="1" applyAlignment="1">
      <alignment horizontal="left"/>
    </xf>
    <xf numFmtId="0" fontId="38" fillId="0" borderId="0" xfId="0" applyFont="1" applyBorder="1" applyAlignment="1">
      <alignment horizontal="left"/>
    </xf>
    <xf numFmtId="0" fontId="42" fillId="0" borderId="0" xfId="0" applyFont="1" applyAlignment="1">
      <alignment horizontal="left" vertical="center"/>
    </xf>
    <xf numFmtId="0" fontId="10" fillId="0" borderId="0" xfId="38"/>
    <xf numFmtId="0" fontId="12" fillId="0" borderId="0" xfId="42"/>
    <xf numFmtId="0" fontId="10" fillId="0" borderId="0" xfId="0" applyFont="1" applyAlignment="1">
      <alignment horizontal="left"/>
    </xf>
    <xf numFmtId="49" fontId="45" fillId="0" borderId="0" xfId="0" applyNumberFormat="1" applyFont="1" applyAlignment="1">
      <alignment horizontal="left" vertical="center"/>
    </xf>
    <xf numFmtId="0" fontId="34" fillId="0" borderId="0" xfId="0" applyFont="1" applyFill="1" applyBorder="1" applyAlignment="1">
      <alignment horizontal="right"/>
    </xf>
    <xf numFmtId="0" fontId="34" fillId="0" borderId="0" xfId="0" applyFont="1" applyBorder="1" applyAlignment="1">
      <alignment horizontal="left"/>
    </xf>
    <xf numFmtId="0" fontId="32" fillId="0" borderId="7" xfId="0" applyFont="1" applyBorder="1" applyAlignment="1">
      <alignment vertical="center"/>
    </xf>
    <xf numFmtId="0" fontId="12" fillId="0" borderId="0" xfId="54" applyFont="1"/>
    <xf numFmtId="0" fontId="12" fillId="0" borderId="0" xfId="54" applyFont="1" applyAlignment="1"/>
    <xf numFmtId="0" fontId="36" fillId="0" borderId="0" xfId="0" applyFont="1" applyBorder="1" applyAlignment="1"/>
    <xf numFmtId="168" fontId="10" fillId="0" borderId="0" xfId="0" applyNumberFormat="1" applyFont="1" applyBorder="1" applyAlignment="1">
      <alignment horizontal="right"/>
    </xf>
    <xf numFmtId="0" fontId="15" fillId="0" borderId="0" xfId="0" applyFont="1" applyFill="1" applyBorder="1" applyAlignment="1">
      <alignment horizontal="right" vertical="top"/>
    </xf>
    <xf numFmtId="0" fontId="10" fillId="0" borderId="7" xfId="0" applyFont="1" applyBorder="1" applyAlignment="1">
      <alignment horizontal="right"/>
    </xf>
    <xf numFmtId="0" fontId="16" fillId="0" borderId="7" xfId="44">
      <alignment horizontal="left" vertical="center"/>
    </xf>
    <xf numFmtId="0" fontId="10" fillId="0" borderId="0" xfId="0" applyFont="1" applyBorder="1" applyAlignment="1">
      <alignment horizontal="left" wrapText="1" indent="1"/>
    </xf>
    <xf numFmtId="0" fontId="12" fillId="0" borderId="0" xfId="0" applyFont="1" applyAlignment="1">
      <alignment horizontal="right" vertical="top" wrapText="1" indent="1"/>
    </xf>
    <xf numFmtId="0" fontId="12" fillId="0" borderId="0" xfId="0" applyFont="1" applyAlignment="1">
      <alignment horizontal="right" vertical="top" indent="1"/>
    </xf>
    <xf numFmtId="0" fontId="16" fillId="0" borderId="7" xfId="0" applyFont="1" applyBorder="1" applyAlignment="1">
      <alignment vertical="center"/>
    </xf>
    <xf numFmtId="0" fontId="35" fillId="0" borderId="0" xfId="0" applyFont="1" applyAlignment="1"/>
    <xf numFmtId="0" fontId="52" fillId="0" borderId="0" xfId="0" applyFont="1" applyAlignment="1"/>
    <xf numFmtId="0" fontId="54" fillId="0" borderId="0" xfId="0" applyFont="1" applyFill="1"/>
    <xf numFmtId="0" fontId="18" fillId="0" borderId="0" xfId="46" applyAlignment="1">
      <alignment vertical="top"/>
    </xf>
    <xf numFmtId="0" fontId="19" fillId="0" borderId="0" xfId="47" applyAlignment="1">
      <alignment vertical="top"/>
    </xf>
    <xf numFmtId="0" fontId="42" fillId="0" borderId="0" xfId="0" applyFont="1"/>
    <xf numFmtId="0" fontId="13" fillId="0" borderId="0" xfId="0" applyFont="1" applyAlignment="1">
      <alignment horizontal="left" vertical="center"/>
    </xf>
    <xf numFmtId="0" fontId="55" fillId="0" borderId="0" xfId="0" applyFont="1" applyAlignment="1">
      <alignment horizontal="left" vertical="center"/>
    </xf>
    <xf numFmtId="0" fontId="13" fillId="0" borderId="0" xfId="40" applyAlignment="1">
      <alignment horizontal="left" vertical="center"/>
    </xf>
    <xf numFmtId="0" fontId="14" fillId="0" borderId="0" xfId="0" applyFont="1" applyBorder="1"/>
    <xf numFmtId="0" fontId="13" fillId="0" borderId="0" xfId="40"/>
    <xf numFmtId="171" fontId="14" fillId="0" borderId="0" xfId="0" applyNumberFormat="1" applyFont="1" applyAlignment="1">
      <alignment horizontal="right"/>
    </xf>
    <xf numFmtId="170" fontId="14" fillId="0" borderId="0" xfId="0" applyNumberFormat="1" applyFont="1" applyAlignment="1">
      <alignment horizontal="right"/>
    </xf>
    <xf numFmtId="0" fontId="19" fillId="0" borderId="8" xfId="0" applyFont="1" applyFill="1" applyBorder="1" applyAlignment="1">
      <alignment horizontal="left"/>
    </xf>
    <xf numFmtId="169" fontId="14" fillId="0" borderId="0" xfId="0" applyNumberFormat="1" applyFont="1" applyAlignment="1">
      <alignment horizontal="right"/>
    </xf>
    <xf numFmtId="0" fontId="14" fillId="0" borderId="0" xfId="0" applyFont="1" applyFill="1" applyBorder="1" applyAlignment="1">
      <alignment horizontal="left" wrapText="1"/>
    </xf>
    <xf numFmtId="0" fontId="19" fillId="0" borderId="0" xfId="0" applyFont="1" applyFill="1" applyBorder="1" applyAlignment="1">
      <alignment horizontal="left"/>
    </xf>
    <xf numFmtId="0" fontId="19" fillId="0" borderId="0" xfId="0" applyFont="1" applyFill="1" applyBorder="1" applyAlignment="1">
      <alignment horizontal="left" wrapText="1"/>
    </xf>
    <xf numFmtId="180" fontId="58" fillId="0" borderId="0" xfId="0" applyNumberFormat="1" applyFont="1"/>
    <xf numFmtId="3" fontId="58" fillId="0" borderId="0" xfId="0" applyNumberFormat="1" applyFont="1"/>
    <xf numFmtId="0" fontId="59" fillId="0" borderId="0" xfId="0" applyFont="1" applyFill="1"/>
    <xf numFmtId="0" fontId="14" fillId="0" borderId="0" xfId="0" applyFont="1" applyFill="1" applyBorder="1" applyAlignment="1">
      <alignment horizontal="center" vertical="center" wrapText="1"/>
    </xf>
    <xf numFmtId="0" fontId="60" fillId="0" borderId="0" xfId="0" applyFont="1"/>
    <xf numFmtId="0" fontId="61" fillId="0" borderId="0" xfId="0" applyFont="1" applyBorder="1" applyAlignment="1">
      <alignment vertical="center"/>
    </xf>
    <xf numFmtId="0" fontId="12" fillId="0" borderId="0" xfId="54" applyBorder="1" applyAlignment="1">
      <alignment horizontal="left"/>
    </xf>
    <xf numFmtId="0" fontId="30" fillId="0" borderId="0" xfId="0" applyFont="1" applyAlignment="1">
      <alignment horizontal="left"/>
    </xf>
    <xf numFmtId="0" fontId="59" fillId="0" borderId="0" xfId="0" applyFont="1" applyBorder="1" applyAlignment="1">
      <alignment vertical="center"/>
    </xf>
    <xf numFmtId="0" fontId="14" fillId="0" borderId="0" xfId="0" applyFont="1" applyFill="1" applyBorder="1"/>
    <xf numFmtId="0" fontId="43" fillId="0" borderId="0" xfId="0" applyFont="1" applyFill="1" applyBorder="1" applyAlignment="1">
      <alignment horizontal="center" vertical="center" wrapText="1"/>
    </xf>
    <xf numFmtId="0" fontId="19" fillId="0" borderId="0" xfId="0" applyFont="1" applyFill="1" applyBorder="1"/>
    <xf numFmtId="0" fontId="14" fillId="0" borderId="12" xfId="0" applyFont="1" applyFill="1" applyBorder="1" applyAlignment="1">
      <alignment horizontal="center" vertical="center" wrapText="1"/>
    </xf>
    <xf numFmtId="0" fontId="14" fillId="0" borderId="11" xfId="0" applyFont="1" applyFill="1" applyBorder="1" applyAlignment="1">
      <alignment horizontal="center" vertical="center" wrapText="1"/>
    </xf>
    <xf numFmtId="182" fontId="14" fillId="0" borderId="0" xfId="0" applyNumberFormat="1" applyFont="1" applyFill="1" applyBorder="1" applyAlignment="1">
      <alignment horizontal="right"/>
    </xf>
    <xf numFmtId="0" fontId="14" fillId="0" borderId="0" xfId="0" applyFont="1" applyFill="1" applyBorder="1" applyAlignment="1">
      <alignment horizontal="left" vertical="center"/>
    </xf>
    <xf numFmtId="49" fontId="14" fillId="0" borderId="0" xfId="58" applyNumberFormat="1" applyFont="1" applyFill="1" applyBorder="1" applyAlignment="1">
      <alignment horizontal="center" vertical="center" wrapText="1"/>
    </xf>
    <xf numFmtId="0" fontId="13" fillId="0" borderId="0" xfId="40" applyFill="1" applyAlignment="1">
      <alignment horizontal="left"/>
    </xf>
    <xf numFmtId="0" fontId="43" fillId="0" borderId="0" xfId="0" applyFont="1" applyFill="1" applyAlignment="1">
      <alignment vertical="center" wrapText="1"/>
    </xf>
    <xf numFmtId="0" fontId="36" fillId="0" borderId="0" xfId="54" applyFont="1" applyAlignment="1">
      <alignment horizontal="left"/>
    </xf>
    <xf numFmtId="0" fontId="14" fillId="0" borderId="8" xfId="0" applyFont="1" applyBorder="1" applyAlignment="1">
      <alignment horizontal="left"/>
    </xf>
    <xf numFmtId="0" fontId="36" fillId="0" borderId="0" xfId="0" applyNumberFormat="1" applyFont="1" applyBorder="1" applyAlignment="1"/>
    <xf numFmtId="0" fontId="36" fillId="0" borderId="0" xfId="0" applyNumberFormat="1" applyFont="1" applyBorder="1" applyAlignment="1">
      <alignment vertical="top" wrapText="1"/>
    </xf>
    <xf numFmtId="0" fontId="36" fillId="0" borderId="0" xfId="0" quotePrefix="1" applyFont="1" applyAlignment="1">
      <alignment wrapText="1"/>
    </xf>
    <xf numFmtId="0" fontId="12" fillId="0" borderId="0" xfId="54" quotePrefix="1" applyFont="1" applyAlignment="1">
      <alignment wrapText="1"/>
    </xf>
    <xf numFmtId="0" fontId="36" fillId="0" borderId="0" xfId="0" quotePrefix="1" applyFont="1" applyAlignment="1"/>
    <xf numFmtId="0" fontId="36" fillId="0" borderId="0" xfId="0" quotePrefix="1" applyFont="1" applyBorder="1" applyAlignment="1">
      <alignment horizontal="left"/>
    </xf>
    <xf numFmtId="0" fontId="12" fillId="0" borderId="0" xfId="54" quotePrefix="1" applyFont="1" applyAlignment="1">
      <alignment horizontal="left" wrapText="1"/>
    </xf>
    <xf numFmtId="0" fontId="12" fillId="0" borderId="0" xfId="54" quotePrefix="1" applyFont="1"/>
    <xf numFmtId="0" fontId="36" fillId="0" borderId="0" xfId="0" applyNumberFormat="1" applyFont="1" applyBorder="1" applyAlignment="1">
      <alignment horizontal="left"/>
    </xf>
    <xf numFmtId="0" fontId="36" fillId="0" borderId="0" xfId="0" quotePrefix="1" applyNumberFormat="1" applyFont="1" applyBorder="1" applyAlignment="1">
      <alignment vertical="top" wrapText="1"/>
    </xf>
    <xf numFmtId="0" fontId="57" fillId="0" borderId="0" xfId="0" applyFont="1"/>
    <xf numFmtId="0" fontId="62" fillId="0" borderId="0" xfId="0" applyFont="1" applyAlignment="1">
      <alignment horizontal="center" vertical="top" wrapText="1"/>
    </xf>
    <xf numFmtId="0" fontId="62" fillId="0" borderId="0" xfId="0" applyFont="1" applyAlignment="1">
      <alignment horizontal="center" vertical="top"/>
    </xf>
    <xf numFmtId="0" fontId="10" fillId="0" borderId="0" xfId="0" quotePrefix="1" applyFont="1" applyAlignment="1">
      <alignment horizontal="left" vertical="top" wrapText="1"/>
    </xf>
    <xf numFmtId="180" fontId="63" fillId="0" borderId="0" xfId="0" applyNumberFormat="1" applyFont="1" applyFill="1"/>
    <xf numFmtId="179" fontId="63" fillId="0" borderId="0" xfId="0" applyNumberFormat="1" applyFont="1" applyFill="1"/>
    <xf numFmtId="179" fontId="64" fillId="0" borderId="0" xfId="0" applyNumberFormat="1" applyFont="1" applyFill="1" applyAlignment="1">
      <alignment horizontal="right"/>
    </xf>
    <xf numFmtId="179" fontId="64" fillId="0" borderId="0" xfId="0" applyNumberFormat="1" applyFont="1" applyFill="1"/>
    <xf numFmtId="183" fontId="65" fillId="0" borderId="0" xfId="0" applyNumberFormat="1" applyFont="1" applyFill="1"/>
    <xf numFmtId="179" fontId="65" fillId="0" borderId="0" xfId="0" applyNumberFormat="1" applyFont="1" applyFill="1" applyAlignment="1">
      <alignment horizontal="right"/>
    </xf>
    <xf numFmtId="178" fontId="65" fillId="0" borderId="0" xfId="0" applyNumberFormat="1" applyFont="1" applyFill="1"/>
    <xf numFmtId="186" fontId="19" fillId="0" borderId="0" xfId="57" applyNumberFormat="1" applyFont="1" applyFill="1" applyAlignment="1">
      <alignment horizontal="right" vertical="center" wrapText="1"/>
    </xf>
    <xf numFmtId="187" fontId="14" fillId="0" borderId="0" xfId="57" applyNumberFormat="1" applyFont="1" applyFill="1" applyAlignment="1">
      <alignment horizontal="right" vertical="center" wrapText="1"/>
    </xf>
    <xf numFmtId="186" fontId="14" fillId="0" borderId="0" xfId="57" applyNumberFormat="1" applyFont="1" applyFill="1" applyAlignment="1">
      <alignment horizontal="right" vertical="center" wrapText="1"/>
    </xf>
    <xf numFmtId="187" fontId="19" fillId="0" borderId="0" xfId="57" applyNumberFormat="1" applyFont="1" applyFill="1" applyAlignment="1">
      <alignment horizontal="right" vertical="center" wrapText="1"/>
    </xf>
    <xf numFmtId="170" fontId="14" fillId="0" borderId="0" xfId="0" applyNumberFormat="1" applyFont="1" applyFill="1" applyAlignment="1">
      <alignment horizontal="right"/>
    </xf>
    <xf numFmtId="0" fontId="19" fillId="0" borderId="0" xfId="0" applyNumberFormat="1" applyFont="1" applyFill="1" applyBorder="1" applyAlignment="1">
      <alignment vertical="center"/>
    </xf>
    <xf numFmtId="0" fontId="19" fillId="0" borderId="0" xfId="0" applyNumberFormat="1" applyFont="1" applyBorder="1" applyAlignment="1">
      <alignment vertical="center"/>
    </xf>
    <xf numFmtId="180" fontId="65" fillId="0" borderId="0" xfId="0" applyNumberFormat="1" applyFont="1"/>
    <xf numFmtId="173" fontId="14" fillId="0" borderId="0" xfId="0" applyNumberFormat="1" applyFont="1" applyFill="1" applyBorder="1" applyAlignment="1">
      <alignment horizontal="right"/>
    </xf>
    <xf numFmtId="174" fontId="14" fillId="0" borderId="0" xfId="0" applyNumberFormat="1" applyFont="1" applyFill="1" applyBorder="1" applyAlignment="1">
      <alignment horizontal="right"/>
    </xf>
    <xf numFmtId="0" fontId="19" fillId="0" borderId="0" xfId="0" applyNumberFormat="1" applyFont="1" applyBorder="1" applyAlignment="1">
      <alignment horizontal="left" vertical="center"/>
    </xf>
    <xf numFmtId="0" fontId="19" fillId="0" borderId="0" xfId="0" applyNumberFormat="1" applyFont="1" applyBorder="1" applyAlignment="1">
      <alignment horizontal="center" vertical="center"/>
    </xf>
    <xf numFmtId="0" fontId="14" fillId="0" borderId="0" xfId="0" applyFont="1" applyAlignment="1">
      <alignment horizontal="left" vertical="center"/>
    </xf>
    <xf numFmtId="0" fontId="67" fillId="0" borderId="0" xfId="0" applyFont="1"/>
    <xf numFmtId="0" fontId="68" fillId="0" borderId="0" xfId="0" applyFont="1"/>
    <xf numFmtId="0" fontId="66" fillId="0" borderId="0" xfId="0" applyFont="1" applyFill="1" applyBorder="1" applyAlignment="1">
      <alignment vertical="center"/>
    </xf>
    <xf numFmtId="0" fontId="14" fillId="0" borderId="13" xfId="0" applyFont="1" applyFill="1" applyBorder="1" applyAlignment="1">
      <alignment horizontal="center" vertical="center" wrapText="1"/>
    </xf>
    <xf numFmtId="0" fontId="70" fillId="0" borderId="8" xfId="0" applyFont="1" applyBorder="1"/>
    <xf numFmtId="0" fontId="71" fillId="0" borderId="8" xfId="0" applyFont="1" applyBorder="1"/>
    <xf numFmtId="0" fontId="12" fillId="0" borderId="0" xfId="0" applyFont="1" applyAlignment="1"/>
    <xf numFmtId="0" fontId="38" fillId="0" borderId="0" xfId="0" applyFont="1" applyAlignment="1">
      <alignment horizontal="left"/>
    </xf>
    <xf numFmtId="0" fontId="43" fillId="0" borderId="0" xfId="0" applyFont="1"/>
    <xf numFmtId="0" fontId="72" fillId="0" borderId="0" xfId="0" applyFont="1" applyFill="1" applyAlignment="1">
      <alignment horizontal="left"/>
    </xf>
    <xf numFmtId="0" fontId="12" fillId="0" borderId="0" xfId="0" applyFont="1" applyAlignment="1">
      <alignment horizontal="left" vertical="top" wrapText="1"/>
    </xf>
    <xf numFmtId="0" fontId="12" fillId="0" borderId="0" xfId="54" applyNumberFormat="1" applyBorder="1" applyAlignment="1">
      <alignment wrapText="1"/>
    </xf>
    <xf numFmtId="0" fontId="12" fillId="0" borderId="0" xfId="54" quotePrefix="1" applyAlignment="1"/>
    <xf numFmtId="0" fontId="27" fillId="0" borderId="0" xfId="0" applyFont="1" applyFill="1" applyAlignment="1">
      <alignment horizontal="right" vertical="center"/>
    </xf>
    <xf numFmtId="0" fontId="19" fillId="0" borderId="0" xfId="0" applyFont="1" applyAlignment="1">
      <alignment horizontal="left" vertical="center"/>
    </xf>
    <xf numFmtId="0" fontId="73" fillId="0" borderId="0" xfId="0" applyFont="1" applyAlignment="1">
      <alignment horizontal="left" vertical="center"/>
    </xf>
    <xf numFmtId="49" fontId="43" fillId="0" borderId="0" xfId="0" applyNumberFormat="1" applyFont="1" applyAlignment="1">
      <alignment vertical="center"/>
    </xf>
    <xf numFmtId="49" fontId="14" fillId="0" borderId="0" xfId="0" applyNumberFormat="1" applyFont="1" applyAlignment="1">
      <alignment horizontal="left" vertical="center"/>
    </xf>
    <xf numFmtId="0" fontId="74" fillId="0" borderId="0" xfId="0" applyFont="1" applyBorder="1" applyAlignment="1">
      <alignment horizontal="left" vertical="top" wrapText="1"/>
    </xf>
    <xf numFmtId="185" fontId="69" fillId="0" borderId="0" xfId="0" applyNumberFormat="1" applyFont="1" applyFill="1"/>
    <xf numFmtId="183" fontId="75" fillId="0" borderId="0" xfId="0" applyNumberFormat="1" applyFont="1"/>
    <xf numFmtId="179" fontId="75" fillId="0" borderId="0" xfId="0" applyNumberFormat="1" applyFont="1"/>
    <xf numFmtId="0" fontId="13" fillId="0" borderId="0" xfId="0" applyFont="1" applyFill="1" applyAlignment="1">
      <alignment vertical="center"/>
    </xf>
    <xf numFmtId="0" fontId="14" fillId="0" borderId="0" xfId="0" quotePrefix="1" applyFont="1" applyFill="1" applyAlignment="1">
      <alignment vertical="center"/>
    </xf>
    <xf numFmtId="0" fontId="76" fillId="30" borderId="0" xfId="39" applyFont="1" applyFill="1">
      <alignment horizontal="left" vertical="center"/>
    </xf>
    <xf numFmtId="0" fontId="12" fillId="0" borderId="0" xfId="0" applyFont="1" applyFill="1"/>
    <xf numFmtId="0" fontId="45" fillId="0" borderId="0" xfId="0" applyFont="1" applyFill="1"/>
    <xf numFmtId="0" fontId="12" fillId="0" borderId="0" xfId="54" applyAlignment="1">
      <alignment horizontal="left"/>
    </xf>
    <xf numFmtId="0" fontId="12" fillId="0" borderId="0" xfId="54" applyAlignment="1">
      <alignment horizontal="left" vertical="top"/>
    </xf>
    <xf numFmtId="178" fontId="43" fillId="0" borderId="0" xfId="0" applyNumberFormat="1" applyFont="1" applyFill="1" applyBorder="1"/>
    <xf numFmtId="189" fontId="45" fillId="0" borderId="0" xfId="0" applyNumberFormat="1" applyFont="1" applyAlignment="1">
      <alignment horizontal="right"/>
    </xf>
    <xf numFmtId="184" fontId="77" fillId="0" borderId="0" xfId="0" applyNumberFormat="1" applyFont="1"/>
    <xf numFmtId="184" fontId="77" fillId="0" borderId="0" xfId="0" applyNumberFormat="1" applyFont="1" applyAlignment="1">
      <alignment horizontal="right"/>
    </xf>
    <xf numFmtId="189" fontId="19" fillId="0" borderId="0" xfId="0" applyNumberFormat="1" applyFont="1" applyAlignment="1">
      <alignment horizontal="right"/>
    </xf>
    <xf numFmtId="189" fontId="14" fillId="0" borderId="0" xfId="0" applyNumberFormat="1" applyFont="1" applyAlignment="1">
      <alignment horizontal="right"/>
    </xf>
    <xf numFmtId="184" fontId="78" fillId="0" borderId="0" xfId="0" applyNumberFormat="1" applyFont="1" applyFill="1"/>
    <xf numFmtId="184" fontId="78" fillId="0" borderId="0" xfId="0" applyNumberFormat="1" applyFont="1" applyFill="1" applyAlignment="1">
      <alignment horizontal="right"/>
    </xf>
    <xf numFmtId="184" fontId="69" fillId="0" borderId="0" xfId="0" applyNumberFormat="1" applyFont="1" applyFill="1"/>
    <xf numFmtId="184" fontId="69" fillId="0" borderId="0" xfId="0" applyNumberFormat="1" applyFont="1" applyFill="1" applyAlignment="1">
      <alignment horizontal="right"/>
    </xf>
    <xf numFmtId="190" fontId="14" fillId="0" borderId="0" xfId="0" applyNumberFormat="1" applyFont="1" applyAlignment="1">
      <alignment horizontal="right"/>
    </xf>
    <xf numFmtId="178" fontId="58" fillId="0" borderId="0" xfId="0" applyNumberFormat="1" applyFont="1"/>
    <xf numFmtId="179" fontId="58" fillId="0" borderId="0" xfId="0" applyNumberFormat="1" applyFont="1"/>
    <xf numFmtId="178" fontId="58" fillId="0" borderId="0" xfId="0" applyNumberFormat="1" applyFont="1" applyAlignment="1">
      <alignment horizontal="right"/>
    </xf>
    <xf numFmtId="179" fontId="58" fillId="0" borderId="0" xfId="0" applyNumberFormat="1" applyFont="1" applyAlignment="1">
      <alignment horizontal="right"/>
    </xf>
    <xf numFmtId="183" fontId="58" fillId="0" borderId="0" xfId="0" applyNumberFormat="1" applyFont="1"/>
    <xf numFmtId="181" fontId="58" fillId="0" borderId="0" xfId="0" applyNumberFormat="1" applyFont="1"/>
    <xf numFmtId="178" fontId="79" fillId="0" borderId="0" xfId="0" applyNumberFormat="1" applyFont="1"/>
    <xf numFmtId="179" fontId="79" fillId="0" borderId="0" xfId="0" applyNumberFormat="1" applyFont="1"/>
    <xf numFmtId="184" fontId="78" fillId="0" borderId="0" xfId="0" applyNumberFormat="1" applyFont="1" applyAlignment="1">
      <alignment horizontal="right"/>
    </xf>
    <xf numFmtId="0" fontId="19" fillId="0" borderId="0" xfId="47" applyFont="1" applyAlignment="1">
      <alignment vertical="top"/>
    </xf>
    <xf numFmtId="0" fontId="12" fillId="0" borderId="0" xfId="54" applyFont="1" applyAlignment="1">
      <alignment wrapText="1"/>
    </xf>
    <xf numFmtId="190" fontId="14" fillId="0" borderId="0" xfId="0" applyNumberFormat="1" applyFont="1" applyBorder="1" applyAlignment="1">
      <alignment horizontal="right"/>
    </xf>
    <xf numFmtId="185" fontId="14" fillId="0" borderId="0" xfId="0" applyNumberFormat="1" applyFont="1" applyFill="1" applyBorder="1" applyAlignment="1">
      <alignment horizontal="right"/>
    </xf>
    <xf numFmtId="197" fontId="14" fillId="0" borderId="0" xfId="0" applyNumberFormat="1" applyFont="1" applyBorder="1" applyAlignment="1">
      <alignment horizontal="right"/>
    </xf>
    <xf numFmtId="184" fontId="19" fillId="0" borderId="0" xfId="0" applyNumberFormat="1" applyFont="1" applyBorder="1" applyAlignment="1">
      <alignment horizontal="right"/>
    </xf>
    <xf numFmtId="189" fontId="19" fillId="0" borderId="0" xfId="0" applyNumberFormat="1" applyFont="1" applyBorder="1" applyAlignment="1">
      <alignment horizontal="right"/>
    </xf>
    <xf numFmtId="185" fontId="19" fillId="0" borderId="0" xfId="0" applyNumberFormat="1" applyFont="1" applyFill="1" applyBorder="1" applyAlignment="1">
      <alignment horizontal="right"/>
    </xf>
    <xf numFmtId="191" fontId="19" fillId="0" borderId="0" xfId="0" applyNumberFormat="1" applyFont="1" applyBorder="1" applyAlignment="1">
      <alignment horizontal="right"/>
    </xf>
    <xf numFmtId="190" fontId="19" fillId="0" borderId="0" xfId="0" applyNumberFormat="1" applyFont="1" applyBorder="1" applyAlignment="1">
      <alignment horizontal="right"/>
    </xf>
    <xf numFmtId="184" fontId="14" fillId="0" borderId="0" xfId="0" applyNumberFormat="1" applyFont="1" applyBorder="1" applyAlignment="1">
      <alignment horizontal="right"/>
    </xf>
    <xf numFmtId="191" fontId="14" fillId="0" borderId="0" xfId="0" applyNumberFormat="1" applyFont="1" applyBorder="1" applyAlignment="1">
      <alignment horizontal="right"/>
    </xf>
    <xf numFmtId="189" fontId="14" fillId="0" borderId="0" xfId="0" applyNumberFormat="1" applyFont="1" applyBorder="1" applyAlignment="1">
      <alignment horizontal="right"/>
    </xf>
    <xf numFmtId="185" fontId="19" fillId="0" borderId="14" xfId="0" applyNumberFormat="1" applyFont="1" applyFill="1" applyBorder="1" applyAlignment="1">
      <alignment horizontal="right"/>
    </xf>
    <xf numFmtId="191" fontId="19" fillId="0" borderId="14" xfId="0" applyNumberFormat="1" applyFont="1" applyBorder="1" applyAlignment="1">
      <alignment horizontal="right"/>
    </xf>
    <xf numFmtId="196" fontId="14" fillId="0" borderId="0" xfId="0" applyNumberFormat="1" applyFont="1" applyAlignment="1">
      <alignment horizontal="right"/>
    </xf>
    <xf numFmtId="190" fontId="19" fillId="0" borderId="14" xfId="0" applyNumberFormat="1" applyFont="1" applyBorder="1" applyAlignment="1">
      <alignment horizontal="right"/>
    </xf>
    <xf numFmtId="190" fontId="19" fillId="0" borderId="15" xfId="0" applyNumberFormat="1" applyFont="1" applyBorder="1" applyAlignment="1">
      <alignment horizontal="right"/>
    </xf>
    <xf numFmtId="190" fontId="14" fillId="0" borderId="10" xfId="0" applyNumberFormat="1" applyFont="1" applyBorder="1" applyAlignment="1">
      <alignment horizontal="right"/>
    </xf>
    <xf numFmtId="190" fontId="19" fillId="0" borderId="0" xfId="0" applyNumberFormat="1" applyFont="1" applyAlignment="1">
      <alignment horizontal="right"/>
    </xf>
    <xf numFmtId="185" fontId="14" fillId="0" borderId="0" xfId="0" applyNumberFormat="1" applyFont="1" applyFill="1" applyAlignment="1">
      <alignment horizontal="right"/>
    </xf>
    <xf numFmtId="184" fontId="14" fillId="0" borderId="0" xfId="0" applyNumberFormat="1" applyFont="1" applyAlignment="1">
      <alignment horizontal="right"/>
    </xf>
    <xf numFmtId="191" fontId="14" fillId="0" borderId="0" xfId="0" applyNumberFormat="1" applyFont="1" applyAlignment="1">
      <alignment horizontal="right"/>
    </xf>
    <xf numFmtId="184" fontId="19" fillId="0" borderId="0" xfId="0" applyNumberFormat="1" applyFont="1" applyAlignment="1">
      <alignment horizontal="right"/>
    </xf>
    <xf numFmtId="191" fontId="19" fillId="0" borderId="0" xfId="0" applyNumberFormat="1" applyFont="1" applyAlignment="1">
      <alignment horizontal="right"/>
    </xf>
    <xf numFmtId="189" fontId="19" fillId="0" borderId="10" xfId="0" applyNumberFormat="1" applyFont="1" applyBorder="1" applyAlignment="1">
      <alignment horizontal="right"/>
    </xf>
    <xf numFmtId="0" fontId="14" fillId="0" borderId="12"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3" xfId="0" applyFont="1" applyFill="1" applyBorder="1" applyAlignment="1">
      <alignment horizontal="center" vertical="center" wrapText="1"/>
    </xf>
    <xf numFmtId="189" fontId="14" fillId="0" borderId="10" xfId="0" applyNumberFormat="1" applyFont="1" applyBorder="1" applyAlignment="1">
      <alignment horizontal="right"/>
    </xf>
    <xf numFmtId="190" fontId="19" fillId="0" borderId="10" xfId="0" applyNumberFormat="1" applyFont="1" applyBorder="1" applyAlignment="1">
      <alignment horizontal="right"/>
    </xf>
    <xf numFmtId="192" fontId="14" fillId="0" borderId="0" xfId="0" applyNumberFormat="1" applyFont="1" applyFill="1" applyAlignment="1">
      <alignment horizontal="right"/>
    </xf>
    <xf numFmtId="185" fontId="14" fillId="0" borderId="0" xfId="0" applyNumberFormat="1" applyFont="1" applyBorder="1" applyAlignment="1">
      <alignment horizontal="right"/>
    </xf>
    <xf numFmtId="185" fontId="19" fillId="0" borderId="0" xfId="0" applyNumberFormat="1" applyFont="1" applyBorder="1" applyAlignment="1">
      <alignment horizontal="right"/>
    </xf>
    <xf numFmtId="188" fontId="19" fillId="0" borderId="10" xfId="0" applyNumberFormat="1" applyFont="1" applyBorder="1" applyAlignment="1">
      <alignment horizontal="right"/>
    </xf>
    <xf numFmtId="189" fontId="14" fillId="0" borderId="15" xfId="0" applyNumberFormat="1" applyFont="1" applyBorder="1" applyAlignment="1">
      <alignment horizontal="right"/>
    </xf>
    <xf numFmtId="189" fontId="14" fillId="0" borderId="14" xfId="0" applyNumberFormat="1" applyFont="1" applyBorder="1" applyAlignment="1">
      <alignment horizontal="right"/>
    </xf>
    <xf numFmtId="191" fontId="14" fillId="0" borderId="14" xfId="0" applyNumberFormat="1" applyFont="1" applyBorder="1" applyAlignment="1">
      <alignment horizontal="right"/>
    </xf>
    <xf numFmtId="184" fontId="14" fillId="0" borderId="14" xfId="0" applyNumberFormat="1" applyFont="1" applyBorder="1" applyAlignment="1">
      <alignment horizontal="right"/>
    </xf>
    <xf numFmtId="0" fontId="36" fillId="0" borderId="0" xfId="0" applyFont="1" applyAlignment="1">
      <alignment wrapText="1"/>
    </xf>
    <xf numFmtId="0" fontId="19" fillId="0" borderId="0" xfId="46" applyFont="1" applyAlignment="1">
      <alignment vertical="top"/>
    </xf>
    <xf numFmtId="0" fontId="70" fillId="0" borderId="8" xfId="0" applyFont="1" applyBorder="1" applyAlignment="1">
      <alignment wrapText="1"/>
    </xf>
    <xf numFmtId="0" fontId="71" fillId="0" borderId="8" xfId="0" applyFont="1" applyBorder="1" applyAlignment="1">
      <alignment wrapText="1"/>
    </xf>
    <xf numFmtId="199" fontId="19" fillId="0" borderId="0" xfId="0" applyNumberFormat="1" applyFont="1" applyFill="1" applyBorder="1" applyAlignment="1">
      <alignment horizontal="right"/>
    </xf>
    <xf numFmtId="199" fontId="14" fillId="0" borderId="0" xfId="0" applyNumberFormat="1" applyFont="1" applyFill="1" applyBorder="1" applyAlignment="1">
      <alignment horizontal="right"/>
    </xf>
    <xf numFmtId="3" fontId="42" fillId="0" borderId="0" xfId="0" applyNumberFormat="1" applyFont="1"/>
    <xf numFmtId="1" fontId="14" fillId="0" borderId="0" xfId="41" applyFont="1">
      <alignment horizontal="left"/>
    </xf>
    <xf numFmtId="0" fontId="14" fillId="0" borderId="0" xfId="0" applyFont="1" applyFill="1" applyAlignment="1">
      <alignment vertical="center"/>
    </xf>
    <xf numFmtId="3" fontId="14" fillId="0" borderId="0" xfId="0" applyNumberFormat="1" applyFont="1" applyFill="1" applyAlignment="1">
      <alignment horizontal="right"/>
    </xf>
    <xf numFmtId="180" fontId="14" fillId="0" borderId="0" xfId="0" applyNumberFormat="1" applyFont="1" applyFill="1" applyAlignment="1">
      <alignment horizontal="right"/>
    </xf>
    <xf numFmtId="2" fontId="14" fillId="0" borderId="0" xfId="0" applyNumberFormat="1" applyFont="1"/>
    <xf numFmtId="2" fontId="19" fillId="0" borderId="0" xfId="0" applyNumberFormat="1" applyFont="1"/>
    <xf numFmtId="178" fontId="58" fillId="0" borderId="0" xfId="0" applyNumberFormat="1" applyFont="1" applyFill="1"/>
    <xf numFmtId="0" fontId="14" fillId="0" borderId="0" xfId="41" applyNumberFormat="1" applyFont="1">
      <alignment horizontal="left"/>
    </xf>
    <xf numFmtId="3" fontId="81" fillId="0" borderId="0" xfId="0" applyNumberFormat="1" applyFont="1" applyFill="1"/>
    <xf numFmtId="3" fontId="81" fillId="0" borderId="0" xfId="0" applyNumberFormat="1" applyFont="1" applyFill="1" applyAlignment="1">
      <alignment horizontal="right"/>
    </xf>
    <xf numFmtId="3" fontId="69" fillId="0" borderId="0" xfId="0" applyNumberFormat="1" applyFont="1" applyFill="1" applyAlignment="1">
      <alignment horizontal="right"/>
    </xf>
    <xf numFmtId="3" fontId="69" fillId="0" borderId="0" xfId="0" applyNumberFormat="1" applyFont="1"/>
    <xf numFmtId="3" fontId="69" fillId="0" borderId="0" xfId="0" applyNumberFormat="1" applyFont="1" applyAlignment="1">
      <alignment horizontal="right"/>
    </xf>
    <xf numFmtId="173" fontId="14" fillId="0" borderId="0" xfId="0" applyNumberFormat="1" applyFont="1" applyFill="1" applyBorder="1" applyAlignment="1">
      <alignment horizontal="left"/>
    </xf>
    <xf numFmtId="3" fontId="69" fillId="0" borderId="0" xfId="0" applyNumberFormat="1" applyFont="1" applyFill="1"/>
    <xf numFmtId="1" fontId="14" fillId="0" borderId="0" xfId="41" applyFont="1" applyFill="1">
      <alignment horizontal="left"/>
    </xf>
    <xf numFmtId="0" fontId="14" fillId="0" borderId="0" xfId="0" applyFont="1" applyFill="1" applyAlignment="1">
      <alignment horizontal="left" vertical="center"/>
    </xf>
    <xf numFmtId="0" fontId="14" fillId="0" borderId="0" xfId="0" applyFont="1" applyFill="1" applyAlignment="1">
      <alignment horizontal="left" vertical="top"/>
    </xf>
    <xf numFmtId="0" fontId="14" fillId="0" borderId="0" xfId="0" applyFont="1" applyFill="1" applyAlignment="1">
      <alignment horizontal="left" vertical="top" wrapText="1"/>
    </xf>
    <xf numFmtId="3" fontId="14" fillId="0" borderId="0" xfId="0" applyNumberFormat="1" applyFont="1" applyFill="1"/>
    <xf numFmtId="0" fontId="42" fillId="0" borderId="0" xfId="0" applyFont="1" applyFill="1" applyAlignment="1">
      <alignment horizontal="left" vertical="center"/>
    </xf>
    <xf numFmtId="180" fontId="14" fillId="0" borderId="0" xfId="0" applyNumberFormat="1" applyFont="1" applyFill="1"/>
    <xf numFmtId="198" fontId="19" fillId="0" borderId="0" xfId="0" applyNumberFormat="1" applyFont="1" applyFill="1" applyBorder="1" applyAlignment="1">
      <alignment horizontal="right"/>
    </xf>
    <xf numFmtId="198" fontId="14" fillId="0" borderId="0" xfId="0" applyNumberFormat="1" applyFont="1" applyFill="1" applyBorder="1" applyAlignment="1">
      <alignment horizontal="right"/>
    </xf>
    <xf numFmtId="178" fontId="14" fillId="0" borderId="0" xfId="0" applyNumberFormat="1" applyFont="1" applyFill="1" applyBorder="1"/>
    <xf numFmtId="200" fontId="19" fillId="0" borderId="10" xfId="0" applyNumberFormat="1" applyFont="1" applyBorder="1" applyAlignment="1">
      <alignment horizontal="right"/>
    </xf>
    <xf numFmtId="195" fontId="14" fillId="0" borderId="0" xfId="0" applyNumberFormat="1" applyFont="1" applyFill="1" applyBorder="1" applyAlignment="1">
      <alignment horizontal="right" wrapText="1"/>
    </xf>
    <xf numFmtId="194" fontId="14" fillId="0" borderId="0" xfId="0" applyNumberFormat="1" applyFont="1" applyFill="1" applyBorder="1" applyAlignment="1">
      <alignment horizontal="right" wrapText="1"/>
    </xf>
    <xf numFmtId="195" fontId="19" fillId="0" borderId="0" xfId="0" applyNumberFormat="1" applyFont="1" applyFill="1" applyBorder="1" applyAlignment="1">
      <alignment horizontal="right" wrapText="1"/>
    </xf>
    <xf numFmtId="193" fontId="14" fillId="0" borderId="0" xfId="0" applyNumberFormat="1" applyFont="1" applyAlignment="1">
      <alignment horizontal="right"/>
    </xf>
    <xf numFmtId="177" fontId="19" fillId="0" borderId="0" xfId="0" applyNumberFormat="1" applyFont="1" applyFill="1" applyAlignment="1">
      <alignment horizontal="right"/>
    </xf>
    <xf numFmtId="0" fontId="14" fillId="0" borderId="0" xfId="0" applyFont="1" applyFill="1"/>
    <xf numFmtId="0" fontId="19" fillId="0" borderId="0" xfId="47" applyFont="1" applyAlignment="1">
      <alignment vertical="top"/>
    </xf>
    <xf numFmtId="0" fontId="19" fillId="0" borderId="0" xfId="47" applyFont="1" applyAlignment="1">
      <alignment vertical="top"/>
    </xf>
    <xf numFmtId="192" fontId="19" fillId="0" borderId="0" xfId="0" applyNumberFormat="1" applyFont="1" applyFill="1" applyBorder="1" applyAlignment="1">
      <alignment horizontal="right"/>
    </xf>
    <xf numFmtId="184" fontId="14" fillId="0" borderId="0" xfId="0" applyNumberFormat="1" applyFont="1" applyAlignment="1">
      <alignment horizontal="right"/>
    </xf>
    <xf numFmtId="184" fontId="19" fillId="0" borderId="0" xfId="0" applyNumberFormat="1" applyFont="1" applyAlignment="1">
      <alignment horizontal="right"/>
    </xf>
    <xf numFmtId="178" fontId="14" fillId="0" borderId="0" xfId="0" applyNumberFormat="1" applyFont="1"/>
    <xf numFmtId="49" fontId="45" fillId="0" borderId="0" xfId="0" applyNumberFormat="1" applyFont="1" applyFill="1" applyAlignment="1">
      <alignment horizontal="left" vertical="center"/>
    </xf>
    <xf numFmtId="201" fontId="81" fillId="0" borderId="0" xfId="0" applyNumberFormat="1" applyFont="1" applyFill="1" applyAlignment="1">
      <alignment horizontal="right" vertical="center" wrapText="1"/>
    </xf>
    <xf numFmtId="203" fontId="14" fillId="0" borderId="0" xfId="0" applyNumberFormat="1" applyFont="1" applyFill="1" applyBorder="1" applyAlignment="1">
      <alignment horizontal="right" wrapText="1"/>
    </xf>
    <xf numFmtId="202" fontId="14" fillId="0" borderId="0" xfId="0" applyNumberFormat="1" applyFont="1" applyFill="1" applyBorder="1" applyAlignment="1">
      <alignment horizontal="right" wrapText="1"/>
    </xf>
    <xf numFmtId="0" fontId="12" fillId="0" borderId="0" xfId="0" applyFont="1" applyFill="1" applyAlignment="1">
      <alignment vertical="top" wrapText="1"/>
    </xf>
    <xf numFmtId="193" fontId="14" fillId="0" borderId="0" xfId="0" applyNumberFormat="1" applyFont="1" applyAlignment="1">
      <alignment horizontal="right"/>
    </xf>
    <xf numFmtId="0" fontId="43" fillId="0" borderId="0" xfId="0" applyFont="1" applyFill="1" applyAlignment="1">
      <alignment wrapText="1"/>
    </xf>
    <xf numFmtId="177" fontId="14" fillId="0" borderId="0" xfId="0" applyNumberFormat="1" applyFont="1" applyFill="1" applyAlignment="1">
      <alignment horizontal="right"/>
    </xf>
    <xf numFmtId="0" fontId="12" fillId="0" borderId="0" xfId="0" applyFont="1" applyAlignment="1">
      <alignment horizontal="right" vertical="top" inden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NumberFormat="1" applyFont="1" applyBorder="1" applyAlignment="1">
      <alignment horizontal="center" vertical="center" wrapText="1"/>
    </xf>
    <xf numFmtId="0" fontId="14" fillId="0" borderId="11" xfId="0" applyNumberFormat="1" applyFont="1" applyFill="1" applyBorder="1" applyAlignment="1">
      <alignment horizontal="center" vertical="center" wrapText="1"/>
    </xf>
    <xf numFmtId="0" fontId="14" fillId="0" borderId="11" xfId="0" applyNumberFormat="1" applyFont="1" applyBorder="1" applyAlignment="1">
      <alignment horizontal="center" vertical="center" wrapText="1"/>
    </xf>
    <xf numFmtId="0" fontId="14" fillId="0" borderId="11" xfId="0" quotePrefix="1" applyNumberFormat="1" applyFont="1" applyBorder="1" applyAlignment="1">
      <alignment horizontal="center" vertical="center" wrapText="1"/>
    </xf>
    <xf numFmtId="0" fontId="14" fillId="0" borderId="12" xfId="0" applyNumberFormat="1" applyFont="1" applyBorder="1" applyAlignment="1">
      <alignment horizontal="center" vertical="center" wrapText="1"/>
    </xf>
    <xf numFmtId="0" fontId="12" fillId="0" borderId="0" xfId="0" applyFont="1" applyAlignment="1">
      <alignment horizontal="left" vertical="top" wrapText="1"/>
    </xf>
    <xf numFmtId="0" fontId="14" fillId="0" borderId="12" xfId="0" applyFont="1" applyBorder="1" applyAlignment="1">
      <alignment horizontal="center" vertical="center" wrapText="1"/>
    </xf>
    <xf numFmtId="193" fontId="14" fillId="0" borderId="0" xfId="0" applyNumberFormat="1" applyFont="1" applyAlignment="1">
      <alignment horizontal="right"/>
    </xf>
    <xf numFmtId="177" fontId="19" fillId="0" borderId="0" xfId="0" applyNumberFormat="1" applyFont="1" applyAlignment="1">
      <alignment horizontal="right"/>
    </xf>
    <xf numFmtId="177" fontId="14" fillId="0" borderId="0" xfId="0" applyNumberFormat="1" applyFont="1" applyAlignment="1">
      <alignment horizontal="right"/>
    </xf>
  </cellXfs>
  <cellStyles count="59">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2" xfId="57" xr:uid="{00000000-0005-0000-0000-00002B000000}"/>
    <cellStyle name="Standard_2160220093225" xfId="58" xr:uid="{00000000-0005-0000-0000-00002C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2000000}"/>
    <cellStyle name="Ueberschrift 2" xfId="44" xr:uid="{00000000-0005-0000-0000-000033000000}"/>
    <cellStyle name="Ueberschrift 3" xfId="46" xr:uid="{00000000-0005-0000-0000-000034000000}"/>
    <cellStyle name="Ueberschrift 4" xfId="47" xr:uid="{00000000-0005-0000-0000-000035000000}"/>
    <cellStyle name="Ueberschrift 5" xfId="41" xr:uid="{00000000-0005-0000-0000-000036000000}"/>
    <cellStyle name="Verknüpfte Zelle" xfId="53" builtinId="24" hidden="1"/>
    <cellStyle name="Währung" xfId="3" builtinId="4" hidden="1"/>
    <cellStyle name="Währung [0]" xfId="4" builtinId="7" hidden="1"/>
    <cellStyle name="Warnender Text" xfId="11" builtinId="11" hidden="1"/>
  </cellStyles>
  <dxfs count="137">
    <dxf>
      <font>
        <b val="0"/>
        <i val="0"/>
        <strike val="0"/>
        <condense val="0"/>
        <extend val="0"/>
        <outline val="0"/>
        <shadow val="0"/>
        <u val="none"/>
        <vertAlign val="baseline"/>
        <sz val="8.5"/>
        <color auto="1"/>
        <name val="Calibri"/>
        <family val="2"/>
        <scheme val="minor"/>
      </font>
      <numFmt numFmtId="204" formatCode="#\ ##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5" formatCode="#,##0&quot;&quot;;\-\ #,##0&quot;&quot;;0&quot;&quot;;@&quot;&quo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4" formatCode="#\ ##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5" formatCode="#,##0&quot;&quot;;\-\ #,##0&quot;&quot;;0&quot;&quot;;@&quot;&quo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4" formatCode="#\ ##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6" formatCode="#,##0&quot;       &quot;;\-\ #,##0&quot;       &quot;;0&quot;       &quot;;@&quot;       &quo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1"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7"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93"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3"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3"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3"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3"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3" formatCode="#,##0.00&quot; &quot;;\-#,##0.00&quot; &quot;;0.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8"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8"/>
        <color auto="1"/>
        <name val="Calibri"/>
        <family val="2"/>
        <scheme val="minor"/>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family val="2"/>
        <scheme val="minor"/>
      </font>
      <fill>
        <patternFill patternType="none">
          <fgColor indexed="64"/>
          <bgColor indexed="65"/>
        </patternFill>
      </fill>
    </dxf>
    <dxf>
      <font>
        <strike val="0"/>
        <outline val="0"/>
        <shadow val="0"/>
        <u val="none"/>
        <vertAlign val="baseline"/>
        <color auto="1"/>
        <name val="Calibri"/>
        <family val="2"/>
        <scheme val="minor"/>
      </font>
    </dxf>
    <dxf>
      <font>
        <b val="0"/>
        <i val="0"/>
        <strike val="0"/>
        <condense val="0"/>
        <extend val="0"/>
        <outline val="0"/>
        <shadow val="0"/>
        <u val="none"/>
        <vertAlign val="baseline"/>
        <sz val="8.5"/>
        <color auto="1"/>
        <name val="Calibri"/>
        <family val="2"/>
        <scheme val="minor"/>
      </font>
      <fill>
        <patternFill patternType="none">
          <fgColor indexed="64"/>
          <bgColor indexed="65"/>
        </patternFill>
      </fill>
    </dxf>
    <dxf>
      <font>
        <b val="0"/>
        <i val="0"/>
        <strike val="0"/>
        <condense val="0"/>
        <extend val="0"/>
        <outline val="0"/>
        <shadow val="0"/>
        <u val="none"/>
        <vertAlign val="baseline"/>
        <sz val="8.5"/>
        <color auto="1"/>
        <name val="Calibri"/>
        <family val="2"/>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20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20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208" formatCode="#,##0.00&quot;   &quot;;\-\ #,##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208" formatCode="#,##0.00&quot;   &quot;;\-\ #,##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0&quot;    &quot;;\-\ #,##0.0&quot;    &quot;;0.0&quot;    &quot;;@&quot;    &quot;"/>
      <alignment horizontal="right" vertical="bottom" textRotation="0" wrapText="0"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209" formatCode="#\ ###"/>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9" formatCode="#\ ###"/>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 formatCode="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 formatCode="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6" formatCode="#\ ##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6" formatCode="#\ ##0.0"/>
      <fill>
        <patternFill patternType="none">
          <fgColor indexed="64"/>
          <bgColor indexed="65"/>
        </patternFill>
      </fill>
      <alignment horizontal="right" vertical="bottom" textRotation="0" wrapText="1"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9" formatCode="#\ ###"/>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09" formatCode="#\ ###"/>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 formatCode="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 formatCode="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 ##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
        <color rgb="FF0070C0"/>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rgb="FF0070C0"/>
        <name val="Calibri"/>
        <family val="2"/>
        <scheme val="minor"/>
      </font>
      <numFmt numFmtId="178"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rgb="FF0070C0"/>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rgb="FF0070C0"/>
        <name val="Calibri"/>
        <family val="2"/>
        <scheme val="minor"/>
      </font>
      <numFmt numFmtId="178"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rgb="FF0070C0"/>
        <name val="Calibri"/>
        <family val="2"/>
        <scheme val="minor"/>
      </font>
      <numFmt numFmtId="179" formatCode="#\ ###\ ##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
        <color rgb="FF0070C0"/>
        <name val="Calibri"/>
        <family val="2"/>
        <scheme val="minor"/>
      </font>
      <numFmt numFmtId="178"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
        <color auto="1"/>
        <name val="MetaNormalLF-Roman"/>
        <scheme val="none"/>
      </font>
      <numFmt numFmtId="3" formatCode="#,##0"/>
      <fill>
        <patternFill patternType="none">
          <fgColor indexed="64"/>
          <bgColor indexed="65"/>
        </patternFill>
      </fill>
    </dxf>
    <dxf>
      <font>
        <b val="0"/>
        <i val="0"/>
        <strike val="0"/>
        <condense val="0"/>
        <extend val="0"/>
        <outline val="0"/>
        <shadow val="0"/>
        <u val="none"/>
        <vertAlign val="baseline"/>
        <sz val="8"/>
        <color auto="1"/>
        <name val="MetaNormalLF-Roman"/>
        <scheme val="none"/>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scheme val="minor"/>
      </font>
      <fill>
        <patternFill patternType="none">
          <fgColor indexed="64"/>
          <bgColor indexed="65"/>
        </patternFill>
      </fill>
    </dxf>
    <dxf>
      <font>
        <strike val="0"/>
        <outline val="0"/>
        <shadow val="0"/>
        <u val="none"/>
        <vertAlign val="baseline"/>
        <color auto="1"/>
      </font>
    </dxf>
    <dxf>
      <font>
        <b val="0"/>
        <i val="0"/>
        <strike val="0"/>
        <condense val="0"/>
        <extend val="0"/>
        <outline val="0"/>
        <shadow val="0"/>
        <u val="none"/>
        <vertAlign val="baseline"/>
        <sz val="8.5"/>
        <color auto="1"/>
        <name val="Calibri"/>
        <scheme val="minor"/>
      </font>
      <fill>
        <patternFill patternType="none">
          <fgColor indexed="64"/>
          <bgColor indexed="65"/>
        </patternFill>
      </fill>
    </dxf>
    <dxf>
      <font>
        <b val="0"/>
        <i val="0"/>
        <strike val="0"/>
        <condense val="0"/>
        <extend val="0"/>
        <outline val="0"/>
        <shadow val="0"/>
        <u val="none"/>
        <vertAlign val="baseline"/>
        <sz val="8.5"/>
        <color auto="1"/>
        <name val="Calibri"/>
        <family val="2"/>
        <scheme val="minor"/>
      </font>
      <numFmt numFmtId="178" formatCode="0.0"/>
      <fill>
        <patternFill patternType="none">
          <fgColor indexed="64"/>
          <bgColor indexed="65"/>
        </patternFill>
      </fill>
    </dxf>
    <dxf>
      <font>
        <b val="0"/>
        <i val="0"/>
        <strike val="0"/>
        <condense val="0"/>
        <extend val="0"/>
        <outline val="0"/>
        <shadow val="0"/>
        <u val="none"/>
        <vertAlign val="baseline"/>
        <sz val="8.5"/>
        <color auto="1"/>
        <name val="Calibri"/>
        <family val="2"/>
        <scheme val="minor"/>
      </font>
      <fill>
        <patternFill patternType="none">
          <fgColor indexed="64"/>
          <bgColor indexed="65"/>
        </patternFill>
      </fill>
      <alignment horizontal="left" vertical="bottom" textRotation="0" wrapText="0" indent="0" justifyLastLine="0" shrinkToFit="0" readingOrder="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99" formatCode="#,##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8"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8"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8"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210" formatCode="#,##0.0&quot;       &quot;;\-\ #,##0.0&quot;       &quot;;0.0&quot;       &quot;;@&quot;       &quo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2" formatCode="0.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8.5"/>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8.5"/>
        <color auto="1"/>
        <name val="Calibri"/>
        <family val="2"/>
        <scheme val="minor"/>
      </font>
      <fill>
        <patternFill patternType="none">
          <fgColor indexed="64"/>
          <bgColor auto="1"/>
        </patternFill>
      </fill>
    </dxf>
    <dxf>
      <font>
        <strike val="0"/>
        <outline val="0"/>
        <shadow val="0"/>
        <u val="none"/>
        <vertAlign val="baseline"/>
        <sz val="8.5"/>
        <color auto="1"/>
        <name val="Calibri"/>
        <family val="2"/>
        <scheme val="minor"/>
      </font>
      <fill>
        <patternFill patternType="none">
          <fgColor indexed="64"/>
          <bgColor auto="1"/>
        </patternFill>
      </fill>
    </dxf>
    <dxf>
      <font>
        <b val="0"/>
        <i val="0"/>
        <strike val="0"/>
        <condense val="0"/>
        <extend val="0"/>
        <outline val="0"/>
        <shadow val="0"/>
        <u val="none"/>
        <vertAlign val="baseline"/>
        <sz val="8.5"/>
        <color auto="1"/>
        <name val="Calibri"/>
        <family val="2"/>
        <scheme val="minor"/>
      </font>
      <fill>
        <patternFill patternType="none">
          <fgColor indexed="64"/>
          <bgColor auto="1"/>
        </patternFill>
      </fill>
      <alignment horizontal="left" vertical="top" textRotation="0" wrapText="0" indent="0" justifyLastLine="0" shrinkToFit="0" readingOrder="0"/>
    </dxf>
    <dxf>
      <fill>
        <patternFill>
          <bgColor rgb="FFEEF0BC"/>
        </patternFill>
      </fill>
    </dxf>
  </dxfs>
  <tableStyles count="2" defaultTableStyle="TableStyleMedium2" defaultPivotStyle="PivotStyleLight16">
    <tableStyle name="GrafikDaten" pivot="0" count="1" xr9:uid="{00000000-0011-0000-FFFF-FFFF00000000}">
      <tableStyleElement type="headerRow" dxfId="136"/>
    </tableStyle>
    <tableStyle name="StatA Jahrbuch" pivot="0" count="0" xr9:uid="{00000000-0011-0000-FFFF-FFFF01000000}"/>
  </tableStyles>
  <colors>
    <mruColors>
      <color rgb="FFA7E8B0"/>
      <color rgb="FF1C6925"/>
      <color rgb="FF289B38"/>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309562</xdr:colOff>
      <xdr:row>20</xdr:row>
      <xdr:rowOff>0</xdr:rowOff>
    </xdr:from>
    <xdr:to>
      <xdr:col>0</xdr:col>
      <xdr:colOff>5941219</xdr:colOff>
      <xdr:row>47</xdr:row>
      <xdr:rowOff>5953</xdr:rowOff>
    </xdr:to>
    <xdr:pic>
      <xdr:nvPicPr>
        <xdr:cNvPr id="5" name="Dekorativer Hintergrund" descr="_GrafikDaten_15.1" title="Dekorativer Hintergrun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727" t="14483" r="5981" b="2492"/>
        <a:stretch/>
      </xdr:blipFill>
      <xdr:spPr>
        <a:xfrm>
          <a:off x="309562" y="3571875"/>
          <a:ext cx="5631657" cy="4333875"/>
        </a:xfrm>
        <a:prstGeom prst="rect">
          <a:avLst/>
        </a:prstGeom>
        <a:solidFill>
          <a:schemeClr val="bg1"/>
        </a:solidFill>
      </xdr:spPr>
    </xdr:pic>
    <xdr:clientData/>
  </xdr:twoCellAnchor>
  <xdr:twoCellAnchor editAs="oneCell">
    <xdr:from>
      <xdr:col>0</xdr:col>
      <xdr:colOff>291697</xdr:colOff>
      <xdr:row>20</xdr:row>
      <xdr:rowOff>17859</xdr:rowOff>
    </xdr:from>
    <xdr:to>
      <xdr:col>0</xdr:col>
      <xdr:colOff>5901922</xdr:colOff>
      <xdr:row>46</xdr:row>
      <xdr:rowOff>5952</xdr:rowOff>
    </xdr:to>
    <xdr:pic>
      <xdr:nvPicPr>
        <xdr:cNvPr id="4" name="Zwei Balkengrafiken" descr="Zwei Balkengrafiken&#10;_GrafikDaten_15.1">
          <a:extLst>
            <a:ext uri="{FF2B5EF4-FFF2-40B4-BE49-F238E27FC236}">
              <a16:creationId xmlns:a16="http://schemas.microsoft.com/office/drawing/2014/main" id="{558512BC-A9A7-4D7E-9E55-F0854F7DBC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697" y="3589734"/>
          <a:ext cx="5610225" cy="4161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291698</xdr:colOff>
      <xdr:row>30</xdr:row>
      <xdr:rowOff>0</xdr:rowOff>
    </xdr:from>
    <xdr:to>
      <xdr:col>0</xdr:col>
      <xdr:colOff>5756666</xdr:colOff>
      <xdr:row>63</xdr:row>
      <xdr:rowOff>9525</xdr:rowOff>
    </xdr:to>
    <xdr:pic>
      <xdr:nvPicPr>
        <xdr:cNvPr id="6" name="Deutschlandkarte" descr="Deutschlandkarte&#10;_GrafikDaten_15.3">
          <a:extLst>
            <a:ext uri="{FF2B5EF4-FFF2-40B4-BE49-F238E27FC236}">
              <a16:creationId xmlns:a16="http://schemas.microsoft.com/office/drawing/2014/main" id="{9FB0E048-76DE-47E1-B60A-A79183D604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199"/>
        <a:stretch/>
      </xdr:blipFill>
      <xdr:spPr>
        <a:xfrm>
          <a:off x="291698" y="4631531"/>
          <a:ext cx="5464968" cy="4724400"/>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27</xdr:row>
      <xdr:rowOff>123825</xdr:rowOff>
    </xdr:to>
    <xdr:pic>
      <xdr:nvPicPr>
        <xdr:cNvPr id="4" name="Säulengrafik" descr="Säulengrafik&#10;_GrafikDaten_15.2">
          <a:extLst>
            <a:ext uri="{FF2B5EF4-FFF2-40B4-BE49-F238E27FC236}">
              <a16:creationId xmlns:a16="http://schemas.microsoft.com/office/drawing/2014/main" id="{8AF403F6-EBDD-48C3-89D7-FB968BE323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71525"/>
          <a:ext cx="6019800" cy="355282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5</xdr:col>
      <xdr:colOff>581025</xdr:colOff>
      <xdr:row>54</xdr:row>
      <xdr:rowOff>123825</xdr:rowOff>
    </xdr:to>
    <xdr:pic>
      <xdr:nvPicPr>
        <xdr:cNvPr id="4" name="Balkengrafik" descr="Balkengrafik&#10;_GrafikDaten_15.4">
          <a:extLst>
            <a:ext uri="{FF2B5EF4-FFF2-40B4-BE49-F238E27FC236}">
              <a16:creationId xmlns:a16="http://schemas.microsoft.com/office/drawing/2014/main" id="{BAC61872-883E-40F6-89F9-E957E385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4075"/>
          <a:ext cx="6019800" cy="355282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67</xdr:row>
      <xdr:rowOff>0</xdr:rowOff>
    </xdr:from>
    <xdr:to>
      <xdr:col>6</xdr:col>
      <xdr:colOff>504825</xdr:colOff>
      <xdr:row>94</xdr:row>
      <xdr:rowOff>104775</xdr:rowOff>
    </xdr:to>
    <xdr:pic>
      <xdr:nvPicPr>
        <xdr:cNvPr id="3" name="Balkengrafik" descr="Balkengrafik&#10;_GrafikDaten_15.5">
          <a:extLst>
            <a:ext uri="{FF2B5EF4-FFF2-40B4-BE49-F238E27FC236}">
              <a16:creationId xmlns:a16="http://schemas.microsoft.com/office/drawing/2014/main" id="{60E40B82-B48C-4C97-9A14-7B9FE124D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63575"/>
          <a:ext cx="6019800" cy="39624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72</xdr:row>
      <xdr:rowOff>0</xdr:rowOff>
    </xdr:from>
    <xdr:to>
      <xdr:col>6</xdr:col>
      <xdr:colOff>542925</xdr:colOff>
      <xdr:row>100</xdr:row>
      <xdr:rowOff>104775</xdr:rowOff>
    </xdr:to>
    <xdr:pic>
      <xdr:nvPicPr>
        <xdr:cNvPr id="4" name="Balkengrafik" descr="Balkengrafik&#10;_GrafikDaten_15.6">
          <a:extLst>
            <a:ext uri="{FF2B5EF4-FFF2-40B4-BE49-F238E27FC236}">
              <a16:creationId xmlns:a16="http://schemas.microsoft.com/office/drawing/2014/main" id="{1687430C-135C-4BE2-B628-CFC109E59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01550"/>
          <a:ext cx="6019800" cy="410527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7</xdr:col>
      <xdr:colOff>516731</xdr:colOff>
      <xdr:row>26</xdr:row>
      <xdr:rowOff>85725</xdr:rowOff>
    </xdr:to>
    <xdr:pic>
      <xdr:nvPicPr>
        <xdr:cNvPr id="4" name="Kreisgrafik" descr="Kreisdiagramm&#10;_GrafikDaten_15.7">
          <a:extLst>
            <a:ext uri="{FF2B5EF4-FFF2-40B4-BE49-F238E27FC236}">
              <a16:creationId xmlns:a16="http://schemas.microsoft.com/office/drawing/2014/main" id="{8CA474E5-7C67-4DA4-AB99-601891F69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9844"/>
          <a:ext cx="6076950" cy="222885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4981574</xdr:colOff>
      <xdr:row>7</xdr:row>
      <xdr:rowOff>297650</xdr:rowOff>
    </xdr:from>
    <xdr:to>
      <xdr:col>1</xdr:col>
      <xdr:colOff>5593574</xdr:colOff>
      <xdr:row>10</xdr:row>
      <xdr:rowOff>141697</xdr:rowOff>
    </xdr:to>
    <xdr:pic>
      <xdr:nvPicPr>
        <xdr:cNvPr id="3" name="QR-Code 3" descr="https://www.destatis.de/DE/Methoden/Qualitaet/Qualitaetsberichte/Arbeits-Lohnnebenkosten/einfuehrung.html" title="QR-Code">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249" t="8099" r="7562" b="8020"/>
        <a:stretch>
          <a:fillRect/>
        </a:stretch>
      </xdr:blipFill>
      <xdr:spPr bwMode="auto">
        <a:xfrm>
          <a:off x="5493543" y="2506259"/>
          <a:ext cx="612000"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3581400</xdr:colOff>
      <xdr:row>7</xdr:row>
      <xdr:rowOff>309556</xdr:rowOff>
    </xdr:from>
    <xdr:to>
      <xdr:col>1</xdr:col>
      <xdr:colOff>4176632</xdr:colOff>
      <xdr:row>10</xdr:row>
      <xdr:rowOff>153603</xdr:rowOff>
    </xdr:to>
    <xdr:pic>
      <xdr:nvPicPr>
        <xdr:cNvPr id="4" name="QR-Code 2" descr="https://www.destatis.de/DE/Methoden/Qualitaet/Qualitaetsberichte/Verdienste/einfuehrung.html" title="QR-Code">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872" t="12589" r="12640" b="12347"/>
        <a:stretch>
          <a:fillRect/>
        </a:stretch>
      </xdr:blipFill>
      <xdr:spPr bwMode="auto">
        <a:xfrm>
          <a:off x="4093369" y="2518165"/>
          <a:ext cx="595232"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4981574</xdr:colOff>
      <xdr:row>3</xdr:row>
      <xdr:rowOff>17865</xdr:rowOff>
    </xdr:from>
    <xdr:to>
      <xdr:col>1</xdr:col>
      <xdr:colOff>5593574</xdr:colOff>
      <xdr:row>5</xdr:row>
      <xdr:rowOff>23068</xdr:rowOff>
    </xdr:to>
    <xdr:pic>
      <xdr:nvPicPr>
        <xdr:cNvPr id="2" name="QR-Code 1" descr="https://www.laiv-mv.de/Statistik/Zahlen-und-Fakten/Gesamtwirtschaft-&amp;-Umwelt/Verdienste-und-Arbeitskosten" title="QR-Cod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8250" t="8542" r="8492" b="8467"/>
        <a:stretch>
          <a:fillRect/>
        </a:stretch>
      </xdr:blipFill>
      <xdr:spPr bwMode="auto">
        <a:xfrm>
          <a:off x="5493543" y="845349"/>
          <a:ext cx="612000" cy="61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df-Uebergabe/Doc/Jahrb&#252;cher/JAHRBUCH%202025/Kapitel/Ursprung%202024/15%20Verdienste%20und%20Arbeitskost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elblatt"/>
      <sheetName val="Inhalt"/>
      <sheetName val="Ergebnisse in Grafiken"/>
      <sheetName val="Überblick in Worten"/>
      <sheetName val="15.1.1"/>
      <sheetName val="15.1.2"/>
      <sheetName val="15.1.3"/>
      <sheetName val="15.1.4"/>
      <sheetName val="15.1.5"/>
      <sheetName val="15.1.6"/>
      <sheetName val="15.2.1+15.2.2"/>
      <sheetName val="15.2.3"/>
      <sheetName val="Fußnotenerläuterungen"/>
      <sheetName val="Methodik"/>
      <sheetName val="Glossar"/>
      <sheetName val="Mehr zum Thema"/>
      <sheetName v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5.1" displayName="GrafikDaten_15.1" ref="C21:E31" totalsRowShown="0" headerRowDxfId="135" dataDxfId="134">
  <autoFilter ref="C21:E31" xr:uid="{00000000-0009-0000-0100-000001000000}">
    <filterColumn colId="0" hiddenButton="1"/>
    <filterColumn colId="1" hiddenButton="1"/>
    <filterColumn colId="2" hiddenButton="1"/>
  </autoFilter>
  <tableColumns count="3">
    <tableColumn id="1" xr3:uid="{00000000-0010-0000-0000-000001000000}" name="Beschäftigungsumfang" dataDxfId="133"/>
    <tableColumn id="2" xr3:uid="{00000000-0010-0000-0000-000002000000}" name="Männlich" dataDxfId="132"/>
    <tableColumn id="3" xr3:uid="{00000000-0010-0000-0000-000003000000}" name="Weiblich" dataDxfId="131"/>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15.2" displayName="GrafikDaten_15.2" ref="C4:E14" totalsRowShown="0" headerRowDxfId="127" dataDxfId="126">
  <autoFilter ref="C4:E14" xr:uid="{00000000-0009-0000-0100-000002000000}">
    <filterColumn colId="0" hiddenButton="1"/>
    <filterColumn colId="1" hiddenButton="1"/>
    <filterColumn colId="2" hiddenButton="1"/>
  </autoFilter>
  <tableColumns count="3">
    <tableColumn id="1" xr3:uid="{00000000-0010-0000-0100-000001000000}" name="Altersgruppen" dataDxfId="125"/>
    <tableColumn id="2" xr3:uid="{00000000-0010-0000-0100-000002000000}" name="Frauen in EUR" dataDxfId="124"/>
    <tableColumn id="3" xr3:uid="{00000000-0010-0000-0100-000003000000}" name="Männer in EUR" dataDxfId="123"/>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15.3" displayName="GrafikDaten_15.3" ref="C31:D48" totalsRowShown="0" headerRowDxfId="122" dataDxfId="121">
  <autoFilter ref="C31:D48" xr:uid="{00000000-0009-0000-0100-000003000000}">
    <filterColumn colId="0" hiddenButton="1"/>
    <filterColumn colId="1" hiddenButton="1"/>
  </autoFilter>
  <tableColumns count="2">
    <tableColumn id="1" xr3:uid="{00000000-0010-0000-0200-000001000000}" name="Bundesland" dataDxfId="120"/>
    <tableColumn id="2" xr3:uid="{00000000-0010-0000-0200-000002000000}" name="EUR" dataDxfId="11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e_15.1.1" displayName="Tabelle_15.1.1" ref="A5:F28" totalsRowShown="0" headerRowDxfId="118" dataDxfId="116" headerRowBorderDxfId="117" tableBorderDxfId="115">
  <autoFilter ref="A5:F28"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300-000001000000}" name="Nr. der_x000a_Klassi-_x000a_fikation" dataDxfId="114"/>
    <tableColumn id="2" xr3:uid="{00000000-0010-0000-0300-000002000000}" name="Wirtschaftsgliederung" dataDxfId="113"/>
    <tableColumn id="5" xr3:uid="{0DA46983-29EC-4CB6-A77A-4B1FF5C276D8}" name="2022" dataDxfId="112"/>
    <tableColumn id="6" xr3:uid="{08ED7FF6-7686-4DF6-AD60-C24A0D454AF5}" name="2023" dataDxfId="111"/>
    <tableColumn id="4" xr3:uid="{27B83D06-C0EB-4112-9DEC-5E1C4ACF165D}" name="2024" dataDxfId="110"/>
    <tableColumn id="3" xr3:uid="{00000000-0010-0000-0300-000003000000}" name="2025" dataDxfId="109"/>
  </tableColumns>
  <tableStyleInfo name="StatA Jahrbuch" showFirstColumn="1" showLastColumn="0" showRowStripes="1" showColumnStripes="0"/>
  <extLst>
    <ext xmlns:x14="http://schemas.microsoft.com/office/spreadsheetml/2009/9/main" uri="{504A1905-F514-4f6f-8877-14C23A59335A}">
      <x14:table altTextSummary="Tabelle mit 2 Vorspalten und einer Datenspalt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GrafikDaten_15.4" displayName="GrafikDaten_15.4" ref="H31:I50" totalsRowShown="0" headerRowDxfId="108" dataDxfId="107">
  <autoFilter ref="H31:I50" xr:uid="{00000000-0009-0000-0100-00000A000000}">
    <filterColumn colId="0" hiddenButton="1"/>
    <filterColumn colId="1" hiddenButton="1"/>
  </autoFilter>
  <tableColumns count="2">
    <tableColumn id="1" xr3:uid="{00000000-0010-0000-0400-000001000000}" name="Wirtschaftsabschnitt" dataDxfId="106"/>
    <tableColumn id="2" xr3:uid="{00000000-0010-0000-0400-000002000000}" name="Normallohnindex" dataDxfId="10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GrafikDaten_15.5" displayName="GrafikDaten_15.5" ref="I68:K87" totalsRowShown="0" headerRowDxfId="104" dataDxfId="103">
  <autoFilter ref="I68:K87" xr:uid="{00000000-0009-0000-0100-000005000000}">
    <filterColumn colId="0" hiddenButton="1"/>
    <filterColumn colId="1" hiddenButton="1"/>
    <filterColumn colId="2" hiddenButton="1"/>
  </autoFilter>
  <tableColumns count="3">
    <tableColumn id="1" xr3:uid="{00000000-0010-0000-0500-000001000000}" name="Wirtschaftsgliederung" dataDxfId="102"/>
    <tableColumn id="2" xr3:uid="{00000000-0010-0000-0500-000002000000}" name="Frauen in EUR" dataDxfId="101">
      <calculatedColumnFormula>E27</calculatedColumnFormula>
    </tableColumn>
    <tableColumn id="3" xr3:uid="{00000000-0010-0000-0500-000003000000}" name="Männer in EUR" dataDxfId="100">
      <calculatedColumnFormula>G27</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elle_15.1.2" displayName="Tabelle_15.1.2" ref="A5:G65" totalsRowShown="0" headerRowDxfId="99" dataDxfId="97" headerRowBorderDxfId="98" tableBorderDxfId="96">
  <autoFilter ref="A5:G65" xr:uid="{00000000-0009-0000-0100-00000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Wirtschaftsgliederung" dataDxfId="95"/>
    <tableColumn id="2" xr3:uid="{00000000-0010-0000-0600-000002000000}" name="Bezahlte_x000a_Wochen-_x000a_arbeitszeiten_x000a__x000a_in Stunden" dataDxfId="94"/>
    <tableColumn id="3" xr3:uid="{00000000-0010-0000-0600-000003000000}" name="Bruttojahres-_x000a_verdienste_x000a__x000a__x000a_in EUR" dataDxfId="93"/>
    <tableColumn id="4" xr3:uid="{00000000-0010-0000-0600-000004000000}" name="Bezahlte_x000a_Wochen-_x000a_arbeitszeiten_x000a_der Frauen_x000a_in Stunden" dataDxfId="92"/>
    <tableColumn id="5" xr3:uid="{00000000-0010-0000-0600-000005000000}" name="Bruttojahres-_x000a_verdienste_x000a_der Frauen_x000a__x000a_in EUR" dataDxfId="91"/>
    <tableColumn id="6" xr3:uid="{00000000-0010-0000-0600-000006000000}" name="Bezahlte_x000a_Wochen-_x000a_arbeitszeiten_x000a_der Männer_x000a_in Stunden" dataDxfId="90"/>
    <tableColumn id="7" xr3:uid="{00000000-0010-0000-0600-000007000000}" name="Bruttojahres-_x000a_verdienste_x000a_der Männer_x000a__x000a_in EUR" dataDxfId="89"/>
  </tableColumns>
  <tableStyleInfo name="StatA Jahrbuch" showFirstColumn="0" showLastColumn="0" showRowStripes="1" showColumnStripes="0"/>
  <extLst>
    <ext xmlns:x14="http://schemas.microsoft.com/office/spreadsheetml/2009/9/main" uri="{504A1905-F514-4f6f-8877-14C23A59335A}">
      <x14:table altTextSummary="Tabelle mit einer Vorspalte und 6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elle_15.1.3" displayName="Tabelle_15.1.3" ref="A6:G29" totalsRowShown="0" headerRowDxfId="88" dataDxfId="86" headerRowBorderDxfId="87" tableBorderDxfId="85">
  <autoFilter ref="A6:G29" xr:uid="{00000000-0009-0000-0100-000009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700-000001000000}" name="Wirtschaftsgliederung" dataDxfId="84"/>
    <tableColumn id="2" xr3:uid="{00000000-0010-0000-0700-000002000000}" name="Anteil der_x000a_Personen _x000a__x000a__x000a__x000a_in % 4)" dataDxfId="83" dataCellStyle="Standard 2"/>
    <tableColumn id="3" xr3:uid="{00000000-0010-0000-0700-000003000000}" name="Bezahlte_x000a_Wochen-_x000a_arbeitszeiten _x000a__x000a__x000a_in Stunden" dataDxfId="82" dataCellStyle="Standard 2"/>
    <tableColumn id="4" xr3:uid="{00000000-0010-0000-0700-000004000000}" name="Brutto-_x000a_stunden-_x000a_verdienste _x000a__x000a__x000a_in EUR" dataDxfId="81" dataCellStyle="Standard 2"/>
    <tableColumn id="5" xr3:uid="{00000000-0010-0000-0700-000005000000}" name="Brutto-_x000a_stunden-_x000a_verdienste_x000a_ohne Sonder-_x000a_zahlungen _x000a_in EUR" dataDxfId="80" dataCellStyle="Standard 2"/>
    <tableColumn id="8" xr3:uid="{00000000-0010-0000-0700-000008000000}" name="Brutto-_x000a_monats-_x000a_verdienste _x000a__x000a__x000a_in EUR" dataDxfId="79" dataCellStyle="Standard 2"/>
    <tableColumn id="9" xr3:uid="{00000000-0010-0000-0700-000009000000}" name="Brutto-_x000a_monats-_x000a_verdienste_x000a_ohne Sonder-_x000a_zahlungen _x000a_in EUR" dataDxfId="78" dataCellStyle="Standard 2"/>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8000000}" name="Tabelle_15.1.4" displayName="Tabelle_15.1.4" ref="A6:G29" totalsRowShown="0" headerRowDxfId="77" dataDxfId="75" headerRowBorderDxfId="76" tableBorderDxfId="74">
  <autoFilter ref="A6:G29" xr:uid="{00000000-0009-0000-0100-00001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800-000001000000}" name="Wirtschaftsgliederung" dataDxfId="73"/>
    <tableColumn id="2" xr3:uid="{00000000-0010-0000-0800-000002000000}" name="Anteil der_x000a_Personen _x000a__x000a__x000a__x000a_in % 4)" dataDxfId="72" dataCellStyle="Standard 2"/>
    <tableColumn id="3" xr3:uid="{00000000-0010-0000-0800-000003000000}" name="Bezahlte_x000a_Wochen-_x000a_arbeitszeiten _x000a__x000a__x000a_in Stunden" dataDxfId="71" dataCellStyle="Standard 2"/>
    <tableColumn id="4" xr3:uid="{00000000-0010-0000-0800-000004000000}" name="Brutto-_x000a_stunden-_x000a_verdienste _x000a__x000a__x000a_in EUR" dataDxfId="70" dataCellStyle="Standard 2"/>
    <tableColumn id="5" xr3:uid="{00000000-0010-0000-0800-000005000000}" name="Brutto-_x000a_stunden-_x000a_verdienste_x000a_ohne Sonder-zahlungen _x000a_in EUR" dataDxfId="69" dataCellStyle="Standard 2"/>
    <tableColumn id="6" xr3:uid="{00000000-0010-0000-0800-000006000000}" name="Brutto-_x000a_monats-_x000a_verdienste _x000a__x000a__x000a_in EUR" dataDxfId="68" dataCellStyle="Standard 2"/>
    <tableColumn id="7" xr3:uid="{00000000-0010-0000-0800-000007000000}" name="Brutto-_x000a_monats-_x000a_verdienste_x000a_ohne Sonder-_x000a_zahlungen _x000a_in EUR" dataDxfId="67" dataCellStyle="Standard 2"/>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elle_15.1.5" displayName="Tabelle_15.1.5" ref="A5:G116" totalsRowShown="0" headerRowDxfId="66" dataDxfId="64" headerRowBorderDxfId="65" tableBorderDxfId="63">
  <autoFilter ref="A5:G116"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900-000001000000}" name="Merkmal" dataDxfId="62"/>
    <tableColumn id="2" xr3:uid="{00000000-0010-0000-0900-000002000000}" name="Anteil der_x000a_Personen _x000a__x000a__x000a__x000a_in % 4)" dataDxfId="61"/>
    <tableColumn id="3" xr3:uid="{00000000-0010-0000-0900-000003000000}" name="Bezahlte_x000a_Wochen-_x000a_arbeitszeiten _x000a__x000a__x000a_in Stunden" dataDxfId="60"/>
    <tableColumn id="4" xr3:uid="{00000000-0010-0000-0900-000004000000}" name="Brutto-_x000a_stunden-_x000a_verdienste _x000a__x000a__x000a_in EUR" dataDxfId="59"/>
    <tableColumn id="5" xr3:uid="{00000000-0010-0000-0900-000005000000}" name="Brutto-_x000a_stunden-_x000a_verdienste_x000a_ohne Sonder-_x000a_zahlungen _x000a_in EUR" dataDxfId="58"/>
    <tableColumn id="8" xr3:uid="{00000000-0010-0000-0900-000008000000}" name="Brutto-_x000a_monats-_x000a_verdienste _x000a__x000a__x000a_in EUR" dataDxfId="57"/>
    <tableColumn id="9" xr3:uid="{00000000-0010-0000-0900-000009000000}" name="Brutto-_x000a_monats-_x000a_verdienste_x000a_ohne Sonder-_x000a_zahlungen _x000a_in EUR" dataDxfId="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Tabelle_15.1.6" displayName="Tabelle_15.1.6" ref="A6:G70" totalsRowShown="0" headerRowDxfId="55" dataDxfId="53" headerRowBorderDxfId="54" tableBorderDxfId="52">
  <autoFilter ref="A6:G70" xr:uid="{00000000-0009-0000-0100-00000C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A00-000001000000}" name="Merkmal" dataDxfId="51"/>
    <tableColumn id="2" xr3:uid="{00000000-0010-0000-0A00-000002000000}" name="Vollzeit-_x000a_beschäftigte_x000a_insgesamt_x000a_in EUR" dataDxfId="50"/>
    <tableColumn id="3" xr3:uid="{00000000-0010-0000-0A00-000003000000}" name="Vollzeit-_x000a_beschäftigte_x000a_Frauen_x000a_in EUR" dataDxfId="49"/>
    <tableColumn id="4" xr3:uid="{00000000-0010-0000-0A00-000004000000}" name="Vollzeit-_x000a_beschäftigte_x000a_Männer_x000a_in EUR" dataDxfId="48"/>
    <tableColumn id="5" xr3:uid="{00000000-0010-0000-0A00-000005000000}" name="Teilzeit-_x000a_beschäftigte_x000a_insgesamt_x000a_in EUR" dataDxfId="47"/>
    <tableColumn id="6" xr3:uid="{00000000-0010-0000-0A00-000006000000}" name="Teilzeit-_x000a_beschäftigte_x000a_Frauen_x000a_in EUR" dataDxfId="46"/>
    <tableColumn id="7" xr3:uid="{00000000-0010-0000-0A00-000007000000}" name="Teilzeit-_x000a_beschäftigte_x000a_Männer_x000a_in EUR" dataDxfId="45"/>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GrafikDaten_15.6" displayName="GrafikDaten_15.6" ref="I73:K92" totalsRowShown="0" headerRowDxfId="44" dataDxfId="43">
  <autoFilter ref="I73:K92" xr:uid="{00000000-0009-0000-0100-000007000000}">
    <filterColumn colId="0" hiddenButton="1"/>
    <filterColumn colId="1" hiddenButton="1"/>
    <filterColumn colId="2" hiddenButton="1"/>
  </autoFilter>
  <tableColumns count="3">
    <tableColumn id="1" xr3:uid="{00000000-0010-0000-0B00-000001000000}" name="Wirtschaftsabschnitt" dataDxfId="42"/>
    <tableColumn id="2" xr3:uid="{00000000-0010-0000-0B00-000002000000}" name="Bruttojahresverdienst in EUR" dataDxfId="41">
      <calculatedColumnFormula>'15.1.2'!C27</calculatedColumnFormula>
    </tableColumn>
    <tableColumn id="3" xr3:uid="{00000000-0010-0000-0B00-000003000000}" name="Bruttojahresverdienst ohne Sonderzahlungen in EUR" dataDxfId="40"/>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C000000}" name="GrafikDaten_15.7" displayName="GrafikDaten_15.7" ref="J12:K19" totalsRowShown="0" headerRowDxfId="39" dataDxfId="38">
  <autoFilter ref="J12:K19" xr:uid="{00000000-0009-0000-0100-000008000000}">
    <filterColumn colId="0" hiddenButton="1"/>
    <filterColumn colId="1" hiddenButton="1"/>
  </autoFilter>
  <tableColumns count="2">
    <tableColumn id="1" xr3:uid="{00000000-0010-0000-0C00-000001000000}" name="Merkmal" dataDxfId="37"/>
    <tableColumn id="2" xr3:uid="{00000000-0010-0000-0C00-000002000000}" name="Insgesamt = 100 %" dataDxfId="36"/>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elle_15.2.1" displayName="Tabelle_15.2.1" ref="A4:H9" totalsRowShown="0" headerRowDxfId="35" dataDxfId="33" headerRowBorderDxfId="34" tableBorderDxfId="32">
  <autoFilter ref="A4:H9"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D00-000001000000}" name="Nr. der_x000a_Klassi-_x000a_fika-_x000a_tion" dataDxfId="31"/>
    <tableColumn id="2" xr3:uid="{00000000-0010-0000-0D00-000002000000}" name="Wirtschaftsgliederung" dataDxfId="30"/>
    <tableColumn id="3" xr3:uid="{00000000-0010-0000-0D00-000003000000}" name="2000 6) _x000a__x000a_in EUR" dataDxfId="29"/>
    <tableColumn id="4" xr3:uid="{00000000-0010-0000-0D00-000004000000}" name="2004 _x000a__x000a_in EUR" dataDxfId="28"/>
    <tableColumn id="5" xr3:uid="{00000000-0010-0000-0D00-000005000000}" name="2008 _x000a__x000a_in EUR" dataDxfId="27"/>
    <tableColumn id="6" xr3:uid="{00000000-0010-0000-0D00-000006000000}" name="2012 _x000a__x000a_in EUR" dataDxfId="26"/>
    <tableColumn id="7" xr3:uid="{00000000-0010-0000-0D00-000007000000}" name="2016 _x000a__x000a_in EUR" dataDxfId="25"/>
    <tableColumn id="8" xr3:uid="{00000000-0010-0000-0D00-000008000000}" name="2020 _x000a__x000a_in EUR" dataDxfId="24"/>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le_15.2.2" displayName="Tabelle_15.2.2" ref="A30:H51" totalsRowShown="0" headerRowDxfId="23" dataDxfId="21" headerRowBorderDxfId="22" tableBorderDxfId="20">
  <autoFilter ref="A30:H51"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E00-000001000000}" name="Nr. der_x000a_Klassi-_x000a_fika-_x000a_tion" dataDxfId="19"/>
    <tableColumn id="2" xr3:uid="{00000000-0010-0000-0E00-000002000000}" name="Arbeitskosten je Vollzeiteinheit in Unternehmen_x000a_mit … Arbeitnehmerinnen bzw. Arbeitnehmern..._x000a__x000a_Wirtschaftsgliederung" dataDxfId="18"/>
    <tableColumn id="3" xr3:uid="{00000000-0010-0000-0E00-000003000000}" name="...10 und_x000a_mehr _x000a__x000a__x000a_in EUR" dataDxfId="17"/>
    <tableColumn id="4" xr3:uid="{00000000-0010-0000-0E00-000004000000}" name="...10 bis_x000a_49 _x000a__x000a__x000a_in EUR" dataDxfId="16"/>
    <tableColumn id="5" xr3:uid="{00000000-0010-0000-0E00-000005000000}" name="...50 bis_x000a_249 _x000a__x000a__x000a_in EUR" dataDxfId="15"/>
    <tableColumn id="6" xr3:uid="{00000000-0010-0000-0E00-000006000000}" name="...250 bis_x000a_499 _x000a__x000a__x000a_in EUR" dataDxfId="14"/>
    <tableColumn id="7" xr3:uid="{00000000-0010-0000-0E00-000007000000}" name="...500 bis_x000a_999 _x000a__x000a__x000a_in EUR" dataDxfId="13"/>
    <tableColumn id="8" xr3:uid="{00000000-0010-0000-0E00-000008000000}" name="...1.000 _x000a_und_x000a_mehr _x000a__x000a_in EUR" dataDxfId="12"/>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elle_15.2.3" displayName="Tabelle_15.2.3" ref="A4:H51" totalsRowShown="0" headerRowDxfId="11" dataDxfId="9" headerRowBorderDxfId="10" tableBorderDxfId="8">
  <autoFilter ref="A4:H51"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F00-000001000000}" name="Schlüs-_x000a_sel 7)" dataDxfId="7"/>
    <tableColumn id="2" xr3:uid="{00000000-0010-0000-0F00-000002000000}" name="Kostenart" dataDxfId="6"/>
    <tableColumn id="3" xr3:uid="{00000000-0010-0000-0F00-000003000000}" name="Produzieren-_x000a_des Gewerbe_x000a_und Dienst-_x000a_leistungs-_x000a_bereich_x000a_(B - S) _x000a_in EUR" dataDxfId="5"/>
    <tableColumn id="4" xr3:uid="{00000000-0010-0000-0F00-000004000000}" name="Anteil_x000a_im WZ-_x000a_Bereich_x000a_B - S _x000a__x000a__x000a_in %" dataDxfId="4"/>
    <tableColumn id="5" xr3:uid="{00000000-0010-0000-0F00-000005000000}" name="Produzie-_x000a_rendes_x000a_Gewer-_x000a_be_x000a_(B - F) _x000a__x000a_in EUR" dataDxfId="3"/>
    <tableColumn id="6" xr3:uid="{00000000-0010-0000-0F00-000006000000}" name="Anteil_x000a_im WZ-_x000a_Bereich_x000a_B - F _x000a__x000a__x000a_in %" dataDxfId="2"/>
    <tableColumn id="7" xr3:uid="{00000000-0010-0000-0F00-000007000000}" name="Dienst-_x000a_leis-_x000a_tungs-_x000a_bereich_x000a_(G - S) _x000a__x000a_in EUR" dataDxfId="1"/>
    <tableColumn id="8" xr3:uid="{00000000-0010-0000-0F00-000008000000}" name="Anteil_x000a_im WZ-_x000a_Bereich_x000a_G - S _x000a__x000a__x000a_in %" dataDxfId="0"/>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table" Target="../tables/table7.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omments" Target="../comments6.xml"/><Relationship Id="rId5" Type="http://schemas.openxmlformats.org/officeDocument/2006/relationships/table" Target="../tables/table12.xml"/><Relationship Id="rId4"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omments" Target="../comments7.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8.v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destatis.de/DE/Methoden/Qualitaet/Qualitaetsberichte/Verdienste/einfuehrung.html" TargetMode="External"/><Relationship Id="rId7" Type="http://schemas.openxmlformats.org/officeDocument/2006/relationships/hyperlink" Target="https://www.laiv-mv.de/Statistik/Zahlen-und-Fakten/Gesamtwirtschaft-&amp;-Umwelt/Verdienste-und-Arbeitskosten/Statistische-Berichte" TargetMode="External"/><Relationship Id="rId2" Type="http://schemas.openxmlformats.org/officeDocument/2006/relationships/hyperlink" Target="https://www.laiv-mv.de/Statistik/Zahlen-und-Fakten/Gesamtwirtschaft-&amp;-Umwelt/Verdienste-und-Arbeitskosten" TargetMode="External"/><Relationship Id="rId1" Type="http://schemas.openxmlformats.org/officeDocument/2006/relationships/hyperlink" Target="http://www.laiv-mv.de/Statistik/Zahlen-und-Fakten/Gesamtwirtschaft-&amp;-Umwelt/Verdienste-und-Arbeitskosten" TargetMode="External"/><Relationship Id="rId6" Type="http://schemas.openxmlformats.org/officeDocument/2006/relationships/hyperlink" Target="https://www.laiv-mv.de/Statistik/Zahlen-und-Fakten/Gesamtwirtschaft-&amp;-Umwelt/Verdienste-und-Arbeitskosten" TargetMode="External"/><Relationship Id="rId5" Type="http://schemas.openxmlformats.org/officeDocument/2006/relationships/hyperlink" Target="mailto:darlin-victoria.boehme@statistik-mv.de" TargetMode="External"/><Relationship Id="rId4" Type="http://schemas.openxmlformats.org/officeDocument/2006/relationships/hyperlink" Target="https://www.destatis.de/DE/Methoden/Qualitaet/Qualitaetsberichte/Arbeits-Lohnnebenkosten/einfuehrung.html" TargetMode="External"/><Relationship Id="rId9"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7"/>
  <sheetViews>
    <sheetView tabSelected="1" zoomScale="160" zoomScaleNormal="160" workbookViewId="0"/>
  </sheetViews>
  <sheetFormatPr baseColWidth="10" defaultRowHeight="12" customHeight="1"/>
  <cols>
    <col min="1" max="1" width="91.7109375" style="6" customWidth="1"/>
    <col min="2" max="2" width="2.7109375" style="6" customWidth="1"/>
    <col min="3" max="3" width="18.85546875" style="85" customWidth="1"/>
    <col min="4" max="4" width="11" style="85" customWidth="1"/>
    <col min="5" max="5" width="10.5703125" style="85" customWidth="1"/>
    <col min="6" max="19" width="11.42578125" style="85"/>
    <col min="20" max="16384" width="11.42578125" style="6"/>
  </cols>
  <sheetData>
    <row r="1" spans="1:19" ht="12" customHeight="1">
      <c r="A1" s="62" t="s">
        <v>130</v>
      </c>
    </row>
    <row r="2" spans="1:19" s="2" customFormat="1" ht="50.1" customHeight="1">
      <c r="A2" s="177" t="s">
        <v>459</v>
      </c>
      <c r="B2" s="1"/>
      <c r="C2" s="86"/>
      <c r="D2" s="61"/>
      <c r="E2" s="61"/>
      <c r="F2" s="61"/>
      <c r="G2" s="61"/>
      <c r="H2" s="61"/>
      <c r="I2" s="61"/>
      <c r="J2" s="61"/>
      <c r="K2" s="61"/>
      <c r="L2" s="61"/>
      <c r="M2" s="61"/>
      <c r="N2" s="61"/>
      <c r="O2" s="61"/>
      <c r="P2" s="61"/>
      <c r="Q2" s="61"/>
      <c r="R2" s="61"/>
      <c r="S2" s="61"/>
    </row>
    <row r="3" spans="1:19" s="5" customFormat="1" ht="12" customHeight="1">
      <c r="A3" s="166" t="s">
        <v>132</v>
      </c>
      <c r="B3" s="4"/>
      <c r="C3" s="86"/>
      <c r="D3" s="61"/>
      <c r="E3" s="61"/>
      <c r="F3" s="61"/>
      <c r="G3" s="61"/>
      <c r="H3" s="61"/>
      <c r="I3" s="61"/>
      <c r="J3" s="61"/>
      <c r="K3" s="61"/>
      <c r="L3" s="61"/>
      <c r="M3" s="61"/>
      <c r="N3" s="61"/>
      <c r="O3" s="61"/>
      <c r="P3" s="61"/>
      <c r="Q3" s="61"/>
      <c r="R3" s="61"/>
      <c r="S3" s="61"/>
    </row>
    <row r="4" spans="1:19" s="5" customFormat="1" ht="12" customHeight="1">
      <c r="A4" s="286"/>
      <c r="B4" s="4"/>
      <c r="C4" s="167"/>
      <c r="D4" s="152"/>
      <c r="E4" s="168"/>
    </row>
    <row r="5" spans="1:19" s="5" customFormat="1" ht="12" customHeight="1">
      <c r="A5" s="169"/>
      <c r="B5" s="4"/>
      <c r="C5" s="65"/>
      <c r="D5" s="61"/>
      <c r="E5" s="61"/>
      <c r="F5" s="61"/>
      <c r="G5" s="61"/>
    </row>
    <row r="6" spans="1:19" s="5" customFormat="1" ht="12" customHeight="1">
      <c r="A6" s="175"/>
      <c r="B6" s="4"/>
      <c r="C6" s="170"/>
      <c r="D6" s="152"/>
      <c r="E6" s="168"/>
    </row>
    <row r="7" spans="1:19" s="5" customFormat="1" ht="12" customHeight="1">
      <c r="A7" s="249"/>
      <c r="B7" s="4"/>
      <c r="C7" s="170"/>
      <c r="D7" s="152"/>
      <c r="E7" s="168"/>
    </row>
    <row r="8" spans="1:19" s="5" customFormat="1" ht="12" customHeight="1">
      <c r="A8" s="249"/>
      <c r="B8" s="4"/>
      <c r="C8" s="152"/>
      <c r="D8" s="152"/>
      <c r="E8" s="168"/>
    </row>
    <row r="9" spans="1:19" s="5" customFormat="1" ht="12" customHeight="1">
      <c r="A9" s="176"/>
      <c r="B9" s="4"/>
      <c r="C9" s="152"/>
      <c r="D9" s="152"/>
      <c r="E9" s="168"/>
    </row>
    <row r="10" spans="1:19" s="5" customFormat="1" ht="12" customHeight="1">
      <c r="A10" s="175"/>
      <c r="B10" s="4"/>
      <c r="C10" s="86"/>
      <c r="D10" s="61"/>
      <c r="E10" s="61"/>
      <c r="F10" s="61"/>
      <c r="G10" s="61"/>
      <c r="H10" s="61"/>
      <c r="I10" s="61"/>
      <c r="J10" s="61"/>
      <c r="K10" s="61"/>
      <c r="L10" s="61"/>
      <c r="M10" s="61"/>
      <c r="N10" s="61"/>
      <c r="O10" s="61"/>
      <c r="P10" s="61"/>
      <c r="Q10" s="61"/>
      <c r="R10" s="61"/>
      <c r="S10" s="61"/>
    </row>
    <row r="11" spans="1:19" s="5" customFormat="1" ht="12" customHeight="1">
      <c r="A11" s="3" t="s">
        <v>132</v>
      </c>
      <c r="B11" s="4"/>
      <c r="C11" s="86"/>
      <c r="D11" s="61"/>
      <c r="E11" s="61"/>
      <c r="F11" s="61"/>
      <c r="G11" s="61"/>
      <c r="H11" s="61"/>
      <c r="I11" s="61"/>
      <c r="J11" s="61"/>
      <c r="K11" s="61"/>
      <c r="L11" s="61"/>
      <c r="M11" s="61"/>
      <c r="N11" s="61"/>
      <c r="O11" s="61"/>
      <c r="P11" s="61"/>
      <c r="Q11" s="61"/>
      <c r="R11" s="61"/>
      <c r="S11" s="61"/>
    </row>
    <row r="12" spans="1:19" s="5" customFormat="1" ht="12" customHeight="1">
      <c r="A12" s="3" t="s">
        <v>132</v>
      </c>
      <c r="B12" s="4"/>
      <c r="C12" s="87"/>
      <c r="D12" s="61"/>
      <c r="E12" s="61"/>
      <c r="F12" s="61"/>
      <c r="G12" s="61"/>
      <c r="H12" s="61"/>
      <c r="I12" s="61"/>
      <c r="J12" s="61"/>
      <c r="K12" s="61"/>
      <c r="L12" s="61"/>
      <c r="M12" s="61"/>
      <c r="N12" s="61"/>
      <c r="O12" s="61"/>
      <c r="P12" s="61"/>
      <c r="Q12" s="61"/>
      <c r="R12" s="61"/>
      <c r="S12" s="61"/>
    </row>
    <row r="13" spans="1:19" s="5" customFormat="1" ht="12" customHeight="1">
      <c r="A13" s="3" t="s">
        <v>132</v>
      </c>
      <c r="B13" s="4"/>
      <c r="C13" s="87"/>
      <c r="D13" s="61"/>
      <c r="E13" s="61"/>
      <c r="F13" s="61"/>
      <c r="G13" s="61"/>
      <c r="H13" s="61"/>
      <c r="I13" s="61"/>
      <c r="J13" s="61"/>
      <c r="K13" s="61"/>
      <c r="L13" s="61"/>
      <c r="M13" s="61"/>
      <c r="N13" s="61"/>
      <c r="O13" s="61"/>
      <c r="P13" s="61"/>
      <c r="Q13" s="61"/>
      <c r="R13" s="61"/>
      <c r="S13" s="61"/>
    </row>
    <row r="14" spans="1:19" s="5" customFormat="1" ht="12" customHeight="1">
      <c r="A14" s="3" t="s">
        <v>132</v>
      </c>
      <c r="B14" s="4"/>
      <c r="C14" s="86"/>
      <c r="D14" s="61"/>
      <c r="E14" s="61"/>
      <c r="F14" s="61"/>
      <c r="G14" s="61"/>
      <c r="H14" s="61"/>
      <c r="I14" s="61"/>
      <c r="J14" s="61"/>
      <c r="K14" s="61"/>
      <c r="L14" s="61"/>
      <c r="M14" s="61"/>
      <c r="N14" s="61"/>
      <c r="O14" s="61"/>
      <c r="P14" s="61"/>
      <c r="Q14" s="61"/>
      <c r="R14" s="61"/>
      <c r="S14" s="61"/>
    </row>
    <row r="15" spans="1:19" s="5" customFormat="1" ht="12" customHeight="1">
      <c r="A15" s="3" t="s">
        <v>132</v>
      </c>
      <c r="B15" s="4"/>
      <c r="C15" s="86"/>
      <c r="D15" s="61"/>
      <c r="E15" s="61"/>
      <c r="F15" s="61"/>
      <c r="G15" s="61"/>
      <c r="H15" s="61"/>
      <c r="I15" s="61"/>
      <c r="J15" s="61"/>
      <c r="K15" s="61"/>
      <c r="L15" s="61"/>
      <c r="M15" s="61"/>
      <c r="N15" s="61"/>
      <c r="O15" s="61"/>
      <c r="P15" s="61"/>
      <c r="Q15" s="61"/>
      <c r="R15" s="61"/>
      <c r="S15" s="61"/>
    </row>
    <row r="16" spans="1:19" s="5" customFormat="1" ht="12" customHeight="1">
      <c r="A16" s="3" t="s">
        <v>132</v>
      </c>
      <c r="B16" s="4"/>
      <c r="C16" s="86"/>
      <c r="D16" s="61"/>
      <c r="E16" s="61"/>
      <c r="F16" s="61"/>
      <c r="G16" s="61"/>
      <c r="H16" s="61"/>
      <c r="I16" s="61"/>
      <c r="J16" s="61"/>
      <c r="K16" s="61"/>
      <c r="L16" s="61"/>
      <c r="M16" s="61"/>
      <c r="N16" s="61"/>
      <c r="O16" s="61"/>
      <c r="P16" s="61"/>
      <c r="Q16" s="61"/>
      <c r="R16" s="61"/>
      <c r="S16" s="61"/>
    </row>
    <row r="17" spans="1:19" s="5" customFormat="1" ht="12" customHeight="1">
      <c r="A17" s="3" t="s">
        <v>132</v>
      </c>
      <c r="B17" s="4"/>
      <c r="C17" s="86"/>
      <c r="D17" s="61"/>
      <c r="E17" s="61"/>
      <c r="F17" s="61"/>
      <c r="G17" s="61"/>
      <c r="H17" s="61"/>
      <c r="I17" s="61"/>
      <c r="J17" s="61"/>
      <c r="K17" s="61"/>
      <c r="L17" s="61"/>
      <c r="M17" s="61"/>
      <c r="N17" s="61"/>
      <c r="O17" s="61"/>
      <c r="P17" s="61"/>
      <c r="Q17" s="61"/>
      <c r="R17" s="61"/>
      <c r="S17" s="61"/>
    </row>
    <row r="18" spans="1:19" s="5" customFormat="1" ht="12" customHeight="1">
      <c r="A18" s="3" t="s">
        <v>132</v>
      </c>
      <c r="B18" s="4"/>
      <c r="C18" s="86"/>
      <c r="D18" s="61"/>
      <c r="E18" s="61"/>
      <c r="F18" s="61"/>
      <c r="G18" s="61"/>
      <c r="H18" s="61"/>
      <c r="I18" s="61"/>
      <c r="J18" s="61"/>
      <c r="K18" s="61"/>
      <c r="L18" s="61"/>
      <c r="M18" s="61"/>
      <c r="N18" s="61"/>
      <c r="O18" s="61"/>
      <c r="P18" s="61"/>
      <c r="Q18" s="61"/>
      <c r="R18" s="61"/>
      <c r="S18" s="61"/>
    </row>
    <row r="19" spans="1:19" s="5" customFormat="1" ht="12" customHeight="1">
      <c r="A19" s="3" t="s">
        <v>132</v>
      </c>
      <c r="B19" s="4"/>
      <c r="C19" s="86"/>
      <c r="D19" s="61"/>
      <c r="E19" s="61"/>
      <c r="F19" s="61"/>
      <c r="G19" s="61"/>
      <c r="H19" s="61"/>
      <c r="I19" s="61"/>
      <c r="J19" s="61"/>
      <c r="K19" s="61"/>
      <c r="L19" s="61"/>
      <c r="M19" s="61"/>
      <c r="N19" s="61"/>
      <c r="O19" s="61"/>
      <c r="P19" s="61"/>
      <c r="Q19" s="61"/>
      <c r="R19" s="61"/>
      <c r="S19" s="61"/>
    </row>
    <row r="20" spans="1:19" s="5" customFormat="1" ht="12" customHeight="1">
      <c r="A20" s="88" t="s">
        <v>129</v>
      </c>
      <c r="B20" s="61"/>
      <c r="C20" s="263" t="s">
        <v>501</v>
      </c>
      <c r="D20" s="264"/>
      <c r="E20" s="264"/>
      <c r="F20" s="268"/>
      <c r="G20" s="61"/>
      <c r="H20" s="61"/>
      <c r="I20" s="61"/>
      <c r="J20" s="61"/>
      <c r="K20" s="61"/>
      <c r="L20" s="61"/>
      <c r="M20" s="61"/>
      <c r="N20" s="61"/>
      <c r="O20" s="61"/>
      <c r="P20" s="61"/>
      <c r="Q20" s="61"/>
      <c r="R20" s="61"/>
      <c r="S20" s="61"/>
    </row>
    <row r="21" spans="1:19" s="5" customFormat="1" ht="24" customHeight="1">
      <c r="A21" s="3"/>
      <c r="B21" s="4"/>
      <c r="C21" s="265" t="s">
        <v>337</v>
      </c>
      <c r="D21" s="266" t="s">
        <v>489</v>
      </c>
      <c r="E21" s="266" t="s">
        <v>490</v>
      </c>
      <c r="F21" s="61"/>
      <c r="G21" s="61"/>
      <c r="H21" s="61"/>
      <c r="I21" s="61"/>
      <c r="J21" s="61"/>
      <c r="K21" s="61"/>
      <c r="L21" s="61"/>
      <c r="M21" s="61"/>
      <c r="N21" s="61"/>
      <c r="O21" s="61"/>
      <c r="P21" s="61"/>
      <c r="Q21" s="61"/>
      <c r="R21" s="61"/>
      <c r="S21" s="61"/>
    </row>
    <row r="22" spans="1:19" s="5" customFormat="1" ht="12" customHeight="1">
      <c r="A22" s="3"/>
      <c r="B22" s="4"/>
      <c r="C22" s="27" t="s">
        <v>500</v>
      </c>
      <c r="D22" s="267">
        <v>4416</v>
      </c>
      <c r="E22" s="267">
        <v>4429</v>
      </c>
      <c r="F22" s="61"/>
      <c r="G22" s="61"/>
      <c r="H22" s="61"/>
      <c r="I22" s="61"/>
      <c r="J22" s="61"/>
      <c r="K22" s="61"/>
      <c r="L22" s="61"/>
      <c r="M22" s="61"/>
      <c r="N22" s="61"/>
      <c r="O22" s="61"/>
      <c r="P22" s="61"/>
      <c r="Q22" s="61"/>
      <c r="R22" s="61"/>
      <c r="S22" s="61"/>
    </row>
    <row r="23" spans="1:19" s="5" customFormat="1" ht="12" customHeight="1">
      <c r="A23" s="3"/>
      <c r="B23" s="4"/>
      <c r="C23" s="27" t="s">
        <v>499</v>
      </c>
      <c r="D23" s="267">
        <v>3191</v>
      </c>
      <c r="E23" s="267">
        <v>3160</v>
      </c>
      <c r="F23" s="61"/>
      <c r="G23" s="61"/>
      <c r="H23" s="61"/>
      <c r="I23" s="61"/>
      <c r="J23" s="61"/>
      <c r="K23" s="61"/>
      <c r="L23" s="61"/>
      <c r="M23" s="61"/>
      <c r="N23" s="61"/>
      <c r="O23" s="61"/>
      <c r="P23" s="61"/>
      <c r="Q23" s="61"/>
      <c r="R23" s="61"/>
      <c r="S23" s="61"/>
    </row>
    <row r="24" spans="1:19" s="5" customFormat="1" ht="12" customHeight="1">
      <c r="A24" s="3"/>
      <c r="B24" s="4"/>
      <c r="C24" s="27" t="s">
        <v>498</v>
      </c>
      <c r="D24" s="267">
        <v>3795</v>
      </c>
      <c r="E24" s="269">
        <v>3511</v>
      </c>
      <c r="F24" s="61"/>
      <c r="G24" s="61"/>
      <c r="H24" s="61"/>
      <c r="I24" s="61"/>
      <c r="J24" s="61"/>
      <c r="K24" s="61"/>
      <c r="L24" s="61"/>
      <c r="M24" s="61"/>
      <c r="N24" s="61"/>
      <c r="O24" s="61"/>
      <c r="P24" s="61"/>
      <c r="Q24" s="61"/>
      <c r="R24" s="61"/>
      <c r="S24" s="61"/>
    </row>
    <row r="25" spans="1:19" ht="12" customHeight="1">
      <c r="C25" s="27" t="s">
        <v>497</v>
      </c>
      <c r="D25" s="267">
        <v>4030</v>
      </c>
      <c r="E25" s="267">
        <v>3896</v>
      </c>
    </row>
    <row r="26" spans="1:19" ht="12" customHeight="1">
      <c r="C26" s="27" t="s">
        <v>496</v>
      </c>
      <c r="D26" s="267">
        <v>3764</v>
      </c>
      <c r="E26" s="267">
        <v>3391</v>
      </c>
      <c r="F26" s="25"/>
      <c r="G26" s="25"/>
    </row>
    <row r="27" spans="1:19" ht="12" customHeight="1">
      <c r="C27" s="27" t="s">
        <v>495</v>
      </c>
      <c r="D27" s="267">
        <v>4274</v>
      </c>
      <c r="E27" s="267">
        <v>3767</v>
      </c>
    </row>
    <row r="28" spans="1:19" ht="12" customHeight="1">
      <c r="C28" s="27" t="s">
        <v>494</v>
      </c>
      <c r="D28" s="267">
        <v>4314</v>
      </c>
      <c r="E28" s="267">
        <v>3900</v>
      </c>
    </row>
    <row r="29" spans="1:19" ht="12" customHeight="1">
      <c r="C29" s="27" t="s">
        <v>493</v>
      </c>
      <c r="D29" s="267">
        <v>3451</v>
      </c>
      <c r="E29" s="269">
        <v>2639</v>
      </c>
    </row>
    <row r="30" spans="1:19" ht="12" customHeight="1">
      <c r="C30" s="27" t="s">
        <v>492</v>
      </c>
      <c r="D30" s="267">
        <v>6022</v>
      </c>
      <c r="E30" s="267">
        <v>4257</v>
      </c>
    </row>
    <row r="31" spans="1:19" ht="12" customHeight="1">
      <c r="C31" s="27" t="s">
        <v>491</v>
      </c>
      <c r="D31" s="267">
        <v>3597</v>
      </c>
      <c r="E31" s="269">
        <v>3948</v>
      </c>
    </row>
    <row r="33" spans="2:5" ht="12" customHeight="1">
      <c r="C33" s="82"/>
    </row>
    <row r="34" spans="2:5" ht="12" customHeight="1">
      <c r="C34" s="82"/>
    </row>
    <row r="48" spans="2:5" ht="12" customHeight="1">
      <c r="B48" s="85"/>
      <c r="D48" s="247"/>
      <c r="E48" s="247"/>
    </row>
    <row r="49" spans="2:5" ht="12" customHeight="1">
      <c r="B49" s="85"/>
      <c r="D49" s="247"/>
      <c r="E49" s="247"/>
    </row>
    <row r="50" spans="2:5" ht="12" customHeight="1">
      <c r="B50" s="85"/>
      <c r="D50" s="247"/>
      <c r="E50" s="247"/>
    </row>
    <row r="51" spans="2:5" ht="12" customHeight="1">
      <c r="B51" s="85"/>
      <c r="D51" s="247"/>
      <c r="E51" s="247"/>
    </row>
    <row r="52" spans="2:5" ht="12" customHeight="1">
      <c r="B52" s="85"/>
      <c r="D52" s="247"/>
      <c r="E52" s="247"/>
    </row>
    <row r="53" spans="2:5" ht="12" customHeight="1">
      <c r="B53" s="85"/>
      <c r="D53" s="247"/>
      <c r="E53" s="247"/>
    </row>
    <row r="54" spans="2:5" ht="12" customHeight="1">
      <c r="B54" s="85"/>
      <c r="D54" s="247"/>
      <c r="E54" s="247"/>
    </row>
    <row r="55" spans="2:5" ht="12" customHeight="1">
      <c r="B55" s="85"/>
      <c r="D55" s="247"/>
      <c r="E55" s="247"/>
    </row>
    <row r="56" spans="2:5" ht="12" customHeight="1">
      <c r="B56" s="85"/>
      <c r="D56" s="247"/>
      <c r="E56" s="247"/>
    </row>
    <row r="57" spans="2:5" ht="12" customHeight="1">
      <c r="B57" s="85"/>
      <c r="D57" s="247"/>
      <c r="E57" s="247"/>
    </row>
  </sheetData>
  <sortState xmlns:xlrd2="http://schemas.microsoft.com/office/spreadsheetml/2017/richdata2" ref="B48:E57">
    <sortCondition descending="1" ref="B48:B57"/>
  </sortState>
  <hyperlinks>
    <hyperlink ref="A20" location="_GrafikDaten_15.1" display="            Grafik 15.1" xr:uid="{00000000-0004-0000-0000-000000000000}"/>
    <hyperlink ref="A1" location="Inhalt!A1" display="Titelblatt des Kapitels 15 &quot;Verdienste und Arbeitskosten&quot;: Link zum Inhaltsverzeichnis" xr:uid="{00000000-0004-0000-0000-000001000000}"/>
  </hyperlinks>
  <pageMargins left="0.59055118110236227" right="0.59055118110236227" top="0.59055118110236227" bottom="0.59055118110236227" header="0.39370078740157483" footer="0.39370078740157483"/>
  <pageSetup paperSize="9" firstPageNumber="379" orientation="portrait" useFirstPageNumber="1"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zoomScale="160" zoomScaleNormal="160" workbookViewId="0"/>
  </sheetViews>
  <sheetFormatPr baseColWidth="10" defaultColWidth="10.7109375" defaultRowHeight="12" customHeight="1"/>
  <cols>
    <col min="1" max="1" width="8.7109375" style="11" customWidth="1"/>
    <col min="2" max="2" width="77.7109375" style="9" customWidth="1"/>
    <col min="3" max="3" width="4.7109375" style="9" customWidth="1"/>
    <col min="4" max="4" width="2.7109375" style="102" customWidth="1"/>
    <col min="5" max="5" width="8.7109375" style="85" customWidth="1"/>
    <col min="6" max="10" width="8.7109375" style="9" customWidth="1"/>
    <col min="11" max="16384" width="10.7109375" style="9"/>
  </cols>
  <sheetData>
    <row r="1" spans="1:10" ht="12" customHeight="1">
      <c r="A1" s="63" t="s">
        <v>271</v>
      </c>
    </row>
    <row r="2" spans="1:10" s="8" customFormat="1" ht="30" customHeight="1" thickBot="1">
      <c r="A2" s="75" t="s">
        <v>0</v>
      </c>
      <c r="B2" s="68"/>
      <c r="C2" s="74" t="s">
        <v>1</v>
      </c>
      <c r="D2" s="103"/>
      <c r="E2" s="106"/>
      <c r="F2" s="7"/>
      <c r="G2" s="7"/>
      <c r="H2" s="7"/>
      <c r="I2" s="7"/>
      <c r="J2" s="7"/>
    </row>
    <row r="3" spans="1:10" ht="24" customHeight="1">
      <c r="A3" s="71" t="s">
        <v>2</v>
      </c>
      <c r="B3" s="164" t="s">
        <v>138</v>
      </c>
      <c r="C3" s="72">
        <f>D3+378</f>
        <v>381</v>
      </c>
      <c r="D3" s="73">
        <v>3</v>
      </c>
      <c r="E3" s="178"/>
      <c r="F3" s="178"/>
      <c r="G3" s="178"/>
      <c r="H3" s="178"/>
      <c r="I3" s="178"/>
    </row>
    <row r="4" spans="1:10" ht="12" customHeight="1">
      <c r="A4" s="53"/>
      <c r="B4" s="69" t="s">
        <v>139</v>
      </c>
      <c r="C4" s="72">
        <f t="shared" ref="C4:C29" si="0">D4+378</f>
        <v>382</v>
      </c>
      <c r="D4" s="73">
        <v>4</v>
      </c>
    </row>
    <row r="5" spans="1:10" ht="20.100000000000001" customHeight="1">
      <c r="A5" s="119" t="s">
        <v>140</v>
      </c>
      <c r="B5" s="120"/>
      <c r="C5" s="72"/>
      <c r="D5" s="66"/>
    </row>
    <row r="6" spans="1:10" ht="24" customHeight="1">
      <c r="A6" s="121" t="s">
        <v>164</v>
      </c>
      <c r="B6" s="241" t="s">
        <v>331</v>
      </c>
      <c r="C6" s="72"/>
      <c r="D6" s="66"/>
    </row>
    <row r="7" spans="1:10" ht="12" customHeight="1">
      <c r="A7" s="122" t="s">
        <v>358</v>
      </c>
      <c r="B7" s="203" t="s">
        <v>477</v>
      </c>
      <c r="C7" s="72">
        <f t="shared" si="0"/>
        <v>383</v>
      </c>
      <c r="D7" s="66">
        <v>5</v>
      </c>
    </row>
    <row r="8" spans="1:10" ht="24" customHeight="1">
      <c r="A8" s="122" t="s">
        <v>162</v>
      </c>
      <c r="B8" s="203" t="s">
        <v>472</v>
      </c>
      <c r="C8" s="72">
        <f t="shared" si="0"/>
        <v>384</v>
      </c>
      <c r="D8" s="66">
        <v>6</v>
      </c>
    </row>
    <row r="9" spans="1:10" ht="24" customHeight="1">
      <c r="A9" s="122" t="s">
        <v>163</v>
      </c>
      <c r="B9" s="203" t="s">
        <v>473</v>
      </c>
      <c r="C9" s="72">
        <f t="shared" si="0"/>
        <v>386</v>
      </c>
      <c r="D9" s="66">
        <v>8</v>
      </c>
      <c r="E9" s="41"/>
    </row>
    <row r="10" spans="1:10" ht="24" customHeight="1">
      <c r="A10" s="122" t="s">
        <v>305</v>
      </c>
      <c r="B10" s="203" t="s">
        <v>474</v>
      </c>
      <c r="C10" s="72">
        <f t="shared" si="0"/>
        <v>387</v>
      </c>
      <c r="D10" s="66">
        <v>9</v>
      </c>
      <c r="E10" s="41"/>
    </row>
    <row r="11" spans="1:10" ht="24" customHeight="1">
      <c r="A11" s="122" t="s">
        <v>356</v>
      </c>
      <c r="B11" s="203" t="s">
        <v>475</v>
      </c>
      <c r="C11" s="72">
        <f t="shared" si="0"/>
        <v>388</v>
      </c>
      <c r="D11" s="66">
        <v>10</v>
      </c>
    </row>
    <row r="12" spans="1:10" ht="24" customHeight="1">
      <c r="A12" s="122" t="s">
        <v>357</v>
      </c>
      <c r="B12" s="203" t="s">
        <v>476</v>
      </c>
      <c r="C12" s="72">
        <f t="shared" si="0"/>
        <v>391</v>
      </c>
      <c r="D12" s="66">
        <v>13</v>
      </c>
    </row>
    <row r="13" spans="1:10" ht="12" customHeight="1">
      <c r="A13" s="123" t="s">
        <v>136</v>
      </c>
      <c r="B13" s="56" t="s">
        <v>329</v>
      </c>
      <c r="C13" s="72"/>
      <c r="D13" s="66"/>
    </row>
    <row r="14" spans="1:10" ht="12" customHeight="1">
      <c r="A14" s="165" t="s">
        <v>3</v>
      </c>
      <c r="B14" s="70" t="s">
        <v>330</v>
      </c>
      <c r="C14" s="72">
        <f t="shared" si="0"/>
        <v>393</v>
      </c>
      <c r="D14" s="66">
        <v>15</v>
      </c>
    </row>
    <row r="15" spans="1:10" ht="12" customHeight="1">
      <c r="A15" s="165" t="s">
        <v>4</v>
      </c>
      <c r="B15" s="70" t="s">
        <v>605</v>
      </c>
      <c r="C15" s="72">
        <f t="shared" si="0"/>
        <v>393</v>
      </c>
      <c r="D15" s="66">
        <v>15</v>
      </c>
    </row>
    <row r="16" spans="1:10" ht="12" customHeight="1">
      <c r="A16" s="165" t="s">
        <v>299</v>
      </c>
      <c r="B16" s="70" t="s">
        <v>606</v>
      </c>
      <c r="C16" s="72">
        <f t="shared" si="0"/>
        <v>394</v>
      </c>
      <c r="D16" s="66">
        <v>16</v>
      </c>
    </row>
    <row r="17" spans="1:4" ht="20.100000000000001" customHeight="1">
      <c r="A17" s="124" t="s">
        <v>135</v>
      </c>
      <c r="B17" s="171"/>
      <c r="C17" s="72"/>
      <c r="D17" s="66"/>
    </row>
    <row r="18" spans="1:4" ht="24" customHeight="1">
      <c r="A18" s="125" t="s">
        <v>164</v>
      </c>
      <c r="B18" s="203" t="s">
        <v>502</v>
      </c>
      <c r="C18" s="72">
        <f t="shared" si="0"/>
        <v>379</v>
      </c>
      <c r="D18" s="66">
        <v>1</v>
      </c>
    </row>
    <row r="19" spans="1:4" ht="24" customHeight="1">
      <c r="A19" s="122" t="s">
        <v>350</v>
      </c>
      <c r="B19" s="203" t="s">
        <v>503</v>
      </c>
      <c r="C19" s="72">
        <f t="shared" si="0"/>
        <v>381</v>
      </c>
      <c r="D19" s="66">
        <v>3</v>
      </c>
    </row>
    <row r="20" spans="1:4" ht="24" customHeight="1">
      <c r="A20" s="122" t="s">
        <v>165</v>
      </c>
      <c r="B20" s="203" t="s">
        <v>504</v>
      </c>
      <c r="C20" s="72">
        <f t="shared" si="0"/>
        <v>381</v>
      </c>
      <c r="D20" s="66">
        <v>3</v>
      </c>
    </row>
    <row r="21" spans="1:4" ht="12" customHeight="1">
      <c r="A21" s="122" t="s">
        <v>341</v>
      </c>
      <c r="B21" s="203" t="s">
        <v>488</v>
      </c>
      <c r="C21" s="72">
        <f t="shared" si="0"/>
        <v>383</v>
      </c>
      <c r="D21" s="66">
        <v>5</v>
      </c>
    </row>
    <row r="22" spans="1:4" ht="11.45" customHeight="1">
      <c r="A22" s="122" t="s">
        <v>336</v>
      </c>
      <c r="B22" s="203" t="s">
        <v>506</v>
      </c>
      <c r="C22" s="72">
        <f t="shared" si="0"/>
        <v>385</v>
      </c>
      <c r="D22" s="66">
        <v>7</v>
      </c>
    </row>
    <row r="23" spans="1:4" ht="12" customHeight="1">
      <c r="A23" s="126" t="s">
        <v>137</v>
      </c>
      <c r="B23" s="69" t="s">
        <v>507</v>
      </c>
      <c r="C23" s="72">
        <f t="shared" si="0"/>
        <v>392</v>
      </c>
      <c r="D23" s="66">
        <v>14</v>
      </c>
    </row>
    <row r="24" spans="1:4" ht="12" customHeight="1">
      <c r="A24" s="126" t="s">
        <v>353</v>
      </c>
      <c r="B24" s="69" t="s">
        <v>607</v>
      </c>
      <c r="C24" s="72">
        <f t="shared" si="0"/>
        <v>393</v>
      </c>
      <c r="D24" s="66">
        <v>15</v>
      </c>
    </row>
    <row r="25" spans="1:4" ht="20.100000000000001" customHeight="1">
      <c r="A25" s="127" t="s">
        <v>6</v>
      </c>
      <c r="B25" s="128"/>
      <c r="C25" s="72"/>
      <c r="D25" s="67"/>
    </row>
    <row r="26" spans="1:4" ht="12" customHeight="1">
      <c r="A26" s="69" t="s">
        <v>7</v>
      </c>
      <c r="B26" s="129"/>
      <c r="C26" s="72">
        <f t="shared" si="0"/>
        <v>395</v>
      </c>
      <c r="D26" s="67">
        <v>17</v>
      </c>
    </row>
    <row r="27" spans="1:4" ht="12" customHeight="1">
      <c r="A27" s="69" t="s">
        <v>133</v>
      </c>
      <c r="B27" s="129"/>
      <c r="C27" s="72">
        <f t="shared" si="0"/>
        <v>396</v>
      </c>
      <c r="D27" s="67">
        <v>18</v>
      </c>
    </row>
    <row r="28" spans="1:4" ht="12" customHeight="1">
      <c r="A28" s="69" t="s">
        <v>134</v>
      </c>
      <c r="B28" s="129"/>
      <c r="C28" s="72">
        <f t="shared" si="0"/>
        <v>397</v>
      </c>
      <c r="D28" s="67">
        <v>19</v>
      </c>
    </row>
    <row r="29" spans="1:4" ht="12" customHeight="1">
      <c r="A29" s="70" t="s">
        <v>8</v>
      </c>
      <c r="B29" s="53"/>
      <c r="C29" s="72">
        <f t="shared" si="0"/>
        <v>399</v>
      </c>
      <c r="D29" s="67">
        <v>21</v>
      </c>
    </row>
  </sheetData>
  <hyperlinks>
    <hyperlink ref="A26" location="Fußnotenerläuterungen!A1" tooltip="Fußnotenerläuterungen" display="  Fußnotenerläuterungen" xr:uid="{00000000-0004-0000-0100-000000000000}"/>
    <hyperlink ref="A27" location="Methodik!A1" display="  Methodik" xr:uid="{00000000-0004-0000-0100-000001000000}"/>
    <hyperlink ref="A28" location="Glossar!A1" display="  Glossar" xr:uid="{00000000-0004-0000-0100-000002000000}"/>
    <hyperlink ref="A29" location="'Mehr zum Thema'!A1" display="  Mehr zum Thema" xr:uid="{00000000-0004-0000-0100-000003000000}"/>
    <hyperlink ref="B3" location="'Ergebnisse in Grafiken'!A1" display="Überblick in Grafiken" xr:uid="{00000000-0004-0000-0100-000004000000}"/>
    <hyperlink ref="B4" location="'Überblick in Worten'!A1" display="Überblick in Worten" xr:uid="{00000000-0004-0000-0100-000005000000}"/>
    <hyperlink ref="A7:B7" location="_Tabelle_15.1.1" display="_Tabelle_15.1.1" xr:uid="{00000000-0004-0000-0100-000006000000}"/>
    <hyperlink ref="A14:B14" location="_Tabelle_15.2.1" display="  15.2.1" xr:uid="{00000000-0004-0000-0100-000007000000}"/>
    <hyperlink ref="A15:B15" location="_Tabelle_15.2.2" display="  15.2.2" xr:uid="{00000000-0004-0000-0100-000008000000}"/>
    <hyperlink ref="A16:B16" location="_Tabelle_15.2.3" display="  15.2.3" xr:uid="{00000000-0004-0000-0100-000009000000}"/>
    <hyperlink ref="A18:B18" location="_GrafikDaten_15.1" display="_GrafikDaten_15.1" xr:uid="{00000000-0004-0000-0100-00000A000000}"/>
    <hyperlink ref="A19:B19" location="_GrafikDaten_15.2" display="  15.2" xr:uid="{00000000-0004-0000-0100-00000B000000}"/>
    <hyperlink ref="A20:B20" location="_GrafikDaten_15.3" display="_GrafikDaten_15.3" xr:uid="{00000000-0004-0000-0100-00000C000000}"/>
    <hyperlink ref="A22:B22" location="_GrafikDaten_15.5" display="  15.5" xr:uid="{00000000-0004-0000-0100-00000D000000}"/>
    <hyperlink ref="A23:B23" location="_GrafikDaten_15.6" display="  15.6" xr:uid="{00000000-0004-0000-0100-00000E000000}"/>
    <hyperlink ref="A24:B24" location="_GrafikDaten_15.7" display="  15.7" xr:uid="{00000000-0004-0000-0100-00000F000000}"/>
    <hyperlink ref="A8" location="_Tabelle_15.1.2" display="_Tabelle_15.1.2" xr:uid="{00000000-0004-0000-0100-000010000000}"/>
    <hyperlink ref="A9" location="_Tabelle_15.1.3" display="_Tabelle_15.1.3" xr:uid="{00000000-0004-0000-0100-000011000000}"/>
    <hyperlink ref="A10" location="_Tabelle_15.1.4" display="  15.1.4" xr:uid="{00000000-0004-0000-0100-000012000000}"/>
    <hyperlink ref="A11" location="_Tabelle_15.2.1" display="  15.2.1" xr:uid="{00000000-0004-0000-0100-000013000000}"/>
    <hyperlink ref="A12" location="_Tabelle_15.2.1" display="  15.2.1" xr:uid="{00000000-0004-0000-0100-000014000000}"/>
    <hyperlink ref="A8:B8" location="_Tabelle_15.1.2" display="_Tabelle_15.1.2" xr:uid="{00000000-0004-0000-0100-000015000000}"/>
    <hyperlink ref="A9:B9" location="_Tabelle_15.1.3" display="_Tabelle_15.1.3" xr:uid="{00000000-0004-0000-0100-000016000000}"/>
    <hyperlink ref="A10:B10" location="_Tabelle_15.1.4" display="_Tabelle_15.1.4" xr:uid="{00000000-0004-0000-0100-000017000000}"/>
    <hyperlink ref="A11:B11" location="_Tabelle_15.1.5" display="  15.1.5" xr:uid="{00000000-0004-0000-0100-000018000000}"/>
    <hyperlink ref="A12:B12" location="_Tabelle_15.1.6" display="  15.1.6" xr:uid="{00000000-0004-0000-0100-000019000000}"/>
    <hyperlink ref="A21:B21" location="_GrafikDaten_15.4" display="  15.4" xr:uid="{00000000-0004-0000-0100-00001A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ignoredErrors>
    <ignoredError sqref="A13:A16 A7:A1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1"/>
  <sheetViews>
    <sheetView zoomScale="160" zoomScaleNormal="160" workbookViewId="0"/>
  </sheetViews>
  <sheetFormatPr baseColWidth="10" defaultRowHeight="11.45" customHeight="1"/>
  <cols>
    <col min="1" max="1" width="91.7109375" style="12" customWidth="1"/>
    <col min="2" max="2" width="2.7109375" style="13" customWidth="1"/>
    <col min="3" max="3" width="20.28515625" style="41" customWidth="1"/>
    <col min="4" max="5" width="14.7109375" style="41" customWidth="1"/>
    <col min="6" max="6" width="3" style="41" customWidth="1"/>
    <col min="7" max="9" width="11.42578125" style="41"/>
    <col min="10" max="16384" width="11.42578125" style="13"/>
  </cols>
  <sheetData>
    <row r="1" spans="1:10" ht="11.45" customHeight="1">
      <c r="A1" s="62" t="s">
        <v>131</v>
      </c>
    </row>
    <row r="2" spans="1:10" s="8" customFormat="1" ht="30" customHeight="1" thickBot="1">
      <c r="A2" s="75" t="s">
        <v>138</v>
      </c>
      <c r="B2" s="7"/>
      <c r="C2" s="85"/>
      <c r="D2" s="89"/>
      <c r="E2" s="89"/>
      <c r="F2" s="89"/>
      <c r="G2" s="89"/>
      <c r="H2" s="89"/>
      <c r="I2" s="89"/>
    </row>
    <row r="3" spans="1:10" ht="20.100000000000001" customHeight="1">
      <c r="A3" s="90" t="s">
        <v>141</v>
      </c>
      <c r="B3" s="76"/>
      <c r="C3" s="248" t="s">
        <v>461</v>
      </c>
    </row>
    <row r="4" spans="1:10" ht="11.45" customHeight="1">
      <c r="B4" s="14"/>
      <c r="C4" s="41" t="s">
        <v>338</v>
      </c>
      <c r="D4" s="41" t="s">
        <v>332</v>
      </c>
      <c r="E4" s="41" t="s">
        <v>333</v>
      </c>
      <c r="H4" s="153"/>
      <c r="I4" s="153"/>
      <c r="J4" s="154"/>
    </row>
    <row r="5" spans="1:10" ht="11.45" customHeight="1">
      <c r="A5" s="15"/>
      <c r="B5" s="16"/>
      <c r="C5" s="27" t="s">
        <v>339</v>
      </c>
      <c r="D5" s="250">
        <v>3153</v>
      </c>
      <c r="E5" s="250">
        <v>3075</v>
      </c>
      <c r="I5" s="153"/>
      <c r="J5" s="153"/>
    </row>
    <row r="6" spans="1:10" ht="11.45" customHeight="1">
      <c r="C6" s="27" t="s">
        <v>342</v>
      </c>
      <c r="D6" s="250">
        <v>3547</v>
      </c>
      <c r="E6" s="250">
        <v>3516</v>
      </c>
      <c r="I6" s="153"/>
      <c r="J6" s="153"/>
    </row>
    <row r="7" spans="1:10" ht="11.45" customHeight="1">
      <c r="C7" s="41" t="s">
        <v>343</v>
      </c>
      <c r="D7" s="250">
        <v>3790</v>
      </c>
      <c r="E7" s="250">
        <v>3923</v>
      </c>
      <c r="I7" s="153"/>
      <c r="J7" s="153"/>
    </row>
    <row r="8" spans="1:10" ht="11.45" customHeight="1">
      <c r="C8" s="41" t="s">
        <v>344</v>
      </c>
      <c r="D8" s="250">
        <v>3869</v>
      </c>
      <c r="E8" s="250">
        <v>3996</v>
      </c>
      <c r="I8" s="153"/>
      <c r="J8" s="153"/>
    </row>
    <row r="9" spans="1:10" ht="11.45" customHeight="1">
      <c r="C9" s="41" t="s">
        <v>345</v>
      </c>
      <c r="D9" s="250">
        <v>3893</v>
      </c>
      <c r="E9" s="250">
        <v>3973</v>
      </c>
      <c r="I9" s="153"/>
      <c r="J9" s="153"/>
    </row>
    <row r="10" spans="1:10" ht="11.45" customHeight="1">
      <c r="C10" s="41" t="s">
        <v>346</v>
      </c>
      <c r="D10" s="250">
        <v>3966</v>
      </c>
      <c r="E10" s="250">
        <v>4044</v>
      </c>
      <c r="I10" s="153"/>
      <c r="J10" s="153"/>
    </row>
    <row r="11" spans="1:10" ht="11.45" customHeight="1">
      <c r="C11" s="41" t="s">
        <v>347</v>
      </c>
      <c r="D11" s="250">
        <v>4157</v>
      </c>
      <c r="E11" s="251">
        <v>4390</v>
      </c>
      <c r="I11" s="153"/>
      <c r="J11" s="153"/>
    </row>
    <row r="12" spans="1:10" ht="11.45" customHeight="1">
      <c r="C12" s="41" t="s">
        <v>348</v>
      </c>
      <c r="D12" s="250">
        <v>4041</v>
      </c>
      <c r="E12" s="250">
        <v>4231</v>
      </c>
      <c r="I12" s="153"/>
      <c r="J12" s="153"/>
    </row>
    <row r="13" spans="1:10" ht="11.45" customHeight="1">
      <c r="C13" s="41" t="s">
        <v>349</v>
      </c>
      <c r="D13" s="250">
        <v>4026</v>
      </c>
      <c r="E13" s="250">
        <v>4558</v>
      </c>
      <c r="I13" s="153"/>
      <c r="J13" s="153"/>
    </row>
    <row r="14" spans="1:10" ht="11.45" customHeight="1">
      <c r="C14" s="41" t="s">
        <v>340</v>
      </c>
      <c r="D14" s="250">
        <v>4845</v>
      </c>
      <c r="E14" s="251">
        <v>5222</v>
      </c>
      <c r="I14" s="153"/>
      <c r="J14" s="153"/>
    </row>
    <row r="16" spans="1:10" ht="11.45" customHeight="1">
      <c r="C16" s="82"/>
      <c r="D16" s="27"/>
      <c r="E16" s="27"/>
      <c r="F16" s="27"/>
      <c r="G16" s="27"/>
    </row>
    <row r="17" spans="1:5" ht="11.45" customHeight="1">
      <c r="C17" s="82"/>
      <c r="D17" s="161"/>
      <c r="E17" s="161"/>
    </row>
    <row r="24" spans="1:5" ht="11.45" customHeight="1">
      <c r="C24" s="82"/>
    </row>
    <row r="25" spans="1:5" ht="11.45" customHeight="1">
      <c r="C25" s="82"/>
    </row>
    <row r="27" spans="1:5" ht="11.45" customHeight="1">
      <c r="B27" s="16"/>
    </row>
    <row r="30" spans="1:5" ht="11.45" customHeight="1">
      <c r="A30" s="90" t="s">
        <v>142</v>
      </c>
      <c r="B30" s="76"/>
      <c r="C30" s="248" t="s">
        <v>462</v>
      </c>
    </row>
    <row r="31" spans="1:5" ht="11.45" customHeight="1">
      <c r="C31" s="41" t="s">
        <v>166</v>
      </c>
      <c r="D31" s="41" t="s">
        <v>12</v>
      </c>
    </row>
    <row r="32" spans="1:5" ht="11.45" customHeight="1">
      <c r="C32" s="41" t="s">
        <v>167</v>
      </c>
      <c r="D32" s="252">
        <v>28.58</v>
      </c>
    </row>
    <row r="33" spans="2:4" ht="11.45" customHeight="1">
      <c r="C33" s="41" t="s">
        <v>168</v>
      </c>
      <c r="D33" s="252">
        <v>28.18</v>
      </c>
    </row>
    <row r="34" spans="2:4" ht="11.45" customHeight="1">
      <c r="C34" s="41" t="s">
        <v>169</v>
      </c>
      <c r="D34" s="252">
        <v>28.38</v>
      </c>
    </row>
    <row r="35" spans="2:4" ht="11.45" customHeight="1">
      <c r="C35" s="41" t="s">
        <v>170</v>
      </c>
      <c r="D35" s="252">
        <v>23.44</v>
      </c>
    </row>
    <row r="36" spans="2:4" ht="11.45" customHeight="1">
      <c r="C36" s="41" t="s">
        <v>171</v>
      </c>
      <c r="D36" s="252">
        <v>28.18</v>
      </c>
    </row>
    <row r="37" spans="2:4" ht="11.45" customHeight="1">
      <c r="C37" s="41" t="s">
        <v>172</v>
      </c>
      <c r="D37" s="252">
        <v>30.36</v>
      </c>
    </row>
    <row r="38" spans="2:4" ht="11.45" customHeight="1">
      <c r="C38" s="41" t="s">
        <v>173</v>
      </c>
      <c r="D38" s="252">
        <v>29.63</v>
      </c>
    </row>
    <row r="39" spans="2:4" ht="11.45" customHeight="1">
      <c r="C39" s="41" t="s">
        <v>174</v>
      </c>
      <c r="D39" s="252">
        <v>22.85</v>
      </c>
    </row>
    <row r="40" spans="2:4" ht="11.45" customHeight="1">
      <c r="C40" s="41" t="s">
        <v>175</v>
      </c>
      <c r="D40" s="252">
        <v>25.65</v>
      </c>
    </row>
    <row r="41" spans="2:4" ht="11.45" customHeight="1">
      <c r="C41" s="41" t="s">
        <v>176</v>
      </c>
      <c r="D41" s="252">
        <v>27.14</v>
      </c>
    </row>
    <row r="42" spans="2:4" ht="11.45" customHeight="1">
      <c r="C42" s="41" t="s">
        <v>177</v>
      </c>
      <c r="D42" s="252">
        <v>25.94</v>
      </c>
    </row>
    <row r="43" spans="2:4" ht="11.45" customHeight="1">
      <c r="C43" s="41" t="s">
        <v>178</v>
      </c>
      <c r="D43" s="252">
        <v>25.8</v>
      </c>
    </row>
    <row r="44" spans="2:4" ht="11.45" customHeight="1">
      <c r="C44" s="41" t="s">
        <v>179</v>
      </c>
      <c r="D44" s="252">
        <v>23.39</v>
      </c>
    </row>
    <row r="45" spans="2:4" ht="11.45" customHeight="1">
      <c r="C45" s="41" t="s">
        <v>180</v>
      </c>
      <c r="D45" s="252">
        <v>23.02</v>
      </c>
    </row>
    <row r="46" spans="2:4" ht="11.45" customHeight="1">
      <c r="B46" s="16"/>
      <c r="C46" s="41" t="s">
        <v>181</v>
      </c>
      <c r="D46" s="252">
        <v>25.16</v>
      </c>
    </row>
    <row r="47" spans="2:4" ht="11.45" customHeight="1">
      <c r="C47" s="41" t="s">
        <v>182</v>
      </c>
      <c r="D47" s="252">
        <v>23.2</v>
      </c>
    </row>
    <row r="48" spans="2:4" ht="11.45" customHeight="1">
      <c r="B48" s="17"/>
      <c r="C48" s="51" t="s">
        <v>183</v>
      </c>
      <c r="D48" s="253">
        <v>27.09</v>
      </c>
    </row>
    <row r="50" spans="3:7" ht="11.45" customHeight="1">
      <c r="C50" s="82"/>
      <c r="D50" s="27"/>
      <c r="E50" s="27"/>
      <c r="F50" s="27"/>
      <c r="G50" s="27"/>
    </row>
    <row r="51" spans="3:7" ht="11.45" customHeight="1">
      <c r="C51" s="82"/>
    </row>
  </sheetData>
  <conditionalFormatting sqref="I5:J14">
    <cfRule type="cellIs" dxfId="130" priority="3" operator="notEqual">
      <formula>0</formula>
    </cfRule>
  </conditionalFormatting>
  <conditionalFormatting sqref="D32:D47">
    <cfRule type="top10" dxfId="129" priority="1" bottom="1" rank="1"/>
    <cfRule type="top10" dxfId="128" priority="2" rank="1"/>
  </conditionalFormatting>
  <hyperlinks>
    <hyperlink ref="A1" location="Inhalt!B3" display="Link zum Inhaltsverzeichnis" xr:uid="{00000000-0004-0000-0200-000000000000}"/>
    <hyperlink ref="A3" location="_GrafikDaten_15.2" display="Grafik 15.2" xr:uid="{00000000-0004-0000-0200-000001000000}"/>
    <hyperlink ref="A30" location="_GrafikDaten_15.3" display="Grafik 15.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zoomScale="160" zoomScaleNormal="160" workbookViewId="0"/>
  </sheetViews>
  <sheetFormatPr baseColWidth="10" defaultRowHeight="11.45" customHeight="1"/>
  <cols>
    <col min="1" max="1" width="5.7109375" style="24" customWidth="1"/>
    <col min="2" max="2" width="85.7109375" style="13" customWidth="1"/>
    <col min="3" max="16384" width="11.42578125" style="13"/>
  </cols>
  <sheetData>
    <row r="1" spans="1:2" ht="11.45" customHeight="1">
      <c r="A1" s="62" t="s">
        <v>131</v>
      </c>
    </row>
    <row r="2" spans="1:2" s="18" customFormat="1" ht="30" customHeight="1" thickBot="1">
      <c r="A2" s="75" t="s">
        <v>139</v>
      </c>
      <c r="B2" s="68"/>
    </row>
    <row r="3" spans="1:2" s="20" customFormat="1" ht="60" customHeight="1">
      <c r="A3" s="130" t="s">
        <v>143</v>
      </c>
      <c r="B3" s="19" t="s">
        <v>469</v>
      </c>
    </row>
    <row r="4" spans="1:2" s="20" customFormat="1" ht="60" customHeight="1">
      <c r="A4" s="131" t="s">
        <v>9</v>
      </c>
      <c r="B4" s="19" t="s">
        <v>470</v>
      </c>
    </row>
    <row r="5" spans="1:2" s="20" customFormat="1" ht="60" customHeight="1">
      <c r="A5" s="131" t="s">
        <v>9</v>
      </c>
      <c r="B5" s="19" t="s">
        <v>509</v>
      </c>
    </row>
    <row r="6" spans="1:2" s="20" customFormat="1" ht="60" customHeight="1">
      <c r="A6" s="131" t="s">
        <v>9</v>
      </c>
      <c r="B6" s="19" t="s">
        <v>508</v>
      </c>
    </row>
    <row r="7" spans="1:2" s="20" customFormat="1" ht="48" customHeight="1">
      <c r="A7" s="131" t="s">
        <v>9</v>
      </c>
      <c r="B7" s="290" t="s">
        <v>609</v>
      </c>
    </row>
    <row r="8" spans="1:2" s="20" customFormat="1" ht="36" customHeight="1">
      <c r="A8" s="131" t="s">
        <v>9</v>
      </c>
      <c r="B8" s="290" t="s">
        <v>610</v>
      </c>
    </row>
    <row r="9" spans="1:2" s="20" customFormat="1" ht="12" customHeight="1">
      <c r="A9" s="21"/>
      <c r="B9" s="22"/>
    </row>
    <row r="10" spans="1:2" ht="12" customHeight="1">
      <c r="A10" s="23"/>
    </row>
    <row r="11" spans="1:2" ht="12" customHeight="1"/>
    <row r="12" spans="1:2" ht="12" customHeight="1"/>
    <row r="13" spans="1:2" ht="12" customHeight="1"/>
    <row r="14" spans="1:2" ht="12" customHeight="1"/>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0"/>
  <sheetViews>
    <sheetView zoomScale="160" zoomScaleNormal="160" workbookViewId="0"/>
  </sheetViews>
  <sheetFormatPr baseColWidth="10" defaultRowHeight="11.45" customHeight="1"/>
  <cols>
    <col min="1" max="1" width="6.7109375" style="26" customWidth="1"/>
    <col min="2" max="2" width="45.7109375" style="25" customWidth="1"/>
    <col min="3" max="6" width="9.7109375" style="25" customWidth="1"/>
    <col min="7" max="7" width="2.7109375" style="25" customWidth="1"/>
    <col min="8" max="8" width="25.28515625" style="25" customWidth="1"/>
    <col min="9" max="9" width="13" style="25" customWidth="1"/>
    <col min="10" max="16384" width="11.42578125" style="25"/>
  </cols>
  <sheetData>
    <row r="1" spans="1:8" ht="11.45" customHeight="1">
      <c r="A1" s="62" t="s">
        <v>131</v>
      </c>
    </row>
    <row r="2" spans="1:8" s="27" customFormat="1" ht="12" customHeight="1">
      <c r="A2" s="83" t="s">
        <v>306</v>
      </c>
    </row>
    <row r="3" spans="1:8" s="27" customFormat="1" ht="18" customHeight="1">
      <c r="A3" s="83" t="s">
        <v>293</v>
      </c>
    </row>
    <row r="4" spans="1:8" s="27" customFormat="1" ht="30" customHeight="1">
      <c r="A4" s="242" t="s">
        <v>478</v>
      </c>
      <c r="H4" s="37"/>
    </row>
    <row r="5" spans="1:8" ht="48.75" customHeight="1">
      <c r="A5" s="156" t="s">
        <v>442</v>
      </c>
      <c r="B5" s="111" t="s">
        <v>14</v>
      </c>
      <c r="C5" s="228" t="s">
        <v>479</v>
      </c>
      <c r="D5" s="228" t="s">
        <v>480</v>
      </c>
      <c r="E5" s="228" t="s">
        <v>481</v>
      </c>
      <c r="F5" s="110" t="s">
        <v>482</v>
      </c>
      <c r="H5" s="27"/>
    </row>
    <row r="6" spans="1:8" ht="30" customHeight="1">
      <c r="A6" s="243" t="s">
        <v>484</v>
      </c>
      <c r="B6" s="29" t="s">
        <v>483</v>
      </c>
      <c r="C6" s="270">
        <v>85.2</v>
      </c>
      <c r="D6" s="270">
        <v>90.5</v>
      </c>
      <c r="E6" s="270">
        <v>95.9</v>
      </c>
      <c r="F6" s="245">
        <v>100</v>
      </c>
      <c r="H6" s="27"/>
    </row>
    <row r="7" spans="1:8" ht="11.45" customHeight="1">
      <c r="A7" s="158" t="s">
        <v>426</v>
      </c>
      <c r="B7" s="31" t="s">
        <v>326</v>
      </c>
      <c r="C7" s="271">
        <v>83</v>
      </c>
      <c r="D7" s="271">
        <v>88.8</v>
      </c>
      <c r="E7" s="271">
        <v>94.8</v>
      </c>
      <c r="F7" s="246">
        <v>100</v>
      </c>
      <c r="H7" s="27"/>
    </row>
    <row r="8" spans="1:8" ht="20.100000000000001" customHeight="1">
      <c r="A8" s="157" t="s">
        <v>427</v>
      </c>
      <c r="B8" s="93" t="s">
        <v>272</v>
      </c>
      <c r="C8" s="271">
        <v>85.2</v>
      </c>
      <c r="D8" s="271">
        <v>90.6</v>
      </c>
      <c r="E8" s="271">
        <v>95.8</v>
      </c>
      <c r="F8" s="246">
        <v>100</v>
      </c>
    </row>
    <row r="9" spans="1:8" ht="20.100000000000001" customHeight="1">
      <c r="A9" s="157" t="s">
        <v>428</v>
      </c>
      <c r="B9" s="29" t="s">
        <v>273</v>
      </c>
      <c r="C9" s="271">
        <v>85.2</v>
      </c>
      <c r="D9" s="271">
        <v>91.1</v>
      </c>
      <c r="E9" s="271">
        <v>96.1</v>
      </c>
      <c r="F9" s="246">
        <v>100</v>
      </c>
    </row>
    <row r="10" spans="1:8" ht="11.45" customHeight="1">
      <c r="A10" s="158" t="s">
        <v>41</v>
      </c>
      <c r="B10" s="31" t="s">
        <v>274</v>
      </c>
      <c r="C10" s="271">
        <v>76.400000000000006</v>
      </c>
      <c r="D10" s="271">
        <v>80.8</v>
      </c>
      <c r="E10" s="271">
        <v>92.9</v>
      </c>
      <c r="F10" s="246">
        <v>100</v>
      </c>
    </row>
    <row r="11" spans="1:8" ht="11.45" customHeight="1">
      <c r="A11" s="158" t="s">
        <v>42</v>
      </c>
      <c r="B11" s="31" t="s">
        <v>275</v>
      </c>
      <c r="C11" s="271">
        <v>85</v>
      </c>
      <c r="D11" s="271">
        <v>91.4</v>
      </c>
      <c r="E11" s="271">
        <v>96.9</v>
      </c>
      <c r="F11" s="246">
        <v>100</v>
      </c>
    </row>
    <row r="12" spans="1:8" ht="11.45" customHeight="1">
      <c r="A12" s="158" t="s">
        <v>43</v>
      </c>
      <c r="B12" s="31" t="s">
        <v>276</v>
      </c>
      <c r="C12" s="271">
        <v>83.3</v>
      </c>
      <c r="D12" s="271">
        <v>91</v>
      </c>
      <c r="E12" s="271">
        <v>94.2</v>
      </c>
      <c r="F12" s="246">
        <v>100</v>
      </c>
    </row>
    <row r="13" spans="1:8" ht="23.1" customHeight="1">
      <c r="A13" s="244" t="s">
        <v>44</v>
      </c>
      <c r="B13" s="31" t="s">
        <v>485</v>
      </c>
      <c r="C13" s="271">
        <v>84.8</v>
      </c>
      <c r="D13" s="271">
        <v>91.8</v>
      </c>
      <c r="E13" s="271">
        <v>94.2</v>
      </c>
      <c r="F13" s="246">
        <v>100</v>
      </c>
    </row>
    <row r="14" spans="1:8" ht="11.45" customHeight="1">
      <c r="A14" s="158" t="s">
        <v>45</v>
      </c>
      <c r="B14" s="31" t="s">
        <v>278</v>
      </c>
      <c r="C14" s="271">
        <v>86.5</v>
      </c>
      <c r="D14" s="271">
        <v>90.6</v>
      </c>
      <c r="E14" s="271">
        <v>95.5</v>
      </c>
      <c r="F14" s="246">
        <v>100</v>
      </c>
    </row>
    <row r="15" spans="1:8" ht="20.100000000000001" customHeight="1">
      <c r="A15" s="157" t="s">
        <v>429</v>
      </c>
      <c r="B15" s="29" t="s">
        <v>279</v>
      </c>
      <c r="C15" s="271">
        <v>85.3</v>
      </c>
      <c r="D15" s="271">
        <v>90.4</v>
      </c>
      <c r="E15" s="271">
        <v>95.7</v>
      </c>
      <c r="F15" s="246">
        <v>100</v>
      </c>
    </row>
    <row r="16" spans="1:8" ht="11.45" customHeight="1">
      <c r="A16" s="158" t="s">
        <v>430</v>
      </c>
      <c r="B16" s="31" t="s">
        <v>431</v>
      </c>
      <c r="C16" s="271">
        <v>87.9</v>
      </c>
      <c r="D16" s="271">
        <v>93.1</v>
      </c>
      <c r="E16" s="271">
        <v>97.6</v>
      </c>
      <c r="F16" s="246">
        <v>100</v>
      </c>
    </row>
    <row r="17" spans="1:9" ht="11.45" customHeight="1">
      <c r="A17" s="158" t="s">
        <v>47</v>
      </c>
      <c r="B17" s="31" t="s">
        <v>281</v>
      </c>
      <c r="C17" s="271">
        <v>84.4</v>
      </c>
      <c r="D17" s="271">
        <v>91.5</v>
      </c>
      <c r="E17" s="271">
        <v>95.2</v>
      </c>
      <c r="F17" s="246">
        <v>100</v>
      </c>
    </row>
    <row r="18" spans="1:9" ht="11.45" customHeight="1">
      <c r="A18" s="158" t="s">
        <v>48</v>
      </c>
      <c r="B18" s="31" t="s">
        <v>282</v>
      </c>
      <c r="C18" s="271">
        <v>82.2</v>
      </c>
      <c r="D18" s="271">
        <v>90.6</v>
      </c>
      <c r="E18" s="271">
        <v>97.5</v>
      </c>
      <c r="F18" s="246">
        <v>100</v>
      </c>
    </row>
    <row r="19" spans="1:9" ht="11.45" customHeight="1">
      <c r="A19" s="158" t="s">
        <v>49</v>
      </c>
      <c r="B19" s="31" t="s">
        <v>283</v>
      </c>
      <c r="C19" s="271">
        <v>84.8</v>
      </c>
      <c r="D19" s="271">
        <v>91</v>
      </c>
      <c r="E19" s="271">
        <v>97.1</v>
      </c>
      <c r="F19" s="246">
        <v>100</v>
      </c>
    </row>
    <row r="20" spans="1:9" ht="11.45" customHeight="1">
      <c r="A20" s="158" t="s">
        <v>432</v>
      </c>
      <c r="B20" s="31" t="s">
        <v>433</v>
      </c>
      <c r="C20" s="271">
        <v>86.7</v>
      </c>
      <c r="D20" s="271">
        <v>91.3</v>
      </c>
      <c r="E20" s="271">
        <v>94.8</v>
      </c>
      <c r="F20" s="246">
        <v>100</v>
      </c>
    </row>
    <row r="21" spans="1:9" ht="11.45" customHeight="1">
      <c r="A21" s="158" t="s">
        <v>50</v>
      </c>
      <c r="B21" s="31" t="s">
        <v>285</v>
      </c>
      <c r="C21" s="271">
        <v>74.5</v>
      </c>
      <c r="D21" s="271">
        <v>80.900000000000006</v>
      </c>
      <c r="E21" s="271">
        <v>93.1</v>
      </c>
      <c r="F21" s="246">
        <v>100</v>
      </c>
    </row>
    <row r="22" spans="1:9" ht="23.1" customHeight="1">
      <c r="A22" s="244" t="s">
        <v>51</v>
      </c>
      <c r="B22" s="31" t="s">
        <v>486</v>
      </c>
      <c r="C22" s="271">
        <v>84.7</v>
      </c>
      <c r="D22" s="271">
        <v>91</v>
      </c>
      <c r="E22" s="271">
        <v>93.7</v>
      </c>
      <c r="F22" s="246">
        <v>100</v>
      </c>
    </row>
    <row r="23" spans="1:9" ht="11.45" customHeight="1">
      <c r="A23" s="158" t="s">
        <v>434</v>
      </c>
      <c r="B23" s="31" t="s">
        <v>435</v>
      </c>
      <c r="C23" s="271">
        <v>82.3</v>
      </c>
      <c r="D23" s="271">
        <v>89.8</v>
      </c>
      <c r="E23" s="271">
        <v>96.1</v>
      </c>
      <c r="F23" s="246">
        <v>100</v>
      </c>
    </row>
    <row r="24" spans="1:9" ht="11.45" customHeight="1">
      <c r="A24" s="158" t="s">
        <v>436</v>
      </c>
      <c r="B24" s="31" t="s">
        <v>437</v>
      </c>
      <c r="C24" s="271">
        <v>88.7</v>
      </c>
      <c r="D24" s="271">
        <v>91.7</v>
      </c>
      <c r="E24" s="271">
        <v>96.2</v>
      </c>
      <c r="F24" s="246">
        <v>100</v>
      </c>
    </row>
    <row r="25" spans="1:9" ht="11.45" customHeight="1">
      <c r="A25" s="158" t="s">
        <v>53</v>
      </c>
      <c r="B25" s="31" t="s">
        <v>289</v>
      </c>
      <c r="C25" s="271">
        <v>87.7</v>
      </c>
      <c r="D25" s="271">
        <v>90.2</v>
      </c>
      <c r="E25" s="271">
        <v>94.8</v>
      </c>
      <c r="F25" s="246">
        <v>100</v>
      </c>
    </row>
    <row r="26" spans="1:9" ht="11.45" customHeight="1">
      <c r="A26" s="158" t="s">
        <v>54</v>
      </c>
      <c r="B26" s="31" t="s">
        <v>290</v>
      </c>
      <c r="C26" s="271">
        <v>83.9</v>
      </c>
      <c r="D26" s="271">
        <v>89.5</v>
      </c>
      <c r="E26" s="271">
        <v>95.5</v>
      </c>
      <c r="F26" s="246">
        <v>100</v>
      </c>
    </row>
    <row r="27" spans="1:9" ht="11.45" customHeight="1">
      <c r="A27" s="158" t="s">
        <v>55</v>
      </c>
      <c r="B27" s="31" t="s">
        <v>291</v>
      </c>
      <c r="C27" s="271">
        <v>81.8</v>
      </c>
      <c r="D27" s="271">
        <v>89.6</v>
      </c>
      <c r="E27" s="271">
        <v>96.1</v>
      </c>
      <c r="F27" s="246">
        <v>100</v>
      </c>
    </row>
    <row r="28" spans="1:9" ht="11.45" customHeight="1">
      <c r="A28" s="158" t="s">
        <v>56</v>
      </c>
      <c r="B28" s="31" t="s">
        <v>292</v>
      </c>
      <c r="C28" s="271">
        <v>83</v>
      </c>
      <c r="D28" s="271">
        <v>91.1</v>
      </c>
      <c r="E28" s="271">
        <v>96.1</v>
      </c>
      <c r="F28" s="246">
        <v>100</v>
      </c>
    </row>
    <row r="29" spans="1:9" ht="11.45" customHeight="1">
      <c r="A29" s="95"/>
      <c r="B29" s="112"/>
      <c r="C29" s="112"/>
      <c r="D29" s="112"/>
      <c r="E29" s="112"/>
      <c r="F29" s="112"/>
    </row>
    <row r="30" spans="1:9" ht="11.45" customHeight="1">
      <c r="A30" s="115" t="s">
        <v>184</v>
      </c>
      <c r="H30" s="255" t="s">
        <v>487</v>
      </c>
      <c r="I30" s="27"/>
    </row>
    <row r="31" spans="1:9" ht="11.45" customHeight="1">
      <c r="A31" s="182"/>
      <c r="H31" s="113" t="s">
        <v>325</v>
      </c>
      <c r="I31" s="114" t="s">
        <v>443</v>
      </c>
    </row>
    <row r="32" spans="1:9" ht="11.45" customHeight="1">
      <c r="A32" s="182"/>
      <c r="H32" s="27" t="s">
        <v>185</v>
      </c>
      <c r="I32" s="272">
        <f>E7</f>
        <v>94.8</v>
      </c>
    </row>
    <row r="33" spans="1:9" ht="11.45" customHeight="1">
      <c r="A33" s="182"/>
      <c r="H33" s="27" t="s">
        <v>186</v>
      </c>
      <c r="I33" s="272">
        <f>E10</f>
        <v>92.9</v>
      </c>
    </row>
    <row r="34" spans="1:9" ht="11.45" customHeight="1">
      <c r="A34" s="182"/>
      <c r="H34" s="27" t="s">
        <v>187</v>
      </c>
      <c r="I34" s="272">
        <f>E11</f>
        <v>96.9</v>
      </c>
    </row>
    <row r="35" spans="1:9" ht="11.45" customHeight="1">
      <c r="A35" s="182"/>
      <c r="H35" s="27" t="s">
        <v>188</v>
      </c>
      <c r="I35" s="272">
        <f>E12</f>
        <v>94.2</v>
      </c>
    </row>
    <row r="36" spans="1:9" ht="11.45" customHeight="1">
      <c r="A36" s="182"/>
      <c r="H36" s="27" t="s">
        <v>189</v>
      </c>
      <c r="I36" s="272">
        <f>E13</f>
        <v>94.2</v>
      </c>
    </row>
    <row r="37" spans="1:9" ht="11.45" customHeight="1">
      <c r="A37" s="182"/>
      <c r="H37" s="27" t="s">
        <v>190</v>
      </c>
      <c r="I37" s="272">
        <f>E14</f>
        <v>95.5</v>
      </c>
    </row>
    <row r="38" spans="1:9" ht="11.45" customHeight="1">
      <c r="A38" s="182"/>
      <c r="H38" s="27" t="s">
        <v>191</v>
      </c>
      <c r="I38" s="272">
        <f>E16</f>
        <v>97.6</v>
      </c>
    </row>
    <row r="39" spans="1:9" ht="11.45" customHeight="1">
      <c r="A39" s="182"/>
      <c r="H39" s="27" t="s">
        <v>192</v>
      </c>
      <c r="I39" s="272">
        <f t="shared" ref="I39:I50" si="0">E17</f>
        <v>95.2</v>
      </c>
    </row>
    <row r="40" spans="1:9" ht="11.45" customHeight="1">
      <c r="A40" s="182"/>
      <c r="H40" s="27" t="s">
        <v>193</v>
      </c>
      <c r="I40" s="272">
        <f t="shared" si="0"/>
        <v>97.5</v>
      </c>
    </row>
    <row r="41" spans="1:9" ht="11.45" customHeight="1">
      <c r="A41" s="182"/>
      <c r="H41" s="27" t="s">
        <v>194</v>
      </c>
      <c r="I41" s="272">
        <f t="shared" si="0"/>
        <v>97.1</v>
      </c>
    </row>
    <row r="42" spans="1:9" ht="11.45" customHeight="1">
      <c r="A42" s="182"/>
      <c r="H42" s="27" t="s">
        <v>195</v>
      </c>
      <c r="I42" s="272">
        <f t="shared" si="0"/>
        <v>94.8</v>
      </c>
    </row>
    <row r="43" spans="1:9" ht="11.45" customHeight="1">
      <c r="A43" s="182"/>
      <c r="H43" s="27" t="s">
        <v>196</v>
      </c>
      <c r="I43" s="272">
        <f t="shared" si="0"/>
        <v>93.1</v>
      </c>
    </row>
    <row r="44" spans="1:9" ht="11.45" customHeight="1">
      <c r="A44" s="182"/>
      <c r="H44" s="27" t="s">
        <v>197</v>
      </c>
      <c r="I44" s="272">
        <f t="shared" si="0"/>
        <v>93.7</v>
      </c>
    </row>
    <row r="45" spans="1:9" ht="11.45" customHeight="1">
      <c r="A45" s="182"/>
      <c r="H45" s="27" t="s">
        <v>198</v>
      </c>
      <c r="I45" s="272">
        <f t="shared" si="0"/>
        <v>96.1</v>
      </c>
    </row>
    <row r="46" spans="1:9" ht="11.45" customHeight="1">
      <c r="A46" s="182"/>
      <c r="H46" s="27" t="s">
        <v>199</v>
      </c>
      <c r="I46" s="272">
        <f t="shared" si="0"/>
        <v>96.2</v>
      </c>
    </row>
    <row r="47" spans="1:9" ht="11.45" customHeight="1">
      <c r="A47" s="182"/>
      <c r="H47" s="27" t="s">
        <v>200</v>
      </c>
      <c r="I47" s="272">
        <f t="shared" si="0"/>
        <v>94.8</v>
      </c>
    </row>
    <row r="48" spans="1:9" ht="11.45" customHeight="1">
      <c r="A48" s="182"/>
      <c r="H48" s="27" t="s">
        <v>201</v>
      </c>
      <c r="I48" s="272">
        <f t="shared" si="0"/>
        <v>95.5</v>
      </c>
    </row>
    <row r="49" spans="1:9" ht="11.45" customHeight="1">
      <c r="A49" s="182"/>
      <c r="H49" s="27" t="s">
        <v>202</v>
      </c>
      <c r="I49" s="272">
        <f t="shared" si="0"/>
        <v>96.1</v>
      </c>
    </row>
    <row r="50" spans="1:9" ht="11.45" customHeight="1">
      <c r="H50" s="27" t="s">
        <v>203</v>
      </c>
      <c r="I50" s="272">
        <f t="shared" si="0"/>
        <v>96.1</v>
      </c>
    </row>
  </sheetData>
  <phoneticPr fontId="80" type="noConversion"/>
  <hyperlinks>
    <hyperlink ref="A1" location="Inhalt!A7" display="Link zum Inhaltsverzeichnis" xr:uid="{00000000-0004-0000-0400-000000000000}"/>
    <hyperlink ref="A30" location="_GrafikDaten_15.4" display="Grafik 15.4"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drawing r:id="rId2"/>
  <legacyDrawing r:id="rId3"/>
  <tableParts count="2">
    <tablePart r:id="rId4"/>
    <tablePart r:id="rId5"/>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89"/>
  <sheetViews>
    <sheetView zoomScale="160" zoomScaleNormal="160" workbookViewId="0"/>
  </sheetViews>
  <sheetFormatPr baseColWidth="10" defaultRowHeight="11.45" customHeight="1"/>
  <cols>
    <col min="1" max="1" width="36.85546875" style="26" customWidth="1"/>
    <col min="2" max="2" width="9.85546875" style="25" customWidth="1"/>
    <col min="3" max="3" width="8.7109375" style="25" customWidth="1"/>
    <col min="4" max="4" width="9.28515625" style="25" customWidth="1"/>
    <col min="5" max="5" width="8.7109375" style="25" customWidth="1"/>
    <col min="6" max="6" width="9.28515625" style="25" customWidth="1"/>
    <col min="7" max="7" width="8.7109375" style="25" customWidth="1"/>
    <col min="8" max="8" width="2.7109375" style="25" customWidth="1"/>
    <col min="9" max="9" width="26.28515625" style="25" customWidth="1"/>
    <col min="10" max="16384" width="11.42578125" style="25"/>
  </cols>
  <sheetData>
    <row r="1" spans="1:14" ht="11.45" customHeight="1">
      <c r="A1" s="62" t="s">
        <v>131</v>
      </c>
    </row>
    <row r="2" spans="1:14" ht="12" customHeight="1">
      <c r="A2" s="83" t="s">
        <v>306</v>
      </c>
    </row>
    <row r="3" spans="1:14" ht="18" customHeight="1">
      <c r="A3" s="83" t="s">
        <v>293</v>
      </c>
    </row>
    <row r="4" spans="1:14" ht="30" customHeight="1">
      <c r="A4" s="202" t="s">
        <v>471</v>
      </c>
    </row>
    <row r="5" spans="1:14" ht="60" customHeight="1">
      <c r="A5" s="156" t="s">
        <v>14</v>
      </c>
      <c r="B5" s="111" t="s">
        <v>398</v>
      </c>
      <c r="C5" s="111" t="s">
        <v>399</v>
      </c>
      <c r="D5" s="111" t="s">
        <v>400</v>
      </c>
      <c r="E5" s="111" t="s">
        <v>401</v>
      </c>
      <c r="F5" s="111" t="s">
        <v>402</v>
      </c>
      <c r="G5" s="110" t="s">
        <v>403</v>
      </c>
      <c r="I5" s="183"/>
      <c r="J5" s="184"/>
      <c r="K5" s="183"/>
      <c r="L5" s="185"/>
      <c r="M5" s="183"/>
      <c r="N5" s="185"/>
    </row>
    <row r="6" spans="1:14" ht="20.100000000000001" customHeight="1">
      <c r="A6" s="29" t="s">
        <v>34</v>
      </c>
      <c r="B6" s="186">
        <v>32.6</v>
      </c>
      <c r="C6" s="188">
        <v>40533</v>
      </c>
      <c r="D6" s="186">
        <v>30.7</v>
      </c>
      <c r="E6" s="189">
        <v>37215</v>
      </c>
      <c r="F6" s="186">
        <v>34.5</v>
      </c>
      <c r="G6" s="189">
        <v>43846</v>
      </c>
      <c r="I6" s="193"/>
      <c r="J6" s="194"/>
      <c r="K6" s="195"/>
      <c r="L6" s="196"/>
      <c r="M6" s="193"/>
      <c r="N6" s="197"/>
    </row>
    <row r="7" spans="1:14" ht="11.45" customHeight="1">
      <c r="A7" s="31" t="s">
        <v>307</v>
      </c>
      <c r="B7" s="187">
        <v>34.5</v>
      </c>
      <c r="C7" s="190">
        <v>30042</v>
      </c>
      <c r="D7" s="187" t="s">
        <v>35</v>
      </c>
      <c r="E7" s="191" t="s">
        <v>35</v>
      </c>
      <c r="F7" s="187">
        <v>36.6</v>
      </c>
      <c r="G7" s="172">
        <v>32074</v>
      </c>
      <c r="I7" s="193"/>
      <c r="J7" s="194"/>
      <c r="K7" s="193"/>
      <c r="L7" s="194"/>
      <c r="M7" s="193"/>
      <c r="N7" s="194"/>
    </row>
    <row r="8" spans="1:14" ht="11.45" customHeight="1">
      <c r="A8" s="31" t="s">
        <v>308</v>
      </c>
      <c r="B8" s="187">
        <v>38</v>
      </c>
      <c r="C8" s="190">
        <v>67395</v>
      </c>
      <c r="D8" s="187">
        <v>27.9</v>
      </c>
      <c r="E8" s="191">
        <v>28334</v>
      </c>
      <c r="F8" s="187">
        <v>39.299999999999997</v>
      </c>
      <c r="G8" s="191">
        <v>72324</v>
      </c>
      <c r="I8" s="193"/>
      <c r="J8" s="194"/>
      <c r="K8" s="193"/>
      <c r="L8" s="194"/>
      <c r="M8" s="193"/>
      <c r="N8" s="194"/>
    </row>
    <row r="9" spans="1:14" ht="11.45" customHeight="1">
      <c r="A9" s="31" t="s">
        <v>309</v>
      </c>
      <c r="B9" s="187">
        <v>36.6</v>
      </c>
      <c r="C9" s="190">
        <v>44544</v>
      </c>
      <c r="D9" s="187">
        <v>34.4</v>
      </c>
      <c r="E9" s="191">
        <v>37154</v>
      </c>
      <c r="F9" s="187">
        <v>37.4</v>
      </c>
      <c r="G9" s="191">
        <v>47160</v>
      </c>
      <c r="H9" s="32"/>
      <c r="I9" s="193"/>
      <c r="J9" s="194"/>
      <c r="K9" s="193"/>
      <c r="L9" s="194"/>
      <c r="M9" s="193"/>
      <c r="N9" s="194"/>
    </row>
    <row r="10" spans="1:14" ht="11.45" customHeight="1">
      <c r="A10" s="31" t="s">
        <v>310</v>
      </c>
      <c r="B10" s="187">
        <v>37.1</v>
      </c>
      <c r="C10" s="190">
        <v>69036</v>
      </c>
      <c r="D10" s="187">
        <v>35.1</v>
      </c>
      <c r="E10" s="191">
        <v>55599</v>
      </c>
      <c r="F10" s="187">
        <v>37.799999999999997</v>
      </c>
      <c r="G10" s="191">
        <v>73694</v>
      </c>
      <c r="H10" s="32"/>
      <c r="I10" s="193"/>
      <c r="J10" s="194"/>
      <c r="K10" s="193"/>
      <c r="L10" s="194"/>
      <c r="M10" s="193"/>
      <c r="N10" s="194"/>
    </row>
    <row r="11" spans="1:14" ht="23.1" customHeight="1">
      <c r="A11" s="31" t="s">
        <v>311</v>
      </c>
      <c r="B11" s="187">
        <v>38.200000000000003</v>
      </c>
      <c r="C11" s="190">
        <v>50132</v>
      </c>
      <c r="D11" s="187">
        <v>36.4</v>
      </c>
      <c r="E11" s="191">
        <v>49937</v>
      </c>
      <c r="F11" s="187">
        <v>38.6</v>
      </c>
      <c r="G11" s="191">
        <v>50177</v>
      </c>
      <c r="H11" s="32"/>
      <c r="I11" s="193"/>
      <c r="J11" s="197"/>
      <c r="K11" s="198"/>
      <c r="L11" s="196"/>
      <c r="M11" s="193"/>
      <c r="N11" s="197"/>
    </row>
    <row r="12" spans="1:14" ht="11.45" customHeight="1">
      <c r="A12" s="31" t="s">
        <v>312</v>
      </c>
      <c r="B12" s="187">
        <v>32.1</v>
      </c>
      <c r="C12" s="172">
        <v>38358</v>
      </c>
      <c r="D12" s="192">
        <v>22.8</v>
      </c>
      <c r="E12" s="191" t="s">
        <v>35</v>
      </c>
      <c r="F12" s="187">
        <v>34.1</v>
      </c>
      <c r="G12" s="172">
        <v>41802</v>
      </c>
      <c r="H12" s="32"/>
      <c r="I12" s="193"/>
      <c r="J12" s="194"/>
      <c r="K12" s="193"/>
      <c r="L12" s="197"/>
      <c r="M12" s="193"/>
      <c r="N12" s="197"/>
    </row>
    <row r="13" spans="1:14" ht="23.1" customHeight="1">
      <c r="A13" s="31" t="s">
        <v>313</v>
      </c>
      <c r="B13" s="187">
        <v>30.3</v>
      </c>
      <c r="C13" s="190">
        <v>32182</v>
      </c>
      <c r="D13" s="187">
        <v>28</v>
      </c>
      <c r="E13" s="172">
        <v>29143</v>
      </c>
      <c r="F13" s="187">
        <v>33.1</v>
      </c>
      <c r="G13" s="172">
        <v>35867</v>
      </c>
      <c r="H13" s="32"/>
      <c r="I13" s="193"/>
      <c r="J13" s="194"/>
      <c r="K13" s="193"/>
      <c r="L13" s="194"/>
      <c r="M13" s="193"/>
      <c r="N13" s="194"/>
    </row>
    <row r="14" spans="1:14" ht="11.45" customHeight="1">
      <c r="A14" s="31" t="s">
        <v>314</v>
      </c>
      <c r="B14" s="187">
        <v>33.299999999999997</v>
      </c>
      <c r="C14" s="190">
        <v>36586</v>
      </c>
      <c r="D14" s="187">
        <v>28.6</v>
      </c>
      <c r="E14" s="191">
        <v>32059</v>
      </c>
      <c r="F14" s="187">
        <v>35</v>
      </c>
      <c r="G14" s="191">
        <v>38166</v>
      </c>
      <c r="H14" s="32"/>
      <c r="I14" s="193"/>
      <c r="J14" s="194"/>
      <c r="K14" s="193"/>
      <c r="L14" s="194"/>
      <c r="M14" s="193"/>
      <c r="N14" s="194"/>
    </row>
    <row r="15" spans="1:14" ht="11.45" customHeight="1">
      <c r="A15" s="31" t="s">
        <v>315</v>
      </c>
      <c r="B15" s="187">
        <v>30.5</v>
      </c>
      <c r="C15" s="190">
        <v>25397</v>
      </c>
      <c r="D15" s="187">
        <v>29</v>
      </c>
      <c r="E15" s="191">
        <v>24271</v>
      </c>
      <c r="F15" s="187">
        <v>32.5</v>
      </c>
      <c r="G15" s="191">
        <v>26997</v>
      </c>
      <c r="H15" s="32"/>
      <c r="I15" s="193"/>
      <c r="J15" s="194"/>
      <c r="K15" s="193"/>
      <c r="L15" s="194"/>
      <c r="M15" s="193"/>
      <c r="N15" s="194"/>
    </row>
    <row r="16" spans="1:14" ht="11.45" customHeight="1">
      <c r="A16" s="31" t="s">
        <v>316</v>
      </c>
      <c r="B16" s="187">
        <v>34.299999999999997</v>
      </c>
      <c r="C16" s="190">
        <v>50317</v>
      </c>
      <c r="D16" s="187">
        <v>30.8</v>
      </c>
      <c r="E16" s="191">
        <v>42846</v>
      </c>
      <c r="F16" s="187">
        <v>36.1</v>
      </c>
      <c r="G16" s="191">
        <v>54137</v>
      </c>
      <c r="H16" s="32"/>
      <c r="I16" s="193"/>
      <c r="J16" s="197"/>
      <c r="K16" s="193"/>
      <c r="L16" s="197"/>
      <c r="M16" s="193"/>
      <c r="N16" s="197"/>
    </row>
    <row r="17" spans="1:14" ht="23.1" customHeight="1">
      <c r="A17" s="31" t="s">
        <v>317</v>
      </c>
      <c r="B17" s="187">
        <v>33.200000000000003</v>
      </c>
      <c r="C17" s="172">
        <v>52715</v>
      </c>
      <c r="D17" s="187">
        <v>33.1</v>
      </c>
      <c r="E17" s="172">
        <v>46943</v>
      </c>
      <c r="F17" s="187">
        <v>33.4</v>
      </c>
      <c r="G17" s="172">
        <v>61711</v>
      </c>
      <c r="H17" s="32"/>
      <c r="I17" s="193"/>
      <c r="J17" s="197"/>
      <c r="K17" s="193"/>
      <c r="L17" s="197"/>
      <c r="M17" s="193"/>
      <c r="N17" s="196"/>
    </row>
    <row r="18" spans="1:14" ht="11.45" customHeight="1">
      <c r="A18" s="31" t="s">
        <v>318</v>
      </c>
      <c r="B18" s="187">
        <v>33.9</v>
      </c>
      <c r="C18" s="172">
        <v>54386</v>
      </c>
      <c r="D18" s="187">
        <v>33.200000000000003</v>
      </c>
      <c r="E18" s="172">
        <v>47810</v>
      </c>
      <c r="F18" s="187">
        <v>34.4</v>
      </c>
      <c r="G18" s="191" t="s">
        <v>35</v>
      </c>
      <c r="H18" s="32"/>
      <c r="I18" s="193"/>
      <c r="J18" s="194"/>
      <c r="K18" s="193"/>
      <c r="L18" s="194"/>
      <c r="M18" s="193"/>
      <c r="N18" s="197"/>
    </row>
    <row r="19" spans="1:14" ht="23.1" customHeight="1">
      <c r="A19" s="31" t="s">
        <v>359</v>
      </c>
      <c r="B19" s="187">
        <v>31.7</v>
      </c>
      <c r="C19" s="190">
        <v>47347</v>
      </c>
      <c r="D19" s="187">
        <v>30.2</v>
      </c>
      <c r="E19" s="191">
        <v>36976</v>
      </c>
      <c r="F19" s="187">
        <v>33.200000000000003</v>
      </c>
      <c r="G19" s="172">
        <v>57280</v>
      </c>
      <c r="H19" s="32"/>
      <c r="I19" s="195"/>
      <c r="J19" s="196"/>
      <c r="K19" s="195"/>
      <c r="L19" s="196"/>
      <c r="M19" s="195"/>
      <c r="N19" s="196"/>
    </row>
    <row r="20" spans="1:14" ht="23.1" customHeight="1">
      <c r="A20" s="31" t="s">
        <v>319</v>
      </c>
      <c r="B20" s="187" t="s">
        <v>35</v>
      </c>
      <c r="C20" s="191" t="s">
        <v>35</v>
      </c>
      <c r="D20" s="187" t="s">
        <v>35</v>
      </c>
      <c r="E20" s="191" t="s">
        <v>35</v>
      </c>
      <c r="F20" s="187" t="s">
        <v>35</v>
      </c>
      <c r="G20" s="191" t="s">
        <v>35</v>
      </c>
      <c r="H20" s="32"/>
      <c r="I20" s="193"/>
      <c r="J20" s="194"/>
      <c r="K20" s="193"/>
      <c r="L20" s="194"/>
      <c r="M20" s="193"/>
      <c r="N20" s="194"/>
    </row>
    <row r="21" spans="1:14" ht="23.1" customHeight="1">
      <c r="A21" s="31" t="s">
        <v>320</v>
      </c>
      <c r="B21" s="187">
        <v>37.200000000000003</v>
      </c>
      <c r="C21" s="190">
        <v>51120</v>
      </c>
      <c r="D21" s="187">
        <v>36</v>
      </c>
      <c r="E21" s="191">
        <v>50804</v>
      </c>
      <c r="F21" s="187">
        <v>38.4</v>
      </c>
      <c r="G21" s="191">
        <v>51426</v>
      </c>
      <c r="H21" s="32"/>
      <c r="I21" s="193"/>
      <c r="J21" s="194"/>
      <c r="K21" s="193"/>
      <c r="L21" s="194"/>
      <c r="M21" s="193"/>
      <c r="N21" s="194"/>
    </row>
    <row r="22" spans="1:14" ht="11.45" customHeight="1">
      <c r="A22" s="31" t="s">
        <v>321</v>
      </c>
      <c r="B22" s="187">
        <v>32.799999999999997</v>
      </c>
      <c r="C22" s="190">
        <v>50524</v>
      </c>
      <c r="D22" s="187">
        <v>32.799999999999997</v>
      </c>
      <c r="E22" s="191">
        <v>50103</v>
      </c>
      <c r="F22" s="187">
        <v>33</v>
      </c>
      <c r="G22" s="191">
        <v>51721</v>
      </c>
      <c r="H22" s="32"/>
      <c r="I22" s="193"/>
      <c r="J22" s="194"/>
      <c r="K22" s="193"/>
      <c r="L22" s="194"/>
      <c r="M22" s="193"/>
      <c r="N22" s="194"/>
    </row>
    <row r="23" spans="1:14" ht="11.45" customHeight="1">
      <c r="A23" s="31" t="s">
        <v>322</v>
      </c>
      <c r="B23" s="187">
        <v>32.1</v>
      </c>
      <c r="C23" s="190">
        <v>42972</v>
      </c>
      <c r="D23" s="187">
        <v>31.7</v>
      </c>
      <c r="E23" s="191">
        <v>39528</v>
      </c>
      <c r="F23" s="187">
        <v>33.6</v>
      </c>
      <c r="G23" s="191">
        <v>54476</v>
      </c>
      <c r="H23" s="32"/>
      <c r="I23" s="198"/>
      <c r="J23" s="197"/>
      <c r="K23" s="198"/>
      <c r="L23" s="197"/>
      <c r="M23" s="198"/>
      <c r="N23" s="197"/>
    </row>
    <row r="24" spans="1:14" ht="11.45" customHeight="1">
      <c r="A24" s="31" t="s">
        <v>323</v>
      </c>
      <c r="B24" s="192">
        <v>26.8</v>
      </c>
      <c r="C24" s="172">
        <v>29930</v>
      </c>
      <c r="D24" s="192">
        <v>24.9</v>
      </c>
      <c r="E24" s="172">
        <v>27238</v>
      </c>
      <c r="F24" s="192">
        <v>28.5</v>
      </c>
      <c r="G24" s="172">
        <v>32162</v>
      </c>
      <c r="H24" s="32"/>
      <c r="I24" s="193"/>
      <c r="J24" s="194"/>
      <c r="K24" s="193"/>
      <c r="L24" s="194"/>
      <c r="M24" s="198"/>
      <c r="N24" s="197"/>
    </row>
    <row r="25" spans="1:14" ht="11.45" customHeight="1">
      <c r="A25" s="31" t="s">
        <v>324</v>
      </c>
      <c r="B25" s="187">
        <v>24.9</v>
      </c>
      <c r="C25" s="190">
        <v>25107</v>
      </c>
      <c r="D25" s="187">
        <v>24.4</v>
      </c>
      <c r="E25" s="191">
        <v>23676</v>
      </c>
      <c r="F25" s="192">
        <v>26.2</v>
      </c>
      <c r="G25" s="172">
        <v>29114</v>
      </c>
      <c r="I25" s="199"/>
      <c r="J25" s="200"/>
      <c r="K25" s="199"/>
      <c r="L25" s="200"/>
      <c r="M25" s="199"/>
      <c r="N25" s="200"/>
    </row>
    <row r="26" spans="1:14" ht="20.100000000000001" customHeight="1">
      <c r="A26" s="29" t="s">
        <v>11</v>
      </c>
      <c r="B26" s="186">
        <v>39.200000000000003</v>
      </c>
      <c r="C26" s="188">
        <v>52383</v>
      </c>
      <c r="D26" s="186">
        <v>38.6</v>
      </c>
      <c r="E26" s="189">
        <v>50809</v>
      </c>
      <c r="F26" s="186">
        <v>39.6</v>
      </c>
      <c r="G26" s="189">
        <v>53255</v>
      </c>
      <c r="I26" s="193"/>
      <c r="J26" s="194"/>
      <c r="K26" s="193"/>
      <c r="L26" s="194"/>
      <c r="M26" s="193"/>
      <c r="N26" s="194"/>
    </row>
    <row r="27" spans="1:14" ht="11.25">
      <c r="A27" s="31" t="s">
        <v>307</v>
      </c>
      <c r="B27" s="187">
        <v>42.3</v>
      </c>
      <c r="C27" s="190">
        <v>40437</v>
      </c>
      <c r="D27" s="187">
        <v>39</v>
      </c>
      <c r="E27" s="191">
        <v>34904</v>
      </c>
      <c r="F27" s="187">
        <v>42.7</v>
      </c>
      <c r="G27" s="191">
        <v>41020</v>
      </c>
      <c r="I27" s="193"/>
      <c r="J27" s="194"/>
      <c r="K27" s="193"/>
      <c r="L27" s="194"/>
      <c r="M27" s="193"/>
      <c r="N27" s="194"/>
    </row>
    <row r="28" spans="1:14" ht="11.25">
      <c r="A28" s="31" t="s">
        <v>308</v>
      </c>
      <c r="B28" s="187">
        <v>40.5</v>
      </c>
      <c r="C28" s="190">
        <v>73451</v>
      </c>
      <c r="D28" s="187">
        <v>38.5</v>
      </c>
      <c r="E28" s="191">
        <v>39856</v>
      </c>
      <c r="F28" s="187">
        <v>40.6</v>
      </c>
      <c r="G28" s="191">
        <v>75502</v>
      </c>
      <c r="I28" s="193"/>
      <c r="J28" s="194"/>
      <c r="K28" s="193"/>
      <c r="L28" s="194"/>
      <c r="M28" s="193"/>
      <c r="N28" s="194"/>
    </row>
    <row r="29" spans="1:14" ht="11.25">
      <c r="A29" s="31" t="s">
        <v>309</v>
      </c>
      <c r="B29" s="187">
        <v>39.299999999999997</v>
      </c>
      <c r="C29" s="190">
        <v>49808</v>
      </c>
      <c r="D29" s="187">
        <v>39</v>
      </c>
      <c r="E29" s="191">
        <v>44309</v>
      </c>
      <c r="F29" s="187">
        <v>39.4</v>
      </c>
      <c r="G29" s="191">
        <v>51245</v>
      </c>
      <c r="I29" s="193"/>
      <c r="J29" s="194"/>
      <c r="K29" s="193"/>
      <c r="L29" s="194"/>
      <c r="M29" s="193"/>
      <c r="N29" s="194"/>
    </row>
    <row r="30" spans="1:14" ht="11.25">
      <c r="A30" s="31" t="s">
        <v>310</v>
      </c>
      <c r="B30" s="187">
        <v>38.4</v>
      </c>
      <c r="C30" s="190">
        <v>74805</v>
      </c>
      <c r="D30" s="187">
        <v>38.299999999999997</v>
      </c>
      <c r="E30" s="191">
        <v>62956</v>
      </c>
      <c r="F30" s="187">
        <v>38.4</v>
      </c>
      <c r="G30" s="191">
        <v>77787</v>
      </c>
      <c r="I30" s="193"/>
      <c r="J30" s="194"/>
      <c r="K30" s="193"/>
      <c r="L30" s="194"/>
      <c r="M30" s="193"/>
      <c r="N30" s="194"/>
    </row>
    <row r="31" spans="1:14" ht="23.1" customHeight="1">
      <c r="A31" s="31" t="s">
        <v>311</v>
      </c>
      <c r="B31" s="187">
        <v>39.5</v>
      </c>
      <c r="C31" s="190">
        <v>53746</v>
      </c>
      <c r="D31" s="187">
        <v>38.700000000000003</v>
      </c>
      <c r="E31" s="191">
        <v>55259</v>
      </c>
      <c r="F31" s="187">
        <v>39.700000000000003</v>
      </c>
      <c r="G31" s="191">
        <v>53461</v>
      </c>
      <c r="I31" s="193"/>
      <c r="J31" s="194"/>
      <c r="K31" s="193"/>
      <c r="L31" s="194"/>
      <c r="M31" s="193"/>
      <c r="N31" s="197"/>
    </row>
    <row r="32" spans="1:14" ht="11.25">
      <c r="A32" s="31" t="s">
        <v>312</v>
      </c>
      <c r="B32" s="187">
        <v>38.799999999999997</v>
      </c>
      <c r="C32" s="190">
        <v>50008</v>
      </c>
      <c r="D32" s="187">
        <v>39</v>
      </c>
      <c r="E32" s="191">
        <v>42767</v>
      </c>
      <c r="F32" s="187">
        <v>38.799999999999997</v>
      </c>
      <c r="G32" s="172">
        <v>50703</v>
      </c>
      <c r="I32" s="193"/>
      <c r="J32" s="194"/>
      <c r="K32" s="193"/>
      <c r="L32" s="197"/>
      <c r="M32" s="193"/>
      <c r="N32" s="194"/>
    </row>
    <row r="33" spans="1:14" ht="22.5">
      <c r="A33" s="31" t="s">
        <v>313</v>
      </c>
      <c r="B33" s="187">
        <v>38.799999999999997</v>
      </c>
      <c r="C33" s="190">
        <v>45460</v>
      </c>
      <c r="D33" s="187">
        <v>38</v>
      </c>
      <c r="E33" s="172">
        <v>43866</v>
      </c>
      <c r="F33" s="187">
        <v>39.299999999999997</v>
      </c>
      <c r="G33" s="191">
        <v>46446</v>
      </c>
      <c r="I33" s="193"/>
      <c r="J33" s="194"/>
      <c r="K33" s="193"/>
      <c r="L33" s="194"/>
      <c r="M33" s="193"/>
      <c r="N33" s="194"/>
    </row>
    <row r="34" spans="1:14" ht="11.25">
      <c r="A34" s="31" t="s">
        <v>314</v>
      </c>
      <c r="B34" s="187">
        <v>40.1</v>
      </c>
      <c r="C34" s="190">
        <v>45665</v>
      </c>
      <c r="D34" s="187">
        <v>39</v>
      </c>
      <c r="E34" s="191">
        <v>47142</v>
      </c>
      <c r="F34" s="187">
        <v>40.4</v>
      </c>
      <c r="G34" s="191">
        <v>45358</v>
      </c>
      <c r="I34" s="193"/>
      <c r="J34" s="194"/>
      <c r="K34" s="193"/>
      <c r="L34" s="194"/>
      <c r="M34" s="193"/>
      <c r="N34" s="194"/>
    </row>
    <row r="35" spans="1:14" ht="11.25">
      <c r="A35" s="31" t="s">
        <v>315</v>
      </c>
      <c r="B35" s="187">
        <v>39.200000000000003</v>
      </c>
      <c r="C35" s="190">
        <v>34226</v>
      </c>
      <c r="D35" s="187">
        <v>38.799999999999997</v>
      </c>
      <c r="E35" s="191">
        <v>34355</v>
      </c>
      <c r="F35" s="187">
        <v>39.5</v>
      </c>
      <c r="G35" s="191">
        <v>34107</v>
      </c>
      <c r="I35" s="193"/>
      <c r="J35" s="194"/>
      <c r="K35" s="193"/>
      <c r="L35" s="194"/>
      <c r="M35" s="193"/>
      <c r="N35" s="194"/>
    </row>
    <row r="36" spans="1:14" ht="11.25">
      <c r="A36" s="31" t="s">
        <v>316</v>
      </c>
      <c r="B36" s="187">
        <v>39.1</v>
      </c>
      <c r="C36" s="190">
        <v>60327</v>
      </c>
      <c r="D36" s="187">
        <v>38.700000000000003</v>
      </c>
      <c r="E36" s="191">
        <v>59776</v>
      </c>
      <c r="F36" s="187">
        <v>39.200000000000003</v>
      </c>
      <c r="G36" s="191">
        <v>60506</v>
      </c>
      <c r="I36" s="193"/>
      <c r="J36" s="197"/>
      <c r="K36" s="193"/>
      <c r="L36" s="197"/>
      <c r="M36" s="193"/>
      <c r="N36" s="197"/>
    </row>
    <row r="37" spans="1:14" ht="22.5">
      <c r="A37" s="31" t="s">
        <v>317</v>
      </c>
      <c r="B37" s="187">
        <v>38.799999999999997</v>
      </c>
      <c r="C37" s="172">
        <v>66242</v>
      </c>
      <c r="D37" s="187">
        <v>38.6</v>
      </c>
      <c r="E37" s="172">
        <v>56559</v>
      </c>
      <c r="F37" s="187">
        <v>39</v>
      </c>
      <c r="G37" s="172">
        <v>77149</v>
      </c>
      <c r="I37" s="193"/>
      <c r="J37" s="197"/>
      <c r="K37" s="193"/>
      <c r="L37" s="194"/>
      <c r="M37" s="193"/>
      <c r="N37" s="196"/>
    </row>
    <row r="38" spans="1:14" ht="11.25">
      <c r="A38" s="31" t="s">
        <v>318</v>
      </c>
      <c r="B38" s="187">
        <v>38.5</v>
      </c>
      <c r="C38" s="172">
        <v>64246</v>
      </c>
      <c r="D38" s="187">
        <v>37.700000000000003</v>
      </c>
      <c r="E38" s="191">
        <v>52471</v>
      </c>
      <c r="F38" s="187">
        <v>38.9</v>
      </c>
      <c r="G38" s="191" t="s">
        <v>35</v>
      </c>
      <c r="I38" s="193"/>
      <c r="J38" s="194"/>
      <c r="K38" s="193"/>
      <c r="L38" s="194"/>
      <c r="M38" s="193"/>
      <c r="N38" s="194"/>
    </row>
    <row r="39" spans="1:14" ht="22.5" customHeight="1">
      <c r="A39" s="31" t="s">
        <v>359</v>
      </c>
      <c r="B39" s="187">
        <v>38.6</v>
      </c>
      <c r="C39" s="190">
        <v>62575</v>
      </c>
      <c r="D39" s="187">
        <v>38</v>
      </c>
      <c r="E39" s="191">
        <v>50227</v>
      </c>
      <c r="F39" s="187">
        <v>38.9</v>
      </c>
      <c r="G39" s="191">
        <v>70182</v>
      </c>
      <c r="I39" s="193"/>
      <c r="J39" s="194"/>
      <c r="K39" s="193"/>
      <c r="L39" s="194"/>
      <c r="M39" s="193"/>
      <c r="N39" s="194"/>
    </row>
    <row r="40" spans="1:14" ht="22.5">
      <c r="A40" s="31" t="s">
        <v>319</v>
      </c>
      <c r="B40" s="187">
        <v>39.4</v>
      </c>
      <c r="C40" s="190">
        <v>41500</v>
      </c>
      <c r="D40" s="187">
        <v>38.799999999999997</v>
      </c>
      <c r="E40" s="191">
        <v>39221</v>
      </c>
      <c r="F40" s="187">
        <v>39.6</v>
      </c>
      <c r="G40" s="191">
        <v>42312</v>
      </c>
      <c r="I40" s="193"/>
      <c r="J40" s="194"/>
      <c r="K40" s="193"/>
      <c r="L40" s="194"/>
      <c r="M40" s="193"/>
      <c r="N40" s="194"/>
    </row>
    <row r="41" spans="1:14" ht="22.5">
      <c r="A41" s="31" t="s">
        <v>320</v>
      </c>
      <c r="B41" s="187">
        <v>39.799999999999997</v>
      </c>
      <c r="C41" s="190">
        <v>56396</v>
      </c>
      <c r="D41" s="187">
        <v>39.4</v>
      </c>
      <c r="E41" s="191">
        <v>57609</v>
      </c>
      <c r="F41" s="187">
        <v>40</v>
      </c>
      <c r="G41" s="191">
        <v>55616</v>
      </c>
      <c r="I41" s="193"/>
      <c r="J41" s="194"/>
      <c r="K41" s="193"/>
      <c r="L41" s="194"/>
      <c r="M41" s="193"/>
      <c r="N41" s="194"/>
    </row>
    <row r="42" spans="1:14" ht="11.25">
      <c r="A42" s="31" t="s">
        <v>321</v>
      </c>
      <c r="B42" s="187">
        <v>39.5</v>
      </c>
      <c r="C42" s="190">
        <v>65567</v>
      </c>
      <c r="D42" s="187">
        <v>39.4</v>
      </c>
      <c r="E42" s="191">
        <v>65372</v>
      </c>
      <c r="F42" s="187">
        <v>39.6</v>
      </c>
      <c r="G42" s="191">
        <v>65923</v>
      </c>
      <c r="I42" s="193"/>
      <c r="J42" s="194"/>
      <c r="K42" s="193"/>
      <c r="L42" s="194"/>
      <c r="M42" s="193"/>
      <c r="N42" s="194"/>
    </row>
    <row r="43" spans="1:14" ht="11.25">
      <c r="A43" s="31" t="s">
        <v>322</v>
      </c>
      <c r="B43" s="187">
        <v>38.799999999999997</v>
      </c>
      <c r="C43" s="190">
        <v>59754</v>
      </c>
      <c r="D43" s="187">
        <v>38.4</v>
      </c>
      <c r="E43" s="191">
        <v>53512</v>
      </c>
      <c r="F43" s="187">
        <v>39.6</v>
      </c>
      <c r="G43" s="191">
        <v>72329</v>
      </c>
      <c r="I43" s="193"/>
      <c r="J43" s="194"/>
      <c r="K43" s="193"/>
      <c r="L43" s="194"/>
      <c r="M43" s="193"/>
      <c r="N43" s="194"/>
    </row>
    <row r="44" spans="1:14" ht="11.25">
      <c r="A44" s="31" t="s">
        <v>323</v>
      </c>
      <c r="B44" s="187">
        <v>39.1</v>
      </c>
      <c r="C44" s="190">
        <v>46426</v>
      </c>
      <c r="D44" s="187">
        <v>38.799999999999997</v>
      </c>
      <c r="E44" s="191">
        <v>45541</v>
      </c>
      <c r="F44" s="187">
        <v>39.299999999999997</v>
      </c>
      <c r="G44" s="191">
        <v>46940</v>
      </c>
      <c r="I44" s="193"/>
      <c r="J44" s="197"/>
      <c r="K44" s="193"/>
      <c r="L44" s="197"/>
      <c r="M44" s="193"/>
      <c r="N44" s="194"/>
    </row>
    <row r="45" spans="1:14" ht="11.25">
      <c r="A45" s="31" t="s">
        <v>324</v>
      </c>
      <c r="B45" s="187">
        <v>36.799999999999997</v>
      </c>
      <c r="C45" s="172">
        <v>42486</v>
      </c>
      <c r="D45" s="187">
        <v>35.9</v>
      </c>
      <c r="E45" s="172">
        <v>40482</v>
      </c>
      <c r="F45" s="187">
        <v>38.5</v>
      </c>
      <c r="G45" s="191">
        <v>46007</v>
      </c>
      <c r="I45" s="186"/>
      <c r="J45" s="201"/>
      <c r="K45" s="186"/>
      <c r="L45" s="201"/>
      <c r="M45" s="201"/>
      <c r="N45" s="201"/>
    </row>
    <row r="46" spans="1:14" ht="20.100000000000001" customHeight="1">
      <c r="A46" s="29" t="s">
        <v>13</v>
      </c>
      <c r="B46" s="186">
        <v>28.4</v>
      </c>
      <c r="C46" s="188">
        <v>33736</v>
      </c>
      <c r="D46" s="186">
        <v>29.2</v>
      </c>
      <c r="E46" s="189">
        <v>34808</v>
      </c>
      <c r="F46" s="186" t="s">
        <v>35</v>
      </c>
      <c r="G46" s="189" t="s">
        <v>35</v>
      </c>
      <c r="I46" s="195"/>
      <c r="J46" s="196"/>
      <c r="K46" s="195"/>
      <c r="L46" s="196"/>
      <c r="M46" s="195"/>
      <c r="N46" s="196"/>
    </row>
    <row r="47" spans="1:14" ht="11.25">
      <c r="A47" s="31" t="s">
        <v>307</v>
      </c>
      <c r="B47" s="187" t="s">
        <v>35</v>
      </c>
      <c r="C47" s="191" t="s">
        <v>35</v>
      </c>
      <c r="D47" s="187" t="s">
        <v>35</v>
      </c>
      <c r="E47" s="191" t="s">
        <v>35</v>
      </c>
      <c r="F47" s="187" t="s">
        <v>35</v>
      </c>
      <c r="G47" s="191" t="s">
        <v>35</v>
      </c>
      <c r="I47" s="193"/>
      <c r="J47" s="197"/>
      <c r="K47" s="195"/>
      <c r="L47" s="196"/>
      <c r="M47" s="195"/>
      <c r="N47" s="196"/>
    </row>
    <row r="48" spans="1:14" ht="11.25">
      <c r="A48" s="31" t="s">
        <v>308</v>
      </c>
      <c r="B48" s="187">
        <v>29.5</v>
      </c>
      <c r="C48" s="172">
        <v>36207</v>
      </c>
      <c r="D48" s="187" t="s">
        <v>58</v>
      </c>
      <c r="E48" s="191" t="s">
        <v>58</v>
      </c>
      <c r="F48" s="187" t="s">
        <v>58</v>
      </c>
      <c r="G48" s="191" t="s">
        <v>58</v>
      </c>
      <c r="I48" s="193"/>
      <c r="J48" s="194"/>
      <c r="K48" s="193"/>
      <c r="L48" s="194"/>
      <c r="M48" s="193"/>
      <c r="N48" s="194"/>
    </row>
    <row r="49" spans="1:14" ht="11.25">
      <c r="A49" s="31" t="s">
        <v>309</v>
      </c>
      <c r="B49" s="187">
        <v>29.6</v>
      </c>
      <c r="C49" s="190">
        <v>32068</v>
      </c>
      <c r="D49" s="187">
        <v>29.4</v>
      </c>
      <c r="E49" s="191">
        <v>30340</v>
      </c>
      <c r="F49" s="187">
        <v>30</v>
      </c>
      <c r="G49" s="191">
        <v>35374</v>
      </c>
      <c r="I49" s="193"/>
      <c r="J49" s="194"/>
      <c r="K49" s="193"/>
      <c r="L49" s="194"/>
      <c r="M49" s="193"/>
      <c r="N49" s="197"/>
    </row>
    <row r="50" spans="1:14" ht="11.25">
      <c r="A50" s="31" t="s">
        <v>310</v>
      </c>
      <c r="B50" s="187">
        <v>31.9</v>
      </c>
      <c r="C50" s="190">
        <v>49940</v>
      </c>
      <c r="D50" s="187">
        <v>32.1</v>
      </c>
      <c r="E50" s="191">
        <v>49081</v>
      </c>
      <c r="F50" s="187">
        <v>31.2</v>
      </c>
      <c r="G50" s="172">
        <v>52442</v>
      </c>
      <c r="I50" s="193"/>
      <c r="J50" s="194"/>
      <c r="K50" s="193"/>
      <c r="L50" s="194"/>
      <c r="M50" s="193"/>
      <c r="N50" s="194"/>
    </row>
    <row r="51" spans="1:14" ht="23.1" customHeight="1">
      <c r="A51" s="31" t="s">
        <v>311</v>
      </c>
      <c r="B51" s="187">
        <v>33.799999999999997</v>
      </c>
      <c r="C51" s="190">
        <v>42710</v>
      </c>
      <c r="D51" s="187">
        <v>32.700000000000003</v>
      </c>
      <c r="E51" s="191">
        <v>42527</v>
      </c>
      <c r="F51" s="187">
        <v>34.6</v>
      </c>
      <c r="G51" s="191">
        <v>42832</v>
      </c>
      <c r="I51" s="195"/>
      <c r="J51" s="196"/>
      <c r="K51" s="195"/>
      <c r="L51" s="196"/>
      <c r="M51" s="193"/>
      <c r="N51" s="196"/>
    </row>
    <row r="52" spans="1:14" ht="11.25">
      <c r="A52" s="31" t="s">
        <v>312</v>
      </c>
      <c r="B52" s="187" t="s">
        <v>35</v>
      </c>
      <c r="C52" s="191" t="s">
        <v>35</v>
      </c>
      <c r="D52" s="187" t="s">
        <v>35</v>
      </c>
      <c r="E52" s="191" t="s">
        <v>35</v>
      </c>
      <c r="F52" s="187">
        <v>26</v>
      </c>
      <c r="G52" s="191" t="s">
        <v>35</v>
      </c>
      <c r="I52" s="193"/>
      <c r="J52" s="197"/>
      <c r="K52" s="193"/>
      <c r="L52" s="197"/>
      <c r="M52" s="193"/>
      <c r="N52" s="197"/>
    </row>
    <row r="53" spans="1:14" ht="22.5">
      <c r="A53" s="31" t="s">
        <v>313</v>
      </c>
      <c r="B53" s="187">
        <v>28</v>
      </c>
      <c r="C53" s="172">
        <v>27504</v>
      </c>
      <c r="D53" s="187">
        <v>28.4</v>
      </c>
      <c r="E53" s="172">
        <v>28131</v>
      </c>
      <c r="F53" s="187">
        <v>26.6</v>
      </c>
      <c r="G53" s="172">
        <v>25288</v>
      </c>
      <c r="I53" s="193"/>
      <c r="J53" s="194"/>
      <c r="K53" s="193"/>
      <c r="L53" s="194"/>
      <c r="M53" s="193"/>
      <c r="N53" s="197"/>
    </row>
    <row r="54" spans="1:14" ht="11.25">
      <c r="A54" s="31" t="s">
        <v>314</v>
      </c>
      <c r="B54" s="187">
        <v>29.2</v>
      </c>
      <c r="C54" s="190">
        <v>29573</v>
      </c>
      <c r="D54" s="187">
        <v>28.3</v>
      </c>
      <c r="E54" s="191">
        <v>28850</v>
      </c>
      <c r="F54" s="187">
        <v>30</v>
      </c>
      <c r="G54" s="172">
        <v>30216</v>
      </c>
      <c r="I54" s="193"/>
      <c r="J54" s="194"/>
      <c r="K54" s="193"/>
      <c r="L54" s="194"/>
      <c r="M54" s="193"/>
      <c r="N54" s="194"/>
    </row>
    <row r="55" spans="1:14" ht="11.25">
      <c r="A55" s="31" t="s">
        <v>315</v>
      </c>
      <c r="B55" s="187">
        <v>29</v>
      </c>
      <c r="C55" s="190">
        <v>24050</v>
      </c>
      <c r="D55" s="187">
        <v>29.4</v>
      </c>
      <c r="E55" s="191">
        <v>24196</v>
      </c>
      <c r="F55" s="187">
        <v>27.7</v>
      </c>
      <c r="G55" s="191">
        <v>23549</v>
      </c>
      <c r="I55" s="193"/>
      <c r="J55" s="194"/>
      <c r="K55" s="193"/>
      <c r="L55" s="197"/>
      <c r="M55" s="193"/>
      <c r="N55" s="194"/>
    </row>
    <row r="56" spans="1:14" ht="11.25">
      <c r="A56" s="31" t="s">
        <v>316</v>
      </c>
      <c r="B56" s="187">
        <v>28.1</v>
      </c>
      <c r="C56" s="190">
        <v>35065</v>
      </c>
      <c r="D56" s="187">
        <v>28.4</v>
      </c>
      <c r="E56" s="172">
        <v>33900</v>
      </c>
      <c r="F56" s="187">
        <v>27.6</v>
      </c>
      <c r="G56" s="191">
        <v>37681</v>
      </c>
      <c r="I56" s="193"/>
      <c r="J56" s="194"/>
      <c r="K56" s="193"/>
      <c r="L56" s="194"/>
      <c r="M56" s="198"/>
      <c r="N56" s="196"/>
    </row>
    <row r="57" spans="1:14" ht="22.5">
      <c r="A57" s="31" t="s">
        <v>317</v>
      </c>
      <c r="B57" s="187">
        <v>30.5</v>
      </c>
      <c r="C57" s="190">
        <v>44383</v>
      </c>
      <c r="D57" s="187">
        <v>32.200000000000003</v>
      </c>
      <c r="E57" s="191">
        <v>45711</v>
      </c>
      <c r="F57" s="192">
        <v>24.1</v>
      </c>
      <c r="G57" s="191" t="s">
        <v>35</v>
      </c>
      <c r="I57" s="193"/>
      <c r="J57" s="196"/>
      <c r="K57" s="193"/>
      <c r="L57" s="196"/>
      <c r="M57" s="193"/>
      <c r="N57" s="197"/>
    </row>
    <row r="58" spans="1:14" ht="11.25">
      <c r="A58" s="31" t="s">
        <v>318</v>
      </c>
      <c r="B58" s="187">
        <v>31.8</v>
      </c>
      <c r="C58" s="191" t="s">
        <v>35</v>
      </c>
      <c r="D58" s="187">
        <v>31.8</v>
      </c>
      <c r="E58" s="191" t="s">
        <v>35</v>
      </c>
      <c r="F58" s="187">
        <v>31.8</v>
      </c>
      <c r="G58" s="172">
        <v>40828</v>
      </c>
      <c r="I58" s="193"/>
      <c r="J58" s="197"/>
      <c r="K58" s="193"/>
      <c r="L58" s="197"/>
      <c r="M58" s="198"/>
      <c r="N58" s="196"/>
    </row>
    <row r="59" spans="1:14" ht="22.5" customHeight="1">
      <c r="A59" s="31" t="s">
        <v>359</v>
      </c>
      <c r="B59" s="187">
        <v>26.6</v>
      </c>
      <c r="C59" s="172">
        <v>33320</v>
      </c>
      <c r="D59" s="187">
        <v>27.5</v>
      </c>
      <c r="E59" s="172">
        <v>32309</v>
      </c>
      <c r="F59" s="192">
        <v>23.1</v>
      </c>
      <c r="G59" s="191" t="s">
        <v>35</v>
      </c>
      <c r="I59" s="195"/>
      <c r="J59" s="196"/>
      <c r="K59" s="195"/>
      <c r="L59" s="196"/>
      <c r="M59" s="195"/>
      <c r="N59" s="196"/>
    </row>
    <row r="60" spans="1:14" ht="22.5">
      <c r="A60" s="31" t="s">
        <v>319</v>
      </c>
      <c r="B60" s="187" t="s">
        <v>35</v>
      </c>
      <c r="C60" s="191" t="s">
        <v>35</v>
      </c>
      <c r="D60" s="187" t="s">
        <v>35</v>
      </c>
      <c r="E60" s="191" t="s">
        <v>35</v>
      </c>
      <c r="F60" s="187" t="s">
        <v>35</v>
      </c>
      <c r="G60" s="191" t="s">
        <v>35</v>
      </c>
      <c r="I60" s="193"/>
      <c r="J60" s="194"/>
      <c r="K60" s="193"/>
      <c r="L60" s="194"/>
      <c r="M60" s="193"/>
      <c r="N60" s="194"/>
    </row>
    <row r="61" spans="1:14" ht="22.5">
      <c r="A61" s="31" t="s">
        <v>320</v>
      </c>
      <c r="B61" s="187">
        <v>31.9</v>
      </c>
      <c r="C61" s="190">
        <v>47004</v>
      </c>
      <c r="D61" s="187">
        <v>32.299999999999997</v>
      </c>
      <c r="E61" s="191">
        <v>48021</v>
      </c>
      <c r="F61" s="187">
        <v>29.7</v>
      </c>
      <c r="G61" s="191">
        <v>41302</v>
      </c>
      <c r="I61" s="193"/>
      <c r="J61" s="194"/>
      <c r="K61" s="193"/>
      <c r="L61" s="194"/>
      <c r="M61" s="193"/>
      <c r="N61" s="194"/>
    </row>
    <row r="62" spans="1:14" ht="11.25">
      <c r="A62" s="31" t="s">
        <v>321</v>
      </c>
      <c r="B62" s="187">
        <v>29</v>
      </c>
      <c r="C62" s="190">
        <v>43277</v>
      </c>
      <c r="D62" s="187">
        <v>29.6</v>
      </c>
      <c r="E62" s="191">
        <v>44021</v>
      </c>
      <c r="F62" s="187">
        <v>25.7</v>
      </c>
      <c r="G62" s="191">
        <v>38951</v>
      </c>
      <c r="I62" s="193"/>
      <c r="J62" s="194"/>
      <c r="K62" s="193"/>
      <c r="L62" s="194"/>
      <c r="M62" s="193"/>
      <c r="N62" s="194"/>
    </row>
    <row r="63" spans="1:14" ht="11.25">
      <c r="A63" s="31" t="s">
        <v>322</v>
      </c>
      <c r="B63" s="187">
        <v>30.2</v>
      </c>
      <c r="C63" s="190">
        <v>38026</v>
      </c>
      <c r="D63" s="187">
        <v>30.2</v>
      </c>
      <c r="E63" s="191">
        <v>37245</v>
      </c>
      <c r="F63" s="187">
        <v>30.1</v>
      </c>
      <c r="G63" s="191">
        <v>43141</v>
      </c>
      <c r="I63" s="193"/>
      <c r="J63" s="194"/>
      <c r="K63" s="193"/>
      <c r="L63" s="194"/>
      <c r="M63" s="198"/>
      <c r="N63" s="197"/>
    </row>
    <row r="64" spans="1:14" ht="11.25">
      <c r="A64" s="31" t="s">
        <v>323</v>
      </c>
      <c r="B64" s="187">
        <v>25</v>
      </c>
      <c r="C64" s="190">
        <v>25965</v>
      </c>
      <c r="D64" s="187">
        <v>25.9</v>
      </c>
      <c r="E64" s="191">
        <v>27505</v>
      </c>
      <c r="F64" s="192">
        <v>23.5</v>
      </c>
      <c r="G64" s="172">
        <v>23571</v>
      </c>
      <c r="I64" s="193"/>
      <c r="J64" s="194"/>
      <c r="K64" s="193"/>
      <c r="L64" s="194"/>
      <c r="M64" s="198"/>
      <c r="N64" s="197"/>
    </row>
    <row r="65" spans="1:14" ht="11.25">
      <c r="A65" s="31" t="s">
        <v>324</v>
      </c>
      <c r="B65" s="187">
        <v>27.3</v>
      </c>
      <c r="C65" s="190">
        <v>26766</v>
      </c>
      <c r="D65" s="187">
        <v>26.7</v>
      </c>
      <c r="E65" s="191">
        <v>25527</v>
      </c>
      <c r="F65" s="192">
        <v>30</v>
      </c>
      <c r="G65" s="172">
        <v>31788</v>
      </c>
      <c r="I65" s="254"/>
      <c r="J65" s="137"/>
      <c r="K65" s="139"/>
      <c r="L65" s="137"/>
      <c r="M65" s="139"/>
      <c r="N65" s="138"/>
    </row>
    <row r="66" spans="1:14" ht="8.1" customHeight="1">
      <c r="A66" s="95"/>
      <c r="B66" s="92"/>
      <c r="C66" s="92"/>
      <c r="D66" s="91"/>
      <c r="E66" s="91"/>
      <c r="F66" s="94"/>
      <c r="G66" s="94"/>
      <c r="I66" s="100"/>
    </row>
    <row r="67" spans="1:14" ht="11.45" customHeight="1">
      <c r="A67" s="90" t="s">
        <v>205</v>
      </c>
      <c r="B67" s="76"/>
      <c r="C67" s="76"/>
      <c r="D67" s="76"/>
      <c r="I67" s="255" t="s">
        <v>463</v>
      </c>
      <c r="J67" s="27"/>
      <c r="K67" s="27"/>
      <c r="L67" s="27"/>
    </row>
    <row r="68" spans="1:14" ht="11.45" customHeight="1">
      <c r="I68" s="27" t="s">
        <v>14</v>
      </c>
      <c r="J68" s="27" t="s">
        <v>332</v>
      </c>
      <c r="K68" s="27" t="s">
        <v>333</v>
      </c>
      <c r="L68" s="27"/>
    </row>
    <row r="69" spans="1:14" ht="11.45" customHeight="1">
      <c r="I69" s="27" t="s">
        <v>185</v>
      </c>
      <c r="J69" s="256">
        <f t="shared" ref="J69" si="0">E27</f>
        <v>34904</v>
      </c>
      <c r="K69" s="256">
        <f t="shared" ref="K69" si="1">G27</f>
        <v>41020</v>
      </c>
      <c r="L69" s="27"/>
      <c r="M69" s="133"/>
      <c r="N69" s="134"/>
    </row>
    <row r="70" spans="1:14" ht="11.45" customHeight="1">
      <c r="I70" s="27" t="s">
        <v>186</v>
      </c>
      <c r="J70" s="256">
        <f>E28</f>
        <v>39856</v>
      </c>
      <c r="K70" s="256">
        <f>G28</f>
        <v>75502</v>
      </c>
      <c r="L70" s="27"/>
      <c r="M70" s="133"/>
      <c r="N70" s="134"/>
    </row>
    <row r="71" spans="1:14" ht="11.45" customHeight="1">
      <c r="I71" s="27" t="s">
        <v>187</v>
      </c>
      <c r="J71" s="256">
        <f t="shared" ref="J71:J79" si="2">E29</f>
        <v>44309</v>
      </c>
      <c r="K71" s="256">
        <f t="shared" ref="K71:K79" si="3">G29</f>
        <v>51245</v>
      </c>
      <c r="L71" s="27"/>
      <c r="M71" s="134"/>
      <c r="N71" s="134"/>
    </row>
    <row r="72" spans="1:14" ht="11.45" customHeight="1">
      <c r="I72" s="27" t="s">
        <v>188</v>
      </c>
      <c r="J72" s="256">
        <f t="shared" si="2"/>
        <v>62956</v>
      </c>
      <c r="K72" s="256">
        <f t="shared" si="3"/>
        <v>77787</v>
      </c>
      <c r="L72" s="27"/>
      <c r="M72" s="134"/>
      <c r="N72" s="134"/>
    </row>
    <row r="73" spans="1:14" ht="11.45" customHeight="1">
      <c r="I73" s="27" t="s">
        <v>189</v>
      </c>
      <c r="J73" s="256">
        <f t="shared" si="2"/>
        <v>55259</v>
      </c>
      <c r="K73" s="256">
        <f t="shared" si="3"/>
        <v>53461</v>
      </c>
      <c r="L73" s="27"/>
      <c r="M73" s="134"/>
      <c r="N73" s="134"/>
    </row>
    <row r="74" spans="1:14" ht="11.45" customHeight="1">
      <c r="I74" s="27" t="s">
        <v>190</v>
      </c>
      <c r="J74" s="256">
        <f t="shared" si="2"/>
        <v>42767</v>
      </c>
      <c r="K74" s="256">
        <f t="shared" si="3"/>
        <v>50703</v>
      </c>
      <c r="L74" s="27"/>
      <c r="M74" s="133"/>
      <c r="N74" s="134"/>
    </row>
    <row r="75" spans="1:14" ht="11.45" customHeight="1">
      <c r="I75" s="27" t="s">
        <v>191</v>
      </c>
      <c r="J75" s="256">
        <f t="shared" si="2"/>
        <v>43866</v>
      </c>
      <c r="K75" s="256">
        <f t="shared" si="3"/>
        <v>46446</v>
      </c>
      <c r="L75" s="27"/>
      <c r="M75" s="133"/>
      <c r="N75" s="134"/>
    </row>
    <row r="76" spans="1:14" ht="11.45" customHeight="1">
      <c r="I76" s="27" t="s">
        <v>192</v>
      </c>
      <c r="J76" s="256">
        <f t="shared" si="2"/>
        <v>47142</v>
      </c>
      <c r="K76" s="256">
        <f t="shared" si="3"/>
        <v>45358</v>
      </c>
      <c r="L76" s="27"/>
      <c r="M76" s="134"/>
      <c r="N76" s="134"/>
    </row>
    <row r="77" spans="1:14" ht="11.45" customHeight="1">
      <c r="I77" s="27" t="s">
        <v>193</v>
      </c>
      <c r="J77" s="256">
        <f t="shared" si="2"/>
        <v>34355</v>
      </c>
      <c r="K77" s="256">
        <f t="shared" si="3"/>
        <v>34107</v>
      </c>
      <c r="L77" s="27"/>
      <c r="M77" s="134"/>
      <c r="N77" s="133"/>
    </row>
    <row r="78" spans="1:14" ht="11.45" customHeight="1">
      <c r="I78" s="27" t="s">
        <v>194</v>
      </c>
      <c r="J78" s="256">
        <f t="shared" si="2"/>
        <v>59776</v>
      </c>
      <c r="K78" s="256">
        <f t="shared" si="3"/>
        <v>60506</v>
      </c>
      <c r="L78" s="27"/>
      <c r="M78" s="134"/>
      <c r="N78" s="134"/>
    </row>
    <row r="79" spans="1:14" ht="11.45" customHeight="1">
      <c r="I79" s="27" t="s">
        <v>195</v>
      </c>
      <c r="J79" s="256">
        <f t="shared" si="2"/>
        <v>56559</v>
      </c>
      <c r="K79" s="256">
        <f t="shared" si="3"/>
        <v>77149</v>
      </c>
      <c r="L79" s="27"/>
      <c r="M79" s="134"/>
      <c r="N79" s="134"/>
    </row>
    <row r="80" spans="1:14" ht="11.45" customHeight="1">
      <c r="I80" s="27" t="s">
        <v>197</v>
      </c>
      <c r="J80" s="256">
        <f t="shared" ref="J80:J86" si="4">E39</f>
        <v>50227</v>
      </c>
      <c r="K80" s="257">
        <f>G39</f>
        <v>70182</v>
      </c>
      <c r="L80" s="27"/>
      <c r="M80" s="133"/>
      <c r="N80" s="133"/>
    </row>
    <row r="81" spans="9:14" ht="11.45" customHeight="1">
      <c r="I81" s="27" t="s">
        <v>198</v>
      </c>
      <c r="J81" s="256">
        <f t="shared" si="4"/>
        <v>39221</v>
      </c>
      <c r="K81" s="256">
        <f t="shared" ref="K81:K86" si="5">G40</f>
        <v>42312</v>
      </c>
      <c r="L81" s="27"/>
      <c r="M81" s="134"/>
      <c r="N81" s="134"/>
    </row>
    <row r="82" spans="9:14" ht="11.45" customHeight="1">
      <c r="I82" s="27" t="s">
        <v>199</v>
      </c>
      <c r="J82" s="256">
        <f t="shared" si="4"/>
        <v>57609</v>
      </c>
      <c r="K82" s="256">
        <f t="shared" si="5"/>
        <v>55616</v>
      </c>
      <c r="L82" s="27"/>
      <c r="M82" s="134"/>
      <c r="N82" s="134"/>
    </row>
    <row r="83" spans="9:14" ht="11.45" customHeight="1">
      <c r="I83" s="27" t="s">
        <v>200</v>
      </c>
      <c r="J83" s="256">
        <f t="shared" si="4"/>
        <v>65372</v>
      </c>
      <c r="K83" s="256">
        <f t="shared" si="5"/>
        <v>65923</v>
      </c>
      <c r="L83" s="27"/>
      <c r="M83" s="134"/>
      <c r="N83" s="134"/>
    </row>
    <row r="84" spans="9:14" ht="11.45" customHeight="1">
      <c r="I84" s="27" t="s">
        <v>201</v>
      </c>
      <c r="J84" s="256">
        <f t="shared" si="4"/>
        <v>53512</v>
      </c>
      <c r="K84" s="256">
        <f t="shared" si="5"/>
        <v>72329</v>
      </c>
      <c r="L84" s="27"/>
      <c r="M84" s="134"/>
      <c r="N84" s="134"/>
    </row>
    <row r="85" spans="9:14" ht="11.45" customHeight="1">
      <c r="I85" s="27" t="s">
        <v>202</v>
      </c>
      <c r="J85" s="256">
        <f t="shared" si="4"/>
        <v>45541</v>
      </c>
      <c r="K85" s="256">
        <f t="shared" si="5"/>
        <v>46940</v>
      </c>
      <c r="L85" s="27"/>
      <c r="M85" s="134"/>
      <c r="N85" s="133"/>
    </row>
    <row r="86" spans="9:14" ht="11.45" customHeight="1">
      <c r="I86" s="27" t="s">
        <v>203</v>
      </c>
      <c r="J86" s="256">
        <f t="shared" si="4"/>
        <v>40482</v>
      </c>
      <c r="K86" s="256">
        <f t="shared" si="5"/>
        <v>46007</v>
      </c>
      <c r="L86" s="27"/>
      <c r="M86" s="133"/>
      <c r="N86" s="134"/>
    </row>
    <row r="87" spans="9:14" ht="11.45" customHeight="1">
      <c r="I87" s="27" t="s">
        <v>505</v>
      </c>
      <c r="J87" s="256">
        <f>E38</f>
        <v>52471</v>
      </c>
      <c r="K87" s="257" t="str">
        <f>G38</f>
        <v>/</v>
      </c>
      <c r="L87" s="27"/>
      <c r="M87" s="135"/>
      <c r="N87" s="136"/>
    </row>
    <row r="88" spans="9:14" ht="11.45" customHeight="1">
      <c r="I88" s="27"/>
      <c r="J88" s="27"/>
      <c r="K88" s="27"/>
      <c r="L88" s="27"/>
    </row>
    <row r="89" spans="9:14" ht="11.45" customHeight="1">
      <c r="K89" s="179"/>
      <c r="L89" s="27"/>
    </row>
  </sheetData>
  <hyperlinks>
    <hyperlink ref="A1" location="Inhalt!A8" display="Link zum Inhaltsverzeichnis" xr:uid="{00000000-0004-0000-0500-000000000000}"/>
    <hyperlink ref="A67" location="_GrafikDaten_15.5" display="Grafik 15.5"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rowBreaks count="1" manualBreakCount="1">
    <brk id="45" max="6" man="1"/>
  </rowBreaks>
  <ignoredErrors>
    <ignoredError sqref="J88:K88 K85 K84 K83 K82 K81 K86 K71:K79 J80:K80 J85 J71:J79 J86 J81 J82 J83 J84" calculatedColumn="1"/>
  </ignoredErrors>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9"/>
  <sheetViews>
    <sheetView zoomScale="160" zoomScaleNormal="160" workbookViewId="0"/>
  </sheetViews>
  <sheetFormatPr baseColWidth="10" defaultRowHeight="11.45" customHeight="1"/>
  <cols>
    <col min="1" max="1" width="37.7109375" style="26" customWidth="1"/>
    <col min="2" max="2" width="8.7109375" style="25" customWidth="1"/>
    <col min="3" max="3" width="9.28515625" style="25" customWidth="1"/>
    <col min="4" max="4" width="8.7109375" style="25" customWidth="1"/>
    <col min="5" max="5" width="9.28515625" style="25" customWidth="1"/>
    <col min="6" max="6" width="8.7109375" style="25" customWidth="1"/>
    <col min="7" max="7" width="9.28515625" style="25" customWidth="1"/>
    <col min="8" max="8" width="2.7109375" style="25" customWidth="1"/>
    <col min="9" max="16384" width="11.42578125" style="25"/>
  </cols>
  <sheetData>
    <row r="1" spans="1:8" ht="11.45" customHeight="1">
      <c r="A1" s="62" t="s">
        <v>131</v>
      </c>
    </row>
    <row r="2" spans="1:8" ht="12" customHeight="1">
      <c r="A2" s="83" t="s">
        <v>306</v>
      </c>
    </row>
    <row r="3" spans="1:8" ht="18" customHeight="1">
      <c r="A3" s="83" t="s">
        <v>293</v>
      </c>
    </row>
    <row r="4" spans="1:8" ht="11.45" customHeight="1">
      <c r="A4" s="202" t="s">
        <v>464</v>
      </c>
    </row>
    <row r="5" spans="1:8" ht="18.600000000000001" customHeight="1">
      <c r="A5" s="202" t="s">
        <v>161</v>
      </c>
    </row>
    <row r="6" spans="1:8" ht="72" customHeight="1">
      <c r="A6" s="230" t="s">
        <v>14</v>
      </c>
      <c r="B6" s="229" t="s">
        <v>404</v>
      </c>
      <c r="C6" s="229" t="s">
        <v>405</v>
      </c>
      <c r="D6" s="229" t="s">
        <v>406</v>
      </c>
      <c r="E6" s="229" t="s">
        <v>407</v>
      </c>
      <c r="F6" s="229" t="s">
        <v>408</v>
      </c>
      <c r="G6" s="228" t="s">
        <v>409</v>
      </c>
    </row>
    <row r="7" spans="1:8" ht="30" customHeight="1">
      <c r="A7" s="29" t="s">
        <v>438</v>
      </c>
      <c r="B7" s="186">
        <v>57.4</v>
      </c>
      <c r="C7" s="186">
        <v>39.5</v>
      </c>
      <c r="D7" s="226">
        <v>24.36</v>
      </c>
      <c r="E7" s="226">
        <v>23.46</v>
      </c>
      <c r="F7" s="225">
        <v>4177</v>
      </c>
      <c r="G7" s="225">
        <v>4022</v>
      </c>
    </row>
    <row r="8" spans="1:8" ht="11.45" customHeight="1">
      <c r="A8" s="31" t="s">
        <v>326</v>
      </c>
      <c r="B8" s="187" t="s">
        <v>35</v>
      </c>
      <c r="C8" s="187">
        <v>42.9</v>
      </c>
      <c r="D8" s="224">
        <v>17.64</v>
      </c>
      <c r="E8" s="224">
        <v>17.559999999999999</v>
      </c>
      <c r="F8" s="223">
        <v>3290</v>
      </c>
      <c r="G8" s="223">
        <v>3274</v>
      </c>
    </row>
    <row r="9" spans="1:8" ht="20.100000000000001" customHeight="1">
      <c r="A9" s="93" t="s">
        <v>272</v>
      </c>
      <c r="B9" s="186">
        <v>55.7</v>
      </c>
      <c r="C9" s="186">
        <v>39.4</v>
      </c>
      <c r="D9" s="226">
        <v>24.58</v>
      </c>
      <c r="E9" s="226">
        <v>23.65</v>
      </c>
      <c r="F9" s="225">
        <v>4203</v>
      </c>
      <c r="G9" s="225">
        <v>4045</v>
      </c>
    </row>
    <row r="10" spans="1:8" s="30" customFormat="1" ht="20.100000000000001" customHeight="1">
      <c r="A10" s="29" t="s">
        <v>273</v>
      </c>
      <c r="B10" s="221">
        <v>14.6</v>
      </c>
      <c r="C10" s="186">
        <v>39.700000000000003</v>
      </c>
      <c r="D10" s="226">
        <v>23.89</v>
      </c>
      <c r="E10" s="226">
        <v>22.7</v>
      </c>
      <c r="F10" s="225">
        <v>4119</v>
      </c>
      <c r="G10" s="225">
        <v>3914</v>
      </c>
    </row>
    <row r="11" spans="1:8" ht="11.45" customHeight="1">
      <c r="A11" s="31" t="s">
        <v>274</v>
      </c>
      <c r="B11" s="192">
        <v>0.1</v>
      </c>
      <c r="C11" s="187">
        <v>40.799999999999997</v>
      </c>
      <c r="D11" s="224">
        <v>26.68</v>
      </c>
      <c r="E11" s="224">
        <v>25.59</v>
      </c>
      <c r="F11" s="223">
        <v>4732</v>
      </c>
      <c r="G11" s="223">
        <v>4540</v>
      </c>
    </row>
    <row r="12" spans="1:8" ht="11.45" customHeight="1">
      <c r="A12" s="31" t="s">
        <v>275</v>
      </c>
      <c r="B12" s="192">
        <v>8.8000000000000007</v>
      </c>
      <c r="C12" s="187">
        <v>39.5</v>
      </c>
      <c r="D12" s="224">
        <v>23.13</v>
      </c>
      <c r="E12" s="224">
        <v>22.13</v>
      </c>
      <c r="F12" s="223">
        <v>3974</v>
      </c>
      <c r="G12" s="223">
        <v>3802</v>
      </c>
      <c r="H12" s="32"/>
    </row>
    <row r="13" spans="1:8" ht="11.45" customHeight="1">
      <c r="A13" s="31" t="s">
        <v>276</v>
      </c>
      <c r="B13" s="192">
        <v>0.7</v>
      </c>
      <c r="C13" s="187">
        <v>38.4</v>
      </c>
      <c r="D13" s="224">
        <v>41.96</v>
      </c>
      <c r="E13" s="224">
        <v>33.04</v>
      </c>
      <c r="F13" s="223">
        <v>7001</v>
      </c>
      <c r="G13" s="223">
        <v>5512</v>
      </c>
      <c r="H13" s="32"/>
    </row>
    <row r="14" spans="1:8" ht="34.5" customHeight="1">
      <c r="A14" s="31" t="s">
        <v>277</v>
      </c>
      <c r="B14" s="192">
        <v>0.9</v>
      </c>
      <c r="C14" s="187">
        <v>39.799999999999997</v>
      </c>
      <c r="D14" s="224">
        <v>24.04</v>
      </c>
      <c r="E14" s="224">
        <v>23.63</v>
      </c>
      <c r="F14" s="223">
        <v>4156</v>
      </c>
      <c r="G14" s="223">
        <v>4086</v>
      </c>
      <c r="H14" s="32"/>
    </row>
    <row r="15" spans="1:8" ht="11.45" customHeight="1">
      <c r="A15" s="31" t="s">
        <v>278</v>
      </c>
      <c r="B15" s="187" t="s">
        <v>35</v>
      </c>
      <c r="C15" s="187">
        <v>40.200000000000003</v>
      </c>
      <c r="D15" s="224">
        <v>22.29</v>
      </c>
      <c r="E15" s="224">
        <v>21.86</v>
      </c>
      <c r="F15" s="223">
        <v>3894</v>
      </c>
      <c r="G15" s="223">
        <v>3818</v>
      </c>
      <c r="H15" s="32"/>
    </row>
    <row r="16" spans="1:8" s="30" customFormat="1" ht="20.100000000000001" customHeight="1">
      <c r="A16" s="29" t="s">
        <v>279</v>
      </c>
      <c r="B16" s="186">
        <v>41.1</v>
      </c>
      <c r="C16" s="186">
        <v>39.200000000000003</v>
      </c>
      <c r="D16" s="226">
        <v>24.83</v>
      </c>
      <c r="E16" s="226">
        <v>24</v>
      </c>
      <c r="F16" s="225">
        <v>4233</v>
      </c>
      <c r="G16" s="225">
        <v>4091</v>
      </c>
      <c r="H16" s="34"/>
    </row>
    <row r="17" spans="1:8" ht="23.1" customHeight="1">
      <c r="A17" s="31" t="s">
        <v>280</v>
      </c>
      <c r="B17" s="187" t="s">
        <v>35</v>
      </c>
      <c r="C17" s="187">
        <v>39.1</v>
      </c>
      <c r="D17" s="224">
        <v>22.08</v>
      </c>
      <c r="E17" s="224">
        <v>20.7</v>
      </c>
      <c r="F17" s="223">
        <v>3751</v>
      </c>
      <c r="G17" s="223">
        <v>3516</v>
      </c>
      <c r="H17" s="32"/>
    </row>
    <row r="18" spans="1:8" ht="11.45" customHeight="1">
      <c r="A18" s="31" t="s">
        <v>281</v>
      </c>
      <c r="B18" s="192">
        <v>3.7</v>
      </c>
      <c r="C18" s="187">
        <v>40</v>
      </c>
      <c r="D18" s="224">
        <v>21.29</v>
      </c>
      <c r="E18" s="224">
        <v>19.97</v>
      </c>
      <c r="F18" s="223">
        <v>3701</v>
      </c>
      <c r="G18" s="223">
        <v>3471</v>
      </c>
      <c r="H18" s="32"/>
    </row>
    <row r="19" spans="1:8" ht="11.45" customHeight="1">
      <c r="A19" s="31" t="s">
        <v>282</v>
      </c>
      <c r="B19" s="192">
        <v>2.1</v>
      </c>
      <c r="C19" s="187">
        <v>39.299999999999997</v>
      </c>
      <c r="D19" s="224">
        <v>16.43</v>
      </c>
      <c r="E19" s="224">
        <v>16.329999999999998</v>
      </c>
      <c r="F19" s="223">
        <v>2808</v>
      </c>
      <c r="G19" s="223">
        <v>2791</v>
      </c>
      <c r="H19" s="32"/>
    </row>
    <row r="20" spans="1:8" ht="11.45" customHeight="1">
      <c r="A20" s="31" t="s">
        <v>283</v>
      </c>
      <c r="B20" s="187">
        <v>0.9</v>
      </c>
      <c r="C20" s="187">
        <v>39.1</v>
      </c>
      <c r="D20" s="224">
        <v>29.04</v>
      </c>
      <c r="E20" s="224">
        <v>27.44</v>
      </c>
      <c r="F20" s="223">
        <v>4940</v>
      </c>
      <c r="G20" s="223">
        <v>4667</v>
      </c>
      <c r="H20" s="32"/>
    </row>
    <row r="21" spans="1:8" ht="23.1" customHeight="1">
      <c r="A21" s="31" t="s">
        <v>284</v>
      </c>
      <c r="B21" s="187" t="s">
        <v>35</v>
      </c>
      <c r="C21" s="187">
        <v>38.799999999999997</v>
      </c>
      <c r="D21" s="217">
        <v>34.299999999999997</v>
      </c>
      <c r="E21" s="224">
        <v>27.08</v>
      </c>
      <c r="F21" s="222">
        <v>5788</v>
      </c>
      <c r="G21" s="223">
        <v>4569</v>
      </c>
      <c r="H21" s="32"/>
    </row>
    <row r="22" spans="1:8" ht="11.45" customHeight="1">
      <c r="A22" s="31" t="s">
        <v>285</v>
      </c>
      <c r="B22" s="187" t="s">
        <v>35</v>
      </c>
      <c r="C22" s="187">
        <v>38.799999999999997</v>
      </c>
      <c r="D22" s="224" t="s">
        <v>35</v>
      </c>
      <c r="E22" s="224" t="s">
        <v>35</v>
      </c>
      <c r="F22" s="223" t="s">
        <v>35</v>
      </c>
      <c r="G22" s="223" t="s">
        <v>35</v>
      </c>
      <c r="H22" s="32"/>
    </row>
    <row r="23" spans="1:8" ht="23.1" customHeight="1">
      <c r="A23" s="31" t="s">
        <v>286</v>
      </c>
      <c r="B23" s="192">
        <v>2.6</v>
      </c>
      <c r="C23" s="187">
        <v>38.9</v>
      </c>
      <c r="D23" s="224">
        <v>29</v>
      </c>
      <c r="E23" s="224">
        <v>27.07</v>
      </c>
      <c r="F23" s="223">
        <v>4903</v>
      </c>
      <c r="G23" s="223">
        <v>4576</v>
      </c>
      <c r="H23" s="32"/>
    </row>
    <row r="24" spans="1:8" ht="23.1" customHeight="1">
      <c r="A24" s="31" t="s">
        <v>287</v>
      </c>
      <c r="B24" s="192">
        <v>3.7</v>
      </c>
      <c r="C24" s="187">
        <v>39.5</v>
      </c>
      <c r="D24" s="224">
        <v>19.86</v>
      </c>
      <c r="E24" s="224">
        <v>18.96</v>
      </c>
      <c r="F24" s="223">
        <v>3407</v>
      </c>
      <c r="G24" s="223">
        <v>3253</v>
      </c>
      <c r="H24" s="32"/>
    </row>
    <row r="25" spans="1:8" ht="23.1" customHeight="1">
      <c r="A25" s="31" t="s">
        <v>288</v>
      </c>
      <c r="B25" s="187">
        <v>7.3</v>
      </c>
      <c r="C25" s="187">
        <v>39.799999999999997</v>
      </c>
      <c r="D25" s="224">
        <v>25.95</v>
      </c>
      <c r="E25" s="224">
        <v>25.95</v>
      </c>
      <c r="F25" s="223">
        <v>4484</v>
      </c>
      <c r="G25" s="223">
        <v>4484</v>
      </c>
      <c r="H25" s="32"/>
    </row>
    <row r="26" spans="1:8" ht="11.45" customHeight="1">
      <c r="A26" s="31" t="s">
        <v>289</v>
      </c>
      <c r="B26" s="187">
        <v>2.8</v>
      </c>
      <c r="C26" s="187">
        <v>39.5</v>
      </c>
      <c r="D26" s="224">
        <v>30.08</v>
      </c>
      <c r="E26" s="224">
        <v>30.02</v>
      </c>
      <c r="F26" s="223">
        <v>5163</v>
      </c>
      <c r="G26" s="223">
        <v>5153</v>
      </c>
      <c r="H26" s="32"/>
    </row>
    <row r="27" spans="1:8" ht="11.45" customHeight="1">
      <c r="A27" s="31" t="s">
        <v>290</v>
      </c>
      <c r="B27" s="192">
        <v>7.7</v>
      </c>
      <c r="C27" s="187">
        <v>38.700000000000003</v>
      </c>
      <c r="D27" s="224">
        <v>27.66</v>
      </c>
      <c r="E27" s="224">
        <v>27.24</v>
      </c>
      <c r="F27" s="223">
        <v>4650</v>
      </c>
      <c r="G27" s="223">
        <v>4579</v>
      </c>
      <c r="H27" s="32"/>
    </row>
    <row r="28" spans="1:8" ht="11.45" customHeight="1">
      <c r="A28" s="31" t="s">
        <v>291</v>
      </c>
      <c r="B28" s="192">
        <v>0.8</v>
      </c>
      <c r="C28" s="187">
        <v>39.4</v>
      </c>
      <c r="D28" s="224">
        <v>21.36</v>
      </c>
      <c r="E28" s="224">
        <v>21.3</v>
      </c>
      <c r="F28" s="223">
        <v>3659</v>
      </c>
      <c r="G28" s="223">
        <v>3649</v>
      </c>
      <c r="H28" s="32"/>
    </row>
    <row r="29" spans="1:8" ht="11.45" customHeight="1">
      <c r="A29" s="31" t="s">
        <v>292</v>
      </c>
      <c r="B29" s="187" t="s">
        <v>35</v>
      </c>
      <c r="C29" s="187">
        <v>37.1</v>
      </c>
      <c r="D29" s="224">
        <v>21.28</v>
      </c>
      <c r="E29" s="224">
        <v>20.94</v>
      </c>
      <c r="F29" s="222">
        <v>3434</v>
      </c>
      <c r="G29" s="222">
        <v>3380</v>
      </c>
    </row>
  </sheetData>
  <hyperlinks>
    <hyperlink ref="A1" location="Inhalt!A9"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4"/>
  <sheetViews>
    <sheetView zoomScale="160" zoomScaleNormal="160" workbookViewId="0"/>
  </sheetViews>
  <sheetFormatPr baseColWidth="10" defaultRowHeight="11.45" customHeight="1"/>
  <cols>
    <col min="1" max="1" width="37.7109375" style="26" customWidth="1"/>
    <col min="2" max="2" width="8.7109375" style="25" customWidth="1"/>
    <col min="3" max="3" width="9.28515625" style="25" customWidth="1"/>
    <col min="4" max="4" width="8.7109375" style="25" customWidth="1"/>
    <col min="5" max="5" width="9.28515625" style="25" customWidth="1"/>
    <col min="6" max="6" width="8.7109375" style="25" customWidth="1"/>
    <col min="7" max="7" width="9.28515625" style="25" customWidth="1"/>
    <col min="8" max="8" width="2.7109375" style="25" customWidth="1"/>
    <col min="9" max="9" width="24.28515625" style="25" customWidth="1"/>
    <col min="10" max="16384" width="11.42578125" style="25"/>
  </cols>
  <sheetData>
    <row r="1" spans="1:9" ht="11.45" customHeight="1">
      <c r="A1" s="62" t="s">
        <v>131</v>
      </c>
    </row>
    <row r="2" spans="1:9" ht="12" customHeight="1">
      <c r="A2" s="83" t="s">
        <v>306</v>
      </c>
    </row>
    <row r="3" spans="1:9" ht="18" customHeight="1">
      <c r="A3" s="83" t="s">
        <v>293</v>
      </c>
    </row>
    <row r="4" spans="1:9" ht="11.45" customHeight="1">
      <c r="A4" s="202" t="s">
        <v>465</v>
      </c>
    </row>
    <row r="5" spans="1:9" ht="18.600000000000001" customHeight="1">
      <c r="A5" s="202" t="s">
        <v>161</v>
      </c>
    </row>
    <row r="6" spans="1:9" ht="72" customHeight="1">
      <c r="A6" s="156" t="s">
        <v>14</v>
      </c>
      <c r="B6" s="111" t="s">
        <v>404</v>
      </c>
      <c r="C6" s="111" t="s">
        <v>405</v>
      </c>
      <c r="D6" s="111" t="s">
        <v>406</v>
      </c>
      <c r="E6" s="111" t="s">
        <v>410</v>
      </c>
      <c r="F6" s="111" t="s">
        <v>408</v>
      </c>
      <c r="G6" s="110" t="s">
        <v>409</v>
      </c>
    </row>
    <row r="7" spans="1:9" ht="30" customHeight="1">
      <c r="A7" s="97" t="s">
        <v>438</v>
      </c>
      <c r="B7" s="219">
        <v>30.7</v>
      </c>
      <c r="C7" s="218">
        <v>27.4</v>
      </c>
      <c r="D7" s="216">
        <v>21.6</v>
      </c>
      <c r="E7" s="216">
        <v>21.21</v>
      </c>
      <c r="F7" s="215">
        <v>2569</v>
      </c>
      <c r="G7" s="215">
        <v>2523</v>
      </c>
      <c r="I7" s="27"/>
    </row>
    <row r="8" spans="1:9" ht="11.45" customHeight="1">
      <c r="A8" s="95" t="s">
        <v>326</v>
      </c>
      <c r="B8" s="231" t="s">
        <v>35</v>
      </c>
      <c r="C8" s="214" t="s">
        <v>35</v>
      </c>
      <c r="D8" s="213">
        <v>15.55</v>
      </c>
      <c r="E8" s="213">
        <v>15.44</v>
      </c>
      <c r="F8" s="212" t="s">
        <v>35</v>
      </c>
      <c r="G8" s="212" t="s">
        <v>35</v>
      </c>
      <c r="I8" s="27"/>
    </row>
    <row r="9" spans="1:9" ht="20.100000000000001" customHeight="1">
      <c r="A9" s="96" t="s">
        <v>272</v>
      </c>
      <c r="B9" s="232">
        <v>30.5</v>
      </c>
      <c r="C9" s="211">
        <v>27.4</v>
      </c>
      <c r="D9" s="210">
        <v>21.64</v>
      </c>
      <c r="E9" s="210">
        <v>21.25</v>
      </c>
      <c r="F9" s="209">
        <v>2575</v>
      </c>
      <c r="G9" s="209">
        <v>2528</v>
      </c>
    </row>
    <row r="10" spans="1:9" s="30" customFormat="1" ht="20.100000000000001" customHeight="1">
      <c r="A10" s="97" t="s">
        <v>273</v>
      </c>
      <c r="B10" s="227" t="s">
        <v>35</v>
      </c>
      <c r="C10" s="208">
        <v>28.4</v>
      </c>
      <c r="D10" s="210">
        <v>21.37</v>
      </c>
      <c r="E10" s="210">
        <v>20.69</v>
      </c>
      <c r="F10" s="207">
        <v>2633</v>
      </c>
      <c r="G10" s="207">
        <v>2549</v>
      </c>
      <c r="I10" s="82"/>
    </row>
    <row r="11" spans="1:9" ht="11.45" customHeight="1">
      <c r="A11" s="95" t="s">
        <v>274</v>
      </c>
      <c r="B11" s="231" t="s">
        <v>35</v>
      </c>
      <c r="C11" s="214">
        <v>29.9</v>
      </c>
      <c r="D11" s="206">
        <v>22.4</v>
      </c>
      <c r="E11" s="206">
        <v>20.95</v>
      </c>
      <c r="F11" s="205">
        <v>2909</v>
      </c>
      <c r="G11" s="205">
        <v>2721</v>
      </c>
      <c r="I11" s="82"/>
    </row>
    <row r="12" spans="1:9" ht="11.45" customHeight="1">
      <c r="A12" s="95" t="s">
        <v>275</v>
      </c>
      <c r="B12" s="220">
        <v>1.1000000000000001</v>
      </c>
      <c r="C12" s="214">
        <v>29.1</v>
      </c>
      <c r="D12" s="213">
        <v>20.170000000000002</v>
      </c>
      <c r="E12" s="213">
        <v>19.52</v>
      </c>
      <c r="F12" s="212">
        <v>2549</v>
      </c>
      <c r="G12" s="212">
        <v>2466</v>
      </c>
      <c r="H12" s="32"/>
      <c r="I12" s="33"/>
    </row>
    <row r="13" spans="1:9" ht="11.45" customHeight="1">
      <c r="A13" s="95" t="s">
        <v>276</v>
      </c>
      <c r="B13" s="220">
        <v>0.1</v>
      </c>
      <c r="C13" s="214">
        <v>31.3</v>
      </c>
      <c r="D13" s="213">
        <v>28.16</v>
      </c>
      <c r="E13" s="213">
        <v>27.09</v>
      </c>
      <c r="F13" s="212">
        <v>3832</v>
      </c>
      <c r="G13" s="212">
        <v>3686</v>
      </c>
      <c r="H13" s="32"/>
      <c r="I13" s="33"/>
    </row>
    <row r="14" spans="1:9" ht="34.5" customHeight="1">
      <c r="A14" s="95" t="s">
        <v>277</v>
      </c>
      <c r="B14" s="231" t="s">
        <v>35</v>
      </c>
      <c r="C14" s="214">
        <v>33.200000000000003</v>
      </c>
      <c r="D14" s="213">
        <v>22.44</v>
      </c>
      <c r="E14" s="213">
        <v>22.24</v>
      </c>
      <c r="F14" s="212">
        <v>3234</v>
      </c>
      <c r="G14" s="212">
        <v>3206</v>
      </c>
      <c r="H14" s="32"/>
      <c r="I14" s="33"/>
    </row>
    <row r="15" spans="1:9" ht="11.45" customHeight="1">
      <c r="A15" s="95" t="s">
        <v>278</v>
      </c>
      <c r="B15" s="231" t="s">
        <v>35</v>
      </c>
      <c r="C15" s="214" t="s">
        <v>35</v>
      </c>
      <c r="D15" s="206">
        <v>23.6</v>
      </c>
      <c r="E15" s="206">
        <v>22.69</v>
      </c>
      <c r="F15" s="212" t="s">
        <v>35</v>
      </c>
      <c r="G15" s="212" t="s">
        <v>35</v>
      </c>
      <c r="H15" s="32"/>
      <c r="I15" s="33"/>
    </row>
    <row r="16" spans="1:9" s="30" customFormat="1" ht="20.100000000000001" customHeight="1">
      <c r="A16" s="97" t="s">
        <v>279</v>
      </c>
      <c r="B16" s="227" t="s">
        <v>35</v>
      </c>
      <c r="C16" s="211">
        <v>27.3</v>
      </c>
      <c r="D16" s="210">
        <v>21.65</v>
      </c>
      <c r="E16" s="210">
        <v>21.28</v>
      </c>
      <c r="F16" s="209">
        <v>2572</v>
      </c>
      <c r="G16" s="209">
        <v>2527</v>
      </c>
      <c r="H16" s="34"/>
      <c r="I16" s="33"/>
    </row>
    <row r="17" spans="1:9" ht="23.1" customHeight="1">
      <c r="A17" s="95" t="s">
        <v>280</v>
      </c>
      <c r="B17" s="231" t="s">
        <v>35</v>
      </c>
      <c r="C17" s="214">
        <v>27.3</v>
      </c>
      <c r="D17" s="213">
        <v>17.690000000000001</v>
      </c>
      <c r="E17" s="213">
        <v>17.420000000000002</v>
      </c>
      <c r="F17" s="205">
        <v>2099</v>
      </c>
      <c r="G17" s="212">
        <v>2067</v>
      </c>
      <c r="H17" s="32"/>
      <c r="I17" s="33"/>
    </row>
    <row r="18" spans="1:9" ht="11.45" customHeight="1">
      <c r="A18" s="95" t="s">
        <v>281</v>
      </c>
      <c r="B18" s="231" t="s">
        <v>35</v>
      </c>
      <c r="C18" s="214">
        <v>28.7</v>
      </c>
      <c r="D18" s="213">
        <v>18.809999999999999</v>
      </c>
      <c r="E18" s="213">
        <v>18.28</v>
      </c>
      <c r="F18" s="212">
        <v>2342</v>
      </c>
      <c r="G18" s="212">
        <v>2276</v>
      </c>
      <c r="H18" s="32"/>
      <c r="I18" s="33"/>
    </row>
    <row r="19" spans="1:9" ht="11.45" customHeight="1">
      <c r="A19" s="95" t="s">
        <v>282</v>
      </c>
      <c r="B19" s="231" t="s">
        <v>35</v>
      </c>
      <c r="C19" s="204">
        <v>28</v>
      </c>
      <c r="D19" s="213">
        <v>15.56</v>
      </c>
      <c r="E19" s="213">
        <v>15.4</v>
      </c>
      <c r="F19" s="205">
        <v>1890</v>
      </c>
      <c r="G19" s="205">
        <v>1871</v>
      </c>
      <c r="H19" s="32"/>
      <c r="I19" s="33"/>
    </row>
    <row r="20" spans="1:9" ht="11.45" customHeight="1">
      <c r="A20" s="95" t="s">
        <v>283</v>
      </c>
      <c r="B20" s="231" t="s">
        <v>35</v>
      </c>
      <c r="C20" s="214">
        <v>27.4</v>
      </c>
      <c r="D20" s="213">
        <v>23.32</v>
      </c>
      <c r="E20" s="213">
        <v>22.6</v>
      </c>
      <c r="F20" s="212">
        <v>2778</v>
      </c>
      <c r="G20" s="212">
        <v>2692</v>
      </c>
      <c r="H20" s="32"/>
      <c r="I20" s="33"/>
    </row>
    <row r="21" spans="1:9" ht="23.1" customHeight="1">
      <c r="A21" s="95" t="s">
        <v>284</v>
      </c>
      <c r="B21" s="231" t="s">
        <v>35</v>
      </c>
      <c r="C21" s="214">
        <v>29</v>
      </c>
      <c r="D21" s="206">
        <v>29.16</v>
      </c>
      <c r="E21" s="213">
        <v>23.45</v>
      </c>
      <c r="F21" s="205">
        <v>3669</v>
      </c>
      <c r="G21" s="212">
        <v>2950</v>
      </c>
      <c r="H21" s="32"/>
      <c r="I21" s="33"/>
    </row>
    <row r="22" spans="1:9" ht="11.45" customHeight="1">
      <c r="A22" s="95" t="s">
        <v>285</v>
      </c>
      <c r="B22" s="231" t="s">
        <v>35</v>
      </c>
      <c r="C22" s="214">
        <v>31.7</v>
      </c>
      <c r="D22" s="213" t="s">
        <v>35</v>
      </c>
      <c r="E22" s="213" t="s">
        <v>35</v>
      </c>
      <c r="F22" s="212" t="s">
        <v>35</v>
      </c>
      <c r="G22" s="212" t="s">
        <v>35</v>
      </c>
      <c r="H22" s="32"/>
      <c r="I22" s="33"/>
    </row>
    <row r="23" spans="1:9" ht="23.1" customHeight="1">
      <c r="A23" s="95" t="s">
        <v>286</v>
      </c>
      <c r="B23" s="231" t="s">
        <v>35</v>
      </c>
      <c r="C23" s="214">
        <v>27.1</v>
      </c>
      <c r="D23" s="213" t="s">
        <v>35</v>
      </c>
      <c r="E23" s="213">
        <v>20.65</v>
      </c>
      <c r="F23" s="212" t="s">
        <v>35</v>
      </c>
      <c r="G23" s="205">
        <v>2431</v>
      </c>
      <c r="H23" s="32"/>
      <c r="I23" s="33"/>
    </row>
    <row r="24" spans="1:9" ht="23.1" customHeight="1">
      <c r="A24" s="95" t="s">
        <v>287</v>
      </c>
      <c r="B24" s="231" t="s">
        <v>35</v>
      </c>
      <c r="C24" s="214" t="s">
        <v>35</v>
      </c>
      <c r="D24" s="213">
        <v>16.03</v>
      </c>
      <c r="E24" s="213">
        <v>15.86</v>
      </c>
      <c r="F24" s="212" t="s">
        <v>35</v>
      </c>
      <c r="G24" s="212" t="s">
        <v>35</v>
      </c>
      <c r="H24" s="32"/>
      <c r="I24" s="33"/>
    </row>
    <row r="25" spans="1:9" ht="23.1" customHeight="1">
      <c r="A25" s="95" t="s">
        <v>288</v>
      </c>
      <c r="B25" s="231">
        <v>2.1</v>
      </c>
      <c r="C25" s="214">
        <v>31.9</v>
      </c>
      <c r="D25" s="213">
        <v>26.4</v>
      </c>
      <c r="E25" s="213">
        <v>26.4</v>
      </c>
      <c r="F25" s="212">
        <v>3664</v>
      </c>
      <c r="G25" s="212">
        <v>3664</v>
      </c>
      <c r="H25" s="32"/>
      <c r="I25" s="33"/>
    </row>
    <row r="26" spans="1:9" ht="11.45" customHeight="1">
      <c r="A26" s="95" t="s">
        <v>289</v>
      </c>
      <c r="B26" s="231">
        <v>2.9</v>
      </c>
      <c r="C26" s="214">
        <v>28.9</v>
      </c>
      <c r="D26" s="213">
        <v>27.5</v>
      </c>
      <c r="E26" s="213">
        <v>27.34</v>
      </c>
      <c r="F26" s="212">
        <v>3459</v>
      </c>
      <c r="G26" s="212">
        <v>3438</v>
      </c>
      <c r="H26" s="32"/>
      <c r="I26" s="33"/>
    </row>
    <row r="27" spans="1:9" ht="11.45" customHeight="1">
      <c r="A27" s="95" t="s">
        <v>290</v>
      </c>
      <c r="B27" s="220">
        <v>8.9</v>
      </c>
      <c r="C27" s="214">
        <v>30.1</v>
      </c>
      <c r="D27" s="213">
        <v>22.72</v>
      </c>
      <c r="E27" s="213">
        <v>22.6</v>
      </c>
      <c r="F27" s="212">
        <v>2966</v>
      </c>
      <c r="G27" s="212">
        <v>2951</v>
      </c>
      <c r="H27" s="32"/>
      <c r="I27" s="33"/>
    </row>
    <row r="28" spans="1:9" ht="11.45" customHeight="1">
      <c r="A28" s="95" t="s">
        <v>291</v>
      </c>
      <c r="B28" s="231" t="s">
        <v>35</v>
      </c>
      <c r="C28" s="214">
        <v>22.5</v>
      </c>
      <c r="D28" s="213">
        <v>18.87</v>
      </c>
      <c r="E28" s="213">
        <v>18.86</v>
      </c>
      <c r="F28" s="212">
        <v>1843</v>
      </c>
      <c r="G28" s="212">
        <v>1842</v>
      </c>
      <c r="H28" s="32"/>
      <c r="I28" s="35"/>
    </row>
    <row r="29" spans="1:9" ht="11.45" customHeight="1">
      <c r="A29" s="95" t="s">
        <v>292</v>
      </c>
      <c r="B29" s="231" t="s">
        <v>35</v>
      </c>
      <c r="C29" s="214">
        <v>27.6</v>
      </c>
      <c r="D29" s="213">
        <v>18.059999999999999</v>
      </c>
      <c r="E29" s="213">
        <v>18</v>
      </c>
      <c r="F29" s="212">
        <v>2168</v>
      </c>
      <c r="G29" s="212">
        <v>2161</v>
      </c>
    </row>
    <row r="32" spans="1:9" ht="11.45" customHeight="1">
      <c r="I32" s="27"/>
    </row>
    <row r="33" spans="9:9" ht="11.45" customHeight="1">
      <c r="I33" s="41"/>
    </row>
    <row r="34" spans="9:9" ht="11.45" customHeight="1">
      <c r="I34" s="41"/>
    </row>
    <row r="35" spans="9:9" ht="11.45" customHeight="1">
      <c r="I35" s="41"/>
    </row>
    <row r="36" spans="9:9" ht="11.45" customHeight="1">
      <c r="I36" s="41"/>
    </row>
    <row r="37" spans="9:9" ht="11.45" customHeight="1">
      <c r="I37" s="41"/>
    </row>
    <row r="38" spans="9:9" ht="11.45" customHeight="1">
      <c r="I38" s="41"/>
    </row>
    <row r="39" spans="9:9" ht="11.45" customHeight="1">
      <c r="I39" s="41"/>
    </row>
    <row r="40" spans="9:9" ht="11.45" customHeight="1">
      <c r="I40" s="41"/>
    </row>
    <row r="41" spans="9:9" ht="11.45" customHeight="1">
      <c r="I41" s="51"/>
    </row>
    <row r="43" spans="9:9" ht="11.45" customHeight="1">
      <c r="I43" s="82"/>
    </row>
    <row r="44" spans="9:9" ht="11.45" customHeight="1">
      <c r="I44" s="82"/>
    </row>
  </sheetData>
  <hyperlinks>
    <hyperlink ref="A1" location="Inhalt!A10"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16"/>
  <sheetViews>
    <sheetView zoomScale="160" zoomScaleNormal="160" workbookViewId="0"/>
  </sheetViews>
  <sheetFormatPr baseColWidth="10" defaultRowHeight="11.45" customHeight="1"/>
  <cols>
    <col min="1" max="1" width="37.7109375" style="39" customWidth="1"/>
    <col min="2" max="2" width="8.7109375" style="27" customWidth="1"/>
    <col min="3" max="3" width="9.28515625" style="27" customWidth="1"/>
    <col min="4" max="4" width="8.7109375" style="27" customWidth="1"/>
    <col min="5" max="5" width="9.28515625" style="27" customWidth="1"/>
    <col min="6" max="6" width="8.7109375" style="27" customWidth="1"/>
    <col min="7" max="7" width="9.28515625" style="27" customWidth="1"/>
    <col min="8" max="8" width="2.7109375" style="27" customWidth="1"/>
    <col min="9" max="16384" width="11.42578125" style="27"/>
  </cols>
  <sheetData>
    <row r="1" spans="1:9" ht="11.45" customHeight="1">
      <c r="A1" s="62" t="s">
        <v>131</v>
      </c>
    </row>
    <row r="2" spans="1:9" s="25" customFormat="1" ht="12" customHeight="1">
      <c r="A2" s="83" t="s">
        <v>306</v>
      </c>
    </row>
    <row r="3" spans="1:9" s="25" customFormat="1" ht="18" customHeight="1">
      <c r="A3" s="83" t="s">
        <v>293</v>
      </c>
    </row>
    <row r="4" spans="1:9" ht="30" customHeight="1">
      <c r="A4" s="202" t="s">
        <v>466</v>
      </c>
    </row>
    <row r="5" spans="1:9" s="25" customFormat="1" ht="72" customHeight="1">
      <c r="A5" s="156" t="s">
        <v>10</v>
      </c>
      <c r="B5" s="111" t="s">
        <v>404</v>
      </c>
      <c r="C5" s="111" t="s">
        <v>405</v>
      </c>
      <c r="D5" s="111" t="s">
        <v>406</v>
      </c>
      <c r="E5" s="111" t="s">
        <v>407</v>
      </c>
      <c r="F5" s="111" t="s">
        <v>408</v>
      </c>
      <c r="G5" s="110" t="s">
        <v>409</v>
      </c>
    </row>
    <row r="6" spans="1:9" ht="30" customHeight="1">
      <c r="A6" s="29" t="s">
        <v>438</v>
      </c>
      <c r="B6" s="237"/>
      <c r="C6" s="238"/>
      <c r="D6" s="239"/>
      <c r="E6" s="239"/>
      <c r="F6" s="240"/>
      <c r="G6" s="240"/>
    </row>
    <row r="7" spans="1:9" s="37" customFormat="1" ht="30" customHeight="1">
      <c r="A7" s="36" t="s">
        <v>220</v>
      </c>
      <c r="B7" s="236">
        <v>100</v>
      </c>
      <c r="C7" s="208">
        <v>31.8</v>
      </c>
      <c r="D7" s="210">
        <v>23.4</v>
      </c>
      <c r="E7" s="210">
        <v>22.65</v>
      </c>
      <c r="F7" s="207">
        <v>3234</v>
      </c>
      <c r="G7" s="207">
        <v>3131</v>
      </c>
      <c r="I7" s="27"/>
    </row>
    <row r="8" spans="1:9" ht="11.45" customHeight="1">
      <c r="A8" s="38" t="s">
        <v>30</v>
      </c>
      <c r="B8" s="231">
        <v>49.9</v>
      </c>
      <c r="C8" s="214">
        <v>33.799999999999997</v>
      </c>
      <c r="D8" s="213">
        <v>24.01</v>
      </c>
      <c r="E8" s="213">
        <v>23.06</v>
      </c>
      <c r="F8" s="212">
        <v>3530</v>
      </c>
      <c r="G8" s="212">
        <v>3391</v>
      </c>
    </row>
    <row r="9" spans="1:9" ht="11.45" customHeight="1">
      <c r="A9" s="38" t="s">
        <v>31</v>
      </c>
      <c r="B9" s="231">
        <v>50.1</v>
      </c>
      <c r="C9" s="214">
        <v>29.8</v>
      </c>
      <c r="D9" s="213">
        <v>22.7</v>
      </c>
      <c r="E9" s="213">
        <v>22.19</v>
      </c>
      <c r="F9" s="212">
        <v>2939</v>
      </c>
      <c r="G9" s="212">
        <v>2873</v>
      </c>
    </row>
    <row r="10" spans="1:9" s="37" customFormat="1" ht="30" customHeight="1">
      <c r="A10" s="36" t="s">
        <v>215</v>
      </c>
      <c r="B10" s="227">
        <v>57.4</v>
      </c>
      <c r="C10" s="208">
        <v>39.5</v>
      </c>
      <c r="D10" s="210">
        <v>24.36</v>
      </c>
      <c r="E10" s="210">
        <v>23.46</v>
      </c>
      <c r="F10" s="207">
        <v>4177</v>
      </c>
      <c r="G10" s="207">
        <v>4022</v>
      </c>
      <c r="I10" s="140"/>
    </row>
    <row r="11" spans="1:9" ht="11.45" customHeight="1">
      <c r="A11" s="38" t="s">
        <v>372</v>
      </c>
      <c r="B11" s="231">
        <v>5.7</v>
      </c>
      <c r="C11" s="214">
        <v>39.4</v>
      </c>
      <c r="D11" s="213">
        <v>17.7</v>
      </c>
      <c r="E11" s="213">
        <v>17.43</v>
      </c>
      <c r="F11" s="212">
        <v>3027</v>
      </c>
      <c r="G11" s="212">
        <v>2981</v>
      </c>
      <c r="I11" s="141"/>
    </row>
    <row r="12" spans="1:9" ht="11.45" customHeight="1">
      <c r="A12" s="38" t="s">
        <v>294</v>
      </c>
      <c r="B12" s="231">
        <v>33</v>
      </c>
      <c r="C12" s="214">
        <v>39.5</v>
      </c>
      <c r="D12" s="213">
        <v>20.61</v>
      </c>
      <c r="E12" s="213">
        <v>20.04</v>
      </c>
      <c r="F12" s="212">
        <v>3536</v>
      </c>
      <c r="G12" s="212">
        <v>3438</v>
      </c>
      <c r="I12" s="142"/>
    </row>
    <row r="13" spans="1:9" ht="11.45" customHeight="1">
      <c r="A13" s="38" t="s">
        <v>373</v>
      </c>
      <c r="B13" s="231">
        <v>10.199999999999999</v>
      </c>
      <c r="C13" s="214">
        <v>39.4</v>
      </c>
      <c r="D13" s="213">
        <v>27.91</v>
      </c>
      <c r="E13" s="213">
        <v>26.46</v>
      </c>
      <c r="F13" s="212">
        <v>4782</v>
      </c>
      <c r="G13" s="212">
        <v>4534</v>
      </c>
      <c r="I13" s="142"/>
    </row>
    <row r="14" spans="1:9" ht="11.45" customHeight="1">
      <c r="A14" s="38" t="s">
        <v>376</v>
      </c>
      <c r="B14" s="231">
        <v>8.5</v>
      </c>
      <c r="C14" s="214">
        <v>39.5</v>
      </c>
      <c r="D14" s="213">
        <v>39.22</v>
      </c>
      <c r="E14" s="213">
        <v>37.29</v>
      </c>
      <c r="F14" s="212">
        <v>6726</v>
      </c>
      <c r="G14" s="212">
        <v>6395</v>
      </c>
      <c r="I14" s="142"/>
    </row>
    <row r="15" spans="1:9" ht="15" customHeight="1">
      <c r="A15" s="38" t="s">
        <v>216</v>
      </c>
      <c r="B15" s="231">
        <v>36.9</v>
      </c>
      <c r="C15" s="214">
        <v>39.9</v>
      </c>
      <c r="D15" s="213">
        <v>24.59</v>
      </c>
      <c r="E15" s="213">
        <v>23.55</v>
      </c>
      <c r="F15" s="212">
        <v>4260</v>
      </c>
      <c r="G15" s="212">
        <v>4081</v>
      </c>
      <c r="I15" s="142"/>
    </row>
    <row r="16" spans="1:9" ht="11.45" customHeight="1">
      <c r="A16" s="38" t="s">
        <v>374</v>
      </c>
      <c r="B16" s="220">
        <v>3.8</v>
      </c>
      <c r="C16" s="214">
        <v>39.799999999999997</v>
      </c>
      <c r="D16" s="213">
        <v>17.91</v>
      </c>
      <c r="E16" s="213">
        <v>17.59</v>
      </c>
      <c r="F16" s="212">
        <v>3097</v>
      </c>
      <c r="G16" s="212">
        <v>3042</v>
      </c>
      <c r="I16" s="141"/>
    </row>
    <row r="17" spans="1:9" ht="11.45" customHeight="1">
      <c r="A17" s="38" t="s">
        <v>295</v>
      </c>
      <c r="B17" s="231">
        <v>21.9</v>
      </c>
      <c r="C17" s="214">
        <v>40</v>
      </c>
      <c r="D17" s="213">
        <v>20.58</v>
      </c>
      <c r="E17" s="213">
        <v>19.93</v>
      </c>
      <c r="F17" s="212">
        <v>3575</v>
      </c>
      <c r="G17" s="212">
        <v>3463</v>
      </c>
      <c r="I17" s="142"/>
    </row>
    <row r="18" spans="1:9" ht="11.45" customHeight="1">
      <c r="A18" s="38" t="s">
        <v>375</v>
      </c>
      <c r="B18" s="231">
        <v>6.1</v>
      </c>
      <c r="C18" s="214">
        <v>39.700000000000003</v>
      </c>
      <c r="D18" s="213">
        <v>28.76</v>
      </c>
      <c r="E18" s="213">
        <v>27.02</v>
      </c>
      <c r="F18" s="212">
        <v>4961</v>
      </c>
      <c r="G18" s="212">
        <v>4661</v>
      </c>
      <c r="I18" s="142"/>
    </row>
    <row r="19" spans="1:9" ht="11.45" customHeight="1">
      <c r="A19" s="38" t="s">
        <v>377</v>
      </c>
      <c r="B19" s="220">
        <v>5.0999999999999996</v>
      </c>
      <c r="C19" s="214">
        <v>39.700000000000003</v>
      </c>
      <c r="D19" s="213">
        <v>41.89</v>
      </c>
      <c r="E19" s="213">
        <v>39.5</v>
      </c>
      <c r="F19" s="212">
        <v>7227</v>
      </c>
      <c r="G19" s="212">
        <v>6814</v>
      </c>
      <c r="I19" s="141"/>
    </row>
    <row r="20" spans="1:9" ht="15" customHeight="1">
      <c r="A20" s="38" t="s">
        <v>217</v>
      </c>
      <c r="B20" s="231">
        <v>20.5</v>
      </c>
      <c r="C20" s="214">
        <v>38.700000000000003</v>
      </c>
      <c r="D20" s="213">
        <v>23.94</v>
      </c>
      <c r="E20" s="213">
        <v>23.29</v>
      </c>
      <c r="F20" s="212">
        <v>4026</v>
      </c>
      <c r="G20" s="212">
        <v>3916</v>
      </c>
      <c r="I20" s="142"/>
    </row>
    <row r="21" spans="1:9" ht="11.45" customHeight="1">
      <c r="A21" s="38" t="s">
        <v>374</v>
      </c>
      <c r="B21" s="220">
        <v>1.9</v>
      </c>
      <c r="C21" s="214">
        <v>38.5</v>
      </c>
      <c r="D21" s="213">
        <v>17.27</v>
      </c>
      <c r="E21" s="213">
        <v>17.100000000000001</v>
      </c>
      <c r="F21" s="212">
        <v>2891</v>
      </c>
      <c r="G21" s="212">
        <v>2863</v>
      </c>
      <c r="I21" s="141"/>
    </row>
    <row r="22" spans="1:9" ht="11.45" customHeight="1">
      <c r="A22" s="38" t="s">
        <v>295</v>
      </c>
      <c r="B22" s="231">
        <v>11.1</v>
      </c>
      <c r="C22" s="214">
        <v>38.5</v>
      </c>
      <c r="D22" s="213">
        <v>20.69</v>
      </c>
      <c r="E22" s="213">
        <v>20.260000000000002</v>
      </c>
      <c r="F22" s="212">
        <v>3460</v>
      </c>
      <c r="G22" s="212">
        <v>3388</v>
      </c>
      <c r="I22" s="141"/>
    </row>
    <row r="23" spans="1:9" ht="11.45" customHeight="1">
      <c r="A23" s="38" t="s">
        <v>375</v>
      </c>
      <c r="B23" s="231">
        <v>4.0999999999999996</v>
      </c>
      <c r="C23" s="214">
        <v>39</v>
      </c>
      <c r="D23" s="213">
        <v>26.62</v>
      </c>
      <c r="E23" s="213">
        <v>25.61</v>
      </c>
      <c r="F23" s="212">
        <v>4513</v>
      </c>
      <c r="G23" s="212">
        <v>4341</v>
      </c>
      <c r="I23" s="141"/>
    </row>
    <row r="24" spans="1:9" ht="11.45" customHeight="1">
      <c r="A24" s="38" t="s">
        <v>377</v>
      </c>
      <c r="B24" s="220">
        <v>3.4</v>
      </c>
      <c r="C24" s="214">
        <v>39.1</v>
      </c>
      <c r="D24" s="213">
        <v>35.1</v>
      </c>
      <c r="E24" s="213">
        <v>33.89</v>
      </c>
      <c r="F24" s="212">
        <v>5964</v>
      </c>
      <c r="G24" s="212">
        <v>5759</v>
      </c>
      <c r="I24" s="142"/>
    </row>
    <row r="25" spans="1:9" s="37" customFormat="1" ht="30" customHeight="1">
      <c r="A25" s="36" t="s">
        <v>218</v>
      </c>
      <c r="B25" s="232">
        <v>30.7</v>
      </c>
      <c r="C25" s="211">
        <v>27.4</v>
      </c>
      <c r="D25" s="210">
        <v>21.6</v>
      </c>
      <c r="E25" s="210">
        <v>21.21</v>
      </c>
      <c r="F25" s="235">
        <v>2569</v>
      </c>
      <c r="G25" s="235">
        <v>2523</v>
      </c>
      <c r="I25" s="143"/>
    </row>
    <row r="26" spans="1:9" ht="11.45" customHeight="1">
      <c r="A26" s="38" t="s">
        <v>372</v>
      </c>
      <c r="B26" s="231" t="s">
        <v>35</v>
      </c>
      <c r="C26" s="214" t="s">
        <v>35</v>
      </c>
      <c r="D26" s="213">
        <v>17.489999999999998</v>
      </c>
      <c r="E26" s="213">
        <v>17.309999999999999</v>
      </c>
      <c r="F26" s="212" t="s">
        <v>35</v>
      </c>
      <c r="G26" s="212" t="s">
        <v>35</v>
      </c>
      <c r="I26" s="142"/>
    </row>
    <row r="27" spans="1:9" ht="11.45" customHeight="1">
      <c r="A27" s="38" t="s">
        <v>294</v>
      </c>
      <c r="B27" s="220">
        <v>15.5</v>
      </c>
      <c r="C27" s="214">
        <v>28.9</v>
      </c>
      <c r="D27" s="213">
        <v>19.68</v>
      </c>
      <c r="E27" s="213">
        <v>19.37</v>
      </c>
      <c r="F27" s="212">
        <v>2473</v>
      </c>
      <c r="G27" s="212">
        <v>2434</v>
      </c>
      <c r="I27" s="141"/>
    </row>
    <row r="28" spans="1:9" ht="11.45" customHeight="1">
      <c r="A28" s="38" t="s">
        <v>373</v>
      </c>
      <c r="B28" s="220">
        <v>4.3</v>
      </c>
      <c r="C28" s="214">
        <v>30.5</v>
      </c>
      <c r="D28" s="213">
        <v>25.54</v>
      </c>
      <c r="E28" s="213">
        <v>24.87</v>
      </c>
      <c r="F28" s="212">
        <v>3385</v>
      </c>
      <c r="G28" s="212">
        <v>3296</v>
      </c>
      <c r="I28" s="142"/>
    </row>
    <row r="29" spans="1:9" ht="11.45" customHeight="1">
      <c r="A29" s="38" t="s">
        <v>376</v>
      </c>
      <c r="B29" s="220">
        <v>3</v>
      </c>
      <c r="C29" s="214">
        <v>27.9</v>
      </c>
      <c r="D29" s="213">
        <v>34.18</v>
      </c>
      <c r="E29" s="213">
        <v>33.35</v>
      </c>
      <c r="F29" s="212">
        <v>4143</v>
      </c>
      <c r="G29" s="212">
        <v>4043</v>
      </c>
      <c r="I29" s="141"/>
    </row>
    <row r="30" spans="1:9" ht="15" customHeight="1">
      <c r="A30" s="38" t="s">
        <v>216</v>
      </c>
      <c r="B30" s="231" t="s">
        <v>35</v>
      </c>
      <c r="C30" s="214" t="s">
        <v>35</v>
      </c>
      <c r="D30" s="213">
        <v>21.22</v>
      </c>
      <c r="E30" s="213">
        <v>20.81</v>
      </c>
      <c r="F30" s="212" t="s">
        <v>35</v>
      </c>
      <c r="G30" s="212" t="s">
        <v>35</v>
      </c>
      <c r="I30" s="141"/>
    </row>
    <row r="31" spans="1:9" ht="11.45" customHeight="1">
      <c r="A31" s="38" t="s">
        <v>374</v>
      </c>
      <c r="B31" s="231" t="s">
        <v>35</v>
      </c>
      <c r="C31" s="214" t="s">
        <v>35</v>
      </c>
      <c r="D31" s="213">
        <v>17.21</v>
      </c>
      <c r="E31" s="213">
        <v>17</v>
      </c>
      <c r="F31" s="212" t="s">
        <v>35</v>
      </c>
      <c r="G31" s="212" t="s">
        <v>35</v>
      </c>
      <c r="I31" s="142"/>
    </row>
    <row r="32" spans="1:9" ht="11.45" customHeight="1">
      <c r="A32" s="38" t="s">
        <v>295</v>
      </c>
      <c r="B32" s="231" t="s">
        <v>35</v>
      </c>
      <c r="C32" s="214">
        <v>27.3</v>
      </c>
      <c r="D32" s="213">
        <v>18.68</v>
      </c>
      <c r="E32" s="213">
        <v>18.37</v>
      </c>
      <c r="F32" s="212">
        <v>2215</v>
      </c>
      <c r="G32" s="212">
        <v>2177</v>
      </c>
      <c r="I32" s="142"/>
    </row>
    <row r="33" spans="1:9" ht="11.45" customHeight="1">
      <c r="A33" s="38" t="s">
        <v>375</v>
      </c>
      <c r="B33" s="231" t="s">
        <v>35</v>
      </c>
      <c r="C33" s="214">
        <v>28.7</v>
      </c>
      <c r="D33" s="213">
        <v>25.42</v>
      </c>
      <c r="E33" s="213">
        <v>24.8</v>
      </c>
      <c r="F33" s="212">
        <v>3174</v>
      </c>
      <c r="G33" s="212">
        <v>3096</v>
      </c>
      <c r="I33" s="142"/>
    </row>
    <row r="34" spans="1:9" ht="11.45" customHeight="1">
      <c r="A34" s="38" t="s">
        <v>377</v>
      </c>
      <c r="B34" s="231" t="s">
        <v>35</v>
      </c>
      <c r="C34" s="214">
        <v>25.1</v>
      </c>
      <c r="D34" s="213">
        <v>37.57</v>
      </c>
      <c r="E34" s="213">
        <v>36.51</v>
      </c>
      <c r="F34" s="212">
        <v>4101</v>
      </c>
      <c r="G34" s="212">
        <v>3985</v>
      </c>
      <c r="I34" s="142"/>
    </row>
    <row r="35" spans="1:9" ht="15" customHeight="1">
      <c r="A35" s="38" t="s">
        <v>217</v>
      </c>
      <c r="B35" s="220">
        <v>23.1</v>
      </c>
      <c r="C35" s="214">
        <v>28.6</v>
      </c>
      <c r="D35" s="213">
        <v>21.7</v>
      </c>
      <c r="E35" s="213">
        <v>21.32</v>
      </c>
      <c r="F35" s="212">
        <v>2698</v>
      </c>
      <c r="G35" s="212">
        <v>2650</v>
      </c>
      <c r="I35" s="141"/>
    </row>
    <row r="36" spans="1:9" ht="11.45" customHeight="1">
      <c r="A36" s="38" t="s">
        <v>374</v>
      </c>
      <c r="B36" s="231" t="s">
        <v>35</v>
      </c>
      <c r="C36" s="214" t="s">
        <v>35</v>
      </c>
      <c r="D36" s="213">
        <v>17.600000000000001</v>
      </c>
      <c r="E36" s="213">
        <v>17.440000000000001</v>
      </c>
      <c r="F36" s="212" t="s">
        <v>35</v>
      </c>
      <c r="G36" s="212" t="s">
        <v>35</v>
      </c>
      <c r="I36" s="141"/>
    </row>
    <row r="37" spans="1:9" ht="11.45" customHeight="1">
      <c r="A37" s="38" t="s">
        <v>295</v>
      </c>
      <c r="B37" s="220">
        <v>12.3</v>
      </c>
      <c r="C37" s="214">
        <v>29.3</v>
      </c>
      <c r="D37" s="213">
        <v>19.920000000000002</v>
      </c>
      <c r="E37" s="213">
        <v>19.62</v>
      </c>
      <c r="F37" s="212">
        <v>2541</v>
      </c>
      <c r="G37" s="212">
        <v>2502</v>
      </c>
      <c r="I37" s="141"/>
    </row>
    <row r="38" spans="1:9" ht="11.45" customHeight="1">
      <c r="A38" s="38" t="s">
        <v>375</v>
      </c>
      <c r="B38" s="220">
        <v>3.6</v>
      </c>
      <c r="C38" s="214">
        <v>30.9</v>
      </c>
      <c r="D38" s="213">
        <v>25.56</v>
      </c>
      <c r="E38" s="213">
        <v>24.89</v>
      </c>
      <c r="F38" s="212">
        <v>3428</v>
      </c>
      <c r="G38" s="212">
        <v>3337</v>
      </c>
      <c r="I38" s="142"/>
    </row>
    <row r="39" spans="1:9" ht="11.45" customHeight="1">
      <c r="A39" s="38" t="s">
        <v>377</v>
      </c>
      <c r="B39" s="220">
        <v>2.2000000000000002</v>
      </c>
      <c r="C39" s="214">
        <v>28.9</v>
      </c>
      <c r="D39" s="213">
        <v>33.119999999999997</v>
      </c>
      <c r="E39" s="213">
        <v>32.369999999999997</v>
      </c>
      <c r="F39" s="234">
        <v>4158</v>
      </c>
      <c r="G39" s="212">
        <v>4063</v>
      </c>
      <c r="I39" s="141"/>
    </row>
    <row r="40" spans="1:9" s="37" customFormat="1" ht="30" customHeight="1">
      <c r="A40" s="36" t="s">
        <v>219</v>
      </c>
      <c r="B40" s="227" t="s">
        <v>35</v>
      </c>
      <c r="C40" s="211">
        <v>6.4</v>
      </c>
      <c r="D40" s="210">
        <v>14.59</v>
      </c>
      <c r="E40" s="210">
        <v>14.58</v>
      </c>
      <c r="F40" s="235">
        <v>408</v>
      </c>
      <c r="G40" s="235">
        <v>408</v>
      </c>
      <c r="I40" s="140"/>
    </row>
    <row r="41" spans="1:9" ht="11.45" customHeight="1">
      <c r="A41" s="38" t="s">
        <v>216</v>
      </c>
      <c r="B41" s="231" t="s">
        <v>35</v>
      </c>
      <c r="C41" s="204">
        <v>6.9</v>
      </c>
      <c r="D41" s="213">
        <v>14.45</v>
      </c>
      <c r="E41" s="213">
        <v>14.44</v>
      </c>
      <c r="F41" s="234">
        <v>434</v>
      </c>
      <c r="G41" s="234">
        <v>433</v>
      </c>
      <c r="I41" s="141"/>
    </row>
    <row r="42" spans="1:9" ht="11.45" customHeight="1">
      <c r="A42" s="38" t="s">
        <v>217</v>
      </c>
      <c r="B42" s="231" t="s">
        <v>35</v>
      </c>
      <c r="C42" s="204">
        <v>6</v>
      </c>
      <c r="D42" s="213">
        <v>14.72</v>
      </c>
      <c r="E42" s="213">
        <v>14.72</v>
      </c>
      <c r="F42" s="234">
        <v>387</v>
      </c>
      <c r="G42" s="234">
        <v>387</v>
      </c>
      <c r="I42" s="141"/>
    </row>
    <row r="43" spans="1:9" ht="20.100000000000001" customHeight="1">
      <c r="A43" s="36" t="s">
        <v>32</v>
      </c>
      <c r="B43" s="231"/>
      <c r="C43" s="214"/>
      <c r="D43" s="213"/>
      <c r="E43" s="213"/>
      <c r="F43" s="212"/>
      <c r="G43" s="212"/>
      <c r="I43" s="144"/>
    </row>
    <row r="44" spans="1:9" s="37" customFormat="1" ht="30" customHeight="1">
      <c r="A44" s="36" t="s">
        <v>220</v>
      </c>
      <c r="B44" s="227">
        <v>17.899999999999999</v>
      </c>
      <c r="C44" s="208">
        <v>35.700000000000003</v>
      </c>
      <c r="D44" s="210">
        <v>23.52</v>
      </c>
      <c r="E44" s="210">
        <v>22.39</v>
      </c>
      <c r="F44" s="207">
        <v>3652</v>
      </c>
      <c r="G44" s="207">
        <v>3477</v>
      </c>
      <c r="I44" s="143"/>
    </row>
    <row r="45" spans="1:9" ht="11.45" customHeight="1">
      <c r="A45" s="38" t="s">
        <v>30</v>
      </c>
      <c r="B45" s="220">
        <v>13.8</v>
      </c>
      <c r="C45" s="214">
        <v>37</v>
      </c>
      <c r="D45" s="213">
        <v>24.09</v>
      </c>
      <c r="E45" s="213">
        <v>22.89</v>
      </c>
      <c r="F45" s="212">
        <v>3870</v>
      </c>
      <c r="G45" s="212">
        <v>3676</v>
      </c>
      <c r="I45" s="141"/>
    </row>
    <row r="46" spans="1:9" ht="11.45" customHeight="1">
      <c r="A46" s="38" t="s">
        <v>31</v>
      </c>
      <c r="B46" s="220">
        <v>4</v>
      </c>
      <c r="C46" s="214">
        <v>31.6</v>
      </c>
      <c r="D46" s="213">
        <v>21.19</v>
      </c>
      <c r="E46" s="213">
        <v>20.38</v>
      </c>
      <c r="F46" s="212">
        <v>2907</v>
      </c>
      <c r="G46" s="212">
        <v>2795</v>
      </c>
      <c r="I46" s="141"/>
    </row>
    <row r="47" spans="1:9" s="37" customFormat="1" ht="30" customHeight="1">
      <c r="A47" s="36" t="s">
        <v>215</v>
      </c>
      <c r="B47" s="232">
        <v>14.6</v>
      </c>
      <c r="C47" s="208">
        <v>39.700000000000003</v>
      </c>
      <c r="D47" s="210">
        <v>23.89</v>
      </c>
      <c r="E47" s="210">
        <v>22.7</v>
      </c>
      <c r="F47" s="207">
        <v>4119</v>
      </c>
      <c r="G47" s="207">
        <v>3914</v>
      </c>
      <c r="I47" s="143"/>
    </row>
    <row r="48" spans="1:9" ht="11.45" customHeight="1">
      <c r="A48" s="38" t="s">
        <v>372</v>
      </c>
      <c r="B48" s="220">
        <v>2</v>
      </c>
      <c r="C48" s="214">
        <v>39.700000000000003</v>
      </c>
      <c r="D48" s="213">
        <v>18.27</v>
      </c>
      <c r="E48" s="213">
        <v>17.8</v>
      </c>
      <c r="F48" s="212">
        <v>3149</v>
      </c>
      <c r="G48" s="212">
        <v>3069</v>
      </c>
      <c r="I48" s="141"/>
    </row>
    <row r="49" spans="1:9" ht="11.45" customHeight="1">
      <c r="A49" s="38" t="s">
        <v>294</v>
      </c>
      <c r="B49" s="220">
        <v>9.6999999999999993</v>
      </c>
      <c r="C49" s="214">
        <v>39.799999999999997</v>
      </c>
      <c r="D49" s="213">
        <v>21.54</v>
      </c>
      <c r="E49" s="213">
        <v>20.72</v>
      </c>
      <c r="F49" s="212">
        <v>3728</v>
      </c>
      <c r="G49" s="212">
        <v>3585</v>
      </c>
      <c r="I49" s="141"/>
    </row>
    <row r="50" spans="1:9" ht="11.45" customHeight="1">
      <c r="A50" s="38" t="s">
        <v>373</v>
      </c>
      <c r="B50" s="220">
        <v>1.7</v>
      </c>
      <c r="C50" s="214">
        <v>39.200000000000003</v>
      </c>
      <c r="D50" s="213">
        <v>30.45</v>
      </c>
      <c r="E50" s="213">
        <v>27.97</v>
      </c>
      <c r="F50" s="212">
        <v>5188</v>
      </c>
      <c r="G50" s="212">
        <v>4764</v>
      </c>
      <c r="I50" s="141"/>
    </row>
    <row r="51" spans="1:9" ht="11.45" customHeight="1">
      <c r="A51" s="38" t="s">
        <v>376</v>
      </c>
      <c r="B51" s="220">
        <v>1.3</v>
      </c>
      <c r="C51" s="214">
        <v>39.4</v>
      </c>
      <c r="D51" s="213">
        <v>41.52</v>
      </c>
      <c r="E51" s="213">
        <v>38.17</v>
      </c>
      <c r="F51" s="212">
        <v>7099</v>
      </c>
      <c r="G51" s="212">
        <v>6526</v>
      </c>
      <c r="I51" s="141"/>
    </row>
    <row r="52" spans="1:9" ht="15" customHeight="1">
      <c r="A52" s="38" t="s">
        <v>216</v>
      </c>
      <c r="B52" s="220">
        <v>12.2</v>
      </c>
      <c r="C52" s="214">
        <v>39.799999999999997</v>
      </c>
      <c r="D52" s="213">
        <v>24.29</v>
      </c>
      <c r="E52" s="213">
        <v>23.06</v>
      </c>
      <c r="F52" s="212">
        <v>4202</v>
      </c>
      <c r="G52" s="212">
        <v>3989</v>
      </c>
      <c r="I52" s="141"/>
    </row>
    <row r="53" spans="1:9" ht="11.45" customHeight="1">
      <c r="A53" s="38" t="s">
        <v>374</v>
      </c>
      <c r="B53" s="220">
        <v>1.5</v>
      </c>
      <c r="C53" s="214">
        <v>39.700000000000003</v>
      </c>
      <c r="D53" s="213">
        <v>18.600000000000001</v>
      </c>
      <c r="E53" s="213">
        <v>18.11</v>
      </c>
      <c r="F53" s="212">
        <v>3207</v>
      </c>
      <c r="G53" s="212">
        <v>3123</v>
      </c>
      <c r="I53" s="142"/>
    </row>
    <row r="54" spans="1:9" ht="11.45" customHeight="1">
      <c r="A54" s="38" t="s">
        <v>295</v>
      </c>
      <c r="B54" s="220">
        <v>8.1999999999999993</v>
      </c>
      <c r="C54" s="214">
        <v>40</v>
      </c>
      <c r="D54" s="213">
        <v>21.78</v>
      </c>
      <c r="E54" s="213">
        <v>20.93</v>
      </c>
      <c r="F54" s="212">
        <v>3783</v>
      </c>
      <c r="G54" s="212">
        <v>3635</v>
      </c>
      <c r="I54" s="141"/>
    </row>
    <row r="55" spans="1:9" ht="11.45" customHeight="1">
      <c r="A55" s="38" t="s">
        <v>375</v>
      </c>
      <c r="B55" s="220">
        <v>1.3</v>
      </c>
      <c r="C55" s="214">
        <v>39.299999999999997</v>
      </c>
      <c r="D55" s="213">
        <v>31.52</v>
      </c>
      <c r="E55" s="213">
        <v>28.8</v>
      </c>
      <c r="F55" s="212">
        <v>5382</v>
      </c>
      <c r="G55" s="212">
        <v>4918</v>
      </c>
      <c r="I55" s="141"/>
    </row>
    <row r="56" spans="1:9" ht="11.45" customHeight="1">
      <c r="A56" s="38" t="s">
        <v>377</v>
      </c>
      <c r="B56" s="220">
        <v>1.1000000000000001</v>
      </c>
      <c r="C56" s="214">
        <v>39.4</v>
      </c>
      <c r="D56" s="213">
        <v>42.69</v>
      </c>
      <c r="E56" s="213">
        <v>39.32</v>
      </c>
      <c r="F56" s="212">
        <v>7303</v>
      </c>
      <c r="G56" s="212">
        <v>6728</v>
      </c>
      <c r="I56" s="141"/>
    </row>
    <row r="57" spans="1:9" ht="15" customHeight="1">
      <c r="A57" s="38" t="s">
        <v>217</v>
      </c>
      <c r="B57" s="220">
        <v>2.4</v>
      </c>
      <c r="C57" s="214">
        <v>39.1</v>
      </c>
      <c r="D57" s="213">
        <v>21.79</v>
      </c>
      <c r="E57" s="213">
        <v>20.83</v>
      </c>
      <c r="F57" s="212">
        <v>3700</v>
      </c>
      <c r="G57" s="212">
        <v>3537</v>
      </c>
      <c r="I57" s="141"/>
    </row>
    <row r="58" spans="1:9" ht="11.45" customHeight="1">
      <c r="A58" s="38" t="s">
        <v>374</v>
      </c>
      <c r="B58" s="231" t="s">
        <v>35</v>
      </c>
      <c r="C58" s="214">
        <v>39.6</v>
      </c>
      <c r="D58" s="213">
        <v>17.010000000000002</v>
      </c>
      <c r="E58" s="213">
        <v>16.64</v>
      </c>
      <c r="F58" s="212">
        <v>2926</v>
      </c>
      <c r="G58" s="212">
        <v>2862</v>
      </c>
      <c r="I58" s="142"/>
    </row>
    <row r="59" spans="1:9" ht="11.45" customHeight="1">
      <c r="A59" s="38" t="s">
        <v>295</v>
      </c>
      <c r="B59" s="220">
        <v>1.5</v>
      </c>
      <c r="C59" s="214">
        <v>39</v>
      </c>
      <c r="D59" s="213">
        <v>20.170000000000002</v>
      </c>
      <c r="E59" s="213">
        <v>19.510000000000002</v>
      </c>
      <c r="F59" s="212">
        <v>3417</v>
      </c>
      <c r="G59" s="212">
        <v>3304</v>
      </c>
      <c r="I59" s="141"/>
    </row>
    <row r="60" spans="1:9" ht="11.45" customHeight="1">
      <c r="A60" s="38" t="s">
        <v>375</v>
      </c>
      <c r="B60" s="220">
        <v>0.3</v>
      </c>
      <c r="C60" s="214">
        <v>38.799999999999997</v>
      </c>
      <c r="D60" s="213">
        <v>26.11</v>
      </c>
      <c r="E60" s="213">
        <v>24.59</v>
      </c>
      <c r="F60" s="212">
        <v>4405</v>
      </c>
      <c r="G60" s="212">
        <v>4148</v>
      </c>
      <c r="I60" s="141"/>
    </row>
    <row r="61" spans="1:9" ht="11.45" customHeight="1">
      <c r="A61" s="38" t="s">
        <v>377</v>
      </c>
      <c r="B61" s="220">
        <v>0.2</v>
      </c>
      <c r="C61" s="214">
        <v>39.200000000000003</v>
      </c>
      <c r="D61" s="213">
        <v>35.450000000000003</v>
      </c>
      <c r="E61" s="213">
        <v>32.14</v>
      </c>
      <c r="F61" s="212">
        <v>6040</v>
      </c>
      <c r="G61" s="212">
        <v>5476</v>
      </c>
      <c r="I61" s="141"/>
    </row>
    <row r="62" spans="1:9" s="37" customFormat="1" ht="30" customHeight="1">
      <c r="A62" s="36" t="s">
        <v>218</v>
      </c>
      <c r="B62" s="273" t="s">
        <v>35</v>
      </c>
      <c r="C62" s="208">
        <v>28.4</v>
      </c>
      <c r="D62" s="210">
        <v>21.37</v>
      </c>
      <c r="E62" s="210">
        <v>20.69</v>
      </c>
      <c r="F62" s="207">
        <v>2633</v>
      </c>
      <c r="G62" s="207">
        <v>2549</v>
      </c>
      <c r="I62" s="140"/>
    </row>
    <row r="63" spans="1:9" ht="11.45" customHeight="1">
      <c r="A63" s="38" t="s">
        <v>372</v>
      </c>
      <c r="B63" s="231" t="s">
        <v>35</v>
      </c>
      <c r="C63" s="214" t="s">
        <v>35</v>
      </c>
      <c r="D63" s="206">
        <v>18.22</v>
      </c>
      <c r="E63" s="206">
        <v>17.739999999999998</v>
      </c>
      <c r="F63" s="212" t="s">
        <v>35</v>
      </c>
      <c r="G63" s="212" t="s">
        <v>35</v>
      </c>
      <c r="I63" s="142"/>
    </row>
    <row r="64" spans="1:9" ht="11.45" customHeight="1">
      <c r="A64" s="38" t="s">
        <v>294</v>
      </c>
      <c r="B64" s="220">
        <v>0.8</v>
      </c>
      <c r="C64" s="214">
        <v>29.6</v>
      </c>
      <c r="D64" s="213">
        <v>19.82</v>
      </c>
      <c r="E64" s="213">
        <v>19.28</v>
      </c>
      <c r="F64" s="212">
        <v>2545</v>
      </c>
      <c r="G64" s="212">
        <v>2476</v>
      </c>
      <c r="I64" s="142"/>
    </row>
    <row r="65" spans="1:9" ht="11.45" customHeight="1">
      <c r="A65" s="38" t="s">
        <v>373</v>
      </c>
      <c r="B65" s="231" t="s">
        <v>35</v>
      </c>
      <c r="C65" s="214">
        <v>28.8</v>
      </c>
      <c r="D65" s="213">
        <v>24.69</v>
      </c>
      <c r="E65" s="213">
        <v>23.34</v>
      </c>
      <c r="F65" s="234">
        <v>3094</v>
      </c>
      <c r="G65" s="212">
        <v>2926</v>
      </c>
      <c r="I65" s="142"/>
    </row>
    <row r="66" spans="1:9" ht="11.45" customHeight="1">
      <c r="A66" s="38" t="s">
        <v>376</v>
      </c>
      <c r="B66" s="231" t="s">
        <v>35</v>
      </c>
      <c r="C66" s="214">
        <v>29.1</v>
      </c>
      <c r="D66" s="213">
        <v>33.25</v>
      </c>
      <c r="E66" s="213">
        <v>32.25</v>
      </c>
      <c r="F66" s="234">
        <v>4204</v>
      </c>
      <c r="G66" s="234">
        <v>4077</v>
      </c>
      <c r="I66" s="142"/>
    </row>
    <row r="67" spans="1:9" ht="15" customHeight="1">
      <c r="A67" s="38" t="s">
        <v>216</v>
      </c>
      <c r="B67" s="231" t="s">
        <v>35</v>
      </c>
      <c r="C67" s="214">
        <v>28.2</v>
      </c>
      <c r="D67" s="213">
        <v>23.51</v>
      </c>
      <c r="E67" s="213">
        <v>22.45</v>
      </c>
      <c r="F67" s="212">
        <v>2882</v>
      </c>
      <c r="G67" s="212">
        <v>2751</v>
      </c>
      <c r="I67" s="142"/>
    </row>
    <row r="68" spans="1:9" ht="11.45" customHeight="1">
      <c r="A68" s="38" t="s">
        <v>374</v>
      </c>
      <c r="B68" s="231" t="s">
        <v>35</v>
      </c>
      <c r="C68" s="214">
        <v>31.1</v>
      </c>
      <c r="D68" s="213">
        <v>19.010000000000002</v>
      </c>
      <c r="E68" s="213">
        <v>18.350000000000001</v>
      </c>
      <c r="F68" s="212">
        <v>2569</v>
      </c>
      <c r="G68" s="212">
        <v>2480</v>
      </c>
      <c r="I68" s="142"/>
    </row>
    <row r="69" spans="1:9" ht="11.45" customHeight="1">
      <c r="A69" s="38" t="s">
        <v>295</v>
      </c>
      <c r="B69" s="231" t="s">
        <v>35</v>
      </c>
      <c r="C69" s="214">
        <v>27.5</v>
      </c>
      <c r="D69" s="213">
        <v>21.58</v>
      </c>
      <c r="E69" s="213">
        <v>20.72</v>
      </c>
      <c r="F69" s="234">
        <v>2579</v>
      </c>
      <c r="G69" s="234">
        <v>2477</v>
      </c>
      <c r="I69" s="142"/>
    </row>
    <row r="70" spans="1:9" ht="11.45" customHeight="1">
      <c r="A70" s="38" t="s">
        <v>375</v>
      </c>
      <c r="B70" s="231" t="s">
        <v>35</v>
      </c>
      <c r="C70" s="214">
        <v>26.8</v>
      </c>
      <c r="D70" s="213" t="s">
        <v>35</v>
      </c>
      <c r="E70" s="206">
        <v>24.52</v>
      </c>
      <c r="F70" s="212" t="s">
        <v>35</v>
      </c>
      <c r="G70" s="234">
        <v>2851</v>
      </c>
      <c r="I70" s="142"/>
    </row>
    <row r="71" spans="1:9" ht="11.45" customHeight="1">
      <c r="A71" s="38" t="s">
        <v>377</v>
      </c>
      <c r="B71" s="231" t="s">
        <v>35</v>
      </c>
      <c r="C71" s="204">
        <v>27.5</v>
      </c>
      <c r="D71" s="213">
        <v>36.979999999999997</v>
      </c>
      <c r="E71" s="213">
        <v>35.78</v>
      </c>
      <c r="F71" s="234">
        <v>4413</v>
      </c>
      <c r="G71" s="234">
        <v>4269</v>
      </c>
      <c r="I71" s="142"/>
    </row>
    <row r="72" spans="1:9" ht="15" customHeight="1">
      <c r="A72" s="38" t="s">
        <v>217</v>
      </c>
      <c r="B72" s="231" t="s">
        <v>35</v>
      </c>
      <c r="C72" s="204">
        <v>28.4</v>
      </c>
      <c r="D72" s="213">
        <v>20.11</v>
      </c>
      <c r="E72" s="213">
        <v>19.66</v>
      </c>
      <c r="F72" s="234">
        <v>2486</v>
      </c>
      <c r="G72" s="234">
        <v>2430</v>
      </c>
      <c r="I72" s="142"/>
    </row>
    <row r="73" spans="1:9" ht="11.45" customHeight="1">
      <c r="A73" s="38" t="s">
        <v>374</v>
      </c>
      <c r="B73" s="231" t="s">
        <v>35</v>
      </c>
      <c r="C73" s="214" t="s">
        <v>35</v>
      </c>
      <c r="D73" s="206">
        <v>17.649999999999999</v>
      </c>
      <c r="E73" s="206">
        <v>17.309999999999999</v>
      </c>
      <c r="F73" s="212" t="s">
        <v>35</v>
      </c>
      <c r="G73" s="212" t="s">
        <v>35</v>
      </c>
      <c r="I73" s="142"/>
    </row>
    <row r="74" spans="1:9" ht="11.45" customHeight="1">
      <c r="A74" s="38" t="s">
        <v>295</v>
      </c>
      <c r="B74" s="231" t="s">
        <v>35</v>
      </c>
      <c r="C74" s="214">
        <v>30.7</v>
      </c>
      <c r="D74" s="213">
        <v>18.93</v>
      </c>
      <c r="E74" s="213">
        <v>18.559999999999999</v>
      </c>
      <c r="F74" s="212">
        <v>2526</v>
      </c>
      <c r="G74" s="212">
        <v>2476</v>
      </c>
      <c r="I74" s="142"/>
    </row>
    <row r="75" spans="1:9" ht="11.45" customHeight="1">
      <c r="A75" s="38" t="s">
        <v>375</v>
      </c>
      <c r="B75" s="231" t="s">
        <v>35</v>
      </c>
      <c r="C75" s="214">
        <v>30.1</v>
      </c>
      <c r="D75" s="213">
        <v>23.47</v>
      </c>
      <c r="E75" s="213">
        <v>22.7</v>
      </c>
      <c r="F75" s="212">
        <v>3072</v>
      </c>
      <c r="G75" s="212">
        <v>2973</v>
      </c>
      <c r="I75" s="142"/>
    </row>
    <row r="76" spans="1:9" ht="11.45" customHeight="1">
      <c r="A76" s="38" t="s">
        <v>377</v>
      </c>
      <c r="B76" s="231" t="s">
        <v>35</v>
      </c>
      <c r="C76" s="214">
        <v>30.9</v>
      </c>
      <c r="D76" s="213">
        <v>29.61</v>
      </c>
      <c r="E76" s="213">
        <v>28.81</v>
      </c>
      <c r="F76" s="212">
        <v>3975</v>
      </c>
      <c r="G76" s="212">
        <v>3867</v>
      </c>
      <c r="I76" s="142"/>
    </row>
    <row r="77" spans="1:9" s="37" customFormat="1" ht="30" customHeight="1">
      <c r="A77" s="36" t="s">
        <v>219</v>
      </c>
      <c r="B77" s="227" t="s">
        <v>35</v>
      </c>
      <c r="C77" s="208">
        <v>7.7</v>
      </c>
      <c r="D77" s="210">
        <v>14.32</v>
      </c>
      <c r="E77" s="210">
        <v>14.31</v>
      </c>
      <c r="F77" s="207">
        <v>479</v>
      </c>
      <c r="G77" s="207">
        <v>479</v>
      </c>
      <c r="I77" s="140"/>
    </row>
    <row r="78" spans="1:9" ht="11.45" customHeight="1">
      <c r="A78" s="38" t="s">
        <v>216</v>
      </c>
      <c r="B78" s="231" t="s">
        <v>35</v>
      </c>
      <c r="C78" s="214">
        <v>8.1999999999999993</v>
      </c>
      <c r="D78" s="213">
        <v>13.92</v>
      </c>
      <c r="E78" s="213">
        <v>13.92</v>
      </c>
      <c r="F78" s="212">
        <v>497</v>
      </c>
      <c r="G78" s="212">
        <v>496</v>
      </c>
      <c r="I78" s="142"/>
    </row>
    <row r="79" spans="1:9" ht="11.45" customHeight="1">
      <c r="A79" s="38" t="s">
        <v>217</v>
      </c>
      <c r="B79" s="231" t="s">
        <v>35</v>
      </c>
      <c r="C79" s="204">
        <v>6.8</v>
      </c>
      <c r="D79" s="213">
        <v>15.13</v>
      </c>
      <c r="E79" s="213">
        <v>15.12</v>
      </c>
      <c r="F79" s="212" t="s">
        <v>35</v>
      </c>
      <c r="G79" s="212" t="s">
        <v>35</v>
      </c>
      <c r="I79" s="142"/>
    </row>
    <row r="80" spans="1:9" ht="20.100000000000001" customHeight="1">
      <c r="A80" s="36" t="s">
        <v>33</v>
      </c>
      <c r="B80" s="231"/>
      <c r="C80" s="214"/>
      <c r="D80" s="213"/>
      <c r="E80" s="213"/>
      <c r="F80" s="212"/>
      <c r="G80" s="212"/>
      <c r="I80" s="144"/>
    </row>
    <row r="81" spans="1:9" s="37" customFormat="1" ht="30" customHeight="1">
      <c r="A81" s="36" t="s">
        <v>220</v>
      </c>
      <c r="B81" s="227">
        <v>79.8</v>
      </c>
      <c r="C81" s="208">
        <v>30.8</v>
      </c>
      <c r="D81" s="210">
        <v>23.56</v>
      </c>
      <c r="E81" s="210">
        <v>22.9</v>
      </c>
      <c r="F81" s="207">
        <v>3158</v>
      </c>
      <c r="G81" s="207">
        <v>3069</v>
      </c>
      <c r="I81" s="140"/>
    </row>
    <row r="82" spans="1:9" ht="11.45" customHeight="1">
      <c r="A82" s="38" t="s">
        <v>30</v>
      </c>
      <c r="B82" s="220">
        <v>34.200000000000003</v>
      </c>
      <c r="C82" s="214">
        <v>32.4</v>
      </c>
      <c r="D82" s="213">
        <v>24.37</v>
      </c>
      <c r="E82" s="213">
        <v>23.49</v>
      </c>
      <c r="F82" s="234">
        <v>3432</v>
      </c>
      <c r="G82" s="234">
        <v>3309</v>
      </c>
      <c r="I82" s="142"/>
    </row>
    <row r="83" spans="1:9" ht="11.45" customHeight="1">
      <c r="A83" s="38" t="s">
        <v>31</v>
      </c>
      <c r="B83" s="231">
        <v>45.6</v>
      </c>
      <c r="C83" s="214">
        <v>29.7</v>
      </c>
      <c r="D83" s="213">
        <v>22.9</v>
      </c>
      <c r="E83" s="213">
        <v>22.41</v>
      </c>
      <c r="F83" s="212">
        <v>2953</v>
      </c>
      <c r="G83" s="212">
        <v>2889</v>
      </c>
      <c r="I83" s="142"/>
    </row>
    <row r="84" spans="1:9" s="37" customFormat="1" ht="30" customHeight="1">
      <c r="A84" s="36" t="s">
        <v>221</v>
      </c>
      <c r="B84" s="227">
        <v>41.1</v>
      </c>
      <c r="C84" s="208">
        <v>39.200000000000003</v>
      </c>
      <c r="D84" s="210">
        <v>24.83</v>
      </c>
      <c r="E84" s="210">
        <v>24</v>
      </c>
      <c r="F84" s="207">
        <v>4233</v>
      </c>
      <c r="G84" s="207">
        <v>4091</v>
      </c>
      <c r="I84" s="140"/>
    </row>
    <row r="85" spans="1:9" ht="11.45" customHeight="1">
      <c r="A85" s="38" t="s">
        <v>372</v>
      </c>
      <c r="B85" s="220">
        <v>3.4</v>
      </c>
      <c r="C85" s="214">
        <v>38.799999999999997</v>
      </c>
      <c r="D85" s="213">
        <v>17.39</v>
      </c>
      <c r="E85" s="213">
        <v>17.21</v>
      </c>
      <c r="F85" s="212">
        <v>2934</v>
      </c>
      <c r="G85" s="212">
        <v>2903</v>
      </c>
      <c r="I85" s="141"/>
    </row>
    <row r="86" spans="1:9" ht="11.45" customHeight="1">
      <c r="A86" s="38" t="s">
        <v>294</v>
      </c>
      <c r="B86" s="231">
        <v>22.3</v>
      </c>
      <c r="C86" s="214">
        <v>39.200000000000003</v>
      </c>
      <c r="D86" s="213">
        <v>20.43</v>
      </c>
      <c r="E86" s="213">
        <v>19.93</v>
      </c>
      <c r="F86" s="212">
        <v>3475</v>
      </c>
      <c r="G86" s="212">
        <v>3391</v>
      </c>
      <c r="I86" s="142"/>
    </row>
    <row r="87" spans="1:9" ht="11.45" customHeight="1">
      <c r="A87" s="38" t="s">
        <v>373</v>
      </c>
      <c r="B87" s="231">
        <v>8.3000000000000007</v>
      </c>
      <c r="C87" s="214">
        <v>39.4</v>
      </c>
      <c r="D87" s="213">
        <v>27.56</v>
      </c>
      <c r="E87" s="213">
        <v>26.29</v>
      </c>
      <c r="F87" s="212">
        <v>4720</v>
      </c>
      <c r="G87" s="212">
        <v>4502</v>
      </c>
      <c r="I87" s="142"/>
    </row>
    <row r="88" spans="1:9" ht="11.45" customHeight="1">
      <c r="A88" s="38" t="s">
        <v>376</v>
      </c>
      <c r="B88" s="231">
        <v>7.1</v>
      </c>
      <c r="C88" s="214">
        <v>39.5</v>
      </c>
      <c r="D88" s="213">
        <v>38.869999999999997</v>
      </c>
      <c r="E88" s="213">
        <v>37.200000000000003</v>
      </c>
      <c r="F88" s="212">
        <v>6669</v>
      </c>
      <c r="G88" s="212">
        <v>6382</v>
      </c>
      <c r="I88" s="142"/>
    </row>
    <row r="89" spans="1:9" ht="15" customHeight="1">
      <c r="A89" s="38" t="s">
        <v>216</v>
      </c>
      <c r="B89" s="231">
        <v>23.3</v>
      </c>
      <c r="C89" s="214">
        <v>39.700000000000003</v>
      </c>
      <c r="D89" s="213">
        <v>25.22</v>
      </c>
      <c r="E89" s="213">
        <v>24.23</v>
      </c>
      <c r="F89" s="212">
        <v>4350</v>
      </c>
      <c r="G89" s="212">
        <v>4179</v>
      </c>
      <c r="I89" s="142"/>
    </row>
    <row r="90" spans="1:9" ht="11.45" customHeight="1">
      <c r="A90" s="38" t="s">
        <v>374</v>
      </c>
      <c r="B90" s="220">
        <v>1.9</v>
      </c>
      <c r="C90" s="214">
        <v>39.299999999999997</v>
      </c>
      <c r="D90" s="213">
        <v>17.43</v>
      </c>
      <c r="E90" s="213">
        <v>17.18</v>
      </c>
      <c r="F90" s="212">
        <v>2976</v>
      </c>
      <c r="G90" s="212">
        <v>2935</v>
      </c>
      <c r="I90" s="141"/>
    </row>
    <row r="91" spans="1:9" ht="11.45" customHeight="1">
      <c r="A91" s="38" t="s">
        <v>295</v>
      </c>
      <c r="B91" s="231">
        <v>12.8</v>
      </c>
      <c r="C91" s="214">
        <v>39.700000000000003</v>
      </c>
      <c r="D91" s="213">
        <v>20.13</v>
      </c>
      <c r="E91" s="213">
        <v>19.57</v>
      </c>
      <c r="F91" s="212">
        <v>3474</v>
      </c>
      <c r="G91" s="212">
        <v>3378</v>
      </c>
      <c r="I91" s="142"/>
    </row>
    <row r="92" spans="1:9" ht="11.45" customHeight="1">
      <c r="A92" s="38" t="s">
        <v>375</v>
      </c>
      <c r="B92" s="220">
        <v>4.7</v>
      </c>
      <c r="C92" s="214">
        <v>39.700000000000003</v>
      </c>
      <c r="D92" s="213">
        <v>28.21</v>
      </c>
      <c r="E92" s="213">
        <v>26.71</v>
      </c>
      <c r="F92" s="212">
        <v>4868</v>
      </c>
      <c r="G92" s="212">
        <v>4608</v>
      </c>
      <c r="I92" s="141"/>
    </row>
    <row r="93" spans="1:9" ht="11.45" customHeight="1">
      <c r="A93" s="38" t="s">
        <v>377</v>
      </c>
      <c r="B93" s="220">
        <v>4</v>
      </c>
      <c r="C93" s="214">
        <v>39.799999999999997</v>
      </c>
      <c r="D93" s="213">
        <v>41.78</v>
      </c>
      <c r="E93" s="213">
        <v>39.630000000000003</v>
      </c>
      <c r="F93" s="212">
        <v>7224</v>
      </c>
      <c r="G93" s="212">
        <v>6852</v>
      </c>
      <c r="I93" s="141"/>
    </row>
    <row r="94" spans="1:9" ht="15" customHeight="1">
      <c r="A94" s="38" t="s">
        <v>217</v>
      </c>
      <c r="B94" s="231">
        <v>17.899999999999999</v>
      </c>
      <c r="C94" s="214">
        <v>38.6</v>
      </c>
      <c r="D94" s="213">
        <v>24.31</v>
      </c>
      <c r="E94" s="213">
        <v>23.69</v>
      </c>
      <c r="F94" s="212">
        <v>4080</v>
      </c>
      <c r="G94" s="212">
        <v>3977</v>
      </c>
      <c r="I94" s="142"/>
    </row>
    <row r="95" spans="1:9" ht="11.45" customHeight="1">
      <c r="A95" s="38" t="s">
        <v>374</v>
      </c>
      <c r="B95" s="220">
        <v>1.5</v>
      </c>
      <c r="C95" s="214">
        <v>38.200000000000003</v>
      </c>
      <c r="D95" s="213">
        <v>17.350000000000001</v>
      </c>
      <c r="E95" s="213">
        <v>17.239999999999998</v>
      </c>
      <c r="F95" s="212">
        <v>2882</v>
      </c>
      <c r="G95" s="212">
        <v>2864</v>
      </c>
      <c r="I95" s="141"/>
    </row>
    <row r="96" spans="1:9" ht="11.45" customHeight="1">
      <c r="A96" s="38" t="s">
        <v>295</v>
      </c>
      <c r="B96" s="231">
        <v>9.5</v>
      </c>
      <c r="C96" s="214">
        <v>38.4</v>
      </c>
      <c r="D96" s="213">
        <v>20.84</v>
      </c>
      <c r="E96" s="213">
        <v>20.440000000000001</v>
      </c>
      <c r="F96" s="212">
        <v>3475</v>
      </c>
      <c r="G96" s="212">
        <v>3408</v>
      </c>
      <c r="I96" s="141"/>
    </row>
    <row r="97" spans="1:9" ht="11.45" customHeight="1">
      <c r="A97" s="38" t="s">
        <v>375</v>
      </c>
      <c r="B97" s="231">
        <v>3.7</v>
      </c>
      <c r="C97" s="214">
        <v>39</v>
      </c>
      <c r="D97" s="213">
        <v>26.73</v>
      </c>
      <c r="E97" s="213">
        <v>25.75</v>
      </c>
      <c r="F97" s="212">
        <v>4533</v>
      </c>
      <c r="G97" s="212">
        <v>4368</v>
      </c>
      <c r="I97" s="141"/>
    </row>
    <row r="98" spans="1:9" ht="11.45" customHeight="1">
      <c r="A98" s="38" t="s">
        <v>377</v>
      </c>
      <c r="B98" s="220">
        <v>3.1</v>
      </c>
      <c r="C98" s="214">
        <v>39.1</v>
      </c>
      <c r="D98" s="213">
        <v>35.119999999999997</v>
      </c>
      <c r="E98" s="213">
        <v>34.06</v>
      </c>
      <c r="F98" s="212">
        <v>5966</v>
      </c>
      <c r="G98" s="212">
        <v>5786</v>
      </c>
      <c r="I98" s="142"/>
    </row>
    <row r="99" spans="1:9" s="37" customFormat="1" ht="30" customHeight="1">
      <c r="A99" s="36" t="s">
        <v>218</v>
      </c>
      <c r="B99" s="273" t="s">
        <v>35</v>
      </c>
      <c r="C99" s="211">
        <v>27.3</v>
      </c>
      <c r="D99" s="210">
        <v>21.65</v>
      </c>
      <c r="E99" s="210">
        <v>21.28</v>
      </c>
      <c r="F99" s="235">
        <v>2572</v>
      </c>
      <c r="G99" s="235">
        <v>2527</v>
      </c>
      <c r="I99" s="143"/>
    </row>
    <row r="100" spans="1:9" ht="11.45" customHeight="1">
      <c r="A100" s="38" t="s">
        <v>372</v>
      </c>
      <c r="B100" s="231" t="s">
        <v>35</v>
      </c>
      <c r="C100" s="214" t="s">
        <v>35</v>
      </c>
      <c r="D100" s="213">
        <v>17.47</v>
      </c>
      <c r="E100" s="213">
        <v>17.32</v>
      </c>
      <c r="F100" s="212" t="s">
        <v>35</v>
      </c>
      <c r="G100" s="212" t="s">
        <v>35</v>
      </c>
      <c r="I100" s="142"/>
    </row>
    <row r="101" spans="1:9" ht="11.45" customHeight="1">
      <c r="A101" s="38" t="s">
        <v>294</v>
      </c>
      <c r="B101" s="220">
        <v>14.5</v>
      </c>
      <c r="C101" s="214">
        <v>28.9</v>
      </c>
      <c r="D101" s="213">
        <v>19.71</v>
      </c>
      <c r="E101" s="213">
        <v>19.41</v>
      </c>
      <c r="F101" s="212">
        <v>2472</v>
      </c>
      <c r="G101" s="212">
        <v>2435</v>
      </c>
      <c r="I101" s="141"/>
    </row>
    <row r="102" spans="1:9" ht="11.45" customHeight="1">
      <c r="A102" s="38" t="s">
        <v>373</v>
      </c>
      <c r="B102" s="220">
        <v>4.0999999999999996</v>
      </c>
      <c r="C102" s="214">
        <v>30.6</v>
      </c>
      <c r="D102" s="213">
        <v>25.6</v>
      </c>
      <c r="E102" s="213">
        <v>24.97</v>
      </c>
      <c r="F102" s="212">
        <v>3404</v>
      </c>
      <c r="G102" s="212">
        <v>3321</v>
      </c>
      <c r="I102" s="142"/>
    </row>
    <row r="103" spans="1:9" ht="11.45" customHeight="1">
      <c r="A103" s="38" t="s">
        <v>376</v>
      </c>
      <c r="B103" s="220">
        <v>2.9</v>
      </c>
      <c r="C103" s="214">
        <v>27.9</v>
      </c>
      <c r="D103" s="213">
        <v>34.25</v>
      </c>
      <c r="E103" s="213">
        <v>33.43</v>
      </c>
      <c r="F103" s="212">
        <v>4148</v>
      </c>
      <c r="G103" s="212">
        <v>4049</v>
      </c>
      <c r="I103" s="141"/>
    </row>
    <row r="104" spans="1:9" ht="15" customHeight="1">
      <c r="A104" s="38" t="s">
        <v>216</v>
      </c>
      <c r="B104" s="231" t="s">
        <v>35</v>
      </c>
      <c r="C104" s="214" t="s">
        <v>35</v>
      </c>
      <c r="D104" s="213">
        <v>21.01</v>
      </c>
      <c r="E104" s="213">
        <v>20.67</v>
      </c>
      <c r="F104" s="212" t="s">
        <v>35</v>
      </c>
      <c r="G104" s="212" t="s">
        <v>35</v>
      </c>
      <c r="I104" s="141"/>
    </row>
    <row r="105" spans="1:9" ht="11.45" customHeight="1">
      <c r="A105" s="38" t="s">
        <v>374</v>
      </c>
      <c r="B105" s="231" t="s">
        <v>35</v>
      </c>
      <c r="C105" s="214" t="s">
        <v>35</v>
      </c>
      <c r="D105" s="213">
        <v>17.04</v>
      </c>
      <c r="E105" s="213">
        <v>16.87</v>
      </c>
      <c r="F105" s="212" t="s">
        <v>35</v>
      </c>
      <c r="G105" s="212" t="s">
        <v>35</v>
      </c>
      <c r="I105" s="142"/>
    </row>
    <row r="106" spans="1:9" ht="11.45" customHeight="1">
      <c r="A106" s="38" t="s">
        <v>295</v>
      </c>
      <c r="B106" s="231" t="s">
        <v>35</v>
      </c>
      <c r="C106" s="214">
        <v>27.3</v>
      </c>
      <c r="D106" s="213">
        <v>18.41</v>
      </c>
      <c r="E106" s="213">
        <v>18.149999999999999</v>
      </c>
      <c r="F106" s="212">
        <v>2185</v>
      </c>
      <c r="G106" s="212">
        <v>2154</v>
      </c>
      <c r="I106" s="142"/>
    </row>
    <row r="107" spans="1:9" ht="11.45" customHeight="1">
      <c r="A107" s="38" t="s">
        <v>375</v>
      </c>
      <c r="B107" s="231" t="s">
        <v>35</v>
      </c>
      <c r="C107" s="214">
        <v>29.1</v>
      </c>
      <c r="D107" s="213">
        <v>25.28</v>
      </c>
      <c r="E107" s="213">
        <v>24.89</v>
      </c>
      <c r="F107" s="212">
        <v>3193</v>
      </c>
      <c r="G107" s="212">
        <v>3144</v>
      </c>
      <c r="I107" s="142"/>
    </row>
    <row r="108" spans="1:9" ht="11.45" customHeight="1">
      <c r="A108" s="38" t="s">
        <v>377</v>
      </c>
      <c r="B108" s="231" t="s">
        <v>35</v>
      </c>
      <c r="C108" s="214">
        <v>25</v>
      </c>
      <c r="D108" s="213">
        <v>37.68</v>
      </c>
      <c r="E108" s="213">
        <v>36.630000000000003</v>
      </c>
      <c r="F108" s="212">
        <v>4095</v>
      </c>
      <c r="G108" s="212">
        <v>3981</v>
      </c>
      <c r="I108" s="142"/>
    </row>
    <row r="109" spans="1:9" ht="15" customHeight="1">
      <c r="A109" s="38" t="s">
        <v>217</v>
      </c>
      <c r="B109" s="220">
        <v>22</v>
      </c>
      <c r="C109" s="214">
        <v>28.6</v>
      </c>
      <c r="D109" s="213">
        <v>21.82</v>
      </c>
      <c r="E109" s="213">
        <v>21.44</v>
      </c>
      <c r="F109" s="212">
        <v>2714</v>
      </c>
      <c r="G109" s="212">
        <v>2666</v>
      </c>
      <c r="I109" s="141"/>
    </row>
    <row r="110" spans="1:9" ht="11.45" customHeight="1">
      <c r="A110" s="38" t="s">
        <v>374</v>
      </c>
      <c r="B110" s="231" t="s">
        <v>35</v>
      </c>
      <c r="C110" s="214" t="s">
        <v>35</v>
      </c>
      <c r="D110" s="213">
        <v>17.63</v>
      </c>
      <c r="E110" s="213">
        <v>17.48</v>
      </c>
      <c r="F110" s="212" t="s">
        <v>35</v>
      </c>
      <c r="G110" s="212" t="s">
        <v>35</v>
      </c>
      <c r="I110" s="141"/>
    </row>
    <row r="111" spans="1:9" ht="11.45" customHeight="1">
      <c r="A111" s="38" t="s">
        <v>295</v>
      </c>
      <c r="B111" s="220">
        <v>11.6</v>
      </c>
      <c r="C111" s="214">
        <v>29.3</v>
      </c>
      <c r="D111" s="213">
        <v>20.010000000000002</v>
      </c>
      <c r="E111" s="213">
        <v>19.71</v>
      </c>
      <c r="F111" s="212">
        <v>2544</v>
      </c>
      <c r="G111" s="212">
        <v>2505</v>
      </c>
      <c r="I111" s="142"/>
    </row>
    <row r="112" spans="1:9" ht="11.45" customHeight="1">
      <c r="A112" s="38" t="s">
        <v>375</v>
      </c>
      <c r="B112" s="220">
        <v>3.4</v>
      </c>
      <c r="C112" s="214">
        <v>30.9</v>
      </c>
      <c r="D112" s="213">
        <v>25.66</v>
      </c>
      <c r="E112" s="213">
        <v>24.99</v>
      </c>
      <c r="F112" s="212">
        <v>3443</v>
      </c>
      <c r="G112" s="212">
        <v>3354</v>
      </c>
      <c r="I112" s="142"/>
    </row>
    <row r="113" spans="1:9" ht="11.45" customHeight="1">
      <c r="A113" s="38" t="s">
        <v>377</v>
      </c>
      <c r="B113" s="220">
        <v>2.2000000000000002</v>
      </c>
      <c r="C113" s="214">
        <v>28.8</v>
      </c>
      <c r="D113" s="206">
        <v>33.25</v>
      </c>
      <c r="E113" s="213">
        <v>32.5</v>
      </c>
      <c r="F113" s="234">
        <v>4166</v>
      </c>
      <c r="G113" s="212">
        <v>4072</v>
      </c>
      <c r="I113" s="141"/>
    </row>
    <row r="114" spans="1:9" s="37" customFormat="1" ht="30" customHeight="1">
      <c r="A114" s="36" t="s">
        <v>219</v>
      </c>
      <c r="B114" s="227" t="s">
        <v>35</v>
      </c>
      <c r="C114" s="211">
        <v>6.2</v>
      </c>
      <c r="D114" s="210">
        <v>14.67</v>
      </c>
      <c r="E114" s="210">
        <v>14.67</v>
      </c>
      <c r="F114" s="235">
        <v>393</v>
      </c>
      <c r="G114" s="235">
        <v>393</v>
      </c>
      <c r="I114" s="140"/>
    </row>
    <row r="115" spans="1:9" ht="11.45" customHeight="1">
      <c r="A115" s="38" t="s">
        <v>216</v>
      </c>
      <c r="B115" s="231" t="s">
        <v>35</v>
      </c>
      <c r="C115" s="204">
        <v>6.4</v>
      </c>
      <c r="D115" s="213">
        <v>14.68</v>
      </c>
      <c r="E115" s="213">
        <v>14.68</v>
      </c>
      <c r="F115" s="234">
        <v>410</v>
      </c>
      <c r="G115" s="234">
        <v>410</v>
      </c>
      <c r="I115" s="141"/>
    </row>
    <row r="116" spans="1:9" ht="11.45" customHeight="1">
      <c r="A116" s="38" t="s">
        <v>217</v>
      </c>
      <c r="B116" s="231" t="s">
        <v>35</v>
      </c>
      <c r="C116" s="204">
        <v>6</v>
      </c>
      <c r="D116" s="213">
        <v>14.67</v>
      </c>
      <c r="E116" s="213">
        <v>14.66</v>
      </c>
      <c r="F116" s="234">
        <v>381</v>
      </c>
      <c r="G116" s="234">
        <v>381</v>
      </c>
      <c r="I116" s="142"/>
    </row>
  </sheetData>
  <hyperlinks>
    <hyperlink ref="A1" location="Inhalt!A11"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rowBreaks count="2" manualBreakCount="2">
    <brk id="42" max="16383" man="1"/>
    <brk id="79" max="16383" man="1"/>
  </rowBreaks>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7"/>
  <sheetViews>
    <sheetView zoomScale="160" zoomScaleNormal="160" workbookViewId="0"/>
  </sheetViews>
  <sheetFormatPr baseColWidth="10" defaultRowHeight="11.45" customHeight="1"/>
  <cols>
    <col min="1" max="1" width="35.7109375" style="39" customWidth="1"/>
    <col min="2" max="7" width="9.28515625" style="27" customWidth="1"/>
    <col min="8" max="8" width="2.7109375" style="27" customWidth="1"/>
    <col min="9" max="13" width="8.7109375" style="27" customWidth="1"/>
    <col min="14" max="16384" width="11.42578125" style="27"/>
  </cols>
  <sheetData>
    <row r="1" spans="1:15" ht="11.45" customHeight="1">
      <c r="A1" s="62" t="s">
        <v>131</v>
      </c>
    </row>
    <row r="2" spans="1:15" ht="12" customHeight="1">
      <c r="A2" s="83" t="s">
        <v>306</v>
      </c>
    </row>
    <row r="3" spans="1:15" ht="18" customHeight="1">
      <c r="A3" s="83" t="s">
        <v>293</v>
      </c>
      <c r="I3" s="107"/>
      <c r="J3" s="107"/>
      <c r="K3" s="107"/>
      <c r="L3" s="107"/>
      <c r="M3" s="107"/>
      <c r="N3" s="107"/>
      <c r="O3" s="107"/>
    </row>
    <row r="4" spans="1:15" ht="11.45" customHeight="1">
      <c r="A4" s="202" t="s">
        <v>467</v>
      </c>
      <c r="I4" s="107"/>
      <c r="J4" s="107"/>
      <c r="K4" s="107"/>
      <c r="L4" s="107"/>
      <c r="M4" s="107"/>
      <c r="N4" s="107"/>
      <c r="O4" s="107"/>
    </row>
    <row r="5" spans="1:15" ht="18.600000000000001" customHeight="1">
      <c r="A5" s="202" t="s">
        <v>327</v>
      </c>
      <c r="I5" s="107"/>
      <c r="J5" s="107"/>
      <c r="K5" s="107"/>
      <c r="L5" s="107"/>
      <c r="M5" s="107"/>
      <c r="N5" s="107"/>
      <c r="O5" s="107"/>
    </row>
    <row r="6" spans="1:15" ht="48" customHeight="1">
      <c r="A6" s="156" t="s">
        <v>10</v>
      </c>
      <c r="B6" s="111" t="s">
        <v>411</v>
      </c>
      <c r="C6" s="111" t="s">
        <v>412</v>
      </c>
      <c r="D6" s="111" t="s">
        <v>413</v>
      </c>
      <c r="E6" s="111" t="s">
        <v>414</v>
      </c>
      <c r="F6" s="111" t="s">
        <v>415</v>
      </c>
      <c r="G6" s="110" t="s">
        <v>416</v>
      </c>
      <c r="I6" s="101"/>
      <c r="J6" s="108"/>
      <c r="K6" s="108"/>
      <c r="L6" s="101"/>
      <c r="M6" s="108"/>
      <c r="N6" s="108"/>
      <c r="O6" s="107"/>
    </row>
    <row r="7" spans="1:15" s="37" customFormat="1" ht="20.100000000000001" customHeight="1">
      <c r="A7" s="36" t="s">
        <v>34</v>
      </c>
      <c r="B7" s="207">
        <v>4022</v>
      </c>
      <c r="C7" s="207">
        <v>3916</v>
      </c>
      <c r="D7" s="207">
        <v>4081</v>
      </c>
      <c r="E7" s="235">
        <v>2523</v>
      </c>
      <c r="F7" s="207">
        <v>2650</v>
      </c>
      <c r="G7" s="207" t="s">
        <v>35</v>
      </c>
      <c r="I7" s="27"/>
      <c r="L7" s="109"/>
      <c r="M7" s="109"/>
      <c r="N7" s="109"/>
      <c r="O7" s="109"/>
    </row>
    <row r="8" spans="1:15" ht="20.100000000000001" customHeight="1">
      <c r="A8" s="36" t="s">
        <v>456</v>
      </c>
      <c r="B8" s="233"/>
      <c r="C8" s="233"/>
      <c r="D8" s="233"/>
      <c r="E8" s="233"/>
      <c r="F8" s="233"/>
      <c r="G8" s="233"/>
      <c r="L8" s="107"/>
      <c r="M8" s="107"/>
      <c r="N8" s="107"/>
      <c r="O8" s="107"/>
    </row>
    <row r="9" spans="1:15" ht="11.45" customHeight="1">
      <c r="A9" s="38" t="s">
        <v>223</v>
      </c>
      <c r="B9" s="212">
        <v>3103</v>
      </c>
      <c r="C9" s="212">
        <v>3153</v>
      </c>
      <c r="D9" s="212">
        <v>3075</v>
      </c>
      <c r="E9" s="212" t="s">
        <v>35</v>
      </c>
      <c r="F9" s="212" t="s">
        <v>35</v>
      </c>
      <c r="G9" s="212" t="s">
        <v>35</v>
      </c>
      <c r="I9" s="148"/>
      <c r="J9" s="148"/>
      <c r="K9" s="148"/>
      <c r="L9" s="148"/>
      <c r="M9" s="148"/>
      <c r="N9" s="148"/>
    </row>
    <row r="10" spans="1:15" ht="11.45" customHeight="1">
      <c r="A10" s="38" t="s">
        <v>225</v>
      </c>
      <c r="B10" s="212">
        <v>3528</v>
      </c>
      <c r="C10" s="212">
        <v>3547</v>
      </c>
      <c r="D10" s="212">
        <v>3516</v>
      </c>
      <c r="E10" s="212" t="s">
        <v>35</v>
      </c>
      <c r="F10" s="212" t="s">
        <v>35</v>
      </c>
      <c r="G10" s="212" t="s">
        <v>35</v>
      </c>
      <c r="H10" s="107"/>
      <c r="I10" s="148"/>
      <c r="J10" s="148"/>
      <c r="K10" s="148"/>
      <c r="L10" s="148"/>
      <c r="M10" s="148"/>
      <c r="N10" s="149"/>
    </row>
    <row r="11" spans="1:15" ht="11.45" customHeight="1">
      <c r="A11" s="38" t="s">
        <v>226</v>
      </c>
      <c r="B11" s="212">
        <v>3876</v>
      </c>
      <c r="C11" s="212">
        <v>3790</v>
      </c>
      <c r="D11" s="212">
        <v>3923</v>
      </c>
      <c r="E11" s="212" t="s">
        <v>35</v>
      </c>
      <c r="F11" s="234">
        <v>2625</v>
      </c>
      <c r="G11" s="212" t="s">
        <v>35</v>
      </c>
      <c r="I11" s="148"/>
      <c r="J11" s="148"/>
      <c r="K11" s="148"/>
      <c r="L11" s="148"/>
      <c r="M11" s="148"/>
      <c r="N11" s="148"/>
    </row>
    <row r="12" spans="1:15" ht="11.45" customHeight="1">
      <c r="A12" s="38" t="s">
        <v>227</v>
      </c>
      <c r="B12" s="212">
        <v>3956</v>
      </c>
      <c r="C12" s="212">
        <v>3869</v>
      </c>
      <c r="D12" s="212">
        <v>3996</v>
      </c>
      <c r="E12" s="212">
        <v>2721</v>
      </c>
      <c r="F12" s="212">
        <v>2779</v>
      </c>
      <c r="G12" s="234">
        <v>2546</v>
      </c>
      <c r="I12" s="148"/>
      <c r="J12" s="148"/>
      <c r="K12" s="148"/>
      <c r="L12" s="148"/>
      <c r="M12" s="148"/>
      <c r="N12" s="149"/>
    </row>
    <row r="13" spans="1:15" ht="11.45" customHeight="1">
      <c r="A13" s="38" t="s">
        <v>228</v>
      </c>
      <c r="B13" s="212">
        <v>3944</v>
      </c>
      <c r="C13" s="212">
        <v>3893</v>
      </c>
      <c r="D13" s="212">
        <v>3973</v>
      </c>
      <c r="E13" s="212">
        <v>2781</v>
      </c>
      <c r="F13" s="212">
        <v>2821</v>
      </c>
      <c r="G13" s="234">
        <v>2610</v>
      </c>
      <c r="I13" s="148"/>
      <c r="J13" s="148"/>
      <c r="K13" s="148"/>
      <c r="L13" s="148"/>
      <c r="M13" s="148"/>
      <c r="N13" s="148"/>
    </row>
    <row r="14" spans="1:15" ht="11.45" customHeight="1">
      <c r="A14" s="38" t="s">
        <v>229</v>
      </c>
      <c r="B14" s="212">
        <v>4017</v>
      </c>
      <c r="C14" s="212">
        <v>3966</v>
      </c>
      <c r="D14" s="212">
        <v>4044</v>
      </c>
      <c r="E14" s="212">
        <v>2622</v>
      </c>
      <c r="F14" s="212">
        <v>2709</v>
      </c>
      <c r="G14" s="234">
        <v>2279</v>
      </c>
      <c r="I14" s="148"/>
      <c r="J14" s="148"/>
      <c r="K14" s="149"/>
      <c r="L14" s="148"/>
      <c r="M14" s="148"/>
      <c r="N14" s="148"/>
    </row>
    <row r="15" spans="1:15" ht="11.45" customHeight="1">
      <c r="A15" s="38" t="s">
        <v>230</v>
      </c>
      <c r="B15" s="212">
        <v>4307</v>
      </c>
      <c r="C15" s="212">
        <v>4157</v>
      </c>
      <c r="D15" s="234">
        <v>4390</v>
      </c>
      <c r="E15" s="212">
        <v>2850</v>
      </c>
      <c r="F15" s="212">
        <v>2846</v>
      </c>
      <c r="G15" s="212">
        <v>2871</v>
      </c>
      <c r="I15" s="148"/>
      <c r="J15" s="148"/>
      <c r="K15" s="149"/>
      <c r="L15" s="148"/>
      <c r="M15" s="148"/>
      <c r="N15" s="149"/>
    </row>
    <row r="16" spans="1:15" ht="11.45" customHeight="1">
      <c r="A16" s="38" t="s">
        <v>231</v>
      </c>
      <c r="B16" s="212">
        <v>4159</v>
      </c>
      <c r="C16" s="212">
        <v>4041</v>
      </c>
      <c r="D16" s="212">
        <v>4231</v>
      </c>
      <c r="E16" s="212">
        <v>2686</v>
      </c>
      <c r="F16" s="212">
        <v>2680</v>
      </c>
      <c r="G16" s="212">
        <v>2714</v>
      </c>
      <c r="I16" s="148"/>
      <c r="J16" s="148"/>
      <c r="K16" s="148"/>
      <c r="L16" s="148"/>
      <c r="M16" s="148"/>
      <c r="N16" s="149"/>
    </row>
    <row r="17" spans="1:14" ht="11.45" customHeight="1">
      <c r="A17" s="38" t="s">
        <v>232</v>
      </c>
      <c r="B17" s="212">
        <v>4356</v>
      </c>
      <c r="C17" s="212">
        <v>4026</v>
      </c>
      <c r="D17" s="212">
        <v>4558</v>
      </c>
      <c r="E17" s="212">
        <v>2754</v>
      </c>
      <c r="F17" s="212">
        <v>2759</v>
      </c>
      <c r="G17" s="234">
        <v>2727</v>
      </c>
      <c r="I17" s="148"/>
      <c r="J17" s="148"/>
      <c r="K17" s="148"/>
      <c r="L17" s="148"/>
      <c r="M17" s="148"/>
      <c r="N17" s="148"/>
    </row>
    <row r="18" spans="1:14" ht="11.45" customHeight="1">
      <c r="A18" s="38" t="s">
        <v>224</v>
      </c>
      <c r="B18" s="212">
        <v>5091</v>
      </c>
      <c r="C18" s="212">
        <v>4845</v>
      </c>
      <c r="D18" s="234">
        <v>5222</v>
      </c>
      <c r="E18" s="234">
        <v>2330</v>
      </c>
      <c r="F18" s="234">
        <v>2337</v>
      </c>
      <c r="G18" s="234">
        <v>2323</v>
      </c>
      <c r="I18" s="148"/>
      <c r="J18" s="148"/>
      <c r="K18" s="148"/>
      <c r="L18" s="148"/>
      <c r="M18" s="149"/>
      <c r="N18" s="148"/>
    </row>
    <row r="19" spans="1:14" ht="20.100000000000001" customHeight="1">
      <c r="A19" s="36" t="s">
        <v>36</v>
      </c>
      <c r="B19" s="212"/>
      <c r="C19" s="212"/>
      <c r="D19" s="212"/>
      <c r="E19" s="212"/>
      <c r="F19" s="212"/>
      <c r="G19" s="212"/>
      <c r="I19" s="150"/>
      <c r="J19" s="150"/>
      <c r="K19" s="150"/>
      <c r="L19" s="150"/>
      <c r="M19" s="150"/>
      <c r="N19" s="150"/>
    </row>
    <row r="20" spans="1:14" ht="11.45" customHeight="1">
      <c r="A20" s="38" t="s">
        <v>233</v>
      </c>
      <c r="B20" s="212">
        <v>3178</v>
      </c>
      <c r="C20" s="212">
        <v>2967</v>
      </c>
      <c r="D20" s="212">
        <v>3209</v>
      </c>
      <c r="E20" s="234">
        <v>1827</v>
      </c>
      <c r="F20" s="234">
        <v>1636</v>
      </c>
      <c r="G20" s="234">
        <v>2033</v>
      </c>
      <c r="I20" s="148"/>
      <c r="J20" s="148"/>
      <c r="K20" s="148"/>
      <c r="L20" s="148"/>
      <c r="M20" s="148"/>
      <c r="N20" s="148"/>
    </row>
    <row r="21" spans="1:14" ht="11.45" customHeight="1">
      <c r="A21" s="38" t="s">
        <v>234</v>
      </c>
      <c r="B21" s="212">
        <v>3092</v>
      </c>
      <c r="C21" s="212">
        <v>2974</v>
      </c>
      <c r="D21" s="212">
        <v>3117</v>
      </c>
      <c r="E21" s="212">
        <v>2086</v>
      </c>
      <c r="F21" s="212">
        <v>2177</v>
      </c>
      <c r="G21" s="212">
        <v>1944</v>
      </c>
      <c r="I21" s="148"/>
      <c r="J21" s="148"/>
      <c r="K21" s="148"/>
      <c r="L21" s="148"/>
      <c r="M21" s="148"/>
      <c r="N21" s="148"/>
    </row>
    <row r="22" spans="1:14" ht="11.45" customHeight="1">
      <c r="A22" s="38" t="s">
        <v>235</v>
      </c>
      <c r="B22" s="212">
        <v>3591</v>
      </c>
      <c r="C22" s="212">
        <v>3420</v>
      </c>
      <c r="D22" s="212">
        <v>3691</v>
      </c>
      <c r="E22" s="234">
        <v>2350</v>
      </c>
      <c r="F22" s="212">
        <v>2458</v>
      </c>
      <c r="G22" s="212" t="s">
        <v>35</v>
      </c>
      <c r="I22" s="148"/>
      <c r="J22" s="148"/>
      <c r="K22" s="148"/>
      <c r="L22" s="148"/>
      <c r="M22" s="148"/>
      <c r="N22" s="148"/>
    </row>
    <row r="23" spans="1:14" ht="11.45" customHeight="1">
      <c r="A23" s="38" t="s">
        <v>236</v>
      </c>
      <c r="B23" s="212">
        <v>5324</v>
      </c>
      <c r="C23" s="212">
        <v>4862</v>
      </c>
      <c r="D23" s="212">
        <v>5693</v>
      </c>
      <c r="E23" s="234">
        <v>3178</v>
      </c>
      <c r="F23" s="212">
        <v>3379</v>
      </c>
      <c r="G23" s="212" t="s">
        <v>35</v>
      </c>
      <c r="I23" s="148"/>
      <c r="J23" s="148"/>
      <c r="K23" s="148"/>
      <c r="L23" s="148"/>
      <c r="M23" s="148"/>
      <c r="N23" s="149"/>
    </row>
    <row r="24" spans="1:14" ht="20.100000000000001" customHeight="1">
      <c r="A24" s="36" t="s">
        <v>37</v>
      </c>
      <c r="B24" s="212"/>
      <c r="C24" s="212"/>
      <c r="D24" s="212"/>
      <c r="E24" s="212"/>
      <c r="F24" s="212"/>
      <c r="G24" s="212"/>
      <c r="I24" s="151"/>
      <c r="J24" s="146"/>
      <c r="K24" s="146"/>
      <c r="L24" s="146"/>
      <c r="M24" s="146"/>
      <c r="N24" s="146"/>
    </row>
    <row r="25" spans="1:14" ht="11.45" customHeight="1">
      <c r="A25" s="38" t="s">
        <v>233</v>
      </c>
      <c r="B25" s="212">
        <v>3128</v>
      </c>
      <c r="C25" s="212">
        <v>2938</v>
      </c>
      <c r="D25" s="212">
        <v>3185</v>
      </c>
      <c r="E25" s="212" t="s">
        <v>35</v>
      </c>
      <c r="F25" s="212" t="s">
        <v>35</v>
      </c>
      <c r="G25" s="212" t="s">
        <v>35</v>
      </c>
      <c r="I25" s="148"/>
      <c r="J25" s="148"/>
      <c r="K25" s="148"/>
      <c r="L25" s="148"/>
      <c r="M25" s="149"/>
      <c r="N25" s="148"/>
    </row>
    <row r="26" spans="1:14" ht="11.45" customHeight="1">
      <c r="A26" s="38" t="s">
        <v>241</v>
      </c>
      <c r="B26" s="212">
        <v>3512</v>
      </c>
      <c r="C26" s="212">
        <v>3418</v>
      </c>
      <c r="D26" s="212">
        <v>3561</v>
      </c>
      <c r="E26" s="234">
        <v>2400</v>
      </c>
      <c r="F26" s="212">
        <v>2493</v>
      </c>
      <c r="G26" s="212" t="s">
        <v>35</v>
      </c>
      <c r="I26" s="148"/>
      <c r="J26" s="148"/>
      <c r="K26" s="148"/>
      <c r="L26" s="148"/>
      <c r="M26" s="148"/>
      <c r="N26" s="149"/>
    </row>
    <row r="27" spans="1:14" ht="11.45" customHeight="1">
      <c r="A27" s="38" t="s">
        <v>237</v>
      </c>
      <c r="B27" s="212">
        <v>4622</v>
      </c>
      <c r="C27" s="212">
        <v>3947</v>
      </c>
      <c r="D27" s="212">
        <v>4938</v>
      </c>
      <c r="E27" s="212" t="s">
        <v>35</v>
      </c>
      <c r="F27" s="212" t="s">
        <v>35</v>
      </c>
      <c r="G27" s="212" t="s">
        <v>35</v>
      </c>
      <c r="I27" s="148"/>
      <c r="J27" s="148"/>
      <c r="K27" s="148"/>
      <c r="L27" s="149"/>
      <c r="M27" s="148"/>
      <c r="N27" s="148"/>
    </row>
    <row r="28" spans="1:14" ht="11.45" customHeight="1">
      <c r="A28" s="38" t="s">
        <v>238</v>
      </c>
      <c r="B28" s="212">
        <v>4488</v>
      </c>
      <c r="C28" s="212">
        <v>4265</v>
      </c>
      <c r="D28" s="212">
        <v>4670</v>
      </c>
      <c r="E28" s="234">
        <v>2983</v>
      </c>
      <c r="F28" s="234">
        <v>3068</v>
      </c>
      <c r="G28" s="234">
        <v>2632</v>
      </c>
      <c r="I28" s="148"/>
      <c r="J28" s="148"/>
      <c r="K28" s="148"/>
      <c r="L28" s="148"/>
      <c r="M28" s="148"/>
      <c r="N28" s="149"/>
    </row>
    <row r="29" spans="1:14" ht="11.45" customHeight="1">
      <c r="A29" s="38" t="s">
        <v>239</v>
      </c>
      <c r="B29" s="212">
        <v>6197</v>
      </c>
      <c r="C29" s="212">
        <v>5677</v>
      </c>
      <c r="D29" s="212">
        <v>6623</v>
      </c>
      <c r="E29" s="212">
        <v>4007</v>
      </c>
      <c r="F29" s="212">
        <v>4049</v>
      </c>
      <c r="G29" s="212">
        <v>3873</v>
      </c>
      <c r="I29" s="148"/>
      <c r="J29" s="148"/>
      <c r="K29" s="149"/>
      <c r="L29" s="149"/>
      <c r="M29" s="148"/>
      <c r="N29" s="148"/>
    </row>
    <row r="30" spans="1:14" ht="11.45" customHeight="1">
      <c r="A30" s="38" t="s">
        <v>240</v>
      </c>
      <c r="B30" s="234">
        <v>8907</v>
      </c>
      <c r="C30" s="212">
        <v>7756</v>
      </c>
      <c r="D30" s="234">
        <v>9421</v>
      </c>
      <c r="E30" s="234">
        <v>4639</v>
      </c>
      <c r="F30" s="234">
        <v>4407</v>
      </c>
      <c r="G30" s="234">
        <v>5342</v>
      </c>
      <c r="I30" s="148"/>
      <c r="J30" s="148"/>
      <c r="K30" s="148"/>
      <c r="L30" s="149"/>
      <c r="M30" s="148"/>
      <c r="N30" s="148"/>
    </row>
    <row r="31" spans="1:14" ht="30" customHeight="1">
      <c r="A31" s="36" t="s">
        <v>222</v>
      </c>
      <c r="B31" s="212"/>
      <c r="C31" s="212"/>
      <c r="D31" s="212"/>
      <c r="E31" s="212"/>
      <c r="F31" s="212"/>
      <c r="G31" s="212"/>
      <c r="I31" s="146"/>
      <c r="J31" s="146"/>
      <c r="K31" s="146"/>
      <c r="L31" s="146"/>
      <c r="M31" s="146"/>
      <c r="N31" s="146"/>
    </row>
    <row r="32" spans="1:14" ht="11.45" customHeight="1">
      <c r="A32" s="38" t="s">
        <v>242</v>
      </c>
      <c r="B32" s="212">
        <v>4419</v>
      </c>
      <c r="C32" s="212">
        <v>4450</v>
      </c>
      <c r="D32" s="212">
        <v>4400</v>
      </c>
      <c r="E32" s="212">
        <v>2912</v>
      </c>
      <c r="F32" s="212">
        <v>2983</v>
      </c>
      <c r="G32" s="212">
        <v>2668</v>
      </c>
      <c r="I32" s="148"/>
      <c r="J32" s="148"/>
      <c r="K32" s="148"/>
      <c r="L32" s="148"/>
      <c r="M32" s="148"/>
      <c r="N32" s="149"/>
    </row>
    <row r="33" spans="1:14" ht="11.45" customHeight="1">
      <c r="A33" s="38" t="s">
        <v>243</v>
      </c>
      <c r="B33" s="212">
        <v>3622</v>
      </c>
      <c r="C33" s="212">
        <v>3318</v>
      </c>
      <c r="D33" s="212">
        <v>3778</v>
      </c>
      <c r="E33" s="212" t="s">
        <v>35</v>
      </c>
      <c r="F33" s="234">
        <v>2286</v>
      </c>
      <c r="G33" s="212" t="s">
        <v>35</v>
      </c>
      <c r="I33" s="148"/>
      <c r="J33" s="148"/>
      <c r="K33" s="148"/>
      <c r="L33" s="148"/>
      <c r="M33" s="148"/>
      <c r="N33" s="148"/>
    </row>
    <row r="34" spans="1:14" ht="20.100000000000001" customHeight="1">
      <c r="A34" s="36" t="s">
        <v>38</v>
      </c>
      <c r="B34" s="212"/>
      <c r="C34" s="212"/>
      <c r="D34" s="212"/>
      <c r="E34" s="212"/>
      <c r="F34" s="212"/>
      <c r="G34" s="212"/>
      <c r="I34" s="145"/>
      <c r="J34" s="145"/>
      <c r="K34" s="145"/>
      <c r="L34" s="145"/>
      <c r="M34" s="145"/>
      <c r="N34" s="145"/>
    </row>
    <row r="35" spans="1:14" ht="11.45" customHeight="1">
      <c r="A35" s="38" t="s">
        <v>249</v>
      </c>
      <c r="B35" s="234">
        <v>3486</v>
      </c>
      <c r="C35" s="212">
        <v>2910</v>
      </c>
      <c r="D35" s="234">
        <v>3682</v>
      </c>
      <c r="E35" s="234">
        <v>1950</v>
      </c>
      <c r="F35" s="234">
        <v>2001</v>
      </c>
      <c r="G35" s="212" t="s">
        <v>35</v>
      </c>
      <c r="I35" s="148"/>
      <c r="J35" s="149"/>
      <c r="K35" s="148"/>
      <c r="L35" s="149"/>
      <c r="M35" s="149"/>
      <c r="N35" s="148"/>
    </row>
    <row r="36" spans="1:14" ht="11.45" customHeight="1">
      <c r="A36" s="40" t="s">
        <v>248</v>
      </c>
      <c r="B36" s="212">
        <v>3434</v>
      </c>
      <c r="C36" s="212">
        <v>3199</v>
      </c>
      <c r="D36" s="212">
        <v>3559</v>
      </c>
      <c r="E36" s="212">
        <v>2282</v>
      </c>
      <c r="F36" s="212">
        <v>2320</v>
      </c>
      <c r="G36" s="212">
        <v>2162</v>
      </c>
      <c r="I36" s="148"/>
      <c r="J36" s="148"/>
      <c r="K36" s="148"/>
      <c r="L36" s="148"/>
      <c r="M36" s="148"/>
      <c r="N36" s="148"/>
    </row>
    <row r="37" spans="1:14" ht="11.45" customHeight="1">
      <c r="A37" s="40" t="s">
        <v>247</v>
      </c>
      <c r="B37" s="212">
        <v>3840</v>
      </c>
      <c r="C37" s="212">
        <v>3499</v>
      </c>
      <c r="D37" s="212">
        <v>3987</v>
      </c>
      <c r="E37" s="212">
        <v>2554</v>
      </c>
      <c r="F37" s="212">
        <v>2529</v>
      </c>
      <c r="G37" s="212">
        <v>2627</v>
      </c>
      <c r="I37" s="148"/>
      <c r="J37" s="148"/>
      <c r="K37" s="148"/>
      <c r="L37" s="148"/>
      <c r="M37" s="148"/>
      <c r="N37" s="148"/>
    </row>
    <row r="38" spans="1:14" ht="11.45" customHeight="1">
      <c r="A38" s="40" t="s">
        <v>246</v>
      </c>
      <c r="B38" s="212">
        <v>3805</v>
      </c>
      <c r="C38" s="212">
        <v>3505</v>
      </c>
      <c r="D38" s="212">
        <v>3940</v>
      </c>
      <c r="E38" s="212">
        <v>2639</v>
      </c>
      <c r="F38" s="212">
        <v>2678</v>
      </c>
      <c r="G38" s="212">
        <v>2541</v>
      </c>
      <c r="I38" s="148"/>
      <c r="J38" s="149"/>
      <c r="K38" s="148"/>
      <c r="L38" s="149"/>
      <c r="M38" s="149"/>
      <c r="N38" s="148"/>
    </row>
    <row r="39" spans="1:14" ht="11.45" customHeight="1">
      <c r="A39" s="40" t="s">
        <v>245</v>
      </c>
      <c r="B39" s="212">
        <v>4061</v>
      </c>
      <c r="C39" s="212">
        <v>3899</v>
      </c>
      <c r="D39" s="212">
        <v>4176</v>
      </c>
      <c r="E39" s="212" t="s">
        <v>35</v>
      </c>
      <c r="F39" s="212" t="s">
        <v>35</v>
      </c>
      <c r="G39" s="212" t="s">
        <v>35</v>
      </c>
      <c r="I39" s="148"/>
      <c r="J39" s="148"/>
      <c r="K39" s="148"/>
      <c r="L39" s="148"/>
      <c r="M39" s="148"/>
      <c r="N39" s="148"/>
    </row>
    <row r="40" spans="1:14" ht="11.45" customHeight="1">
      <c r="A40" s="40" t="s">
        <v>244</v>
      </c>
      <c r="B40" s="212">
        <v>4256</v>
      </c>
      <c r="C40" s="212">
        <v>4130</v>
      </c>
      <c r="D40" s="212">
        <v>4341</v>
      </c>
      <c r="E40" s="212">
        <v>2916</v>
      </c>
      <c r="F40" s="212">
        <v>2892</v>
      </c>
      <c r="G40" s="212">
        <v>3015</v>
      </c>
      <c r="I40" s="148"/>
      <c r="J40" s="148"/>
      <c r="K40" s="148"/>
      <c r="L40" s="148"/>
      <c r="M40" s="148"/>
      <c r="N40" s="148"/>
    </row>
    <row r="41" spans="1:14" ht="11.45" customHeight="1">
      <c r="A41" s="38" t="s">
        <v>378</v>
      </c>
      <c r="B41" s="212">
        <v>4625</v>
      </c>
      <c r="C41" s="212">
        <v>4662</v>
      </c>
      <c r="D41" s="212">
        <v>4601</v>
      </c>
      <c r="E41" s="212">
        <v>2962</v>
      </c>
      <c r="F41" s="212">
        <v>3021</v>
      </c>
      <c r="G41" s="212">
        <v>2744</v>
      </c>
      <c r="I41" s="148"/>
      <c r="J41" s="148"/>
      <c r="K41" s="148"/>
      <c r="L41" s="148"/>
      <c r="M41" s="148"/>
      <c r="N41" s="148"/>
    </row>
    <row r="42" spans="1:14" ht="20.100000000000001" customHeight="1">
      <c r="A42" s="36" t="s">
        <v>39</v>
      </c>
      <c r="B42" s="212"/>
      <c r="C42" s="212"/>
      <c r="D42" s="212"/>
      <c r="E42" s="212"/>
      <c r="F42" s="212"/>
      <c r="G42" s="212"/>
      <c r="I42" s="145"/>
      <c r="J42" s="145"/>
      <c r="K42" s="145"/>
      <c r="L42" s="145"/>
      <c r="M42" s="145"/>
      <c r="N42" s="145"/>
    </row>
    <row r="43" spans="1:14" ht="11.45" customHeight="1">
      <c r="A43" s="38" t="s">
        <v>251</v>
      </c>
      <c r="B43" s="212">
        <v>3522</v>
      </c>
      <c r="C43" s="212">
        <v>3351</v>
      </c>
      <c r="D43" s="212">
        <v>3595</v>
      </c>
      <c r="E43" s="212" t="s">
        <v>35</v>
      </c>
      <c r="F43" s="212" t="s">
        <v>35</v>
      </c>
      <c r="G43" s="212" t="s">
        <v>35</v>
      </c>
      <c r="I43" s="148"/>
      <c r="J43" s="148"/>
      <c r="K43" s="148"/>
      <c r="L43" s="148"/>
      <c r="M43" s="148"/>
      <c r="N43" s="148"/>
    </row>
    <row r="44" spans="1:14" ht="11.45" customHeight="1">
      <c r="A44" s="40" t="s">
        <v>252</v>
      </c>
      <c r="B44" s="212">
        <v>3579</v>
      </c>
      <c r="C44" s="212">
        <v>3447</v>
      </c>
      <c r="D44" s="212">
        <v>3652</v>
      </c>
      <c r="E44" s="212">
        <v>2379</v>
      </c>
      <c r="F44" s="212">
        <v>2473</v>
      </c>
      <c r="G44" s="212">
        <v>2142</v>
      </c>
      <c r="I44" s="148"/>
      <c r="J44" s="148"/>
      <c r="K44" s="148"/>
      <c r="L44" s="148"/>
      <c r="M44" s="148"/>
      <c r="N44" s="149"/>
    </row>
    <row r="45" spans="1:14" ht="11.45" customHeight="1">
      <c r="A45" s="40" t="s">
        <v>253</v>
      </c>
      <c r="B45" s="212">
        <v>3794</v>
      </c>
      <c r="C45" s="212">
        <v>3616</v>
      </c>
      <c r="D45" s="212">
        <v>3876</v>
      </c>
      <c r="E45" s="212">
        <v>2466</v>
      </c>
      <c r="F45" s="212">
        <v>2455</v>
      </c>
      <c r="G45" s="212">
        <v>2502</v>
      </c>
      <c r="I45" s="149"/>
      <c r="J45" s="148"/>
      <c r="K45" s="149"/>
      <c r="L45" s="148"/>
      <c r="M45" s="148"/>
      <c r="N45" s="148"/>
    </row>
    <row r="46" spans="1:14" ht="11.45" customHeight="1">
      <c r="A46" s="40" t="s">
        <v>254</v>
      </c>
      <c r="B46" s="212">
        <v>3791</v>
      </c>
      <c r="C46" s="212">
        <v>3661</v>
      </c>
      <c r="D46" s="212">
        <v>3853</v>
      </c>
      <c r="E46" s="212">
        <v>2587</v>
      </c>
      <c r="F46" s="212">
        <v>2585</v>
      </c>
      <c r="G46" s="212">
        <v>2595</v>
      </c>
      <c r="I46" s="148"/>
      <c r="J46" s="148"/>
      <c r="K46" s="148"/>
      <c r="L46" s="148"/>
      <c r="M46" s="148"/>
      <c r="N46" s="148"/>
    </row>
    <row r="47" spans="1:14" ht="11.45" customHeight="1">
      <c r="A47" s="40" t="s">
        <v>255</v>
      </c>
      <c r="B47" s="212">
        <v>4104</v>
      </c>
      <c r="C47" s="212">
        <v>3905</v>
      </c>
      <c r="D47" s="212">
        <v>4216</v>
      </c>
      <c r="E47" s="212">
        <v>2761</v>
      </c>
      <c r="F47" s="212">
        <v>2707</v>
      </c>
      <c r="G47" s="212">
        <v>3030</v>
      </c>
      <c r="I47" s="148"/>
      <c r="J47" s="148"/>
      <c r="K47" s="148"/>
      <c r="L47" s="148"/>
      <c r="M47" s="148"/>
      <c r="N47" s="148"/>
    </row>
    <row r="48" spans="1:14" ht="11.45" customHeight="1">
      <c r="A48" s="38" t="s">
        <v>256</v>
      </c>
      <c r="B48" s="212">
        <v>4448</v>
      </c>
      <c r="C48" s="212">
        <v>4209</v>
      </c>
      <c r="D48" s="212">
        <v>4583</v>
      </c>
      <c r="E48" s="212">
        <v>3085</v>
      </c>
      <c r="F48" s="212">
        <v>3039</v>
      </c>
      <c r="G48" s="212">
        <v>3408</v>
      </c>
      <c r="I48" s="148"/>
      <c r="J48" s="148"/>
      <c r="K48" s="148"/>
      <c r="L48" s="149"/>
      <c r="M48" s="148"/>
      <c r="N48" s="148"/>
    </row>
    <row r="49" spans="1:14" ht="11.45" customHeight="1">
      <c r="A49" s="38" t="s">
        <v>257</v>
      </c>
      <c r="B49" s="212">
        <v>4474</v>
      </c>
      <c r="C49" s="212">
        <v>4182</v>
      </c>
      <c r="D49" s="212">
        <v>4691</v>
      </c>
      <c r="E49" s="212">
        <v>3097</v>
      </c>
      <c r="F49" s="212">
        <v>3047</v>
      </c>
      <c r="G49" s="212">
        <v>3493</v>
      </c>
      <c r="I49" s="148"/>
      <c r="J49" s="148"/>
      <c r="K49" s="148"/>
      <c r="L49" s="148"/>
      <c r="M49" s="148"/>
      <c r="N49" s="148"/>
    </row>
    <row r="50" spans="1:14" ht="11.45" customHeight="1">
      <c r="A50" s="38" t="s">
        <v>258</v>
      </c>
      <c r="B50" s="212">
        <v>4887</v>
      </c>
      <c r="C50" s="212">
        <v>4400</v>
      </c>
      <c r="D50" s="212">
        <v>5239</v>
      </c>
      <c r="E50" s="212">
        <v>3328</v>
      </c>
      <c r="F50" s="212">
        <v>3260</v>
      </c>
      <c r="G50" s="234">
        <v>3878</v>
      </c>
      <c r="I50" s="148"/>
      <c r="J50" s="149"/>
      <c r="K50" s="148"/>
      <c r="L50" s="148"/>
      <c r="M50" s="148"/>
      <c r="N50" s="149"/>
    </row>
    <row r="51" spans="1:14" ht="11.45" customHeight="1">
      <c r="A51" s="38" t="s">
        <v>250</v>
      </c>
      <c r="B51" s="212">
        <v>4912</v>
      </c>
      <c r="C51" s="212">
        <v>4943</v>
      </c>
      <c r="D51" s="212">
        <v>4886</v>
      </c>
      <c r="E51" s="212">
        <v>3659</v>
      </c>
      <c r="F51" s="212">
        <v>3674</v>
      </c>
      <c r="G51" s="212">
        <v>3563</v>
      </c>
      <c r="I51" s="148"/>
      <c r="J51" s="148"/>
      <c r="K51" s="148"/>
      <c r="L51" s="148"/>
      <c r="M51" s="148"/>
      <c r="N51" s="148"/>
    </row>
    <row r="52" spans="1:14" ht="20.100000000000001" customHeight="1">
      <c r="A52" s="36" t="s">
        <v>40</v>
      </c>
      <c r="B52" s="212"/>
      <c r="C52" s="212"/>
      <c r="D52" s="212"/>
      <c r="E52" s="212"/>
      <c r="F52" s="212"/>
      <c r="G52" s="212"/>
      <c r="I52" s="145"/>
      <c r="J52" s="145"/>
      <c r="K52" s="145"/>
      <c r="L52" s="145"/>
      <c r="M52" s="145"/>
      <c r="N52" s="145"/>
    </row>
    <row r="53" spans="1:14" ht="11.45" customHeight="1">
      <c r="A53" s="38" t="s">
        <v>259</v>
      </c>
      <c r="B53" s="212">
        <v>4081</v>
      </c>
      <c r="C53" s="212">
        <v>3966</v>
      </c>
      <c r="D53" s="212">
        <v>4145</v>
      </c>
      <c r="E53" s="212">
        <v>2707</v>
      </c>
      <c r="F53" s="212">
        <v>2735</v>
      </c>
      <c r="G53" s="212">
        <v>2597</v>
      </c>
      <c r="I53" s="148"/>
      <c r="J53" s="148"/>
      <c r="K53" s="148"/>
      <c r="L53" s="148"/>
      <c r="M53" s="148"/>
      <c r="N53" s="148"/>
    </row>
    <row r="54" spans="1:14" ht="11.45" customHeight="1">
      <c r="A54" s="40" t="s">
        <v>260</v>
      </c>
      <c r="B54" s="212">
        <v>3537</v>
      </c>
      <c r="C54" s="212">
        <v>3491</v>
      </c>
      <c r="D54" s="212">
        <v>3562</v>
      </c>
      <c r="E54" s="212" t="s">
        <v>35</v>
      </c>
      <c r="F54" s="212" t="s">
        <v>35</v>
      </c>
      <c r="G54" s="212" t="s">
        <v>35</v>
      </c>
      <c r="I54" s="148"/>
      <c r="J54" s="148"/>
      <c r="K54" s="148"/>
      <c r="L54" s="148"/>
      <c r="M54" s="148"/>
      <c r="N54" s="148"/>
    </row>
    <row r="55" spans="1:14" ht="20.100000000000001" customHeight="1">
      <c r="A55" s="36" t="s">
        <v>296</v>
      </c>
      <c r="B55" s="234"/>
      <c r="C55" s="212"/>
      <c r="D55" s="212"/>
      <c r="E55" s="212"/>
      <c r="F55" s="212"/>
      <c r="G55" s="212"/>
      <c r="I55" s="145"/>
      <c r="J55" s="145"/>
      <c r="K55" s="145"/>
      <c r="L55" s="145"/>
      <c r="M55" s="145"/>
      <c r="N55" s="145"/>
    </row>
    <row r="56" spans="1:14" ht="11.45" customHeight="1">
      <c r="A56" s="40" t="s">
        <v>451</v>
      </c>
      <c r="B56" s="212">
        <v>2981</v>
      </c>
      <c r="C56" s="212">
        <v>2863</v>
      </c>
      <c r="D56" s="212">
        <v>3042</v>
      </c>
      <c r="E56" s="212" t="s">
        <v>35</v>
      </c>
      <c r="F56" s="212" t="s">
        <v>35</v>
      </c>
      <c r="G56" s="212" t="s">
        <v>35</v>
      </c>
      <c r="I56" s="148"/>
      <c r="J56" s="148"/>
      <c r="K56" s="148"/>
      <c r="L56" s="148"/>
      <c r="M56" s="148"/>
      <c r="N56" s="148"/>
    </row>
    <row r="57" spans="1:14" ht="11.45" customHeight="1">
      <c r="A57" s="40" t="s">
        <v>270</v>
      </c>
      <c r="B57" s="212">
        <v>3438</v>
      </c>
      <c r="C57" s="212">
        <v>3388</v>
      </c>
      <c r="D57" s="212">
        <v>3463</v>
      </c>
      <c r="E57" s="212">
        <v>2434</v>
      </c>
      <c r="F57" s="212">
        <v>2502</v>
      </c>
      <c r="G57" s="212">
        <v>2177</v>
      </c>
      <c r="I57" s="148"/>
      <c r="J57" s="148"/>
      <c r="K57" s="148"/>
      <c r="L57" s="148"/>
      <c r="M57" s="148"/>
      <c r="N57" s="149"/>
    </row>
    <row r="58" spans="1:14" ht="11.45" customHeight="1">
      <c r="A58" s="40" t="s">
        <v>452</v>
      </c>
      <c r="B58" s="212">
        <v>4534</v>
      </c>
      <c r="C58" s="212">
        <v>4341</v>
      </c>
      <c r="D58" s="212">
        <v>4661</v>
      </c>
      <c r="E58" s="212">
        <v>3296</v>
      </c>
      <c r="F58" s="212">
        <v>3337</v>
      </c>
      <c r="G58" s="212">
        <v>3096</v>
      </c>
      <c r="I58" s="148"/>
      <c r="J58" s="148"/>
      <c r="K58" s="148"/>
      <c r="L58" s="148"/>
      <c r="M58" s="148"/>
      <c r="N58" s="148"/>
    </row>
    <row r="59" spans="1:14" ht="11.45" customHeight="1">
      <c r="A59" s="40" t="s">
        <v>454</v>
      </c>
      <c r="B59" s="212">
        <v>6395</v>
      </c>
      <c r="C59" s="212">
        <v>5759</v>
      </c>
      <c r="D59" s="212">
        <v>6814</v>
      </c>
      <c r="E59" s="212">
        <v>4043</v>
      </c>
      <c r="F59" s="212">
        <v>4063</v>
      </c>
      <c r="G59" s="212">
        <v>3985</v>
      </c>
      <c r="I59" s="148"/>
      <c r="J59" s="148"/>
      <c r="K59" s="148"/>
      <c r="L59" s="148"/>
      <c r="M59" s="148"/>
      <c r="N59" s="148"/>
    </row>
    <row r="60" spans="1:14" ht="20.100000000000001" customHeight="1">
      <c r="A60" s="36" t="s">
        <v>297</v>
      </c>
      <c r="B60" s="212"/>
      <c r="C60" s="212"/>
      <c r="D60" s="212"/>
      <c r="E60" s="212"/>
      <c r="F60" s="212"/>
      <c r="G60" s="212"/>
      <c r="I60" s="145"/>
      <c r="J60" s="145"/>
      <c r="K60" s="145"/>
      <c r="L60" s="145"/>
      <c r="M60" s="145"/>
      <c r="N60" s="145"/>
    </row>
    <row r="61" spans="1:14" ht="11.45" customHeight="1">
      <c r="A61" s="38" t="s">
        <v>261</v>
      </c>
      <c r="B61" s="212">
        <v>3200</v>
      </c>
      <c r="C61" s="212">
        <v>3041</v>
      </c>
      <c r="D61" s="212">
        <v>3219</v>
      </c>
      <c r="E61" s="212" t="s">
        <v>35</v>
      </c>
      <c r="F61" s="234">
        <v>2296</v>
      </c>
      <c r="G61" s="212" t="s">
        <v>35</v>
      </c>
      <c r="I61" s="148"/>
      <c r="J61" s="148"/>
      <c r="K61" s="148"/>
      <c r="L61" s="149"/>
      <c r="M61" s="149"/>
      <c r="N61" s="148"/>
    </row>
    <row r="62" spans="1:14" ht="11.45" customHeight="1">
      <c r="A62" s="40" t="s">
        <v>262</v>
      </c>
      <c r="B62" s="212">
        <v>3653</v>
      </c>
      <c r="C62" s="212">
        <v>3223</v>
      </c>
      <c r="D62" s="212">
        <v>3715</v>
      </c>
      <c r="E62" s="234">
        <v>2239</v>
      </c>
      <c r="F62" s="234">
        <v>2060</v>
      </c>
      <c r="G62" s="234">
        <v>2457</v>
      </c>
      <c r="I62" s="148"/>
      <c r="J62" s="148"/>
      <c r="K62" s="148"/>
      <c r="L62" s="148"/>
      <c r="M62" s="148"/>
      <c r="N62" s="148"/>
    </row>
    <row r="63" spans="1:14" ht="11.45" customHeight="1">
      <c r="A63" s="40" t="s">
        <v>263</v>
      </c>
      <c r="B63" s="212">
        <v>3536</v>
      </c>
      <c r="C63" s="234">
        <v>3922</v>
      </c>
      <c r="D63" s="212">
        <v>3521</v>
      </c>
      <c r="E63" s="212">
        <v>2496</v>
      </c>
      <c r="F63" s="234">
        <v>3372</v>
      </c>
      <c r="G63" s="234">
        <v>2380</v>
      </c>
      <c r="I63" s="148"/>
      <c r="J63" s="148"/>
      <c r="K63" s="148"/>
      <c r="L63" s="148"/>
      <c r="M63" s="148"/>
      <c r="N63" s="148"/>
    </row>
    <row r="64" spans="1:14" ht="11.45" customHeight="1">
      <c r="A64" s="40" t="s">
        <v>264</v>
      </c>
      <c r="B64" s="212">
        <v>4498</v>
      </c>
      <c r="C64" s="212">
        <v>3956</v>
      </c>
      <c r="D64" s="212">
        <v>4717</v>
      </c>
      <c r="E64" s="212">
        <v>3180</v>
      </c>
      <c r="F64" s="212">
        <v>3190</v>
      </c>
      <c r="G64" s="234">
        <v>3164</v>
      </c>
      <c r="I64" s="148"/>
      <c r="J64" s="148"/>
      <c r="K64" s="148"/>
      <c r="L64" s="148"/>
      <c r="M64" s="148"/>
      <c r="N64" s="148"/>
    </row>
    <row r="65" spans="1:14" ht="11.45" customHeight="1">
      <c r="A65" s="40" t="s">
        <v>265</v>
      </c>
      <c r="B65" s="212">
        <v>3405</v>
      </c>
      <c r="C65" s="212">
        <v>3304</v>
      </c>
      <c r="D65" s="212">
        <v>3429</v>
      </c>
      <c r="E65" s="212">
        <v>2042</v>
      </c>
      <c r="F65" s="212">
        <v>2019</v>
      </c>
      <c r="G65" s="212">
        <v>2071</v>
      </c>
      <c r="I65" s="148"/>
      <c r="J65" s="148"/>
      <c r="K65" s="148"/>
      <c r="L65" s="148"/>
      <c r="M65" s="148"/>
      <c r="N65" s="148"/>
    </row>
    <row r="66" spans="1:14" ht="23.1" customHeight="1">
      <c r="A66" s="40" t="s">
        <v>266</v>
      </c>
      <c r="B66" s="212">
        <v>3447</v>
      </c>
      <c r="C66" s="212">
        <v>3018</v>
      </c>
      <c r="D66" s="234">
        <v>3946</v>
      </c>
      <c r="E66" s="212" t="s">
        <v>35</v>
      </c>
      <c r="F66" s="212" t="s">
        <v>35</v>
      </c>
      <c r="G66" s="212" t="s">
        <v>35</v>
      </c>
      <c r="I66" s="148"/>
      <c r="J66" s="148"/>
      <c r="K66" s="148"/>
      <c r="L66" s="148"/>
      <c r="M66" s="148"/>
      <c r="N66" s="149"/>
    </row>
    <row r="67" spans="1:14" ht="23.1" customHeight="1">
      <c r="A67" s="40" t="s">
        <v>267</v>
      </c>
      <c r="B67" s="212">
        <v>4875</v>
      </c>
      <c r="C67" s="212">
        <v>4364</v>
      </c>
      <c r="D67" s="212">
        <v>5544</v>
      </c>
      <c r="E67" s="212">
        <v>3156</v>
      </c>
      <c r="F67" s="212">
        <v>3203</v>
      </c>
      <c r="G67" s="212">
        <v>2872</v>
      </c>
      <c r="I67" s="148"/>
      <c r="J67" s="148"/>
      <c r="K67" s="149"/>
      <c r="L67" s="148"/>
      <c r="M67" s="148"/>
      <c r="N67" s="149"/>
    </row>
    <row r="68" spans="1:14" ht="11.45" customHeight="1">
      <c r="A68" s="40" t="s">
        <v>268</v>
      </c>
      <c r="B68" s="212">
        <v>4632</v>
      </c>
      <c r="C68" s="212">
        <v>4191</v>
      </c>
      <c r="D68" s="212">
        <v>5626</v>
      </c>
      <c r="E68" s="212">
        <v>2976</v>
      </c>
      <c r="F68" s="212">
        <v>2920</v>
      </c>
      <c r="G68" s="212">
        <v>3377</v>
      </c>
      <c r="I68" s="148"/>
      <c r="J68" s="148"/>
      <c r="K68" s="148"/>
      <c r="L68" s="148"/>
      <c r="M68" s="148"/>
      <c r="N68" s="148"/>
    </row>
    <row r="69" spans="1:14" ht="11.45" customHeight="1">
      <c r="A69" s="40" t="s">
        <v>269</v>
      </c>
      <c r="B69" s="212">
        <v>3977</v>
      </c>
      <c r="C69" s="212">
        <v>3715</v>
      </c>
      <c r="D69" s="234">
        <v>4212</v>
      </c>
      <c r="E69" s="212">
        <v>2123</v>
      </c>
      <c r="F69" s="212">
        <v>2124</v>
      </c>
      <c r="G69" s="212">
        <v>2121</v>
      </c>
      <c r="I69" s="148"/>
      <c r="J69" s="148"/>
      <c r="K69" s="148"/>
      <c r="L69" s="148"/>
      <c r="M69" s="148"/>
      <c r="N69" s="148"/>
    </row>
    <row r="70" spans="1:14" ht="11.45" customHeight="1">
      <c r="A70" s="40" t="s">
        <v>425</v>
      </c>
      <c r="B70" s="212">
        <v>3978</v>
      </c>
      <c r="C70" s="212">
        <v>3800</v>
      </c>
      <c r="D70" s="212">
        <v>3999</v>
      </c>
      <c r="E70" s="212" t="s">
        <v>58</v>
      </c>
      <c r="F70" s="212" t="s">
        <v>58</v>
      </c>
      <c r="G70" s="212" t="s">
        <v>58</v>
      </c>
      <c r="I70" s="149"/>
      <c r="J70" s="148"/>
      <c r="K70" s="149"/>
      <c r="L70" s="149"/>
      <c r="M70" s="148"/>
      <c r="N70" s="148"/>
    </row>
    <row r="71" spans="1:14" ht="11.45" customHeight="1">
      <c r="B71" s="28"/>
      <c r="C71" s="28"/>
      <c r="D71" s="28"/>
      <c r="E71" s="28"/>
      <c r="F71" s="28"/>
      <c r="G71" s="28"/>
      <c r="I71" s="261"/>
      <c r="J71" s="148"/>
      <c r="K71" s="148"/>
      <c r="L71" s="149"/>
      <c r="M71" s="149"/>
      <c r="N71" s="148"/>
    </row>
    <row r="72" spans="1:14" ht="11.45" customHeight="1">
      <c r="A72" s="90" t="s">
        <v>204</v>
      </c>
      <c r="B72" s="76"/>
      <c r="C72" s="25"/>
      <c r="D72" s="25"/>
      <c r="E72" s="25"/>
      <c r="F72" s="25"/>
      <c r="G72" s="25"/>
      <c r="H72" s="25"/>
      <c r="I72" s="255" t="s">
        <v>468</v>
      </c>
    </row>
    <row r="73" spans="1:14" ht="11.45" customHeight="1">
      <c r="I73" s="27" t="s">
        <v>325</v>
      </c>
      <c r="J73" s="27" t="s">
        <v>334</v>
      </c>
      <c r="K73" s="27" t="s">
        <v>335</v>
      </c>
    </row>
    <row r="74" spans="1:14" ht="11.45" customHeight="1">
      <c r="I74" s="27" t="s">
        <v>185</v>
      </c>
      <c r="J74" s="262">
        <f>'15.1.2'!C27</f>
        <v>40437</v>
      </c>
      <c r="K74" s="262">
        <v>39678</v>
      </c>
      <c r="L74" s="147"/>
      <c r="M74" s="173"/>
      <c r="N74" s="98"/>
    </row>
    <row r="75" spans="1:14" ht="11.45" customHeight="1">
      <c r="I75" s="27" t="s">
        <v>186</v>
      </c>
      <c r="J75" s="258">
        <f>'15.1.2'!C28</f>
        <v>73451</v>
      </c>
      <c r="K75" s="262">
        <v>54724</v>
      </c>
      <c r="M75" s="173"/>
      <c r="N75" s="99"/>
    </row>
    <row r="76" spans="1:14" ht="11.45" customHeight="1">
      <c r="I76" s="27" t="s">
        <v>187</v>
      </c>
      <c r="J76" s="259">
        <f>'15.1.2'!C29</f>
        <v>49808</v>
      </c>
      <c r="K76" s="259">
        <v>45935</v>
      </c>
      <c r="M76" s="174"/>
      <c r="N76" s="99"/>
    </row>
    <row r="77" spans="1:14" ht="11.45" customHeight="1">
      <c r="I77" s="27" t="s">
        <v>188</v>
      </c>
      <c r="J77" s="262">
        <f>'15.1.2'!C30</f>
        <v>74805</v>
      </c>
      <c r="K77" s="262">
        <v>67367</v>
      </c>
      <c r="M77" s="173"/>
      <c r="N77" s="99"/>
    </row>
    <row r="78" spans="1:14" ht="11.45" customHeight="1">
      <c r="I78" s="27" t="s">
        <v>189</v>
      </c>
      <c r="J78" s="259">
        <f>'15.1.2'!C31</f>
        <v>53746</v>
      </c>
      <c r="K78" s="259">
        <v>50045</v>
      </c>
      <c r="M78" s="174"/>
      <c r="N78" s="99"/>
    </row>
    <row r="79" spans="1:14" ht="11.45" customHeight="1">
      <c r="I79" s="27" t="s">
        <v>190</v>
      </c>
      <c r="J79" s="259">
        <f>'15.1.2'!C32</f>
        <v>50008</v>
      </c>
      <c r="K79" s="259">
        <v>45645</v>
      </c>
      <c r="M79" s="174"/>
      <c r="N79" s="99"/>
    </row>
    <row r="80" spans="1:14" ht="11.45" customHeight="1">
      <c r="I80" s="27" t="s">
        <v>191</v>
      </c>
      <c r="J80" s="259">
        <f>'15.1.2'!C33</f>
        <v>45460</v>
      </c>
      <c r="K80" s="259">
        <v>42538</v>
      </c>
      <c r="M80" s="174"/>
      <c r="N80" s="99"/>
    </row>
    <row r="81" spans="9:14" ht="11.45" customHeight="1">
      <c r="I81" s="27" t="s">
        <v>192</v>
      </c>
      <c r="J81" s="259">
        <f>'15.1.2'!C34</f>
        <v>45665</v>
      </c>
      <c r="K81" s="259">
        <v>42685</v>
      </c>
      <c r="M81" s="174"/>
      <c r="N81" s="99"/>
    </row>
    <row r="82" spans="9:14" ht="11.45" customHeight="1">
      <c r="I82" s="27" t="s">
        <v>193</v>
      </c>
      <c r="J82" s="259">
        <f>'15.1.2'!C35</f>
        <v>34226</v>
      </c>
      <c r="K82" s="259">
        <v>33600</v>
      </c>
      <c r="M82" s="174"/>
      <c r="N82" s="98"/>
    </row>
    <row r="83" spans="9:14" ht="11.45" customHeight="1">
      <c r="I83" s="27" t="s">
        <v>194</v>
      </c>
      <c r="J83" s="259">
        <f>'15.1.2'!C36</f>
        <v>60327</v>
      </c>
      <c r="K83" s="262">
        <v>56568</v>
      </c>
      <c r="M83" s="173"/>
      <c r="N83" s="99"/>
    </row>
    <row r="84" spans="9:14" ht="11.45" customHeight="1">
      <c r="I84" s="27" t="s">
        <v>195</v>
      </c>
      <c r="J84" s="260">
        <f>'15.1.2'!C37</f>
        <v>66242</v>
      </c>
      <c r="K84" s="260">
        <v>58290</v>
      </c>
      <c r="M84" s="174"/>
      <c r="N84" s="99"/>
    </row>
    <row r="85" spans="9:14" ht="11.45" customHeight="1">
      <c r="I85" s="27" t="s">
        <v>197</v>
      </c>
      <c r="J85" s="259">
        <f>'15.1.2'!C39</f>
        <v>62575</v>
      </c>
      <c r="K85" s="259">
        <v>56597</v>
      </c>
      <c r="M85" s="173"/>
      <c r="N85" s="99"/>
    </row>
    <row r="86" spans="9:14" ht="11.45" customHeight="1">
      <c r="I86" s="27" t="s">
        <v>198</v>
      </c>
      <c r="J86" s="259">
        <f>'15.1.2'!C40</f>
        <v>41500</v>
      </c>
      <c r="K86" s="259">
        <v>39604</v>
      </c>
      <c r="M86" s="174"/>
      <c r="N86" s="99"/>
    </row>
    <row r="87" spans="9:14" ht="11.45" customHeight="1">
      <c r="I87" s="27" t="s">
        <v>199</v>
      </c>
      <c r="J87" s="259">
        <f>'15.1.2'!C41</f>
        <v>56396</v>
      </c>
      <c r="K87" s="259">
        <v>54157</v>
      </c>
      <c r="M87" s="174"/>
      <c r="N87" s="99"/>
    </row>
    <row r="88" spans="9:14" ht="11.45" customHeight="1">
      <c r="I88" s="27" t="s">
        <v>200</v>
      </c>
      <c r="J88" s="259">
        <f>'15.1.2'!C42</f>
        <v>65567</v>
      </c>
      <c r="K88" s="259">
        <v>62063</v>
      </c>
      <c r="M88" s="174"/>
      <c r="N88" s="99"/>
    </row>
    <row r="89" spans="9:14" ht="11.45" customHeight="1">
      <c r="I89" s="27" t="s">
        <v>201</v>
      </c>
      <c r="J89" s="259">
        <f>'15.1.2'!C43</f>
        <v>59754</v>
      </c>
      <c r="K89" s="259">
        <v>56793</v>
      </c>
      <c r="M89" s="174"/>
      <c r="N89" s="99"/>
    </row>
    <row r="90" spans="9:14" ht="11.45" customHeight="1">
      <c r="I90" s="27" t="s">
        <v>202</v>
      </c>
      <c r="J90" s="259">
        <f>'15.1.2'!C44</f>
        <v>46426</v>
      </c>
      <c r="K90" s="259">
        <v>44611</v>
      </c>
      <c r="M90" s="174"/>
      <c r="N90" s="99"/>
    </row>
    <row r="91" spans="9:14" ht="11.45" customHeight="1">
      <c r="I91" s="27" t="s">
        <v>203</v>
      </c>
      <c r="J91" s="262">
        <f>'15.1.2'!C45</f>
        <v>42486</v>
      </c>
      <c r="K91" s="259">
        <v>40600</v>
      </c>
      <c r="M91" s="174"/>
      <c r="N91" s="99"/>
    </row>
    <row r="92" spans="9:14" ht="11.45" customHeight="1">
      <c r="I92" s="27" t="s">
        <v>505</v>
      </c>
      <c r="J92" s="258">
        <f>'15.1.2'!C46</f>
        <v>33736</v>
      </c>
      <c r="K92" s="258" t="s">
        <v>35</v>
      </c>
      <c r="M92" s="174"/>
      <c r="N92" s="99"/>
    </row>
    <row r="93" spans="9:14" ht="11.45" customHeight="1">
      <c r="I93" s="82"/>
      <c r="M93" s="172"/>
    </row>
    <row r="94" spans="9:14" ht="11.45" customHeight="1">
      <c r="L94" s="155"/>
    </row>
    <row r="96" spans="9:14" ht="11.45" customHeight="1">
      <c r="I96" s="82"/>
    </row>
    <row r="97" spans="9:9" ht="11.45" customHeight="1">
      <c r="I97" s="82"/>
    </row>
  </sheetData>
  <hyperlinks>
    <hyperlink ref="A1" location="Inhalt!A12" display="Link zum Inhaltsverzeichnis" xr:uid="{00000000-0004-0000-0900-000000000000}"/>
    <hyperlink ref="A72" location="_GrafikDaten_15.6" display="Grafik 15.6" xr:uid="{00000000-0004-0000-09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rowBreaks count="1" manualBreakCount="1">
    <brk id="51" max="16383" man="1"/>
  </rowBreaks>
  <ignoredErrors>
    <ignoredError sqref="J76:J84 J85:J91" calculatedColumn="1"/>
  </ignoredErrors>
  <drawing r:id="rId2"/>
  <legacyDrawing r:id="rId3"/>
  <tableParts count="2">
    <tablePart r:id="rId4"/>
    <tablePart r:id="rId5"/>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1"/>
  <sheetViews>
    <sheetView zoomScale="160" zoomScaleNormal="160" workbookViewId="0"/>
  </sheetViews>
  <sheetFormatPr baseColWidth="10" defaultRowHeight="11.45" customHeight="1"/>
  <cols>
    <col min="1" max="1" width="5.140625" style="50" customWidth="1"/>
    <col min="2" max="2" width="36.7109375" style="41" customWidth="1"/>
    <col min="3" max="8" width="8.28515625" style="41" customWidth="1"/>
    <col min="9" max="9" width="2.7109375" style="41" customWidth="1"/>
    <col min="10" max="10" width="18.42578125" style="41" customWidth="1"/>
    <col min="11" max="11" width="14" style="41" customWidth="1"/>
    <col min="12" max="16384" width="11.42578125" style="41"/>
  </cols>
  <sheetData>
    <row r="1" spans="1:12" ht="11.45" customHeight="1">
      <c r="A1" s="62" t="s">
        <v>131</v>
      </c>
    </row>
    <row r="2" spans="1:12" ht="30" customHeight="1">
      <c r="A2" s="83" t="s">
        <v>351</v>
      </c>
    </row>
    <row r="3" spans="1:12" ht="30" customHeight="1">
      <c r="A3" s="84" t="s">
        <v>298</v>
      </c>
    </row>
    <row r="4" spans="1:12" ht="48" customHeight="1">
      <c r="A4" s="295" t="s">
        <v>418</v>
      </c>
      <c r="B4" s="296" t="s">
        <v>14</v>
      </c>
      <c r="C4" s="296" t="s">
        <v>352</v>
      </c>
      <c r="D4" s="296" t="s">
        <v>304</v>
      </c>
      <c r="E4" s="296" t="s">
        <v>303</v>
      </c>
      <c r="F4" s="296" t="s">
        <v>302</v>
      </c>
      <c r="G4" s="296" t="s">
        <v>301</v>
      </c>
      <c r="H4" s="303" t="s">
        <v>300</v>
      </c>
      <c r="I4" s="292"/>
      <c r="J4" s="279"/>
      <c r="K4" s="279"/>
      <c r="L4" s="279"/>
    </row>
    <row r="5" spans="1:12" ht="15" customHeight="1">
      <c r="A5" s="42" t="s">
        <v>57</v>
      </c>
      <c r="B5" s="43" t="s">
        <v>29</v>
      </c>
      <c r="C5" s="277" t="s">
        <v>58</v>
      </c>
      <c r="D5" s="291">
        <v>20.07</v>
      </c>
      <c r="E5" s="291">
        <v>20.81</v>
      </c>
      <c r="F5" s="291">
        <v>22.57</v>
      </c>
      <c r="G5" s="291">
        <v>25.17</v>
      </c>
      <c r="H5" s="291">
        <v>29.27</v>
      </c>
    </row>
    <row r="6" spans="1:12" ht="11.45" customHeight="1">
      <c r="A6" s="42" t="s">
        <v>59</v>
      </c>
      <c r="B6" s="43" t="s">
        <v>32</v>
      </c>
      <c r="C6" s="304">
        <v>15.93</v>
      </c>
      <c r="D6" s="291">
        <v>18.059999999999999</v>
      </c>
      <c r="E6" s="291">
        <v>20.92</v>
      </c>
      <c r="F6" s="291">
        <v>21.3</v>
      </c>
      <c r="G6" s="291">
        <v>23.78</v>
      </c>
      <c r="H6" s="291">
        <v>28.37</v>
      </c>
      <c r="I6" s="82"/>
    </row>
    <row r="7" spans="1:12" ht="11.45" customHeight="1">
      <c r="A7" s="42"/>
      <c r="B7" s="43" t="s">
        <v>60</v>
      </c>
      <c r="C7" s="304"/>
      <c r="D7" s="291"/>
      <c r="E7" s="291"/>
      <c r="F7" s="291"/>
      <c r="G7" s="291"/>
      <c r="H7" s="291"/>
      <c r="I7" s="82"/>
    </row>
    <row r="8" spans="1:12" ht="11.45" customHeight="1">
      <c r="A8" s="42" t="s">
        <v>42</v>
      </c>
      <c r="B8" s="43" t="s">
        <v>61</v>
      </c>
      <c r="C8" s="304">
        <v>16.34</v>
      </c>
      <c r="D8" s="291">
        <v>17.190000000000001</v>
      </c>
      <c r="E8" s="291">
        <v>19.73</v>
      </c>
      <c r="F8" s="291">
        <v>20.97</v>
      </c>
      <c r="G8" s="291">
        <v>23.18</v>
      </c>
      <c r="H8" s="291">
        <v>28.48</v>
      </c>
    </row>
    <row r="9" spans="1:12" ht="11.45" customHeight="1">
      <c r="A9" s="42" t="s">
        <v>62</v>
      </c>
      <c r="B9" s="43" t="s">
        <v>33</v>
      </c>
      <c r="C9" s="277" t="s">
        <v>58</v>
      </c>
      <c r="D9" s="291">
        <v>20.63</v>
      </c>
      <c r="E9" s="291">
        <v>20.78</v>
      </c>
      <c r="F9" s="291">
        <v>22.98</v>
      </c>
      <c r="G9" s="291">
        <v>25.59</v>
      </c>
      <c r="H9" s="291">
        <v>29.53</v>
      </c>
    </row>
    <row r="10" spans="1:12" ht="11.45" customHeight="1">
      <c r="A10" s="45"/>
      <c r="B10" s="42"/>
      <c r="C10" s="44"/>
      <c r="D10" s="46"/>
      <c r="E10" s="46"/>
      <c r="F10" s="44"/>
      <c r="G10" s="44"/>
      <c r="H10" s="44"/>
    </row>
    <row r="11" spans="1:12" ht="11.45" customHeight="1">
      <c r="A11" s="90" t="s">
        <v>354</v>
      </c>
      <c r="B11" s="76"/>
      <c r="C11" s="25"/>
      <c r="D11" s="25"/>
      <c r="E11" s="25"/>
      <c r="F11" s="25"/>
      <c r="G11" s="25"/>
      <c r="H11" s="25"/>
      <c r="J11" s="255" t="s">
        <v>538</v>
      </c>
    </row>
    <row r="12" spans="1:12" ht="11.45" customHeight="1">
      <c r="A12" s="45"/>
      <c r="B12" s="42"/>
      <c r="C12" s="44"/>
      <c r="D12" s="46"/>
      <c r="E12" s="46"/>
      <c r="F12" s="44"/>
      <c r="G12" s="44"/>
      <c r="H12" s="44"/>
      <c r="J12" s="41" t="s">
        <v>10</v>
      </c>
      <c r="K12" s="41" t="s">
        <v>213</v>
      </c>
    </row>
    <row r="13" spans="1:12" ht="11.45" customHeight="1">
      <c r="A13" s="45"/>
      <c r="B13" s="42"/>
      <c r="C13" s="44"/>
      <c r="D13" s="46"/>
      <c r="E13" s="46"/>
      <c r="F13" s="44"/>
      <c r="G13" s="44"/>
      <c r="H13" s="44"/>
      <c r="J13" s="279" t="s">
        <v>206</v>
      </c>
      <c r="K13" s="285">
        <v>60.1</v>
      </c>
    </row>
    <row r="14" spans="1:12" ht="11.45" customHeight="1">
      <c r="A14" s="45"/>
      <c r="B14" s="42"/>
      <c r="C14" s="44"/>
      <c r="D14" s="46"/>
      <c r="E14" s="46"/>
      <c r="F14" s="44"/>
      <c r="G14" s="44"/>
      <c r="H14" s="44"/>
      <c r="J14" s="279" t="s">
        <v>207</v>
      </c>
      <c r="K14" s="285">
        <v>10</v>
      </c>
    </row>
    <row r="15" spans="1:12" ht="11.45" customHeight="1">
      <c r="A15" s="45"/>
      <c r="B15" s="42"/>
      <c r="C15" s="44"/>
      <c r="D15" s="46"/>
      <c r="E15" s="46"/>
      <c r="F15" s="44"/>
      <c r="G15" s="44"/>
      <c r="H15" s="44"/>
      <c r="J15" s="41" t="s">
        <v>208</v>
      </c>
      <c r="K15" s="285">
        <v>4.3</v>
      </c>
    </row>
    <row r="16" spans="1:12" ht="11.45" customHeight="1">
      <c r="A16" s="45"/>
      <c r="B16" s="42"/>
      <c r="C16" s="44"/>
      <c r="D16" s="46"/>
      <c r="E16" s="46"/>
      <c r="F16" s="44"/>
      <c r="G16" s="44"/>
      <c r="H16" s="44"/>
      <c r="J16" s="41" t="s">
        <v>209</v>
      </c>
      <c r="K16" s="285">
        <v>0.7</v>
      </c>
    </row>
    <row r="17" spans="1:15" ht="11.45" customHeight="1">
      <c r="A17" s="45"/>
      <c r="B17" s="42"/>
      <c r="C17" s="44"/>
      <c r="D17" s="46"/>
      <c r="E17" s="46"/>
      <c r="F17" s="44"/>
      <c r="G17" s="44"/>
      <c r="H17" s="44"/>
      <c r="J17" s="41" t="s">
        <v>210</v>
      </c>
      <c r="K17" s="285">
        <v>23.1</v>
      </c>
    </row>
    <row r="18" spans="1:15" ht="11.45" customHeight="1">
      <c r="A18" s="45"/>
      <c r="B18" s="42"/>
      <c r="C18" s="44"/>
      <c r="D18" s="46"/>
      <c r="E18" s="46"/>
      <c r="F18" s="44"/>
      <c r="G18" s="44"/>
      <c r="H18" s="44"/>
      <c r="J18" s="41" t="s">
        <v>211</v>
      </c>
      <c r="K18" s="285">
        <v>1.2</v>
      </c>
    </row>
    <row r="19" spans="1:15" ht="11.45" customHeight="1">
      <c r="A19" s="45"/>
      <c r="B19" s="42"/>
      <c r="C19" s="44"/>
      <c r="D19" s="46"/>
      <c r="E19" s="46"/>
      <c r="F19" s="44"/>
      <c r="G19" s="44"/>
      <c r="H19" s="44"/>
      <c r="J19" s="41" t="s">
        <v>212</v>
      </c>
      <c r="K19" s="285">
        <v>0.6</v>
      </c>
    </row>
    <row r="20" spans="1:15" ht="11.45" customHeight="1">
      <c r="A20" s="45"/>
      <c r="B20" s="42"/>
      <c r="C20" s="44"/>
      <c r="D20" s="46"/>
      <c r="E20" s="46"/>
      <c r="F20" s="44"/>
      <c r="G20" s="44"/>
      <c r="H20" s="44"/>
    </row>
    <row r="21" spans="1:15" ht="11.45" customHeight="1">
      <c r="A21" s="45"/>
      <c r="B21" s="42"/>
      <c r="C21" s="44"/>
      <c r="D21" s="46"/>
      <c r="E21" s="46"/>
      <c r="F21" s="44"/>
      <c r="G21" s="44"/>
      <c r="H21" s="44"/>
      <c r="J21" s="82"/>
    </row>
    <row r="22" spans="1:15" ht="11.45" customHeight="1">
      <c r="A22" s="45"/>
      <c r="B22" s="42"/>
      <c r="C22" s="44"/>
      <c r="D22" s="46"/>
      <c r="E22" s="46"/>
      <c r="F22" s="44"/>
      <c r="G22" s="44"/>
      <c r="H22" s="44"/>
      <c r="J22" s="82"/>
    </row>
    <row r="23" spans="1:15" ht="11.45" customHeight="1">
      <c r="A23" s="45"/>
      <c r="B23" s="42"/>
      <c r="C23" s="44"/>
      <c r="D23" s="46"/>
      <c r="E23" s="46"/>
      <c r="F23" s="44"/>
      <c r="G23" s="44"/>
      <c r="H23" s="44"/>
    </row>
    <row r="24" spans="1:15" ht="11.45" customHeight="1">
      <c r="A24" s="45"/>
      <c r="B24" s="42"/>
      <c r="C24" s="44"/>
      <c r="D24" s="46"/>
      <c r="E24" s="46"/>
      <c r="F24" s="44"/>
      <c r="G24" s="44"/>
      <c r="H24" s="44"/>
    </row>
    <row r="25" spans="1:15" ht="11.45" customHeight="1">
      <c r="A25" s="45"/>
      <c r="B25" s="42"/>
      <c r="C25" s="44"/>
      <c r="D25" s="46"/>
      <c r="E25" s="46"/>
      <c r="F25" s="44"/>
      <c r="G25" s="44"/>
      <c r="H25" s="44"/>
    </row>
    <row r="26" spans="1:15" ht="11.45" customHeight="1">
      <c r="A26" s="45"/>
      <c r="B26" s="42"/>
      <c r="C26" s="44"/>
      <c r="D26" s="46"/>
      <c r="E26" s="46"/>
      <c r="F26" s="44"/>
      <c r="G26" s="44"/>
      <c r="H26" s="44"/>
    </row>
    <row r="27" spans="1:15" ht="11.45" customHeight="1">
      <c r="A27" s="45"/>
      <c r="B27" s="42"/>
      <c r="C27" s="44"/>
      <c r="D27" s="46"/>
      <c r="E27" s="46"/>
      <c r="F27" s="44"/>
      <c r="G27" s="44"/>
      <c r="H27" s="44"/>
    </row>
    <row r="28" spans="1:15" ht="11.45" customHeight="1">
      <c r="A28" s="45"/>
      <c r="B28" s="42"/>
      <c r="C28" s="44"/>
      <c r="D28" s="46"/>
      <c r="E28" s="46"/>
      <c r="F28" s="44"/>
      <c r="G28" s="44"/>
      <c r="H28" s="44"/>
    </row>
    <row r="29" spans="1:15" ht="30" customHeight="1">
      <c r="A29" s="280" t="s">
        <v>539</v>
      </c>
      <c r="B29" s="42"/>
      <c r="C29" s="44"/>
      <c r="D29" s="46"/>
      <c r="E29" s="46"/>
      <c r="F29" s="44"/>
      <c r="G29" s="44"/>
      <c r="H29" s="44"/>
    </row>
    <row r="30" spans="1:15" ht="60" customHeight="1">
      <c r="A30" s="297" t="s">
        <v>418</v>
      </c>
      <c r="B30" s="298" t="s">
        <v>417</v>
      </c>
      <c r="C30" s="299" t="s">
        <v>444</v>
      </c>
      <c r="D30" s="300" t="s">
        <v>445</v>
      </c>
      <c r="E30" s="299" t="s">
        <v>446</v>
      </c>
      <c r="F30" s="299" t="s">
        <v>447</v>
      </c>
      <c r="G30" s="299" t="s">
        <v>448</v>
      </c>
      <c r="H30" s="301" t="s">
        <v>537</v>
      </c>
      <c r="J30" s="116"/>
    </row>
    <row r="31" spans="1:15" ht="15" customHeight="1">
      <c r="A31" s="47" t="s">
        <v>57</v>
      </c>
      <c r="B31" s="48" t="s">
        <v>29</v>
      </c>
      <c r="C31" s="305">
        <v>29.27</v>
      </c>
      <c r="D31" s="305">
        <v>22.74</v>
      </c>
      <c r="E31" s="305">
        <v>24.96</v>
      </c>
      <c r="F31" s="305">
        <v>26.9</v>
      </c>
      <c r="G31" s="305">
        <v>30.4</v>
      </c>
      <c r="H31" s="305">
        <v>36.5</v>
      </c>
      <c r="J31" s="278"/>
      <c r="K31" s="278"/>
      <c r="L31" s="278"/>
      <c r="M31" s="278"/>
      <c r="N31" s="278"/>
      <c r="O31" s="278"/>
    </row>
    <row r="32" spans="1:15" ht="12.95" customHeight="1">
      <c r="A32" s="47" t="s">
        <v>59</v>
      </c>
      <c r="B32" s="48" t="s">
        <v>15</v>
      </c>
      <c r="C32" s="305">
        <v>28.37</v>
      </c>
      <c r="D32" s="305">
        <v>24.3</v>
      </c>
      <c r="E32" s="305">
        <v>26.65</v>
      </c>
      <c r="F32" s="305">
        <v>29.77</v>
      </c>
      <c r="G32" s="305">
        <v>34.409999999999997</v>
      </c>
      <c r="H32" s="305">
        <v>36.86</v>
      </c>
      <c r="J32" s="278"/>
      <c r="K32" s="278"/>
      <c r="L32" s="278"/>
      <c r="M32" s="278"/>
      <c r="N32" s="278"/>
      <c r="O32" s="278"/>
    </row>
    <row r="33" spans="1:15" ht="11.1" customHeight="1">
      <c r="A33" s="49" t="s">
        <v>41</v>
      </c>
      <c r="B33" s="43" t="s">
        <v>16</v>
      </c>
      <c r="C33" s="306">
        <v>26.7</v>
      </c>
      <c r="D33" s="306">
        <v>22.28</v>
      </c>
      <c r="E33" s="306" t="s">
        <v>58</v>
      </c>
      <c r="F33" s="306" t="s">
        <v>58</v>
      </c>
      <c r="G33" s="306" t="s">
        <v>214</v>
      </c>
      <c r="H33" s="306" t="s">
        <v>214</v>
      </c>
      <c r="J33" s="293"/>
      <c r="K33" s="293"/>
      <c r="L33" s="293"/>
      <c r="M33" s="293"/>
      <c r="N33" s="293"/>
      <c r="O33" s="293"/>
    </row>
    <row r="34" spans="1:15" ht="11.1" customHeight="1">
      <c r="A34" s="49" t="s">
        <v>42</v>
      </c>
      <c r="B34" s="43" t="s">
        <v>17</v>
      </c>
      <c r="C34" s="306">
        <v>28.48</v>
      </c>
      <c r="D34" s="306">
        <v>23.78</v>
      </c>
      <c r="E34" s="306">
        <v>25.15</v>
      </c>
      <c r="F34" s="306">
        <v>28.95</v>
      </c>
      <c r="G34" s="306">
        <v>33.369999999999997</v>
      </c>
      <c r="H34" s="306">
        <v>36.33</v>
      </c>
      <c r="J34" s="293"/>
      <c r="K34" s="293"/>
      <c r="L34" s="293"/>
      <c r="M34" s="293"/>
      <c r="N34" s="293"/>
      <c r="O34" s="293"/>
    </row>
    <row r="35" spans="1:15" ht="11.1" customHeight="1">
      <c r="A35" s="49" t="s">
        <v>43</v>
      </c>
      <c r="B35" s="43" t="s">
        <v>18</v>
      </c>
      <c r="C35" s="306">
        <v>41.84</v>
      </c>
      <c r="D35" s="306" t="s">
        <v>35</v>
      </c>
      <c r="E35" s="306" t="s">
        <v>58</v>
      </c>
      <c r="F35" s="306" t="s">
        <v>58</v>
      </c>
      <c r="G35" s="306" t="s">
        <v>58</v>
      </c>
      <c r="H35" s="306" t="s">
        <v>58</v>
      </c>
      <c r="J35" s="293"/>
      <c r="K35" s="293"/>
      <c r="L35" s="293"/>
      <c r="M35" s="293"/>
      <c r="N35" s="293"/>
      <c r="O35" s="293"/>
    </row>
    <row r="36" spans="1:15" ht="21.95" customHeight="1">
      <c r="A36" s="49" t="s">
        <v>44</v>
      </c>
      <c r="B36" s="43" t="s">
        <v>63</v>
      </c>
      <c r="C36" s="306">
        <v>27.93</v>
      </c>
      <c r="D36" s="306" t="s">
        <v>540</v>
      </c>
      <c r="E36" s="306">
        <v>26.42</v>
      </c>
      <c r="F36" s="306">
        <v>25.01</v>
      </c>
      <c r="G36" s="306" t="s">
        <v>58</v>
      </c>
      <c r="H36" s="306" t="s">
        <v>58</v>
      </c>
      <c r="J36" s="293"/>
      <c r="K36" s="293"/>
      <c r="L36" s="293"/>
      <c r="M36" s="293"/>
      <c r="N36" s="293"/>
      <c r="O36" s="293"/>
    </row>
    <row r="37" spans="1:15" ht="11.1" customHeight="1">
      <c r="A37" s="49" t="s">
        <v>45</v>
      </c>
      <c r="B37" s="43" t="s">
        <v>19</v>
      </c>
      <c r="C37" s="306">
        <v>25.52</v>
      </c>
      <c r="D37" s="306">
        <v>24.13</v>
      </c>
      <c r="E37" s="306">
        <v>27.57</v>
      </c>
      <c r="F37" s="306">
        <v>29.72</v>
      </c>
      <c r="G37" s="306">
        <v>32.659999999999997</v>
      </c>
      <c r="H37" s="306">
        <v>35.880000000000003</v>
      </c>
      <c r="J37" s="293"/>
      <c r="K37" s="293"/>
      <c r="L37" s="293"/>
      <c r="M37" s="293"/>
      <c r="N37" s="293"/>
      <c r="O37" s="293"/>
    </row>
    <row r="38" spans="1:15" ht="12.95" customHeight="1">
      <c r="A38" s="47" t="s">
        <v>62</v>
      </c>
      <c r="B38" s="48" t="s">
        <v>20</v>
      </c>
      <c r="C38" s="305">
        <v>29.53</v>
      </c>
      <c r="D38" s="305">
        <v>21.97</v>
      </c>
      <c r="E38" s="305">
        <v>24.14</v>
      </c>
      <c r="F38" s="305">
        <v>25.99</v>
      </c>
      <c r="G38" s="305">
        <v>29.06</v>
      </c>
      <c r="H38" s="305">
        <v>36.47</v>
      </c>
      <c r="J38" s="278"/>
      <c r="K38" s="278"/>
      <c r="L38" s="278"/>
      <c r="M38" s="278"/>
      <c r="N38" s="278"/>
      <c r="O38" s="278"/>
    </row>
    <row r="39" spans="1:15" ht="21.95" customHeight="1">
      <c r="A39" s="49" t="s">
        <v>46</v>
      </c>
      <c r="B39" s="43" t="s">
        <v>64</v>
      </c>
      <c r="C39" s="306">
        <v>24.05</v>
      </c>
      <c r="D39" s="306">
        <v>20.29</v>
      </c>
      <c r="E39" s="306">
        <v>26.77</v>
      </c>
      <c r="F39" s="306" t="s">
        <v>541</v>
      </c>
      <c r="G39" s="306">
        <v>25.47</v>
      </c>
      <c r="H39" s="306">
        <v>26.14</v>
      </c>
      <c r="J39" s="293"/>
      <c r="K39" s="293"/>
      <c r="L39" s="293"/>
      <c r="M39" s="293"/>
      <c r="N39" s="293"/>
      <c r="O39" s="293"/>
    </row>
    <row r="40" spans="1:15" ht="11.1" customHeight="1">
      <c r="A40" s="49" t="s">
        <v>47</v>
      </c>
      <c r="B40" s="43" t="s">
        <v>21</v>
      </c>
      <c r="C40" s="306">
        <v>24.69</v>
      </c>
      <c r="D40" s="306">
        <v>17.37</v>
      </c>
      <c r="E40" s="306">
        <v>23.26</v>
      </c>
      <c r="F40" s="306">
        <v>38.33</v>
      </c>
      <c r="G40" s="306">
        <v>30.29</v>
      </c>
      <c r="H40" s="306">
        <v>31.73</v>
      </c>
      <c r="J40" s="293"/>
      <c r="K40" s="293"/>
      <c r="L40" s="293"/>
      <c r="M40" s="293"/>
      <c r="N40" s="293"/>
      <c r="O40" s="293"/>
    </row>
    <row r="41" spans="1:15" ht="11.1" customHeight="1">
      <c r="A41" s="49" t="s">
        <v>48</v>
      </c>
      <c r="B41" s="43" t="s">
        <v>22</v>
      </c>
      <c r="C41" s="306">
        <v>18.16</v>
      </c>
      <c r="D41" s="306" t="s">
        <v>542</v>
      </c>
      <c r="E41" s="306" t="s">
        <v>543</v>
      </c>
      <c r="F41" s="306" t="s">
        <v>544</v>
      </c>
      <c r="G41" s="306">
        <v>16.88</v>
      </c>
      <c r="H41" s="306">
        <v>21.15</v>
      </c>
      <c r="J41" s="293"/>
      <c r="K41" s="293"/>
      <c r="L41" s="293"/>
      <c r="M41" s="293"/>
      <c r="N41" s="293"/>
      <c r="O41" s="293"/>
    </row>
    <row r="42" spans="1:15" ht="11.1" customHeight="1">
      <c r="A42" s="49" t="s">
        <v>49</v>
      </c>
      <c r="B42" s="43" t="s">
        <v>23</v>
      </c>
      <c r="C42" s="306">
        <v>36.46</v>
      </c>
      <c r="D42" s="306" t="s">
        <v>35</v>
      </c>
      <c r="E42" s="306">
        <v>31.89</v>
      </c>
      <c r="F42" s="306" t="s">
        <v>58</v>
      </c>
      <c r="G42" s="306" t="s">
        <v>58</v>
      </c>
      <c r="H42" s="306">
        <v>45.73</v>
      </c>
      <c r="J42" s="293"/>
      <c r="K42" s="293"/>
      <c r="L42" s="293"/>
      <c r="M42" s="293"/>
      <c r="N42" s="293"/>
      <c r="O42" s="293"/>
    </row>
    <row r="43" spans="1:15" ht="21.95" customHeight="1">
      <c r="A43" s="49" t="s">
        <v>65</v>
      </c>
      <c r="B43" s="43" t="s">
        <v>66</v>
      </c>
      <c r="C43" s="306">
        <v>44.04</v>
      </c>
      <c r="D43" s="306" t="s">
        <v>545</v>
      </c>
      <c r="E43" s="306" t="s">
        <v>546</v>
      </c>
      <c r="F43" s="306" t="s">
        <v>547</v>
      </c>
      <c r="G43" s="306">
        <v>45.37</v>
      </c>
      <c r="H43" s="306">
        <v>53.2</v>
      </c>
      <c r="J43" s="293"/>
      <c r="K43" s="287"/>
      <c r="L43" s="287"/>
      <c r="M43" s="293"/>
      <c r="N43" s="293"/>
      <c r="O43" s="293"/>
    </row>
    <row r="44" spans="1:15" ht="11.1" customHeight="1">
      <c r="A44" s="49" t="s">
        <v>50</v>
      </c>
      <c r="B44" s="43" t="s">
        <v>24</v>
      </c>
      <c r="C44" s="306" t="s">
        <v>548</v>
      </c>
      <c r="D44" s="306" t="s">
        <v>35</v>
      </c>
      <c r="E44" s="306" t="s">
        <v>35</v>
      </c>
      <c r="F44" s="306" t="s">
        <v>58</v>
      </c>
      <c r="G44" s="306" t="s">
        <v>58</v>
      </c>
      <c r="H44" s="306">
        <v>35.93</v>
      </c>
      <c r="J44" s="293"/>
      <c r="K44" s="293"/>
      <c r="L44" s="293"/>
      <c r="M44" s="293"/>
      <c r="N44" s="293"/>
      <c r="O44" s="293"/>
    </row>
    <row r="45" spans="1:15" ht="21.95" customHeight="1">
      <c r="A45" s="49" t="s">
        <v>51</v>
      </c>
      <c r="B45" s="43" t="s">
        <v>67</v>
      </c>
      <c r="C45" s="306">
        <v>30.93</v>
      </c>
      <c r="D45" s="306">
        <v>28.32</v>
      </c>
      <c r="E45" s="306">
        <v>30.65</v>
      </c>
      <c r="F45" s="306" t="s">
        <v>549</v>
      </c>
      <c r="G45" s="306" t="s">
        <v>550</v>
      </c>
      <c r="H45" s="306">
        <v>41.96</v>
      </c>
      <c r="J45" s="293"/>
      <c r="K45" s="293"/>
      <c r="L45" s="293"/>
      <c r="M45" s="293"/>
      <c r="N45" s="293"/>
      <c r="O45" s="293"/>
    </row>
    <row r="46" spans="1:15" ht="21.95" customHeight="1">
      <c r="A46" s="49" t="s">
        <v>68</v>
      </c>
      <c r="B46" s="43" t="s">
        <v>25</v>
      </c>
      <c r="C46" s="306">
        <v>20.239999999999998</v>
      </c>
      <c r="D46" s="306" t="s">
        <v>551</v>
      </c>
      <c r="E46" s="306">
        <v>19.350000000000001</v>
      </c>
      <c r="F46" s="306" t="s">
        <v>552</v>
      </c>
      <c r="G46" s="306">
        <v>20.57</v>
      </c>
      <c r="H46" s="306">
        <v>21.63</v>
      </c>
      <c r="J46" s="293"/>
      <c r="K46" s="293"/>
      <c r="L46" s="293"/>
      <c r="M46" s="293"/>
      <c r="N46" s="293"/>
      <c r="O46" s="293"/>
    </row>
    <row r="47" spans="1:15" ht="21.95" customHeight="1">
      <c r="A47" s="49" t="s">
        <v>52</v>
      </c>
      <c r="B47" s="43" t="s">
        <v>26</v>
      </c>
      <c r="C47" s="306">
        <v>38.22</v>
      </c>
      <c r="D47" s="306" t="s">
        <v>214</v>
      </c>
      <c r="E47" s="306" t="s">
        <v>214</v>
      </c>
      <c r="F47" s="306" t="s">
        <v>214</v>
      </c>
      <c r="G47" s="306" t="s">
        <v>214</v>
      </c>
      <c r="H47" s="306">
        <v>38.22</v>
      </c>
      <c r="J47" s="293"/>
      <c r="K47" s="293"/>
      <c r="L47" s="293"/>
      <c r="M47" s="293"/>
      <c r="N47" s="293"/>
      <c r="O47" s="293"/>
    </row>
    <row r="48" spans="1:15" ht="11.1" customHeight="1">
      <c r="A48" s="49" t="s">
        <v>53</v>
      </c>
      <c r="B48" s="43" t="s">
        <v>69</v>
      </c>
      <c r="C48" s="306">
        <v>38.36</v>
      </c>
      <c r="D48" s="306" t="s">
        <v>553</v>
      </c>
      <c r="E48" s="306" t="s">
        <v>35</v>
      </c>
      <c r="F48" s="306" t="s">
        <v>554</v>
      </c>
      <c r="G48" s="306">
        <v>25.52</v>
      </c>
      <c r="H48" s="306">
        <v>42.9</v>
      </c>
      <c r="J48" s="293"/>
      <c r="K48" s="293"/>
      <c r="L48" s="293"/>
      <c r="M48" s="293"/>
      <c r="N48" s="293"/>
      <c r="O48" s="293"/>
    </row>
    <row r="49" spans="1:15" ht="11.1" customHeight="1">
      <c r="A49" s="49" t="s">
        <v>54</v>
      </c>
      <c r="B49" s="43" t="s">
        <v>70</v>
      </c>
      <c r="C49" s="306">
        <v>30.42</v>
      </c>
      <c r="D49" s="306">
        <v>25.2</v>
      </c>
      <c r="E49" s="306" t="s">
        <v>555</v>
      </c>
      <c r="F49" s="306">
        <v>26.3</v>
      </c>
      <c r="G49" s="306">
        <v>31.1</v>
      </c>
      <c r="H49" s="306">
        <v>36.950000000000003</v>
      </c>
      <c r="J49" s="293"/>
      <c r="K49" s="293"/>
      <c r="L49" s="293"/>
      <c r="M49" s="293"/>
      <c r="N49" s="293"/>
      <c r="O49" s="293"/>
    </row>
    <row r="50" spans="1:15" ht="11.1" customHeight="1">
      <c r="A50" s="49" t="s">
        <v>55</v>
      </c>
      <c r="B50" s="43" t="s">
        <v>27</v>
      </c>
      <c r="C50" s="306" t="s">
        <v>556</v>
      </c>
      <c r="D50" s="306" t="s">
        <v>557</v>
      </c>
      <c r="E50" s="306">
        <v>23.78</v>
      </c>
      <c r="F50" s="306" t="s">
        <v>35</v>
      </c>
      <c r="G50" s="306" t="s">
        <v>58</v>
      </c>
      <c r="H50" s="306" t="s">
        <v>58</v>
      </c>
      <c r="J50" s="293"/>
      <c r="K50" s="293"/>
      <c r="L50" s="293"/>
      <c r="M50" s="293"/>
      <c r="N50" s="293"/>
      <c r="O50" s="293"/>
    </row>
    <row r="51" spans="1:15" ht="11.1" customHeight="1">
      <c r="A51" s="49" t="s">
        <v>56</v>
      </c>
      <c r="B51" s="43" t="s">
        <v>28</v>
      </c>
      <c r="C51" s="306">
        <v>24.77</v>
      </c>
      <c r="D51" s="306" t="s">
        <v>558</v>
      </c>
      <c r="E51" s="306">
        <v>24.03</v>
      </c>
      <c r="F51" s="306">
        <v>22.89</v>
      </c>
      <c r="G51" s="306" t="s">
        <v>58</v>
      </c>
      <c r="H51" s="306" t="s">
        <v>58</v>
      </c>
      <c r="J51" s="293"/>
      <c r="K51" s="293"/>
      <c r="L51" s="293"/>
      <c r="M51" s="293"/>
      <c r="N51" s="293"/>
      <c r="O51" s="293"/>
    </row>
  </sheetData>
  <hyperlinks>
    <hyperlink ref="A1" location="Inhalt!A14" display="Link zum Inhaltsverzeichnis" xr:uid="{00000000-0004-0000-0A00-000000000000}"/>
    <hyperlink ref="A11" location="_GrafikDaten_15.7" display="Grafik 15.7" xr:uid="{00000000-0004-0000-0A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ignoredErrors>
    <ignoredError sqref="D36:H51 C44:C51" numberStoredAsText="1"/>
  </ignoredErrors>
  <drawing r:id="rId2"/>
  <legacyDrawing r:id="rId3"/>
  <tableParts count="3">
    <tablePart r:id="rId4"/>
    <tablePart r:id="rId5"/>
    <tablePart r:id="rId6"/>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1"/>
  <sheetViews>
    <sheetView zoomScale="160" zoomScaleNormal="160" workbookViewId="0"/>
  </sheetViews>
  <sheetFormatPr baseColWidth="10" defaultRowHeight="11.45" customHeight="1"/>
  <cols>
    <col min="1" max="1" width="6" style="50" customWidth="1"/>
    <col min="2" max="2" width="47.28515625" style="41" customWidth="1"/>
    <col min="3" max="3" width="9.28515625" style="41" customWidth="1"/>
    <col min="4" max="4" width="5.7109375" style="41" customWidth="1"/>
    <col min="5" max="5" width="6.28515625" style="41" customWidth="1"/>
    <col min="6" max="6" width="5.7109375" style="41" customWidth="1"/>
    <col min="7" max="7" width="6.28515625" style="41" customWidth="1"/>
    <col min="8" max="8" width="5.5703125" style="41" customWidth="1"/>
    <col min="9" max="9" width="2.7109375" style="41" customWidth="1"/>
    <col min="10" max="16384" width="11.42578125" style="41"/>
  </cols>
  <sheetData>
    <row r="1" spans="1:8" ht="11.45" customHeight="1">
      <c r="A1" s="62" t="s">
        <v>131</v>
      </c>
    </row>
    <row r="2" spans="1:8" ht="30" customHeight="1">
      <c r="A2" s="83" t="s">
        <v>351</v>
      </c>
    </row>
    <row r="3" spans="1:8" ht="30" customHeight="1">
      <c r="A3" s="281" t="s">
        <v>559</v>
      </c>
    </row>
    <row r="4" spans="1:8" ht="81.95" customHeight="1">
      <c r="A4" s="295" t="s">
        <v>525</v>
      </c>
      <c r="B4" s="296" t="s">
        <v>71</v>
      </c>
      <c r="C4" s="296" t="s">
        <v>419</v>
      </c>
      <c r="D4" s="296" t="s">
        <v>420</v>
      </c>
      <c r="E4" s="296" t="s">
        <v>421</v>
      </c>
      <c r="F4" s="296" t="s">
        <v>422</v>
      </c>
      <c r="G4" s="296" t="s">
        <v>423</v>
      </c>
      <c r="H4" s="303" t="s">
        <v>424</v>
      </c>
    </row>
    <row r="5" spans="1:8" s="51" customFormat="1" ht="20.100000000000001" customHeight="1">
      <c r="A5" s="47"/>
      <c r="B5" s="48" t="s">
        <v>72</v>
      </c>
      <c r="C5" s="284">
        <v>49627</v>
      </c>
      <c r="D5" s="282">
        <v>100</v>
      </c>
      <c r="E5" s="276">
        <v>48018</v>
      </c>
      <c r="F5" s="282">
        <v>100</v>
      </c>
      <c r="G5" s="276">
        <v>50088</v>
      </c>
      <c r="H5" s="282">
        <v>100</v>
      </c>
    </row>
    <row r="6" spans="1:8" ht="10.5" customHeight="1">
      <c r="A6" s="49" t="s">
        <v>73</v>
      </c>
      <c r="B6" s="43" t="s">
        <v>74</v>
      </c>
      <c r="C6" s="283">
        <v>49593</v>
      </c>
      <c r="D6" s="275">
        <v>99.93</v>
      </c>
      <c r="E6" s="274">
        <v>47976</v>
      </c>
      <c r="F6" s="275">
        <v>99.91</v>
      </c>
      <c r="G6" s="274">
        <v>50056</v>
      </c>
      <c r="H6" s="275">
        <v>99.94</v>
      </c>
    </row>
    <row r="7" spans="1:8" ht="21.95" customHeight="1">
      <c r="A7" s="49" t="s">
        <v>363</v>
      </c>
      <c r="B7" s="43" t="s">
        <v>328</v>
      </c>
      <c r="C7" s="283" t="s">
        <v>35</v>
      </c>
      <c r="D7" s="275" t="s">
        <v>35</v>
      </c>
      <c r="E7" s="274" t="s">
        <v>35</v>
      </c>
      <c r="F7" s="275" t="s">
        <v>35</v>
      </c>
      <c r="G7" s="274" t="s">
        <v>35</v>
      </c>
      <c r="H7" s="275" t="s">
        <v>35</v>
      </c>
    </row>
    <row r="8" spans="1:8" ht="10.5" customHeight="1">
      <c r="A8" s="118" t="s">
        <v>75</v>
      </c>
      <c r="B8" s="43" t="s">
        <v>76</v>
      </c>
      <c r="C8" s="283">
        <v>49326</v>
      </c>
      <c r="D8" s="275">
        <v>99.39</v>
      </c>
      <c r="E8" s="274">
        <v>47658</v>
      </c>
      <c r="F8" s="275">
        <v>99.25</v>
      </c>
      <c r="G8" s="274">
        <v>49804</v>
      </c>
      <c r="H8" s="275">
        <v>99.43</v>
      </c>
    </row>
    <row r="9" spans="1:8" ht="10.5" customHeight="1">
      <c r="A9" s="118" t="s">
        <v>77</v>
      </c>
      <c r="B9" s="43" t="s">
        <v>78</v>
      </c>
      <c r="C9" s="283">
        <v>37877</v>
      </c>
      <c r="D9" s="275">
        <v>76.319999999999993</v>
      </c>
      <c r="E9" s="274">
        <v>37314</v>
      </c>
      <c r="F9" s="275">
        <v>77.709999999999994</v>
      </c>
      <c r="G9" s="274">
        <v>38038</v>
      </c>
      <c r="H9" s="275">
        <v>75.94</v>
      </c>
    </row>
    <row r="10" spans="1:8" ht="10.5" customHeight="1">
      <c r="A10" s="118" t="s">
        <v>79</v>
      </c>
      <c r="B10" s="43" t="s">
        <v>80</v>
      </c>
      <c r="C10" s="283">
        <v>37290</v>
      </c>
      <c r="D10" s="275">
        <v>75.14</v>
      </c>
      <c r="E10" s="274">
        <v>36806</v>
      </c>
      <c r="F10" s="275">
        <v>76.650000000000006</v>
      </c>
      <c r="G10" s="274">
        <v>37429</v>
      </c>
      <c r="H10" s="275">
        <v>74.73</v>
      </c>
    </row>
    <row r="11" spans="1:8" ht="10.5" customHeight="1">
      <c r="A11" s="118" t="s">
        <v>81</v>
      </c>
      <c r="B11" s="43" t="s">
        <v>526</v>
      </c>
      <c r="C11" s="283">
        <v>29819</v>
      </c>
      <c r="D11" s="275">
        <v>60.09</v>
      </c>
      <c r="E11" s="274">
        <v>29232</v>
      </c>
      <c r="F11" s="275">
        <v>60.88</v>
      </c>
      <c r="G11" s="274">
        <v>29987</v>
      </c>
      <c r="H11" s="275">
        <v>59.87</v>
      </c>
    </row>
    <row r="12" spans="1:8" ht="10.5" customHeight="1">
      <c r="A12" s="118" t="s">
        <v>82</v>
      </c>
      <c r="B12" s="43" t="s">
        <v>527</v>
      </c>
      <c r="C12" s="283">
        <v>2123</v>
      </c>
      <c r="D12" s="275">
        <v>4.28</v>
      </c>
      <c r="E12" s="274">
        <v>2355</v>
      </c>
      <c r="F12" s="275">
        <v>4.9000000000000004</v>
      </c>
      <c r="G12" s="274">
        <v>2056</v>
      </c>
      <c r="H12" s="275">
        <v>4.1100000000000003</v>
      </c>
    </row>
    <row r="13" spans="1:8" ht="21.95" customHeight="1">
      <c r="A13" s="118"/>
      <c r="B13" s="43" t="s">
        <v>83</v>
      </c>
      <c r="C13" s="283">
        <v>375</v>
      </c>
      <c r="D13" s="275">
        <v>0.76</v>
      </c>
      <c r="E13" s="274" t="s">
        <v>560</v>
      </c>
      <c r="F13" s="275" t="s">
        <v>561</v>
      </c>
      <c r="G13" s="274">
        <v>323</v>
      </c>
      <c r="H13" s="275">
        <v>0.65</v>
      </c>
    </row>
    <row r="14" spans="1:8" ht="21.95" customHeight="1">
      <c r="A14" s="49" t="s">
        <v>364</v>
      </c>
      <c r="B14" s="43" t="s">
        <v>84</v>
      </c>
      <c r="C14" s="283">
        <v>58</v>
      </c>
      <c r="D14" s="275">
        <v>0.12</v>
      </c>
      <c r="E14" s="274" t="s">
        <v>562</v>
      </c>
      <c r="F14" s="275" t="s">
        <v>563</v>
      </c>
      <c r="G14" s="274" t="s">
        <v>564</v>
      </c>
      <c r="H14" s="275" t="s">
        <v>565</v>
      </c>
    </row>
    <row r="15" spans="1:8" ht="10.5" customHeight="1">
      <c r="A15" s="118" t="s">
        <v>85</v>
      </c>
      <c r="B15" s="43" t="s">
        <v>86</v>
      </c>
      <c r="C15" s="283">
        <v>4970</v>
      </c>
      <c r="D15" s="275">
        <v>10.01</v>
      </c>
      <c r="E15" s="274">
        <v>4778</v>
      </c>
      <c r="F15" s="275">
        <v>9.9499999999999993</v>
      </c>
      <c r="G15" s="274">
        <v>5025</v>
      </c>
      <c r="H15" s="275">
        <v>10.029999999999999</v>
      </c>
    </row>
    <row r="16" spans="1:8" ht="10.5" customHeight="1">
      <c r="A16" s="118"/>
      <c r="B16" s="43" t="s">
        <v>87</v>
      </c>
      <c r="C16" s="283">
        <v>3892</v>
      </c>
      <c r="D16" s="275">
        <v>7.84</v>
      </c>
      <c r="E16" s="274">
        <v>3725</v>
      </c>
      <c r="F16" s="275">
        <v>7.76</v>
      </c>
      <c r="G16" s="274">
        <v>3940</v>
      </c>
      <c r="H16" s="275">
        <v>7.87</v>
      </c>
    </row>
    <row r="17" spans="1:8" ht="10.5" customHeight="1">
      <c r="A17" s="118"/>
      <c r="B17" s="43" t="s">
        <v>88</v>
      </c>
      <c r="C17" s="283">
        <v>985</v>
      </c>
      <c r="D17" s="275">
        <v>1.99</v>
      </c>
      <c r="E17" s="274">
        <v>965</v>
      </c>
      <c r="F17" s="275">
        <v>2.0099999999999998</v>
      </c>
      <c r="G17" s="274">
        <v>991</v>
      </c>
      <c r="H17" s="275">
        <v>1.98</v>
      </c>
    </row>
    <row r="18" spans="1:8" ht="10.5" customHeight="1">
      <c r="A18" s="118"/>
      <c r="B18" s="43" t="s">
        <v>89</v>
      </c>
      <c r="C18" s="283">
        <v>92</v>
      </c>
      <c r="D18" s="275">
        <v>0.19</v>
      </c>
      <c r="E18" s="274" t="s">
        <v>566</v>
      </c>
      <c r="F18" s="275" t="s">
        <v>567</v>
      </c>
      <c r="G18" s="274">
        <v>94</v>
      </c>
      <c r="H18" s="275">
        <v>0.19</v>
      </c>
    </row>
    <row r="19" spans="1:8" ht="10.5" customHeight="1">
      <c r="A19" s="118" t="s">
        <v>90</v>
      </c>
      <c r="B19" s="43" t="s">
        <v>528</v>
      </c>
      <c r="C19" s="283">
        <v>321</v>
      </c>
      <c r="D19" s="275">
        <v>0.65</v>
      </c>
      <c r="E19" s="274">
        <v>392</v>
      </c>
      <c r="F19" s="275">
        <v>0.82</v>
      </c>
      <c r="G19" s="274">
        <v>300</v>
      </c>
      <c r="H19" s="275" t="s">
        <v>568</v>
      </c>
    </row>
    <row r="20" spans="1:8" ht="10.5" customHeight="1">
      <c r="A20" s="118"/>
      <c r="B20" s="43" t="s">
        <v>529</v>
      </c>
      <c r="C20" s="283">
        <v>280</v>
      </c>
      <c r="D20" s="275">
        <v>0.56000000000000005</v>
      </c>
      <c r="E20" s="274" t="s">
        <v>569</v>
      </c>
      <c r="F20" s="275" t="s">
        <v>570</v>
      </c>
      <c r="G20" s="274" t="s">
        <v>571</v>
      </c>
      <c r="H20" s="275" t="s">
        <v>572</v>
      </c>
    </row>
    <row r="21" spans="1:8" ht="10.5" customHeight="1">
      <c r="A21" s="118" t="s">
        <v>91</v>
      </c>
      <c r="B21" s="43" t="s">
        <v>92</v>
      </c>
      <c r="C21" s="283">
        <v>586</v>
      </c>
      <c r="D21" s="275">
        <v>1.18</v>
      </c>
      <c r="E21" s="274" t="s">
        <v>573</v>
      </c>
      <c r="F21" s="275" t="s">
        <v>574</v>
      </c>
      <c r="G21" s="274">
        <v>609</v>
      </c>
      <c r="H21" s="275">
        <v>1.22</v>
      </c>
    </row>
    <row r="22" spans="1:8" ht="10.5" customHeight="1">
      <c r="A22" s="118" t="s">
        <v>93</v>
      </c>
      <c r="B22" s="43" t="s">
        <v>360</v>
      </c>
      <c r="C22" s="283">
        <v>11449</v>
      </c>
      <c r="D22" s="275">
        <v>23.07</v>
      </c>
      <c r="E22" s="274">
        <v>10345</v>
      </c>
      <c r="F22" s="275">
        <v>21.54</v>
      </c>
      <c r="G22" s="274">
        <v>11765</v>
      </c>
      <c r="H22" s="275">
        <v>23.49</v>
      </c>
    </row>
    <row r="23" spans="1:8" ht="21.95" customHeight="1">
      <c r="A23" s="49" t="s">
        <v>365</v>
      </c>
      <c r="B23" s="43" t="s">
        <v>530</v>
      </c>
      <c r="C23" s="283">
        <v>7620</v>
      </c>
      <c r="D23" s="275">
        <v>15.36</v>
      </c>
      <c r="E23" s="274">
        <v>8086</v>
      </c>
      <c r="F23" s="275">
        <v>16.84</v>
      </c>
      <c r="G23" s="274">
        <v>7487</v>
      </c>
      <c r="H23" s="275">
        <v>14.95</v>
      </c>
    </row>
    <row r="24" spans="1:8" ht="10.5" customHeight="1">
      <c r="A24" s="118" t="s">
        <v>94</v>
      </c>
      <c r="B24" s="43" t="s">
        <v>95</v>
      </c>
      <c r="C24" s="283">
        <v>7016</v>
      </c>
      <c r="D24" s="275">
        <v>14.14</v>
      </c>
      <c r="E24" s="274">
        <v>7709</v>
      </c>
      <c r="F24" s="275">
        <v>16.05</v>
      </c>
      <c r="G24" s="274">
        <v>6818</v>
      </c>
      <c r="H24" s="275">
        <v>13.61</v>
      </c>
    </row>
    <row r="25" spans="1:8" ht="10.5" customHeight="1">
      <c r="A25" s="118"/>
      <c r="B25" s="43" t="s">
        <v>96</v>
      </c>
      <c r="C25" s="283">
        <v>3185</v>
      </c>
      <c r="D25" s="275">
        <v>6.42</v>
      </c>
      <c r="E25" s="274">
        <v>3362</v>
      </c>
      <c r="F25" s="275">
        <v>7</v>
      </c>
      <c r="G25" s="274">
        <v>3134</v>
      </c>
      <c r="H25" s="275">
        <v>6.26</v>
      </c>
    </row>
    <row r="26" spans="1:8" ht="21.95" customHeight="1">
      <c r="A26" s="118"/>
      <c r="B26" s="43" t="s">
        <v>97</v>
      </c>
      <c r="C26" s="283" t="s">
        <v>575</v>
      </c>
      <c r="D26" s="275" t="s">
        <v>576</v>
      </c>
      <c r="E26" s="274" t="s">
        <v>35</v>
      </c>
      <c r="F26" s="275" t="s">
        <v>35</v>
      </c>
      <c r="G26" s="274" t="s">
        <v>577</v>
      </c>
      <c r="H26" s="275" t="s">
        <v>578</v>
      </c>
    </row>
    <row r="27" spans="1:8" ht="10.5" customHeight="1">
      <c r="A27" s="118"/>
      <c r="B27" s="43" t="s">
        <v>98</v>
      </c>
      <c r="C27" s="283">
        <v>392</v>
      </c>
      <c r="D27" s="275">
        <v>0.79</v>
      </c>
      <c r="E27" s="274">
        <v>415</v>
      </c>
      <c r="F27" s="275">
        <v>0.86</v>
      </c>
      <c r="G27" s="274">
        <v>386</v>
      </c>
      <c r="H27" s="275">
        <v>0.77</v>
      </c>
    </row>
    <row r="28" spans="1:8" ht="10.5" customHeight="1">
      <c r="A28" s="118"/>
      <c r="B28" s="43" t="s">
        <v>99</v>
      </c>
      <c r="C28" s="283">
        <v>2997</v>
      </c>
      <c r="D28" s="275">
        <v>6.04</v>
      </c>
      <c r="E28" s="274">
        <v>3161</v>
      </c>
      <c r="F28" s="275">
        <v>6.58</v>
      </c>
      <c r="G28" s="274">
        <v>2950</v>
      </c>
      <c r="H28" s="275">
        <v>5.89</v>
      </c>
    </row>
    <row r="29" spans="1:8" ht="10.5" customHeight="1">
      <c r="A29" s="118"/>
      <c r="B29" s="43" t="s">
        <v>100</v>
      </c>
      <c r="C29" s="283">
        <v>411</v>
      </c>
      <c r="D29" s="275">
        <v>0.83</v>
      </c>
      <c r="E29" s="274">
        <v>686</v>
      </c>
      <c r="F29" s="275">
        <v>1.43</v>
      </c>
      <c r="G29" s="274">
        <v>332</v>
      </c>
      <c r="H29" s="275">
        <v>0.66</v>
      </c>
    </row>
    <row r="30" spans="1:8" ht="10.5" customHeight="1">
      <c r="A30" s="118"/>
      <c r="B30" s="43" t="s">
        <v>101</v>
      </c>
      <c r="C30" s="283">
        <v>16</v>
      </c>
      <c r="D30" s="275">
        <v>0.03</v>
      </c>
      <c r="E30" s="274">
        <v>21</v>
      </c>
      <c r="F30" s="275">
        <v>0.04</v>
      </c>
      <c r="G30" s="274">
        <v>14</v>
      </c>
      <c r="H30" s="275">
        <v>0.03</v>
      </c>
    </row>
    <row r="31" spans="1:8" ht="10.5" customHeight="1">
      <c r="A31" s="118"/>
      <c r="B31" s="43" t="s">
        <v>531</v>
      </c>
      <c r="C31" s="283" t="s">
        <v>35</v>
      </c>
      <c r="D31" s="275" t="s">
        <v>35</v>
      </c>
      <c r="E31" s="274" t="s">
        <v>35</v>
      </c>
      <c r="F31" s="275" t="s">
        <v>35</v>
      </c>
      <c r="G31" s="274" t="s">
        <v>35</v>
      </c>
      <c r="H31" s="275" t="s">
        <v>35</v>
      </c>
    </row>
    <row r="32" spans="1:8" ht="21.95" customHeight="1">
      <c r="A32" s="49" t="s">
        <v>366</v>
      </c>
      <c r="B32" s="43" t="s">
        <v>102</v>
      </c>
      <c r="C32" s="283">
        <v>604</v>
      </c>
      <c r="D32" s="275">
        <v>1.22</v>
      </c>
      <c r="E32" s="274" t="s">
        <v>579</v>
      </c>
      <c r="F32" s="275" t="s">
        <v>580</v>
      </c>
      <c r="G32" s="274">
        <v>669</v>
      </c>
      <c r="H32" s="275">
        <v>1.34</v>
      </c>
    </row>
    <row r="33" spans="1:8" ht="10.5" customHeight="1">
      <c r="A33" s="118"/>
      <c r="B33" s="43" t="s">
        <v>103</v>
      </c>
      <c r="C33" s="283" t="s">
        <v>581</v>
      </c>
      <c r="D33" s="275" t="s">
        <v>582</v>
      </c>
      <c r="E33" s="274" t="s">
        <v>583</v>
      </c>
      <c r="F33" s="275" t="s">
        <v>584</v>
      </c>
      <c r="G33" s="289" t="s">
        <v>35</v>
      </c>
      <c r="H33" s="288" t="s">
        <v>35</v>
      </c>
    </row>
    <row r="34" spans="1:8" ht="10.5" customHeight="1">
      <c r="A34" s="118"/>
      <c r="B34" s="43" t="s">
        <v>104</v>
      </c>
      <c r="C34" s="283">
        <v>412</v>
      </c>
      <c r="D34" s="275">
        <v>0.83</v>
      </c>
      <c r="E34" s="274" t="s">
        <v>35</v>
      </c>
      <c r="F34" s="275" t="s">
        <v>35</v>
      </c>
      <c r="G34" s="274">
        <v>499</v>
      </c>
      <c r="H34" s="275">
        <v>1</v>
      </c>
    </row>
    <row r="35" spans="1:8" ht="10.5" customHeight="1">
      <c r="A35" s="118"/>
      <c r="B35" s="43" t="s">
        <v>105</v>
      </c>
      <c r="C35" s="283" t="s">
        <v>35</v>
      </c>
      <c r="D35" s="275" t="s">
        <v>35</v>
      </c>
      <c r="E35" s="274" t="s">
        <v>35</v>
      </c>
      <c r="F35" s="275" t="s">
        <v>35</v>
      </c>
      <c r="G35" s="274" t="s">
        <v>35</v>
      </c>
      <c r="H35" s="275" t="s">
        <v>35</v>
      </c>
    </row>
    <row r="36" spans="1:8" ht="10.5" customHeight="1">
      <c r="A36" s="118"/>
      <c r="B36" s="43" t="s">
        <v>106</v>
      </c>
      <c r="C36" s="283" t="s">
        <v>585</v>
      </c>
      <c r="D36" s="275" t="s">
        <v>586</v>
      </c>
      <c r="E36" s="274" t="s">
        <v>587</v>
      </c>
      <c r="F36" s="275" t="s">
        <v>588</v>
      </c>
      <c r="G36" s="274" t="s">
        <v>589</v>
      </c>
      <c r="H36" s="275" t="s">
        <v>582</v>
      </c>
    </row>
    <row r="37" spans="1:8" ht="10.5" customHeight="1">
      <c r="A37" s="118"/>
      <c r="B37" s="43" t="s">
        <v>107</v>
      </c>
      <c r="C37" s="283" t="s">
        <v>590</v>
      </c>
      <c r="D37" s="275" t="s">
        <v>591</v>
      </c>
      <c r="E37" s="274" t="s">
        <v>35</v>
      </c>
      <c r="F37" s="275" t="s">
        <v>35</v>
      </c>
      <c r="G37" s="274" t="s">
        <v>592</v>
      </c>
      <c r="H37" s="275" t="s">
        <v>591</v>
      </c>
    </row>
    <row r="38" spans="1:8" ht="10.5" customHeight="1">
      <c r="A38" s="118"/>
      <c r="B38" s="43" t="s">
        <v>108</v>
      </c>
      <c r="C38" s="283" t="s">
        <v>35</v>
      </c>
      <c r="D38" s="275" t="s">
        <v>593</v>
      </c>
      <c r="E38" s="274" t="s">
        <v>35</v>
      </c>
      <c r="F38" s="275" t="s">
        <v>35</v>
      </c>
      <c r="G38" s="274" t="s">
        <v>35</v>
      </c>
      <c r="H38" s="275" t="s">
        <v>35</v>
      </c>
    </row>
    <row r="39" spans="1:8" ht="23.1" customHeight="1">
      <c r="A39" s="49" t="s">
        <v>367</v>
      </c>
      <c r="B39" s="43" t="s">
        <v>532</v>
      </c>
      <c r="C39" s="283">
        <v>3643</v>
      </c>
      <c r="D39" s="275">
        <v>7.34</v>
      </c>
      <c r="E39" s="274">
        <v>2125</v>
      </c>
      <c r="F39" s="275">
        <v>4.42</v>
      </c>
      <c r="G39" s="274">
        <v>4078</v>
      </c>
      <c r="H39" s="275">
        <v>8.14</v>
      </c>
    </row>
    <row r="40" spans="1:8" ht="10.5" customHeight="1">
      <c r="A40" s="118" t="s">
        <v>109</v>
      </c>
      <c r="B40" s="43" t="s">
        <v>110</v>
      </c>
      <c r="C40" s="283">
        <v>2070</v>
      </c>
      <c r="D40" s="275">
        <v>4.17</v>
      </c>
      <c r="E40" s="274">
        <v>1928</v>
      </c>
      <c r="F40" s="275">
        <v>4.01</v>
      </c>
      <c r="G40" s="274">
        <v>2110</v>
      </c>
      <c r="H40" s="275">
        <v>4.21</v>
      </c>
    </row>
    <row r="41" spans="1:8" ht="10.5" customHeight="1">
      <c r="A41" s="118"/>
      <c r="B41" s="43" t="s">
        <v>111</v>
      </c>
      <c r="C41" s="283">
        <v>1925</v>
      </c>
      <c r="D41" s="275">
        <v>3.88</v>
      </c>
      <c r="E41" s="274">
        <v>1772</v>
      </c>
      <c r="F41" s="275">
        <v>3.69</v>
      </c>
      <c r="G41" s="274">
        <v>1969</v>
      </c>
      <c r="H41" s="275">
        <v>3.93</v>
      </c>
    </row>
    <row r="42" spans="1:8" ht="10.5" customHeight="1">
      <c r="A42" s="118"/>
      <c r="B42" s="43" t="s">
        <v>533</v>
      </c>
      <c r="C42" s="283">
        <v>145</v>
      </c>
      <c r="D42" s="275">
        <v>0.28999999999999998</v>
      </c>
      <c r="E42" s="274">
        <v>156</v>
      </c>
      <c r="F42" s="275">
        <v>0.32</v>
      </c>
      <c r="G42" s="274">
        <v>141</v>
      </c>
      <c r="H42" s="275">
        <v>0.28000000000000003</v>
      </c>
    </row>
    <row r="43" spans="1:8" ht="21.95" customHeight="1">
      <c r="A43" s="49" t="s">
        <v>368</v>
      </c>
      <c r="B43" s="43" t="s">
        <v>112</v>
      </c>
      <c r="C43" s="283">
        <v>1266</v>
      </c>
      <c r="D43" s="275">
        <v>2.5499999999999998</v>
      </c>
      <c r="E43" s="274" t="s">
        <v>214</v>
      </c>
      <c r="F43" s="275" t="s">
        <v>214</v>
      </c>
      <c r="G43" s="274">
        <v>1628</v>
      </c>
      <c r="H43" s="275">
        <v>3.25</v>
      </c>
    </row>
    <row r="44" spans="1:8" ht="21.95" customHeight="1">
      <c r="A44" s="49" t="s">
        <v>369</v>
      </c>
      <c r="B44" s="43" t="s">
        <v>113</v>
      </c>
      <c r="C44" s="283" t="s">
        <v>594</v>
      </c>
      <c r="D44" s="275" t="s">
        <v>595</v>
      </c>
      <c r="E44" s="274" t="s">
        <v>596</v>
      </c>
      <c r="F44" s="275" t="s">
        <v>597</v>
      </c>
      <c r="G44" s="274" t="s">
        <v>598</v>
      </c>
      <c r="H44" s="275" t="s">
        <v>567</v>
      </c>
    </row>
    <row r="45" spans="1:8" ht="10.5" customHeight="1">
      <c r="A45" s="118"/>
      <c r="B45" s="43" t="s">
        <v>114</v>
      </c>
      <c r="C45" s="283" t="s">
        <v>599</v>
      </c>
      <c r="D45" s="275" t="s">
        <v>567</v>
      </c>
      <c r="E45" s="274" t="s">
        <v>35</v>
      </c>
      <c r="F45" s="275" t="s">
        <v>35</v>
      </c>
      <c r="G45" s="274" t="s">
        <v>600</v>
      </c>
      <c r="H45" s="275" t="s">
        <v>601</v>
      </c>
    </row>
    <row r="46" spans="1:8" ht="21.95" customHeight="1">
      <c r="A46" s="118"/>
      <c r="B46" s="43" t="s">
        <v>115</v>
      </c>
      <c r="C46" s="283" t="s">
        <v>592</v>
      </c>
      <c r="D46" s="275" t="s">
        <v>591</v>
      </c>
      <c r="E46" s="274" t="s">
        <v>35</v>
      </c>
      <c r="F46" s="275" t="s">
        <v>35</v>
      </c>
      <c r="G46" s="274">
        <v>13</v>
      </c>
      <c r="H46" s="275">
        <v>0.03</v>
      </c>
    </row>
    <row r="47" spans="1:8" ht="21.95" customHeight="1">
      <c r="A47" s="49" t="s">
        <v>370</v>
      </c>
      <c r="B47" s="43" t="s">
        <v>361</v>
      </c>
      <c r="C47" s="283">
        <v>195</v>
      </c>
      <c r="D47" s="275">
        <v>0.39</v>
      </c>
      <c r="E47" s="274" t="s">
        <v>35</v>
      </c>
      <c r="F47" s="275" t="s">
        <v>35</v>
      </c>
      <c r="G47" s="274">
        <v>248</v>
      </c>
      <c r="H47" s="275">
        <v>0.49</v>
      </c>
    </row>
    <row r="48" spans="1:8" ht="21.95" customHeight="1">
      <c r="A48" s="49" t="s">
        <v>371</v>
      </c>
      <c r="B48" s="43" t="s">
        <v>362</v>
      </c>
      <c r="C48" s="283">
        <v>186</v>
      </c>
      <c r="D48" s="275">
        <v>0.37</v>
      </c>
      <c r="E48" s="274" t="s">
        <v>602</v>
      </c>
      <c r="F48" s="275" t="s">
        <v>584</v>
      </c>
      <c r="G48" s="274">
        <v>201</v>
      </c>
      <c r="H48" s="275">
        <v>0.4</v>
      </c>
    </row>
    <row r="49" spans="1:8" ht="10.5" customHeight="1">
      <c r="A49" s="118" t="s">
        <v>116</v>
      </c>
      <c r="B49" s="43" t="s">
        <v>117</v>
      </c>
      <c r="C49" s="283">
        <v>197</v>
      </c>
      <c r="D49" s="275">
        <v>0.4</v>
      </c>
      <c r="E49" s="274" t="s">
        <v>603</v>
      </c>
      <c r="F49" s="275">
        <v>0.45</v>
      </c>
      <c r="G49" s="274">
        <v>191</v>
      </c>
      <c r="H49" s="275">
        <v>0.38</v>
      </c>
    </row>
    <row r="50" spans="1:8" ht="10.5" customHeight="1">
      <c r="A50" s="118" t="s">
        <v>118</v>
      </c>
      <c r="B50" s="43" t="s">
        <v>534</v>
      </c>
      <c r="C50" s="283" t="s">
        <v>604</v>
      </c>
      <c r="D50" s="275" t="s">
        <v>586</v>
      </c>
      <c r="E50" s="274" t="s">
        <v>35</v>
      </c>
      <c r="F50" s="275" t="s">
        <v>35</v>
      </c>
      <c r="G50" s="274">
        <v>64</v>
      </c>
      <c r="H50" s="275">
        <v>0.13</v>
      </c>
    </row>
    <row r="51" spans="1:8" ht="10.5" customHeight="1">
      <c r="A51" s="118" t="s">
        <v>119</v>
      </c>
      <c r="B51" s="43" t="s">
        <v>535</v>
      </c>
      <c r="C51" s="283">
        <v>28</v>
      </c>
      <c r="D51" s="275">
        <v>0.06</v>
      </c>
      <c r="E51" s="274">
        <v>25</v>
      </c>
      <c r="F51" s="275">
        <v>0.05</v>
      </c>
      <c r="G51" s="274">
        <v>29</v>
      </c>
      <c r="H51" s="275">
        <v>0.06</v>
      </c>
    </row>
  </sheetData>
  <hyperlinks>
    <hyperlink ref="A1" location="Inhalt!A16"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ignoredErrors>
    <ignoredError sqref="E13:H51 C26:D51" numberStoredAsText="1"/>
  </ignoredErrors>
  <legacy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53"/>
  <sheetViews>
    <sheetView zoomScale="160" zoomScaleNormal="160" workbookViewId="0"/>
  </sheetViews>
  <sheetFormatPr baseColWidth="10" defaultRowHeight="11.45" customHeight="1"/>
  <cols>
    <col min="1" max="1" width="5.7109375" style="53" customWidth="1"/>
    <col min="2" max="2" width="85.7109375" style="53" customWidth="1"/>
    <col min="3" max="16384" width="11.42578125" style="53"/>
  </cols>
  <sheetData>
    <row r="1" spans="1:2" ht="11.45" customHeight="1">
      <c r="A1" s="62" t="s">
        <v>131</v>
      </c>
    </row>
    <row r="2" spans="1:2" s="52" customFormat="1" ht="30" customHeight="1" thickBot="1">
      <c r="A2" s="75" t="s">
        <v>510</v>
      </c>
      <c r="B2" s="79"/>
    </row>
    <row r="3" spans="1:2" s="54" customFormat="1" ht="30" customHeight="1">
      <c r="A3" s="77" t="s">
        <v>160</v>
      </c>
      <c r="B3" s="19" t="s">
        <v>439</v>
      </c>
    </row>
    <row r="4" spans="1:2" s="54" customFormat="1" ht="30" customHeight="1">
      <c r="A4" s="78" t="s">
        <v>144</v>
      </c>
      <c r="B4" s="19" t="s">
        <v>440</v>
      </c>
    </row>
    <row r="5" spans="1:2" s="54" customFormat="1" ht="30" customHeight="1">
      <c r="A5" s="78" t="s">
        <v>145</v>
      </c>
      <c r="B5" s="19" t="s">
        <v>441</v>
      </c>
    </row>
    <row r="6" spans="1:2" s="54" customFormat="1" ht="18.600000000000001" customHeight="1">
      <c r="A6" s="78" t="s">
        <v>146</v>
      </c>
      <c r="B6" s="19" t="s">
        <v>511</v>
      </c>
    </row>
    <row r="7" spans="1:2" s="54" customFormat="1" ht="30" customHeight="1">
      <c r="A7" s="78" t="s">
        <v>147</v>
      </c>
      <c r="B7" s="19" t="s">
        <v>536</v>
      </c>
    </row>
    <row r="8" spans="1:2" s="54" customFormat="1" ht="30" customHeight="1">
      <c r="A8" s="78" t="s">
        <v>148</v>
      </c>
      <c r="B8" s="19" t="s">
        <v>512</v>
      </c>
    </row>
    <row r="9" spans="1:2" s="54" customFormat="1" ht="18" customHeight="1">
      <c r="A9" s="294" t="s">
        <v>149</v>
      </c>
      <c r="B9" s="19" t="s">
        <v>513</v>
      </c>
    </row>
    <row r="10" spans="1:2" s="54" customFormat="1" ht="30" customHeight="1">
      <c r="A10" s="294" t="s">
        <v>150</v>
      </c>
      <c r="B10" s="19" t="s">
        <v>514</v>
      </c>
    </row>
    <row r="11" spans="1:2" s="54" customFormat="1" ht="18" customHeight="1">
      <c r="A11" s="294" t="s">
        <v>151</v>
      </c>
      <c r="B11" s="19" t="s">
        <v>515</v>
      </c>
    </row>
    <row r="12" spans="1:2" s="54" customFormat="1" ht="18" customHeight="1">
      <c r="A12" s="294" t="s">
        <v>152</v>
      </c>
      <c r="B12" s="19" t="s">
        <v>516</v>
      </c>
    </row>
    <row r="13" spans="1:2" s="54" customFormat="1" ht="18" customHeight="1">
      <c r="A13" s="294" t="s">
        <v>153</v>
      </c>
      <c r="B13" s="19" t="s">
        <v>517</v>
      </c>
    </row>
    <row r="14" spans="1:2" s="54" customFormat="1" ht="30" customHeight="1">
      <c r="A14" s="294" t="s">
        <v>154</v>
      </c>
      <c r="B14" s="19" t="s">
        <v>518</v>
      </c>
    </row>
    <row r="15" spans="1:2" s="54" customFormat="1" ht="30" customHeight="1">
      <c r="A15" s="294" t="s">
        <v>155</v>
      </c>
      <c r="B15" s="19" t="s">
        <v>519</v>
      </c>
    </row>
    <row r="16" spans="1:2" s="54" customFormat="1" ht="30" customHeight="1">
      <c r="A16" s="294" t="s">
        <v>156</v>
      </c>
      <c r="B16" s="19" t="s">
        <v>520</v>
      </c>
    </row>
    <row r="17" spans="1:2" s="54" customFormat="1" ht="18" customHeight="1">
      <c r="A17" s="294" t="s">
        <v>157</v>
      </c>
      <c r="B17" s="19" t="s">
        <v>521</v>
      </c>
    </row>
    <row r="18" spans="1:2" s="54" customFormat="1" ht="18" customHeight="1">
      <c r="A18" s="294" t="s">
        <v>158</v>
      </c>
      <c r="B18" s="19" t="s">
        <v>522</v>
      </c>
    </row>
    <row r="19" spans="1:2" s="54" customFormat="1" ht="18" customHeight="1">
      <c r="A19" s="294" t="s">
        <v>159</v>
      </c>
      <c r="B19" s="19" t="s">
        <v>523</v>
      </c>
    </row>
    <row r="20" spans="1:2" ht="12" customHeight="1">
      <c r="A20" s="294"/>
    </row>
    <row r="21" spans="1:2" ht="12" customHeight="1"/>
    <row r="22" spans="1:2" ht="12" customHeight="1"/>
    <row r="23" spans="1:2" ht="12" customHeight="1"/>
    <row r="24" spans="1:2" ht="12" customHeight="1"/>
    <row r="25" spans="1:2" ht="12" customHeight="1"/>
    <row r="26" spans="1:2" ht="12" customHeight="1"/>
    <row r="27" spans="1:2" ht="12" customHeight="1"/>
    <row r="28" spans="1:2" ht="12" customHeight="1"/>
    <row r="29" spans="1:2" ht="12" customHeight="1"/>
    <row r="30" spans="1:2" ht="12" customHeight="1"/>
    <row r="31" spans="1:2" ht="12" customHeight="1"/>
    <row r="32" spans="1: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sheetData>
  <hyperlinks>
    <hyperlink ref="A1" location="Inhalt!A26"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6"/>
  <sheetViews>
    <sheetView zoomScale="160" zoomScaleNormal="160" workbookViewId="0"/>
  </sheetViews>
  <sheetFormatPr baseColWidth="10" defaultRowHeight="11.45" customHeight="1"/>
  <cols>
    <col min="1" max="1" width="95.7109375" style="13" customWidth="1"/>
    <col min="2" max="16384" width="11.42578125" style="13"/>
  </cols>
  <sheetData>
    <row r="1" spans="1:1" ht="11.45" customHeight="1">
      <c r="A1" s="62" t="s">
        <v>131</v>
      </c>
    </row>
    <row r="2" spans="1:1" s="18" customFormat="1" ht="30" customHeight="1" thickBot="1">
      <c r="A2" s="75" t="s">
        <v>120</v>
      </c>
    </row>
    <row r="3" spans="1:1" ht="96" customHeight="1">
      <c r="A3" s="58" t="s">
        <v>379</v>
      </c>
    </row>
    <row r="4" spans="1:1" ht="72" customHeight="1">
      <c r="A4" s="58" t="s">
        <v>524</v>
      </c>
    </row>
    <row r="5" spans="1:1" ht="60" customHeight="1">
      <c r="A5" s="58" t="s">
        <v>380</v>
      </c>
    </row>
    <row r="6" spans="1:1" ht="24" customHeight="1">
      <c r="A6" s="58" t="s">
        <v>381</v>
      </c>
    </row>
    <row r="7" spans="1:1" ht="36" customHeight="1">
      <c r="A7" s="58" t="s">
        <v>453</v>
      </c>
    </row>
    <row r="8" spans="1:1" ht="108" customHeight="1">
      <c r="A8" s="163" t="s">
        <v>450</v>
      </c>
    </row>
    <row r="9" spans="1:1" ht="96" customHeight="1">
      <c r="A9" s="302" t="s">
        <v>608</v>
      </c>
    </row>
    <row r="10" spans="1:1" ht="36" customHeight="1">
      <c r="A10" s="58" t="s">
        <v>382</v>
      </c>
    </row>
    <row r="11" spans="1:1" s="58" customFormat="1" ht="11.45" customHeight="1"/>
    <row r="12" spans="1:1" s="58" customFormat="1" ht="11.45" customHeight="1"/>
    <row r="13" spans="1:1" s="58" customFormat="1" ht="11.45" customHeight="1"/>
    <row r="14" spans="1:1" s="58" customFormat="1" ht="11.45" customHeight="1"/>
    <row r="15" spans="1:1" s="58" customFormat="1" ht="11.45" customHeight="1"/>
    <row r="16" spans="1:1" s="58" customFormat="1" ht="11.45" customHeight="1"/>
    <row r="17" s="58" customFormat="1" ht="11.45" customHeight="1"/>
    <row r="18" s="58" customFormat="1" ht="11.45" customHeight="1"/>
    <row r="19" s="58" customFormat="1" ht="11.45" customHeight="1"/>
    <row r="20" s="58" customFormat="1" ht="11.45" customHeight="1"/>
    <row r="21" s="58" customFormat="1" ht="11.45" customHeight="1"/>
    <row r="22" s="58" customFormat="1" ht="11.45" customHeight="1"/>
    <row r="23" s="58" customFormat="1" ht="11.45" customHeight="1"/>
    <row r="24" s="58" customFormat="1" ht="11.45" customHeight="1"/>
    <row r="25" s="58" customFormat="1" ht="11.45" customHeight="1"/>
    <row r="26" s="58" customFormat="1" ht="11.45" customHeight="1"/>
    <row r="27" s="58" customFormat="1" ht="11.45" customHeight="1"/>
    <row r="28" s="58" customFormat="1" ht="11.45" customHeight="1"/>
    <row r="29" s="58" customFormat="1" ht="11.45" customHeight="1"/>
    <row r="30" s="58" customFormat="1" ht="11.45" customHeight="1"/>
    <row r="31" s="58" customFormat="1" ht="11.45" customHeight="1"/>
    <row r="32" s="58" customFormat="1" ht="11.45" customHeight="1"/>
    <row r="33" s="58" customFormat="1" ht="11.45" customHeight="1"/>
    <row r="34" s="58" customFormat="1" ht="11.45" customHeight="1"/>
    <row r="35" s="58" customFormat="1" ht="11.45" customHeight="1"/>
    <row r="36" s="58" customFormat="1" ht="11.45" customHeight="1"/>
    <row r="37" s="58" customFormat="1" ht="11.45" customHeight="1"/>
    <row r="38" s="58" customFormat="1" ht="11.45" customHeight="1"/>
    <row r="39" s="58" customFormat="1" ht="11.45" customHeight="1"/>
    <row r="40" s="58" customFormat="1" ht="11.45" customHeight="1"/>
    <row r="41" s="58" customFormat="1" ht="11.45" customHeight="1"/>
    <row r="42" s="58" customFormat="1" ht="11.45" customHeight="1"/>
    <row r="43" s="58" customFormat="1" ht="11.45" customHeight="1"/>
    <row r="44" s="58" customFormat="1" ht="11.45" customHeight="1"/>
    <row r="45" s="58" customFormat="1" ht="11.45" customHeight="1"/>
    <row r="46" s="58" customFormat="1" ht="11.45" customHeight="1"/>
  </sheetData>
  <hyperlinks>
    <hyperlink ref="A1" location="Inhalt!A27" display="Link zum Inhaltsverzeichnis" xr:uid="{00000000-0004-0000-0D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3"/>
  <sheetViews>
    <sheetView zoomScale="160" zoomScaleNormal="160" workbookViewId="0"/>
  </sheetViews>
  <sheetFormatPr baseColWidth="10" defaultRowHeight="11.45" customHeight="1"/>
  <cols>
    <col min="1" max="1" width="95.7109375" style="13" customWidth="1"/>
    <col min="2" max="16384" width="11.42578125" style="13"/>
  </cols>
  <sheetData>
    <row r="1" spans="1:1" ht="11.45" customHeight="1">
      <c r="A1" s="62" t="s">
        <v>131</v>
      </c>
    </row>
    <row r="2" spans="1:1" s="18" customFormat="1" ht="30" customHeight="1" thickBot="1">
      <c r="A2" s="75" t="s">
        <v>121</v>
      </c>
    </row>
    <row r="3" spans="1:1" ht="60" customHeight="1">
      <c r="A3" s="58" t="s">
        <v>394</v>
      </c>
    </row>
    <row r="4" spans="1:1" ht="72" customHeight="1">
      <c r="A4" s="58" t="s">
        <v>385</v>
      </c>
    </row>
    <row r="5" spans="1:1" ht="72" customHeight="1">
      <c r="A5" s="58" t="s">
        <v>383</v>
      </c>
    </row>
    <row r="6" spans="1:1" ht="84" customHeight="1">
      <c r="A6" s="58" t="s">
        <v>384</v>
      </c>
    </row>
    <row r="7" spans="1:1" ht="36" customHeight="1">
      <c r="A7" s="58" t="s">
        <v>611</v>
      </c>
    </row>
    <row r="8" spans="1:1" ht="216" customHeight="1">
      <c r="A8" s="132" t="s">
        <v>455</v>
      </c>
    </row>
    <row r="9" spans="1:1" ht="24" customHeight="1">
      <c r="A9" s="58" t="s">
        <v>386</v>
      </c>
    </row>
    <row r="10" spans="1:1" ht="84" customHeight="1">
      <c r="A10" s="58" t="s">
        <v>395</v>
      </c>
    </row>
    <row r="11" spans="1:1" ht="36" customHeight="1">
      <c r="A11" s="58" t="s">
        <v>387</v>
      </c>
    </row>
    <row r="12" spans="1:1" ht="24" customHeight="1">
      <c r="A12" s="58" t="s">
        <v>388</v>
      </c>
    </row>
    <row r="13" spans="1:1" ht="24" customHeight="1">
      <c r="A13" s="58" t="s">
        <v>393</v>
      </c>
    </row>
    <row r="14" spans="1:1" s="18" customFormat="1" ht="30" customHeight="1" thickBot="1">
      <c r="A14" s="75" t="s">
        <v>121</v>
      </c>
    </row>
    <row r="15" spans="1:1" ht="84" customHeight="1">
      <c r="A15" s="58" t="s">
        <v>396</v>
      </c>
    </row>
    <row r="16" spans="1:1" ht="48" customHeight="1">
      <c r="A16" s="58" t="s">
        <v>389</v>
      </c>
    </row>
    <row r="17" spans="1:1" ht="36" customHeight="1">
      <c r="A17" s="58" t="s">
        <v>390</v>
      </c>
    </row>
    <row r="18" spans="1:1" ht="36" customHeight="1">
      <c r="A18" s="58" t="s">
        <v>397</v>
      </c>
    </row>
    <row r="19" spans="1:1" ht="36" customHeight="1">
      <c r="A19" s="58" t="s">
        <v>391</v>
      </c>
    </row>
    <row r="20" spans="1:1" ht="36" customHeight="1">
      <c r="A20" s="58" t="s">
        <v>392</v>
      </c>
    </row>
    <row r="21" spans="1:1" s="58" customFormat="1" ht="11.45" customHeight="1"/>
    <row r="22" spans="1:1" s="58" customFormat="1" ht="11.45" customHeight="1"/>
    <row r="23" spans="1:1" s="58" customFormat="1" ht="11.45" customHeight="1"/>
  </sheetData>
  <hyperlinks>
    <hyperlink ref="A1" location="Inhalt!A28"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rowBreaks count="1" manualBreakCount="1">
    <brk id="1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96"/>
  <sheetViews>
    <sheetView zoomScale="160" zoomScaleNormal="160" workbookViewId="0"/>
  </sheetViews>
  <sheetFormatPr baseColWidth="10" defaultRowHeight="11.45" customHeight="1"/>
  <cols>
    <col min="1" max="1" width="7.7109375" style="12" customWidth="1"/>
    <col min="2" max="2" width="84.42578125" style="12" customWidth="1"/>
    <col min="3" max="16384" width="11.42578125" style="12"/>
  </cols>
  <sheetData>
    <row r="1" spans="1:3" ht="11.45" customHeight="1">
      <c r="A1" s="62" t="s">
        <v>131</v>
      </c>
    </row>
    <row r="2" spans="1:3" s="55" customFormat="1" ht="30" customHeight="1" thickBot="1">
      <c r="A2" s="75" t="s">
        <v>122</v>
      </c>
      <c r="B2" s="68"/>
    </row>
    <row r="3" spans="1:3" s="15" customFormat="1" ht="24" customHeight="1">
      <c r="A3" s="80" t="s">
        <v>355</v>
      </c>
      <c r="B3" s="80"/>
    </row>
    <row r="4" spans="1:3" s="57" customFormat="1" ht="12" customHeight="1">
      <c r="A4" s="117" t="s">
        <v>460</v>
      </c>
      <c r="B4" s="56"/>
    </row>
    <row r="5" spans="1:3" s="15" customFormat="1" ht="36" customHeight="1">
      <c r="A5" s="80" t="s">
        <v>123</v>
      </c>
      <c r="B5" s="80"/>
    </row>
    <row r="6" spans="1:3" ht="12" customHeight="1">
      <c r="A6" s="181" t="s">
        <v>449</v>
      </c>
      <c r="B6" s="180" t="s">
        <v>458</v>
      </c>
    </row>
    <row r="7" spans="1:3" ht="12" customHeight="1">
      <c r="A7" s="181" t="s">
        <v>124</v>
      </c>
      <c r="B7" s="180" t="s">
        <v>5</v>
      </c>
      <c r="C7" s="162"/>
    </row>
    <row r="8" spans="1:3" s="15" customFormat="1" ht="36" customHeight="1">
      <c r="A8" s="80" t="s">
        <v>125</v>
      </c>
      <c r="B8" s="80"/>
    </row>
    <row r="9" spans="1:3" s="60" customFormat="1" ht="12" customHeight="1">
      <c r="A9" s="104" t="s">
        <v>126</v>
      </c>
      <c r="B9" s="59"/>
    </row>
    <row r="10" spans="1:3" s="60" customFormat="1" ht="12" customHeight="1">
      <c r="A10" s="59" t="s">
        <v>127</v>
      </c>
      <c r="B10" s="59"/>
    </row>
    <row r="11" spans="1:3" ht="36" customHeight="1">
      <c r="A11" s="81" t="s">
        <v>128</v>
      </c>
      <c r="B11" s="81"/>
    </row>
    <row r="12" spans="1:3" s="160" customFormat="1" ht="12" customHeight="1">
      <c r="A12" s="70" t="s">
        <v>457</v>
      </c>
      <c r="B12" s="159"/>
    </row>
    <row r="13" spans="1:3" ht="36" customHeight="1">
      <c r="A13" s="80"/>
      <c r="B13" s="80"/>
    </row>
    <row r="14" spans="1:3" ht="12" customHeight="1">
      <c r="A14" s="105"/>
      <c r="B14" s="80"/>
    </row>
    <row r="15" spans="1:3" ht="12" customHeight="1">
      <c r="A15" s="64"/>
      <c r="B15" s="80"/>
    </row>
    <row r="16" spans="1:3" ht="12" customHeight="1">
      <c r="A16" s="10"/>
      <c r="B16" s="10"/>
    </row>
    <row r="17" spans="1:2" ht="12" customHeight="1">
      <c r="A17" s="10"/>
      <c r="B17" s="10"/>
    </row>
    <row r="18" spans="1:2" ht="12" customHeight="1">
      <c r="A18" s="10"/>
      <c r="B18" s="10"/>
    </row>
    <row r="19" spans="1:2" ht="12" customHeight="1">
      <c r="A19" s="10"/>
      <c r="B19" s="10"/>
    </row>
    <row r="20" spans="1:2" ht="12" customHeight="1">
      <c r="A20" s="10"/>
      <c r="B20" s="10"/>
    </row>
    <row r="21" spans="1:2" ht="12" customHeight="1">
      <c r="A21" s="10"/>
      <c r="B21" s="10"/>
    </row>
    <row r="22" spans="1:2" ht="12" customHeight="1">
      <c r="A22" s="10"/>
      <c r="B22" s="10"/>
    </row>
    <row r="23" spans="1:2" ht="12" customHeight="1">
      <c r="A23" s="10"/>
      <c r="B23" s="10"/>
    </row>
    <row r="24" spans="1:2" ht="12" customHeight="1">
      <c r="A24" s="10"/>
      <c r="B24" s="10"/>
    </row>
    <row r="25" spans="1:2" ht="12" customHeight="1">
      <c r="A25" s="10"/>
      <c r="B25" s="10"/>
    </row>
    <row r="26" spans="1:2" ht="12" customHeight="1">
      <c r="A26" s="10"/>
      <c r="B26" s="10"/>
    </row>
    <row r="27" spans="1:2" ht="12" customHeight="1">
      <c r="A27" s="10"/>
      <c r="B27" s="10"/>
    </row>
    <row r="28" spans="1:2" ht="12" customHeight="1">
      <c r="A28" s="10"/>
      <c r="B28" s="10"/>
    </row>
    <row r="29" spans="1:2" ht="12" customHeight="1">
      <c r="A29" s="10"/>
      <c r="B29" s="10"/>
    </row>
    <row r="30" spans="1:2" ht="12" customHeight="1">
      <c r="A30" s="10"/>
      <c r="B30" s="10"/>
    </row>
    <row r="31" spans="1:2" ht="12" customHeight="1">
      <c r="A31" s="10"/>
      <c r="B31" s="10"/>
    </row>
    <row r="32" spans="1:2" ht="12" customHeight="1">
      <c r="A32" s="10"/>
      <c r="B32" s="10"/>
    </row>
    <row r="33" spans="1:2" ht="12" customHeight="1">
      <c r="A33" s="10"/>
      <c r="B33" s="10"/>
    </row>
    <row r="34" spans="1:2" ht="12" customHeight="1">
      <c r="A34" s="10"/>
      <c r="B34" s="10"/>
    </row>
    <row r="35" spans="1:2" ht="12" customHeight="1">
      <c r="A35" s="10"/>
      <c r="B35" s="10"/>
    </row>
    <row r="36" spans="1:2" ht="12" customHeight="1">
      <c r="A36" s="10"/>
      <c r="B36" s="10"/>
    </row>
    <row r="37" spans="1:2" ht="12" customHeight="1">
      <c r="A37" s="10"/>
      <c r="B37" s="10"/>
    </row>
    <row r="38" spans="1:2" ht="12" customHeight="1">
      <c r="A38" s="10"/>
      <c r="B38" s="10"/>
    </row>
    <row r="39" spans="1:2" ht="12" customHeight="1">
      <c r="A39" s="10"/>
      <c r="B39" s="10"/>
    </row>
    <row r="40" spans="1:2" ht="12" customHeight="1">
      <c r="A40" s="10"/>
      <c r="B40" s="10"/>
    </row>
    <row r="41" spans="1:2" ht="12" customHeight="1">
      <c r="A41" s="10"/>
      <c r="B41" s="10"/>
    </row>
    <row r="42" spans="1:2" ht="12" customHeight="1">
      <c r="A42" s="10"/>
      <c r="B42" s="10"/>
    </row>
    <row r="43" spans="1:2" ht="12" customHeight="1">
      <c r="A43" s="10"/>
      <c r="B43" s="10"/>
    </row>
    <row r="44" spans="1:2" ht="12" customHeight="1">
      <c r="A44" s="10"/>
      <c r="B44" s="10"/>
    </row>
    <row r="45" spans="1:2" ht="12" customHeight="1">
      <c r="A45" s="10"/>
      <c r="B45" s="10"/>
    </row>
    <row r="46" spans="1:2" ht="12" customHeight="1">
      <c r="A46" s="10"/>
      <c r="B46" s="10"/>
    </row>
    <row r="47" spans="1:2" ht="12" customHeight="1">
      <c r="A47" s="10"/>
      <c r="B47" s="10"/>
    </row>
    <row r="48" spans="1:2" ht="12" customHeight="1">
      <c r="A48" s="10"/>
      <c r="B48" s="10"/>
    </row>
    <row r="49" spans="1:2" ht="12" customHeight="1">
      <c r="A49" s="10"/>
      <c r="B49" s="10"/>
    </row>
    <row r="50" spans="1:2" ht="12" customHeight="1">
      <c r="A50" s="10"/>
      <c r="B50" s="10"/>
    </row>
    <row r="51" spans="1:2" ht="12" customHeight="1">
      <c r="A51" s="10"/>
      <c r="B51" s="10"/>
    </row>
    <row r="52" spans="1:2" ht="12" customHeight="1">
      <c r="A52" s="10"/>
      <c r="B52" s="10"/>
    </row>
    <row r="53" spans="1:2" ht="12" customHeight="1">
      <c r="A53" s="10"/>
      <c r="B53" s="10"/>
    </row>
    <row r="54" spans="1:2" ht="12" customHeight="1">
      <c r="A54" s="10"/>
      <c r="B54" s="10"/>
    </row>
    <row r="55" spans="1:2" ht="12" customHeight="1">
      <c r="A55" s="10"/>
      <c r="B55" s="10"/>
    </row>
    <row r="56" spans="1:2" ht="12" customHeight="1">
      <c r="A56" s="10"/>
      <c r="B56" s="10"/>
    </row>
    <row r="57" spans="1:2" ht="12" customHeight="1">
      <c r="A57" s="10"/>
      <c r="B57" s="10"/>
    </row>
    <row r="58" spans="1:2" ht="12" customHeight="1">
      <c r="A58" s="10"/>
      <c r="B58" s="10"/>
    </row>
    <row r="59" spans="1:2" ht="12" customHeight="1">
      <c r="A59" s="10"/>
      <c r="B59" s="10"/>
    </row>
    <row r="60" spans="1:2" ht="12" customHeight="1">
      <c r="A60" s="10"/>
      <c r="B60" s="10"/>
    </row>
    <row r="61" spans="1:2" ht="12" customHeight="1">
      <c r="A61" s="10"/>
      <c r="B61" s="10"/>
    </row>
    <row r="62" spans="1:2" ht="12" customHeight="1">
      <c r="A62" s="10"/>
      <c r="B62" s="10"/>
    </row>
    <row r="63" spans="1:2" ht="12" customHeight="1">
      <c r="A63" s="10"/>
      <c r="B63" s="10"/>
    </row>
    <row r="64" spans="1:2" ht="12" customHeight="1">
      <c r="A64" s="10"/>
      <c r="B64" s="10"/>
    </row>
    <row r="65" spans="1:2" ht="12" customHeight="1">
      <c r="A65" s="10"/>
      <c r="B65" s="10"/>
    </row>
    <row r="66" spans="1:2" ht="12" customHeight="1">
      <c r="A66" s="10"/>
      <c r="B66" s="10"/>
    </row>
    <row r="67" spans="1:2" ht="12" customHeight="1">
      <c r="A67" s="10"/>
      <c r="B67" s="10"/>
    </row>
    <row r="68" spans="1:2" ht="12" customHeight="1">
      <c r="A68" s="10"/>
      <c r="B68" s="10"/>
    </row>
    <row r="69" spans="1:2" ht="12" customHeight="1">
      <c r="A69" s="10"/>
      <c r="B69" s="10"/>
    </row>
    <row r="70" spans="1:2" ht="12" customHeight="1">
      <c r="A70" s="10"/>
      <c r="B70" s="10"/>
    </row>
    <row r="71" spans="1:2" ht="12" customHeight="1">
      <c r="A71" s="10"/>
      <c r="B71" s="10"/>
    </row>
    <row r="72" spans="1:2" ht="12" customHeight="1">
      <c r="A72" s="10"/>
      <c r="B72" s="10"/>
    </row>
    <row r="73" spans="1:2" ht="12" customHeight="1">
      <c r="A73" s="10"/>
      <c r="B73" s="10"/>
    </row>
    <row r="74" spans="1:2" ht="12" customHeight="1">
      <c r="A74" s="10"/>
      <c r="B74" s="10"/>
    </row>
    <row r="75" spans="1:2" ht="12" customHeight="1">
      <c r="A75" s="10"/>
      <c r="B75" s="10"/>
    </row>
    <row r="76" spans="1:2" ht="12" customHeight="1">
      <c r="A76" s="10"/>
      <c r="B76" s="10"/>
    </row>
    <row r="77" spans="1:2" ht="12" customHeight="1">
      <c r="A77" s="10"/>
      <c r="B77" s="10"/>
    </row>
    <row r="78" spans="1:2" ht="12" customHeight="1">
      <c r="A78" s="10"/>
      <c r="B78" s="10"/>
    </row>
    <row r="79" spans="1:2" ht="12" customHeight="1">
      <c r="A79" s="10"/>
      <c r="B79" s="10"/>
    </row>
    <row r="80" spans="1:2" ht="12" customHeight="1">
      <c r="A80" s="10"/>
      <c r="B80" s="10"/>
    </row>
    <row r="81" spans="1:2" ht="12" customHeight="1">
      <c r="A81" s="10"/>
      <c r="B81" s="10"/>
    </row>
    <row r="82" spans="1:2" ht="12" customHeight="1">
      <c r="A82" s="10"/>
      <c r="B82" s="10"/>
    </row>
    <row r="83" spans="1:2" ht="12" customHeight="1">
      <c r="A83" s="10"/>
      <c r="B83" s="10"/>
    </row>
    <row r="84" spans="1:2" ht="12" customHeight="1">
      <c r="A84" s="10"/>
      <c r="B84" s="10"/>
    </row>
    <row r="85" spans="1:2" ht="12" customHeight="1">
      <c r="A85" s="10"/>
      <c r="B85" s="10"/>
    </row>
    <row r="86" spans="1:2" ht="12" customHeight="1">
      <c r="A86" s="10"/>
      <c r="B86" s="10"/>
    </row>
    <row r="87" spans="1:2" ht="12" customHeight="1">
      <c r="A87" s="10"/>
      <c r="B87" s="10"/>
    </row>
    <row r="88" spans="1:2" ht="12" customHeight="1">
      <c r="A88" s="10"/>
      <c r="B88" s="10"/>
    </row>
    <row r="89" spans="1:2" ht="12" customHeight="1">
      <c r="A89" s="10"/>
      <c r="B89" s="10"/>
    </row>
    <row r="90" spans="1:2" ht="12" customHeight="1">
      <c r="A90" s="10"/>
      <c r="B90" s="10"/>
    </row>
    <row r="91" spans="1:2" ht="12" customHeight="1">
      <c r="A91" s="10"/>
      <c r="B91" s="10"/>
    </row>
    <row r="92" spans="1:2" ht="12" customHeight="1">
      <c r="A92" s="10"/>
      <c r="B92" s="10"/>
    </row>
    <row r="93" spans="1:2" ht="12" customHeight="1">
      <c r="A93" s="10"/>
      <c r="B93" s="10"/>
    </row>
    <row r="94" spans="1:2" ht="12" customHeight="1">
      <c r="A94" s="10"/>
      <c r="B94" s="10"/>
    </row>
    <row r="95" spans="1:2" ht="12" customHeight="1">
      <c r="A95" s="10"/>
      <c r="B95" s="10"/>
    </row>
    <row r="96" spans="1:2" ht="12" customHeight="1">
      <c r="A96" s="10"/>
      <c r="B96" s="10"/>
    </row>
    <row r="97" spans="1:2" ht="12" customHeight="1">
      <c r="A97" s="10"/>
      <c r="B97" s="10"/>
    </row>
    <row r="98" spans="1:2" ht="12" customHeight="1">
      <c r="A98" s="10"/>
      <c r="B98" s="10"/>
    </row>
    <row r="99" spans="1:2" ht="12" customHeight="1">
      <c r="A99" s="10"/>
      <c r="B99" s="10"/>
    </row>
    <row r="100" spans="1:2" ht="12" customHeight="1">
      <c r="A100" s="10"/>
      <c r="B100" s="10"/>
    </row>
    <row r="101" spans="1:2" ht="12" customHeight="1">
      <c r="A101" s="10"/>
      <c r="B101" s="10"/>
    </row>
    <row r="102" spans="1:2" ht="12" customHeight="1">
      <c r="A102" s="10"/>
      <c r="B102" s="10"/>
    </row>
    <row r="103" spans="1:2" ht="12" customHeight="1">
      <c r="A103" s="10"/>
      <c r="B103" s="10"/>
    </row>
    <row r="104" spans="1:2" ht="12" customHeight="1">
      <c r="A104" s="10"/>
      <c r="B104" s="10"/>
    </row>
    <row r="105" spans="1:2" ht="12" customHeight="1">
      <c r="A105" s="10"/>
      <c r="B105" s="10"/>
    </row>
    <row r="106" spans="1:2" ht="12" customHeight="1">
      <c r="A106" s="10"/>
      <c r="B106" s="10"/>
    </row>
    <row r="107" spans="1:2" ht="12" customHeight="1">
      <c r="A107" s="10"/>
      <c r="B107" s="10"/>
    </row>
    <row r="108" spans="1:2" ht="12" customHeight="1">
      <c r="A108" s="10"/>
      <c r="B108" s="10"/>
    </row>
    <row r="109" spans="1:2" ht="12" customHeight="1">
      <c r="A109" s="10"/>
      <c r="B109" s="10"/>
    </row>
    <row r="110" spans="1:2" ht="12" customHeight="1">
      <c r="A110" s="10"/>
      <c r="B110" s="10"/>
    </row>
    <row r="111" spans="1:2" ht="12" customHeight="1">
      <c r="A111" s="10"/>
      <c r="B111" s="10"/>
    </row>
    <row r="112" spans="1:2" ht="12" customHeight="1">
      <c r="A112" s="10"/>
      <c r="B112" s="10"/>
    </row>
    <row r="113" spans="1:2" ht="12" customHeight="1">
      <c r="A113" s="10"/>
      <c r="B113" s="10"/>
    </row>
    <row r="114" spans="1:2" ht="12" customHeight="1">
      <c r="A114" s="10"/>
      <c r="B114" s="10"/>
    </row>
    <row r="115" spans="1:2" ht="12" customHeight="1">
      <c r="A115" s="10"/>
      <c r="B115" s="10"/>
    </row>
    <row r="116" spans="1:2" ht="12" customHeight="1">
      <c r="A116" s="10"/>
      <c r="B116" s="10"/>
    </row>
    <row r="117" spans="1:2" ht="12" customHeight="1">
      <c r="A117" s="10"/>
      <c r="B117" s="10"/>
    </row>
    <row r="118" spans="1:2" ht="12" customHeight="1"/>
    <row r="119" spans="1:2" ht="12" customHeight="1"/>
    <row r="120" spans="1:2" ht="12" customHeight="1"/>
    <row r="121" spans="1:2" ht="12" customHeight="1"/>
    <row r="122" spans="1:2" ht="12" customHeight="1"/>
    <row r="123" spans="1:2" ht="12" customHeight="1"/>
    <row r="124" spans="1:2" ht="12" customHeight="1"/>
    <row r="125" spans="1:2" ht="12" customHeight="1"/>
    <row r="126" spans="1:2" ht="12" customHeight="1"/>
    <row r="127" spans="1:2" ht="12" customHeight="1"/>
    <row r="128" spans="1:2"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sheetData>
  <hyperlinks>
    <hyperlink ref="A4:B4" r:id="rId1" tooltip="Zahlen &amp; Fakten - Thema: Verdienste &amp; Arbeitskosten" display="&gt; www.statistik-mv.de" xr:uid="{00000000-0004-0000-0F00-000000000000}"/>
    <hyperlink ref="A4" r:id="rId2" xr:uid="{00000000-0004-0000-0F00-000001000000}"/>
    <hyperlink ref="A9" r:id="rId3" tooltip="Qualitätsberichte Statistisches Bundesamt - Thema: Verdienste" xr:uid="{00000000-0004-0000-0F00-000002000000}"/>
    <hyperlink ref="A10" r:id="rId4" tooltip="Qualitätsberichte Statistisches Bundesamt - Thema: Arbeits- und Lohnnebenkosten" xr:uid="{00000000-0004-0000-0F00-000003000000}"/>
    <hyperlink ref="A1" location="Inhalt!A29" display="Link zum Inhaltsverzeichnis" xr:uid="{00000000-0004-0000-0F00-000004000000}"/>
    <hyperlink ref="A12" r:id="rId5" display="Darlin Victoria Böhme, Telefon: 0385 588-56413, darlin-victoria.boehme@statistik-mv.de" xr:uid="{00000000-0004-0000-0F00-000005000000}"/>
    <hyperlink ref="B6" r:id="rId6" tooltip="Zahlen &amp; Fakten - Thema: Verdienste &amp; Arbeitskosten" display="Verdienststrukturerhebung" xr:uid="{00000000-0004-0000-0F00-000006000000}"/>
    <hyperlink ref="A6:B7" r:id="rId7" display="&gt; N153J" xr:uid="{32DFB71A-2A7A-4623-A1D5-45DA1A9E59C7}"/>
  </hyperlinks>
  <pageMargins left="0.59055118110236227" right="0.59055118110236227" top="0.59055118110236227" bottom="0.59055118110236227" header="0.39370078740157483" footer="0.39370078740157483"/>
  <pageSetup paperSize="9" orientation="portrait" r:id="rId8"/>
  <headerFooter differentOddEven="1" differentFirst="1">
    <oddHeader>&amp;C&amp;"-,Standard"&amp;7 15 Verdienste und Arbeitskosten</oddHeader>
    <oddFooter>&amp;L&amp;"-,Standard"&amp;7StatA MV, Statistisches Jahrbuch 2026&amp;R&amp;"-,Standard"&amp;7&amp;P</oddFooter>
    <evenHeader>&amp;C&amp;"-,Standard"&amp;7 15 Verdienste und Arbeitskosten</evenHeader>
    <evenFooter>&amp;L&amp;"-,Standard"&amp;7&amp;P&amp;R&amp;"-,Standard"&amp;7StatA MV, Statistisches Jahrbuch 2026</evenFoot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2.75"/>
  <sheetData>
    <row r="1" spans="1:1">
      <c r="A1" t="s">
        <v>132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35</vt:i4>
      </vt:variant>
    </vt:vector>
  </HeadingPairs>
  <TitlesOfParts>
    <vt:vector size="52" baseType="lpstr">
      <vt:lpstr>Titelblatt</vt:lpstr>
      <vt:lpstr>Inhalt</vt:lpstr>
      <vt:lpstr>Ergebnisse in Grafiken</vt:lpstr>
      <vt:lpstr>Überblick in Worten</vt:lpstr>
      <vt:lpstr>15.1.1</vt:lpstr>
      <vt:lpstr>15.1.2</vt:lpstr>
      <vt:lpstr>15.1.3</vt:lpstr>
      <vt:lpstr>15.1.4</vt:lpstr>
      <vt:lpstr>15.1.5</vt:lpstr>
      <vt:lpstr>15.1.6</vt:lpstr>
      <vt:lpstr>15.2.1+15.2.2</vt:lpstr>
      <vt:lpstr>15.2.3</vt:lpstr>
      <vt:lpstr>Fußnotenerläuterungen</vt:lpstr>
      <vt:lpstr>Methodik</vt:lpstr>
      <vt:lpstr>Glossar</vt:lpstr>
      <vt:lpstr>Mehr zum Thema</vt:lpstr>
      <vt:lpstr> </vt:lpstr>
      <vt:lpstr>_GrafikDaten_15.1</vt:lpstr>
      <vt:lpstr>_GrafikDaten_15.2</vt:lpstr>
      <vt:lpstr>_GrafikDaten_15.3</vt:lpstr>
      <vt:lpstr>_GrafikDaten_15.4</vt:lpstr>
      <vt:lpstr>_GrafikDaten_15.5</vt:lpstr>
      <vt:lpstr>_GrafikDaten_15.6</vt:lpstr>
      <vt:lpstr>_GrafikDaten_15.7</vt:lpstr>
      <vt:lpstr>_Tabelle_15.1.1</vt:lpstr>
      <vt:lpstr>_Tabelle_15.1.2</vt:lpstr>
      <vt:lpstr>_Tabelle_15.1.3</vt:lpstr>
      <vt:lpstr>_Tabelle_15.1.4</vt:lpstr>
      <vt:lpstr>_Tabelle_15.1.5</vt:lpstr>
      <vt:lpstr>_Tabelle_15.1.6</vt:lpstr>
      <vt:lpstr>_Tabelle_15.2.1</vt:lpstr>
      <vt:lpstr>_Tabelle_15.2.2</vt:lpstr>
      <vt:lpstr>_Tabelle_15.2.3</vt:lpstr>
      <vt:lpstr>'15.1.1'!Druckbereich</vt:lpstr>
      <vt:lpstr>'15.1.2'!Druckbereich</vt:lpstr>
      <vt:lpstr>'15.1.3'!Druckbereich</vt:lpstr>
      <vt:lpstr>'15.1.4'!Druckbereich</vt:lpstr>
      <vt:lpstr>'15.1.5'!Druckbereich</vt:lpstr>
      <vt:lpstr>'15.1.6'!Druckbereich</vt:lpstr>
      <vt:lpstr>'15.2.1+15.2.2'!Druckbereich</vt:lpstr>
      <vt:lpstr>'15.2.3'!Druckbereich</vt:lpstr>
      <vt:lpstr>'Ergebnisse in Grafiken'!Druckbereich</vt:lpstr>
      <vt:lpstr>Fußnotenerläuterungen!Druckbereich</vt:lpstr>
      <vt:lpstr>Glossar!Druckbereich</vt:lpstr>
      <vt:lpstr>Inhalt!Druckbereich</vt:lpstr>
      <vt:lpstr>'Mehr zum Thema'!Druckbereich</vt:lpstr>
      <vt:lpstr>Methodik!Druckbereich</vt:lpstr>
      <vt:lpstr>Titelblatt!Druckbereich</vt:lpstr>
      <vt:lpstr>'Überblick in Worten'!Druckbereich</vt:lpstr>
      <vt:lpstr>'15.1.2'!Drucktitel</vt:lpstr>
      <vt:lpstr>'15.1.5'!Drucktitel</vt:lpstr>
      <vt:lpstr>'15.1.6'!Drucktitel</vt:lpstr>
    </vt:vector>
  </TitlesOfParts>
  <Company>Statistisches Landesamt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15: Verdiente und Arbeitskosten</dc:title>
  <dc:subject>Statistisches Jahrbuch Mecklenburg-Vorpommern</dc:subject>
  <dc:creator>FB 412</dc:creator>
  <cp:lastModifiedBy>Wank, Annett</cp:lastModifiedBy>
  <cp:lastPrinted>2026-09-24T05:03:46Z</cp:lastPrinted>
  <dcterms:created xsi:type="dcterms:W3CDTF">2023-02-13T12:10:32Z</dcterms:created>
  <dcterms:modified xsi:type="dcterms:W3CDTF">2026-09-24T09:36:55Z</dcterms:modified>
</cp:coreProperties>
</file>