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omments3.xml" ContentType="application/vnd.openxmlformats-officedocument.spreadsheetml.comments+xml"/>
  <Override PartName="/xl/drawings/drawing5.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omments4.xml" ContentType="application/vnd.openxmlformats-officedocument.spreadsheetml.comments+xml"/>
  <Override PartName="/xl/tables/table10.xml" ContentType="application/vnd.openxmlformats-officedocument.spreadsheetml.table+xml"/>
  <Override PartName="/xl/tables/table11.xml" ContentType="application/vnd.openxmlformats-officedocument.spreadsheetml.table+xml"/>
  <Override PartName="/xl/comments5.xml" ContentType="application/vnd.openxmlformats-officedocument.spreadsheetml.comments+xml"/>
  <Override PartName="/xl/tables/table12.xml" ContentType="application/vnd.openxmlformats-officedocument.spreadsheetml.table+xml"/>
  <Override PartName="/xl/comments6.xml" ContentType="application/vnd.openxmlformats-officedocument.spreadsheetml.comments+xml"/>
  <Override PartName="/xl/tables/table13.xml" ContentType="application/vnd.openxmlformats-officedocument.spreadsheetml.table+xml"/>
  <Override PartName="/xl/comments7.xml" ContentType="application/vnd.openxmlformats-officedocument.spreadsheetml.comments+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omments8.xml" ContentType="application/vnd.openxmlformats-officedocument.spreadsheetml.comments+xml"/>
  <Override PartName="/xl/tables/table17.xml" ContentType="application/vnd.openxmlformats-officedocument.spreadsheetml.table+xml"/>
  <Override PartName="/xl/tables/table18.xml" ContentType="application/vnd.openxmlformats-officedocument.spreadsheetml.table+xml"/>
  <Override PartName="/xl/comments9.xml" ContentType="application/vnd.openxmlformats-officedocument.spreadsheetml.comments+xml"/>
  <Override PartName="/xl/drawings/drawing6.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comments10.xml" ContentType="application/vnd.openxmlformats-officedocument.spreadsheetml.comments+xml"/>
  <Override PartName="/xl/drawings/drawing7.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comments11.xml" ContentType="application/vnd.openxmlformats-officedocument.spreadsheetml.comments+xml"/>
  <Override PartName="/xl/tables/table24.xml" ContentType="application/vnd.openxmlformats-officedocument.spreadsheetml.table+xml"/>
  <Override PartName="/xl/tables/table25.xml" ContentType="application/vnd.openxmlformats-officedocument.spreadsheetml.table+xml"/>
  <Override PartName="/xl/comments12.xml" ContentType="application/vnd.openxmlformats-officedocument.spreadsheetml.comments+xml"/>
  <Override PartName="/xl/tables/table26.xml" ContentType="application/vnd.openxmlformats-officedocument.spreadsheetml.table+xml"/>
  <Override PartName="/xl/tables/table27.xml" ContentType="application/vnd.openxmlformats-officedocument.spreadsheetml.table+xml"/>
  <Override PartName="/xl/comments13.xml" ContentType="application/vnd.openxmlformats-officedocument.spreadsheetml.comments+xml"/>
  <Override PartName="/xl/tables/table28.xml" ContentType="application/vnd.openxmlformats-officedocument.spreadsheetml.table+xml"/>
  <Override PartName="/xl/comments14.xml" ContentType="application/vnd.openxmlformats-officedocument.spreadsheetml.comments+xml"/>
  <Override PartName="/xl/drawings/drawing8.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comments15.xml" ContentType="application/vnd.openxmlformats-officedocument.spreadsheetml.comments+xml"/>
  <Override PartName="/xl/drawings/drawing9.xml" ContentType="application/vnd.openxmlformats-officedocument.drawing+xml"/>
  <Override PartName="/xl/tables/table32.xml" ContentType="application/vnd.openxmlformats-officedocument.spreadsheetml.table+xml"/>
  <Override PartName="/xl/tables/table33.xml" ContentType="application/vnd.openxmlformats-officedocument.spreadsheetml.table+xml"/>
  <Override PartName="/xl/comments16.xml" ContentType="application/vnd.openxmlformats-officedocument.spreadsheetml.comments+xml"/>
  <Override PartName="/xl/drawings/drawing10.xml" ContentType="application/vnd.openxmlformats-officedocument.drawing+xml"/>
  <Override PartName="/xl/tables/table34.xml" ContentType="application/vnd.openxmlformats-officedocument.spreadsheetml.table+xml"/>
  <Override PartName="/xl/tables/table35.xml" ContentType="application/vnd.openxmlformats-officedocument.spreadsheetml.table+xml"/>
  <Override PartName="/xl/comments17.xml" ContentType="application/vnd.openxmlformats-officedocument.spreadsheetml.comments+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6DEE23AE-6B76-461F-9A45-4C4A2811BC37}" xr6:coauthVersionLast="47" xr6:coauthVersionMax="47" xr10:uidLastSave="{00000000-0000-0000-0000-000000000000}"/>
  <bookViews>
    <workbookView xWindow="345" yWindow="4680" windowWidth="38700" windowHeight="15345" xr2:uid="{00000000-000D-0000-FFFF-FFFF00000000}"/>
  </bookViews>
  <sheets>
    <sheet name="Titelblatt" sheetId="17" r:id="rId1"/>
    <sheet name="Inhalt" sheetId="18" r:id="rId2"/>
    <sheet name="Überblick in Grafiken" sheetId="19" r:id="rId3"/>
    <sheet name="Überblick in Worten" sheetId="20" r:id="rId4"/>
    <sheet name="14.1.1" sheetId="21" r:id="rId5"/>
    <sheet name="14.1.2" sheetId="22" r:id="rId6"/>
    <sheet name="14.1.3" sheetId="23" r:id="rId7"/>
    <sheet name="14.2.1+14.2.2" sheetId="24" r:id="rId8"/>
    <sheet name="14.3.1" sheetId="26" r:id="rId9"/>
    <sheet name="14.3.2" sheetId="43" r:id="rId10"/>
    <sheet name="14.4.1-14.4.3" sheetId="27" r:id="rId11"/>
    <sheet name="14.5.1+14.5.2" sheetId="28" r:id="rId12"/>
    <sheet name="14.5.3+14.5.4" sheetId="29" r:id="rId13"/>
    <sheet name="14.5.5" sheetId="30" r:id="rId14"/>
    <sheet name="14.6.1+14.6.2" sheetId="31" r:id="rId15"/>
    <sheet name="14.7.1+14.7.2" sheetId="47" r:id="rId16"/>
    <sheet name="14.8.1" sheetId="33" r:id="rId17"/>
    <sheet name="Grafiken" sheetId="34" r:id="rId18"/>
    <sheet name="14.8.2" sheetId="35" r:id="rId19"/>
    <sheet name="14.8.3" sheetId="36" r:id="rId20"/>
    <sheet name="Fußnotenerläuterungen" sheetId="37" r:id="rId21"/>
    <sheet name="Methodik" sheetId="44" r:id="rId22"/>
    <sheet name="Glossar" sheetId="45" r:id="rId23"/>
    <sheet name="Mehr zum Thema" sheetId="40" r:id="rId24"/>
  </sheets>
  <definedNames>
    <definedName name="_GrafikDaten_14.1">Titelblatt!$C$20:$D$30</definedName>
    <definedName name="_GrafikDaten_14.10">Grafiken!$K$35:$N$67</definedName>
    <definedName name="_GrafikDaten_14.11">Grafiken!$K$73:$N$94</definedName>
    <definedName name="_GrafikDaten_14.12">'14.8.2'!$M$27:$P$45</definedName>
    <definedName name="_GrafikDaten_14.13">'14.8.3'!$J$23:$K$41</definedName>
    <definedName name="_GrafikDaten_14.2">'Überblick in Grafiken'!$C$3:$D$30</definedName>
    <definedName name="_GrafikDaten_14.3">'Überblick in Grafiken'!$C$33:$D$60</definedName>
    <definedName name="_GrafikDaten_14.4">'14.1.1'!$K$33:$N$49</definedName>
    <definedName name="_GrafikDaten_14.5">'14.1.2'!$L$39:$N$45</definedName>
    <definedName name="_GrafikDaten_14.6">'14.1.3'!$H$23:$I$41</definedName>
    <definedName name="_GrafikDaten_14.7">'14.5.3+14.5.4'!$L$15:$N$24</definedName>
    <definedName name="_GrafikDaten_14.8">'14.5.5'!$H$23:$I$41</definedName>
    <definedName name="_GrafikDaten_14.9">Grafiken!$K$3:$M$30</definedName>
    <definedName name="_Tabelle_14.1.1">'14.1.1'!$A$3:$I$31</definedName>
    <definedName name="_Tabelle_14.1.2">'14.1.2'!$A$3:$J$37</definedName>
    <definedName name="_Tabelle_14.1.3">'14.1.3'!$A$3:$F$21</definedName>
    <definedName name="_Tabelle_14.2.1">'14.2.1+14.2.2'!$A$3:$J$22</definedName>
    <definedName name="_Tabelle_14.2.2">'14.2.1+14.2.2'!$A$25:$J$47</definedName>
    <definedName name="_Tabelle_14.3.1">'14.3.1'!$A$3:$H$43</definedName>
    <definedName name="_Tabelle_14.3.2">'14.3.2'!$A$3:$H$43</definedName>
    <definedName name="_Tabelle_14.4.1">'14.4.1-14.4.3'!$A$3:$D$18</definedName>
    <definedName name="_Tabelle_14.4.2">'14.4.1-14.4.3'!$A$21:$J$29</definedName>
    <definedName name="_Tabelle_14.4.3">'14.4.1-14.4.3'!$A$32:$J$45</definedName>
    <definedName name="_Tabelle_14.5.1">'14.5.1+14.5.2'!$A$3:$I$18</definedName>
    <definedName name="_Tabelle_14.5.2">'14.5.1+14.5.2'!$A$21:$J$35</definedName>
    <definedName name="_Tabelle_14.5.3">'14.5.3+14.5.4'!$A$3:$J$13</definedName>
    <definedName name="_Tabelle_14.5.4">'14.5.3+14.5.4'!$A$41:$J$50</definedName>
    <definedName name="_Tabelle_14.5.5">'14.5.5'!$A$3:$F$21</definedName>
    <definedName name="_Tabelle_14.6.1">'14.6.1+14.6.2'!$A$3:$I$18</definedName>
    <definedName name="_Tabelle_14.6.2">'14.6.1+14.6.2'!$A$21:$K$31</definedName>
    <definedName name="_Tabelle_14.7.1">'14.7.1+14.7.2'!$A$3:$J$21</definedName>
    <definedName name="_Tabelle_14.7.2">'14.7.1+14.7.2'!$A$24:$J$38</definedName>
    <definedName name="_Tabelle_14.8.1">'14.8.1'!$A$3:$J$35</definedName>
    <definedName name="_Tabelle_14.8.2">'14.8.2'!$A$3:$K$25</definedName>
    <definedName name="_Tabelle_14.8.3">'14.8.3'!$A$3:$H$21</definedName>
    <definedName name="_xlnm.Print_Area" localSheetId="4">'14.1.1'!$A$2:$I$55</definedName>
    <definedName name="_xlnm.Print_Area" localSheetId="5">'14.1.2'!$A$2:$J$60</definedName>
    <definedName name="_xlnm.Print_Area" localSheetId="6">'14.1.3'!$A$2:$F$58</definedName>
    <definedName name="_xlnm.Print_Area" localSheetId="7">'14.2.1+14.2.2'!$A$2:$J$47</definedName>
    <definedName name="_xlnm.Print_Area" localSheetId="8">'14.3.1'!$A$2:$H$43</definedName>
    <definedName name="_xlnm.Print_Area" localSheetId="9">'14.3.2'!$A$2:$H$43</definedName>
    <definedName name="_xlnm.Print_Area" localSheetId="10">'14.4.1-14.4.3'!$A$2:$J$45</definedName>
    <definedName name="_xlnm.Print_Area" localSheetId="11">'14.5.1+14.5.2'!$A$2:$J$35</definedName>
    <definedName name="_xlnm.Print_Area" localSheetId="12">'14.5.3+14.5.4'!$A$2:$J$50</definedName>
    <definedName name="_xlnm.Print_Area" localSheetId="13">'14.5.5'!$A$2:$F$59</definedName>
    <definedName name="_xlnm.Print_Area" localSheetId="14">'14.6.1+14.6.2'!$A$2:$K$31</definedName>
    <definedName name="_xlnm.Print_Area" localSheetId="15">'14.7.1+14.7.2'!$A$2:$J$38</definedName>
    <definedName name="_xlnm.Print_Area" localSheetId="16">'14.8.1'!$A$2:$J$35</definedName>
    <definedName name="_xlnm.Print_Area" localSheetId="18">'14.8.2'!$A$2:$K$58</definedName>
    <definedName name="_xlnm.Print_Area" localSheetId="19">'14.8.3'!$A$2:$H$59</definedName>
    <definedName name="_xlnm.Print_Area" localSheetId="20">Fußnotenerläuterungen!$A$2:$B$13</definedName>
    <definedName name="_xlnm.Print_Area" localSheetId="22">Glossar!$A$2:$A$30</definedName>
    <definedName name="_xlnm.Print_Area" localSheetId="17">Grafiken!$A$2:$I$66</definedName>
    <definedName name="_xlnm.Print_Area" localSheetId="1">Inhalt!$A$2:$C$54</definedName>
    <definedName name="_xlnm.Print_Area" localSheetId="23">'Mehr zum Thema'!$A$2:$B$30</definedName>
    <definedName name="_xlnm.Print_Area" localSheetId="21">Methodik!$A$2:$A$64</definedName>
    <definedName name="_xlnm.Print_Area" localSheetId="0">Titelblatt!$A$2:$A$54</definedName>
    <definedName name="_xlnm.Print_Area" localSheetId="2">'Überblick in Grafiken'!$A$2:$A$61</definedName>
    <definedName name="_xlnm.Print_Area" localSheetId="3">'Überblick in Worten'!$A$2:$B$15</definedName>
    <definedName name="_xlnm.Print_Titles" localSheetId="1">Inhalt!$2:$2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1" i="18"/>
  <c r="C12" i="18"/>
  <c r="C14" i="18"/>
  <c r="C15" i="18"/>
  <c r="C17" i="18"/>
  <c r="C18" i="18"/>
  <c r="C19" i="18"/>
  <c r="C21" i="18"/>
  <c r="C22" i="18"/>
  <c r="C23" i="18"/>
  <c r="C24" i="18"/>
  <c r="C25" i="18"/>
  <c r="C27" i="18"/>
  <c r="C28" i="18"/>
  <c r="C30" i="18"/>
  <c r="C31" i="18"/>
  <c r="C33" i="18"/>
  <c r="C34" i="18"/>
  <c r="C35" i="18"/>
  <c r="C37" i="18"/>
  <c r="C38" i="18"/>
  <c r="C39" i="18"/>
  <c r="C40" i="18"/>
  <c r="C41" i="18"/>
  <c r="C42" i="18"/>
  <c r="C43" i="18"/>
  <c r="C44" i="18"/>
  <c r="C45" i="18"/>
  <c r="C46" i="18"/>
  <c r="C47" i="18"/>
  <c r="C48" i="18"/>
  <c r="C49" i="18"/>
  <c r="C51" i="18"/>
  <c r="C52" i="18"/>
  <c r="C53" i="18"/>
  <c r="C54" i="18"/>
  <c r="C3" i="18"/>
  <c r="N94" i="34"/>
  <c r="M94" i="34"/>
  <c r="L94" i="34"/>
  <c r="N49" i="21"/>
  <c r="M49" i="21"/>
  <c r="L49" i="21"/>
  <c r="D60" i="19" l="1"/>
  <c r="D59" i="19"/>
  <c r="D58" i="19"/>
  <c r="D57" i="19"/>
  <c r="D56" i="19"/>
  <c r="D55" i="19"/>
  <c r="D54" i="19"/>
  <c r="D53" i="19"/>
  <c r="D52" i="19"/>
  <c r="D44" i="19"/>
  <c r="D45" i="19"/>
  <c r="D46" i="19"/>
  <c r="D47" i="19"/>
  <c r="D48" i="19"/>
  <c r="D49" i="19"/>
  <c r="D50" i="19"/>
  <c r="D43" i="19"/>
  <c r="D36" i="19"/>
  <c r="D37" i="19"/>
  <c r="D38" i="19"/>
  <c r="D39" i="19"/>
  <c r="D40" i="19"/>
  <c r="D41" i="19"/>
  <c r="D35" i="19"/>
  <c r="D24" i="19"/>
  <c r="D25" i="19"/>
  <c r="D26" i="19"/>
  <c r="D27" i="19"/>
  <c r="D28" i="19"/>
  <c r="D29" i="19"/>
  <c r="D30" i="19"/>
  <c r="D23" i="19"/>
  <c r="D17" i="19"/>
  <c r="D18" i="19"/>
  <c r="D19" i="19"/>
  <c r="D20" i="19"/>
  <c r="D21" i="19"/>
  <c r="D16" i="19"/>
  <c r="D15" i="19"/>
  <c r="D13" i="19"/>
  <c r="D12" i="19"/>
  <c r="D11" i="19"/>
  <c r="D10" i="19"/>
  <c r="D9" i="19"/>
  <c r="D8" i="19"/>
  <c r="D7" i="19"/>
  <c r="D6" i="19"/>
  <c r="D5" i="19"/>
  <c r="K41" i="36" l="1"/>
  <c r="K26" i="36"/>
  <c r="K27" i="36"/>
  <c r="K28" i="36"/>
  <c r="K29" i="36"/>
  <c r="K30" i="36"/>
  <c r="K31" i="36"/>
  <c r="K32" i="36"/>
  <c r="K33" i="36"/>
  <c r="K34" i="36"/>
  <c r="K35" i="36"/>
  <c r="K36" i="36"/>
  <c r="K37" i="36"/>
  <c r="K38" i="36"/>
  <c r="K39" i="36"/>
  <c r="K40" i="36"/>
  <c r="K25" i="36"/>
  <c r="N24" i="29"/>
  <c r="N23" i="29"/>
  <c r="N22" i="29"/>
  <c r="N21" i="29"/>
  <c r="N20" i="29"/>
  <c r="N19" i="29"/>
  <c r="N18" i="29"/>
  <c r="N17" i="29"/>
  <c r="M24" i="29"/>
  <c r="M23" i="29"/>
  <c r="M22" i="29"/>
  <c r="M21" i="29"/>
  <c r="M20" i="29"/>
  <c r="M19" i="29"/>
  <c r="M18" i="29"/>
  <c r="M17" i="29"/>
  <c r="M44" i="22"/>
  <c r="N44" i="22"/>
  <c r="N43" i="22"/>
  <c r="N42" i="22"/>
  <c r="N41" i="22"/>
  <c r="M43" i="22"/>
  <c r="M42" i="22"/>
  <c r="M41" i="22"/>
  <c r="D30" i="17"/>
  <c r="D29" i="17"/>
  <c r="D28" i="17"/>
  <c r="D27" i="17"/>
  <c r="D26" i="17"/>
  <c r="D25" i="17"/>
  <c r="D24" i="17"/>
  <c r="D23" i="17"/>
  <c r="D22" i="17"/>
  <c r="N45" i="22" l="1"/>
  <c r="M45" i="22"/>
  <c r="I41" i="30"/>
  <c r="I26" i="30" l="1"/>
  <c r="I27" i="30"/>
  <c r="I28" i="30"/>
  <c r="I29" i="30"/>
  <c r="I30" i="30"/>
  <c r="I31" i="30"/>
  <c r="I32" i="30"/>
  <c r="I33" i="30"/>
  <c r="I34" i="30"/>
  <c r="I35" i="30"/>
  <c r="I36" i="30"/>
  <c r="I37" i="30"/>
  <c r="I38" i="30"/>
  <c r="I39" i="30"/>
  <c r="I40" i="30"/>
  <c r="I25"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000-000001000000}">
      <text>
        <r>
          <rPr>
            <sz val="7"/>
            <color indexed="81"/>
            <rFont val="Calibri"/>
            <family val="2"/>
            <scheme val="minor"/>
          </rPr>
          <t>Quelle: Statistik der Bundesagentur für Arbeit; www.arbeitsagentur.de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A2" authorId="0" shapeId="0" xr:uid="{00000000-0006-0000-0400-000001000000}">
      <text>
        <r>
          <rPr>
            <sz val="7"/>
            <color indexed="81"/>
            <rFont val="Calibri"/>
            <family val="2"/>
            <scheme val="minor"/>
          </rPr>
          <t>Ergebnis des Mikrozensus.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A2" authorId="0" shapeId="0" xr:uid="{00000000-0006-0000-0500-000001000000}">
      <text>
        <r>
          <rPr>
            <sz val="7"/>
            <color indexed="81"/>
            <rFont val="Calibri"/>
            <family val="2"/>
            <scheme val="minor"/>
          </rPr>
          <t>Ergebnis des Mikrozensus.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Lange, Christina</author>
    <author xml:space="preserve"> </author>
  </authors>
  <commentList>
    <comment ref="A2" authorId="0" shapeId="0" xr:uid="{00000000-0006-0000-0600-000001000000}">
      <text>
        <r>
          <rPr>
            <sz val="7"/>
            <color indexed="81"/>
            <rFont val="Calibri"/>
            <family val="2"/>
            <scheme val="minor"/>
          </rPr>
          <t>Ergebnis des Mikrozensus.</t>
        </r>
      </text>
    </comment>
    <comment ref="A3" authorId="1" shapeId="0" xr:uid="{00000000-0006-0000-0600-000002000000}">
      <text>
        <r>
          <rPr>
            <sz val="7"/>
            <color indexed="81"/>
            <rFont val="Calibri"/>
            <family val="2"/>
            <scheme val="minor"/>
          </rPr>
          <t>Quelle: Statistisches Bundesamt, Statistischer Bericht "Mikrozensus – Arbeitsmarkt 2024 (Endgültiges Ergebnis)"</t>
        </r>
      </text>
    </comment>
    <comment ref="H23" authorId="1" shapeId="0" xr:uid="{00000000-0006-0000-0600-000003000000}">
      <text>
        <r>
          <rPr>
            <sz val="7"/>
            <color indexed="81"/>
            <rFont val="Calibri"/>
            <family val="2"/>
            <scheme val="minor"/>
          </rPr>
          <t>Quelle: Statistisches Bundesamt, Statistischer Bericht "Mikrozensus – Arbeitsmarkt 2024 (Endgültiges Ergebnis)"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A2" authorId="0" shapeId="0" xr:uid="{00000000-0006-0000-0700-000001000000}">
      <text>
        <r>
          <rPr>
            <sz val="7"/>
            <color indexed="81"/>
            <rFont val="Calibri"/>
            <family val="2"/>
            <scheme val="minor"/>
          </rPr>
          <t>Ergebnis des Mikrozensus.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2" authorId="0" shapeId="0" xr:uid="{00000000-0006-0000-0800-000001000000}">
      <text>
        <r>
          <rPr>
            <sz val="7"/>
            <color indexed="81"/>
            <rFont val="Calibri"/>
            <family val="2"/>
            <scheme val="minor"/>
          </rPr>
          <t>Ergebnis des Mikrozensus.</t>
        </r>
      </text>
    </comment>
    <comment ref="A3" authorId="0" shapeId="0" xr:uid="{00000000-0006-0000-0800-000002000000}">
      <text>
        <r>
          <rPr>
            <sz val="7"/>
            <color indexed="81"/>
            <rFont val="Calibri"/>
            <family val="2"/>
            <scheme val="minor"/>
          </rPr>
          <t>Anteil der Erwerbspersonen bzw. der Erwerbstätigen an der Bevölkerung am Wohnort entsprechenden Alters und Geschlechts.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2" authorId="0" shapeId="0" xr:uid="{00000000-0006-0000-0900-000001000000}">
      <text>
        <r>
          <rPr>
            <sz val="7"/>
            <color indexed="81"/>
            <rFont val="Calibri"/>
            <family val="2"/>
            <scheme val="minor"/>
          </rPr>
          <t>Ergebnis des Mikrozensus.</t>
        </r>
      </text>
    </comment>
    <comment ref="A3" authorId="0" shapeId="0" xr:uid="{00000000-0006-0000-0900-000002000000}">
      <text>
        <r>
          <rPr>
            <sz val="7"/>
            <color indexed="81"/>
            <rFont val="Calibri"/>
            <family val="2"/>
            <scheme val="minor"/>
          </rPr>
          <t>Anteil der Erwerbspersonen bzw. der Erwerbstätigen an der Bevölkerung am Wohnort entsprechenden Alters und Geschlechts.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A2" authorId="0" shapeId="0" xr:uid="{00000000-0006-0000-0A00-000001000000}">
      <text>
        <r>
          <rPr>
            <sz val="7"/>
            <color indexed="81"/>
            <rFont val="Calibri"/>
            <family val="2"/>
            <scheme val="minor"/>
          </rPr>
          <t>Ergebnis des Mikrozensus.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xml:space="preserve"> </author>
    <author>Angelika Etzien</author>
  </authors>
  <commentList>
    <comment ref="A3" authorId="0" shapeId="0" xr:uid="{00000000-0006-0000-0B00-000001000000}">
      <text>
        <r>
          <rPr>
            <sz val="7"/>
            <color indexed="81"/>
            <rFont val="Calibri"/>
            <family val="2"/>
            <scheme val="minor"/>
          </rPr>
          <t>Quelle: Statistik der Bundesagentur für Arbeit</t>
        </r>
      </text>
    </comment>
    <comment ref="B6" authorId="1" shapeId="0" xr:uid="{00000000-0006-0000-0B00-000002000000}">
      <text>
        <r>
          <rPr>
            <sz val="7"/>
            <color indexed="81"/>
            <rFont val="Calibri"/>
            <family val="2"/>
            <scheme val="minor"/>
          </rPr>
          <t>Einschließlich Fälle ohne Angaben zur Wirtschaftsgliederung.
Einschließlich Fälle mit fehlender Information zur Staatsangehörigkeit und ohne Angabe zur Arbeitszeit.</t>
        </r>
      </text>
    </comment>
    <comment ref="A21" authorId="0" shapeId="0" xr:uid="{00000000-0006-0000-0B00-000003000000}">
      <text>
        <r>
          <rPr>
            <sz val="7"/>
            <color indexed="81"/>
            <rFont val="Calibri"/>
            <family val="2"/>
            <scheme val="minor"/>
          </rPr>
          <t>Quelle: Statistik der Bundesagentur für Arbeit</t>
        </r>
      </text>
    </comment>
    <comment ref="B23" authorId="1" shapeId="0" xr:uid="{00000000-0006-0000-0B00-000004000000}">
      <text>
        <r>
          <rPr>
            <sz val="7"/>
            <color indexed="81"/>
            <rFont val="Calibri"/>
            <family val="2"/>
            <scheme val="minor"/>
          </rPr>
          <t>Einschließlich Fälle ohne Angaben zur Wirtschaftsgliederung.</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xml:space="preserve"> </author>
    <author>Lange, Christina</author>
  </authors>
  <commentList>
    <comment ref="A3" authorId="0" shapeId="0" xr:uid="{00000000-0006-0000-0C00-000001000000}">
      <text>
        <r>
          <rPr>
            <sz val="7"/>
            <color indexed="81"/>
            <rFont val="Calibri"/>
            <family val="2"/>
            <scheme val="minor"/>
          </rPr>
          <t>Quelle: Statistik der Bundesagentur für Arbeit</t>
        </r>
      </text>
    </comment>
    <comment ref="B5" authorId="1" shapeId="0" xr:uid="{00000000-0006-0000-0C00-000002000000}">
      <text>
        <r>
          <rPr>
            <sz val="7"/>
            <color indexed="81"/>
            <rFont val="Calibri"/>
            <family val="2"/>
            <scheme val="minor"/>
          </rPr>
          <t>Einschließlich Fälle mit fehlender Information zur Staatsangehörigkeit und ohne Angabe zur Arbeitszeit.</t>
        </r>
      </text>
    </comment>
    <comment ref="L15" authorId="0" shapeId="0" xr:uid="{00000000-0006-0000-0C00-000003000000}">
      <text>
        <r>
          <rPr>
            <sz val="7"/>
            <color indexed="81"/>
            <rFont val="Calibri"/>
            <family val="2"/>
            <scheme val="minor"/>
          </rPr>
          <t>Quelle: Statistik der Bundesagentur für Arbeit</t>
        </r>
      </text>
    </comment>
    <comment ref="A41" authorId="0" shapeId="0" xr:uid="{00000000-0006-0000-0C00-000004000000}">
      <text>
        <r>
          <rPr>
            <sz val="7"/>
            <color indexed="81"/>
            <rFont val="Calibri"/>
            <family val="2"/>
            <scheme val="minor"/>
          </rPr>
          <t>Quelle: Statistik der Bundesagentur für Arbeit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xml:space="preserve"> </author>
    <author>Lange, Christina</author>
  </authors>
  <commentList>
    <comment ref="A3" authorId="0" shapeId="0" xr:uid="{00000000-0006-0000-0D00-000001000000}">
      <text>
        <r>
          <rPr>
            <sz val="7"/>
            <color indexed="81"/>
            <rFont val="Calibri"/>
            <family val="2"/>
            <scheme val="minor"/>
          </rPr>
          <t>Quelle: Statistik der Bundesagentur für Arbeit</t>
        </r>
      </text>
    </comment>
    <comment ref="A5" authorId="1" shapeId="0" xr:uid="{00000000-0006-0000-0D00-000002000000}">
      <text>
        <r>
          <rPr>
            <sz val="7"/>
            <color indexed="81"/>
            <rFont val="Calibri"/>
            <family val="2"/>
            <scheme val="minor"/>
          </rPr>
          <t>Die Summe der Beschäftigten in den Regionen ergibt nicht die Gesamtzahl für Deutschland, da zum Auswertungszeitpunkt einzelne Anschriften von Betrieben regional nicht zugeordnet werden konnten.</t>
        </r>
      </text>
    </comment>
    <comment ref="H23" authorId="0" shapeId="0" xr:uid="{00000000-0006-0000-0D00-000003000000}">
      <text>
        <r>
          <rPr>
            <sz val="7"/>
            <color indexed="81"/>
            <rFont val="Calibri"/>
            <family val="2"/>
            <scheme val="minor"/>
          </rPr>
          <t>Quelle: Statistik der Bundesagentur für Arbeit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xml:space="preserve"> </author>
    <author>Angelika Etzien</author>
    <author>Lange, Christina</author>
  </authors>
  <commentList>
    <comment ref="A3" authorId="0" shapeId="0" xr:uid="{00000000-0006-0000-0E00-000001000000}">
      <text>
        <r>
          <rPr>
            <sz val="7"/>
            <color indexed="81"/>
            <rFont val="Calibri"/>
            <family val="2"/>
            <scheme val="minor"/>
          </rPr>
          <t>Quelle: Statistik der Bundesagentur für Arbeit</t>
        </r>
      </text>
    </comment>
    <comment ref="B6" authorId="1" shapeId="0" xr:uid="{00000000-0006-0000-0E00-000002000000}">
      <text>
        <r>
          <rPr>
            <sz val="7"/>
            <color indexed="81"/>
            <rFont val="Calibri"/>
            <family val="2"/>
            <scheme val="minor"/>
          </rPr>
          <t>Einschließlich Fälle ohne Angaben zur Wirtschaftsgliederung.
Einschließlich Fälle mit fehlender Information zur Staatsangehörigkeit und ohne Angabe zur Arbeitszeit.</t>
        </r>
      </text>
    </comment>
    <comment ref="A21" authorId="0" shapeId="0" xr:uid="{00000000-0006-0000-0E00-000003000000}">
      <text>
        <r>
          <rPr>
            <sz val="7"/>
            <color indexed="81"/>
            <rFont val="Calibri"/>
            <family val="2"/>
            <scheme val="minor"/>
          </rPr>
          <t>Quelle: Statistik der Bundesagentur für Arbeit</t>
        </r>
      </text>
    </comment>
    <comment ref="C23" authorId="2" shapeId="0" xr:uid="{00000000-0006-0000-0E00-000004000000}">
      <text>
        <r>
          <rPr>
            <sz val="7"/>
            <color indexed="81"/>
            <rFont val="Calibri"/>
            <family val="2"/>
            <scheme val="minor"/>
          </rPr>
          <t>Einschließlich Fälle mit fehlender Information zur Staatsangehörigkeit und ohne Angabe zur Arbeitszeit.</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xml:space="preserve"> </author>
    <author>S. Beck</author>
    <author>Lange, Christina</author>
  </authors>
  <commentList>
    <comment ref="A3" authorId="0" shapeId="0" xr:uid="{00000000-0006-0000-0F00-000001000000}">
      <text>
        <r>
          <rPr>
            <sz val="7"/>
            <color indexed="81"/>
            <rFont val="Calibri"/>
            <family val="2"/>
            <scheme val="minor"/>
          </rPr>
          <t>Quelle: Statistik der Bundesagentur für Arbeit</t>
        </r>
      </text>
    </comment>
    <comment ref="A6" authorId="1" shapeId="0" xr:uid="{00000000-0006-0000-0F00-000002000000}">
      <text>
        <r>
          <rPr>
            <sz val="7"/>
            <color indexed="81"/>
            <rFont val="Calibri"/>
            <family val="2"/>
            <scheme val="minor"/>
          </rPr>
          <t>Ohne Fälle mit fehlender regionaler Zuordnung und ohne Einpendlerinnen und Einpendler  aus dem Ausland.</t>
        </r>
      </text>
    </comment>
    <comment ref="A24" authorId="0" shapeId="0" xr:uid="{00000000-0006-0000-0F00-000003000000}">
      <text>
        <r>
          <rPr>
            <sz val="7"/>
            <color indexed="81"/>
            <rFont val="Calibri"/>
            <family val="2"/>
            <scheme val="minor"/>
          </rPr>
          <t>Quelle: Statistik der Bundesagentur für Arbeit</t>
        </r>
      </text>
    </comment>
    <comment ref="B26" authorId="2" shapeId="0" xr:uid="{00000000-0006-0000-0F00-000004000000}">
      <text>
        <r>
          <rPr>
            <sz val="7"/>
            <color indexed="81"/>
            <rFont val="Calibri"/>
            <family val="2"/>
            <scheme val="minor"/>
          </rPr>
          <t>Ohne Fälle mit fehlender regionaler Zuordnung und ohne Einpendlerinnen und Einpendler aus dem Ausland.</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xml:space="preserve"> </author>
    <author>Etzien, Angelika</author>
    <author>Schuster</author>
    <author>Lange, Christina</author>
  </authors>
  <commentList>
    <comment ref="A3" authorId="0" shapeId="0" xr:uid="{00000000-0006-0000-1000-000001000000}">
      <text>
        <r>
          <rPr>
            <sz val="7"/>
            <color indexed="81"/>
            <rFont val="Calibri"/>
            <family val="2"/>
            <scheme val="minor"/>
          </rPr>
          <t>Quelle: Statistik der Bundesagentur für Arbeit; www.arbeitsagentur.de
   Arbeitslose – Zeitreihe, Stand: 9. Februar 2026
   Arbeitslosenquoten – Zeitreihe, Stand: 9. Februar 2026
   Arbeitslosigkeit im Zeitverlauf, Nürnberg, Stand: 7. Januar 2026
   Arbeitslose nach Rechtskreisen (Jahreszahlen), Stand: 10. Juni 2026
   Arbeitsstellen im Zeitverlauf, Nürnberg, Stand: 7. Januar 2026
   Langzeitarbeitslosigkeit (Monatszahlen), Stand: 16. Februar 2026</t>
        </r>
      </text>
    </comment>
    <comment ref="A14" authorId="1" shapeId="0" xr:uid="{00000000-0006-0000-1000-000002000000}">
      <text>
        <r>
          <rPr>
            <sz val="7"/>
            <color indexed="81"/>
            <rFont val="Calibri"/>
            <family val="2"/>
            <scheme val="minor"/>
          </rPr>
          <t>Die Zählweise von ausländischen Personen hat sich im Vergleich zu früheren Publikationen geändert. Staatenlose und Personen ohne Angabe zur Staatsangehörigkeit werden nun nicht mehr unter "Keine Angabe", sondern zu den ausländischen Personen gezählt.</t>
        </r>
      </text>
    </comment>
    <comment ref="A24" authorId="2" shapeId="0" xr:uid="{00000000-0006-0000-1000-000003000000}">
      <text>
        <r>
          <rPr>
            <sz val="7"/>
            <color indexed="81"/>
            <rFont val="Calibri"/>
            <family val="2"/>
            <scheme val="minor"/>
          </rPr>
          <t>Arbeitslose in Prozent aller zivilen Erwerbspersonen.</t>
        </r>
      </text>
    </comment>
    <comment ref="A33" authorId="3" shapeId="0" xr:uid="{00000000-0006-0000-1000-000004000000}">
      <text>
        <r>
          <rPr>
            <sz val="7"/>
            <color indexed="81"/>
            <rFont val="Calibri"/>
            <family val="2"/>
            <scheme val="minor"/>
          </rPr>
          <t>Anteilige Arbeitslosenquote bezogen auf alle zivilen Erwerbspersonen.</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K3" authorId="0" shapeId="0" xr:uid="{00000000-0006-0000-1100-000001000000}">
      <text>
        <r>
          <rPr>
            <sz val="7"/>
            <color indexed="81"/>
            <rFont val="Calibri"/>
            <family val="2"/>
            <scheme val="minor"/>
          </rPr>
          <t>Quelle: Statistik der Bundesagentur für Arbeit; www.arbeitsagentur.de</t>
        </r>
      </text>
    </comment>
    <comment ref="K34" authorId="0" shapeId="0" xr:uid="{00000000-0006-0000-1100-000002000000}">
      <text>
        <r>
          <rPr>
            <sz val="7"/>
            <color indexed="81"/>
            <rFont val="Calibri"/>
            <family val="2"/>
            <scheme val="minor"/>
          </rPr>
          <t>Quelle: Statistik der Bundesagentur für Arbeit; www.arbeitsagentur.de</t>
        </r>
      </text>
    </comment>
    <comment ref="K72" authorId="0" shapeId="0" xr:uid="{00000000-0006-0000-1100-000003000000}">
      <text>
        <r>
          <rPr>
            <sz val="7"/>
            <color indexed="81"/>
            <rFont val="Calibri"/>
            <family val="2"/>
            <scheme val="minor"/>
          </rPr>
          <t>Quelle: Statistik der Bundesagentur für Arbeit; www.arbeitsagentur.de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 xml:space="preserve"> </author>
    <author>Schuster</author>
    <author>Schuster, Ute</author>
  </authors>
  <commentList>
    <comment ref="A3" authorId="0" shapeId="0" xr:uid="{00000000-0006-0000-1200-000001000000}">
      <text>
        <r>
          <rPr>
            <sz val="7"/>
            <color indexed="81"/>
            <rFont val="Calibri"/>
            <family val="2"/>
            <scheme val="minor"/>
          </rPr>
          <t>Quelle: Statistik der Bundesagentur für Arbeit; www.arbeitsagentur.de
   Arbeitslose – Zeitreihe, Stand: 9. Februar 2026
   Arbeitslosenquoten – Zeitreihe, Stand: 9. Februar 2026
   Arbeitslosigkeit im Zeitverlauf, Nürnberg, Stand: 7. Januar 2026
   Arbeitslose nach Rechtskreisen (Jahreszahlen), Stand: 10. Juni 2026
   Arbeitsstellen im Zeitverlauf, Nürnberg, Stand: 7. Januar 2026
   Langzeitarbeitslosigkeit (Monatszahlen), Stand: 16. Februar 2026</t>
        </r>
      </text>
    </comment>
    <comment ref="A14" authorId="1" shapeId="0" xr:uid="{00000000-0006-0000-1200-000002000000}">
      <text>
        <r>
          <rPr>
            <sz val="7"/>
            <color indexed="81"/>
            <rFont val="Calibri"/>
            <family val="2"/>
            <scheme val="minor"/>
          </rPr>
          <t>Arbeitslose in Prozent aller zivilen Erwerbspersonen.</t>
        </r>
      </text>
    </comment>
    <comment ref="A23" authorId="2" shapeId="0" xr:uid="{00000000-0006-0000-1200-000003000000}">
      <text>
        <r>
          <rPr>
            <sz val="7"/>
            <color indexed="81"/>
            <rFont val="Calibri"/>
            <family val="2"/>
            <scheme val="minor"/>
          </rPr>
          <t>Anteilige Arbeitslosenquote bezogen auf alle zivilen Erwerbspersonen.</t>
        </r>
      </text>
    </comment>
    <comment ref="M27" authorId="0" shapeId="0" xr:uid="{00000000-0006-0000-1200-000004000000}">
      <text>
        <r>
          <rPr>
            <sz val="7"/>
            <color indexed="81"/>
            <rFont val="Calibri"/>
            <family val="2"/>
            <scheme val="minor"/>
          </rPr>
          <t>Quelle: Statistik der Bundesagentur für Arbeit; www.arbeitsagentur.de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 xml:space="preserve"> </author>
    <author>Lange, Christina</author>
  </authors>
  <commentList>
    <comment ref="A3" authorId="0" shapeId="0" xr:uid="{00000000-0006-0000-1300-000001000000}">
      <text>
        <r>
          <rPr>
            <sz val="7"/>
            <color indexed="81"/>
            <rFont val="Calibri"/>
            <family val="2"/>
            <scheme val="minor"/>
          </rPr>
          <t>Quelle: Statistik der Bundesagentur für Arbeit; www.arbeitsagentur.de
   Arbeitslose – Zeitreihe, Stand: 9. Februar 2026
   Arbeitslosenquoten – Zeitreihe, Stand: 9. Februar 2026
   Arbeitslosigkeit im Zeitverlauf, Nürnberg, Stand: 7. Januar 2026
   Arbeitslose nach Rechtskreisen (Jahreszahlen), Stand: 10. Juni 2026
   Arbeitsstellen im Zeitverlauf, Nürnberg, Stand: 7. Januar 2026
   Langzeitarbeitslosigkeit (Monatszahlen), Stand: 16. Februar 2026</t>
        </r>
      </text>
    </comment>
    <comment ref="E4" authorId="1" shapeId="0" xr:uid="{00000000-0006-0000-1300-000002000000}">
      <text>
        <r>
          <rPr>
            <sz val="7"/>
            <color indexed="81"/>
            <rFont val="Calibri"/>
            <family val="2"/>
            <scheme val="minor"/>
          </rPr>
          <t>Arbeitslose in Prozent aller zivilen Erwerbspersonen.</t>
        </r>
      </text>
    </comment>
    <comment ref="F4" authorId="1" shapeId="0" xr:uid="{00000000-0006-0000-1300-000003000000}">
      <text>
        <r>
          <rPr>
            <sz val="7"/>
            <color indexed="81"/>
            <rFont val="Calibri"/>
            <family val="2"/>
            <scheme val="minor"/>
          </rPr>
          <t>Anteilige Arbeitslosenquote bezogen auf alle zivilen Erwerbspersonen.</t>
        </r>
      </text>
    </comment>
    <comment ref="G4" authorId="1" shapeId="0" xr:uid="{00000000-0006-0000-1300-000004000000}">
      <text>
        <r>
          <rPr>
            <sz val="7"/>
            <color indexed="81"/>
            <rFont val="Calibri"/>
            <family val="2"/>
            <scheme val="minor"/>
          </rPr>
          <t>Anteilige Arbeitslosenquote bezogen auf alle zivilen Erwerbspersonen.</t>
        </r>
      </text>
    </comment>
    <comment ref="H4" authorId="1" shapeId="0" xr:uid="{00000000-0006-0000-1300-000005000000}">
      <text>
        <r>
          <rPr>
            <sz val="7"/>
            <color indexed="81"/>
            <rFont val="Calibri"/>
            <family val="2"/>
            <scheme val="minor"/>
          </rPr>
          <t>Die Angaben für Deutschland enthalten auch alle Arbeitsstellen, die der Bundesagentur für Arbeit gemeldet sind, deren Arbeitsort jedoch im Ausland liegt. Somit ergibt die Summe aller Länder innerhalb Deutschlands nicht die Zahl für Deutschland.</t>
        </r>
      </text>
    </comment>
    <comment ref="J23" authorId="0" shapeId="0" xr:uid="{00000000-0006-0000-1300-000006000000}">
      <text>
        <r>
          <rPr>
            <sz val="7"/>
            <color indexed="81"/>
            <rFont val="Calibri"/>
            <family val="2"/>
            <scheme val="minor"/>
          </rPr>
          <t>Quelle: Statistik der Bundesagentur für Arbeit; www.arbeitsagentur.de</t>
        </r>
      </text>
    </comment>
  </commentList>
</comments>
</file>

<file path=xl/sharedStrings.xml><?xml version="1.0" encoding="utf-8"?>
<sst xmlns="http://schemas.openxmlformats.org/spreadsheetml/2006/main" count="1328" uniqueCount="620">
  <si>
    <t>Inhaltsverzeichnis</t>
  </si>
  <si>
    <t>Seite</t>
  </si>
  <si>
    <t>Überblick</t>
  </si>
  <si>
    <t xml:space="preserve">  14.1</t>
  </si>
  <si>
    <t>Bevölkerung am Wohnort nach Beteiligung am Erwerbsleben</t>
  </si>
  <si>
    <t xml:space="preserve">  14.1.1</t>
  </si>
  <si>
    <t xml:space="preserve">   Bevölkerung im Zeitvergleich nach Beteiligung am Erwerbsleben</t>
  </si>
  <si>
    <t xml:space="preserve">  14.1.2</t>
  </si>
  <si>
    <t xml:space="preserve">  14.1.3</t>
  </si>
  <si>
    <t xml:space="preserve">  14.2</t>
  </si>
  <si>
    <t>Bevölkerung am Wohnort nach überwiegendem Lebensunterhalt</t>
  </si>
  <si>
    <t xml:space="preserve">  14.2.1</t>
  </si>
  <si>
    <t xml:space="preserve">  14.2.2</t>
  </si>
  <si>
    <t xml:space="preserve">  14.3</t>
  </si>
  <si>
    <t xml:space="preserve">  14.4</t>
  </si>
  <si>
    <t>Erwerbstätige am Wohnort</t>
  </si>
  <si>
    <t xml:space="preserve">  14.4.1</t>
  </si>
  <si>
    <t xml:space="preserve">  14.4.2</t>
  </si>
  <si>
    <t xml:space="preserve">   Erwerbstätige im Zeitvergleich nach tatsächlich in der Berichtswoche geleisteten Arbeitsstunden</t>
  </si>
  <si>
    <t xml:space="preserve">  14.4.3</t>
  </si>
  <si>
    <t xml:space="preserve">  14.5</t>
  </si>
  <si>
    <t>Sozialversicherungspflichtig Beschäftigte am Arbeitsort</t>
  </si>
  <si>
    <t xml:space="preserve">  14.5.2</t>
  </si>
  <si>
    <t xml:space="preserve">  14.5.4</t>
  </si>
  <si>
    <t xml:space="preserve">  14.5.5</t>
  </si>
  <si>
    <t xml:space="preserve">  14.6</t>
  </si>
  <si>
    <t>Sozialversicherungspflichtig Beschäftigte am Wohnort</t>
  </si>
  <si>
    <t xml:space="preserve">  14.7</t>
  </si>
  <si>
    <t>Sozialversicherungspflichtig beschäftigte Berufspendlerinnen und -pendler über die Landesgrenze</t>
  </si>
  <si>
    <t xml:space="preserve">  14.8</t>
  </si>
  <si>
    <t xml:space="preserve">Arbeitslose und Arbeitslosenquote </t>
  </si>
  <si>
    <t xml:space="preserve">  14.8.3</t>
  </si>
  <si>
    <t>Bevölkerung am Wohnort im Zeitvergleich nach Beteiligung am Erwerbsleben</t>
  </si>
  <si>
    <t>Durchschnittlicher Bestand an gemeldeten Arbeitsstellen im Zeitvergleich</t>
  </si>
  <si>
    <t>Arbeitslosenquote im Zeitvergleich</t>
  </si>
  <si>
    <t>Arbeitslosenquote im Zeitvergleich nach Rechtskreisen</t>
  </si>
  <si>
    <t>Erläuterungen</t>
  </si>
  <si>
    <t xml:space="preserve">  Fußnotenerläuterungen</t>
  </si>
  <si>
    <t xml:space="preserve">  Mehr zum Thema</t>
  </si>
  <si>
    <t>§</t>
  </si>
  <si>
    <r>
      <t xml:space="preserve">14.1 Bevölkerung am Wohnort nach Beteiligung am Erwerbsleben </t>
    </r>
    <r>
      <rPr>
        <b/>
        <sz val="6"/>
        <rFont val="Calibri"/>
        <family val="2"/>
        <scheme val="minor"/>
      </rPr>
      <t>1)</t>
    </r>
  </si>
  <si>
    <t>14.1.1 Bevölkerung im Zeitvergleich nach Beteiligung am Erwerbsleben</t>
  </si>
  <si>
    <t>Merkmal</t>
  </si>
  <si>
    <t>Insgesamt</t>
  </si>
  <si>
    <t xml:space="preserve">   Erwerbspersonen</t>
  </si>
  <si>
    <t xml:space="preserve">      davon</t>
  </si>
  <si>
    <t xml:space="preserve">      Erwerbstätige</t>
  </si>
  <si>
    <t xml:space="preserve">      Erwerbslose</t>
  </si>
  <si>
    <t xml:space="preserve">   Nichterwerbspersonen</t>
  </si>
  <si>
    <t xml:space="preserve">      darunter</t>
  </si>
  <si>
    <t xml:space="preserve">      unter 15 Jahre</t>
  </si>
  <si>
    <t xml:space="preserve">      65 und mehr Jahre</t>
  </si>
  <si>
    <t>Männlich</t>
  </si>
  <si>
    <t>Weiblich</t>
  </si>
  <si>
    <t>Alter von … bis unter … Jahren</t>
  </si>
  <si>
    <t>Land</t>
  </si>
  <si>
    <t>Erwerbstätige</t>
  </si>
  <si>
    <t>Erwerbslose</t>
  </si>
  <si>
    <t xml:space="preserve">Deutschland </t>
  </si>
  <si>
    <t xml:space="preserve">   Baden-Württemberg </t>
  </si>
  <si>
    <t xml:space="preserve">   Bayern </t>
  </si>
  <si>
    <t xml:space="preserve">   Berlin </t>
  </si>
  <si>
    <t xml:space="preserve">   Brandenburg </t>
  </si>
  <si>
    <t xml:space="preserve">   Bremen</t>
  </si>
  <si>
    <t xml:space="preserve">   Hamburg </t>
  </si>
  <si>
    <t xml:space="preserve">   Hessen </t>
  </si>
  <si>
    <t xml:space="preserve">   Mecklenburg-Vorpommern </t>
  </si>
  <si>
    <t xml:space="preserve">   Niedersachsen </t>
  </si>
  <si>
    <t xml:space="preserve">   Nordrhein-Westfalen </t>
  </si>
  <si>
    <t xml:space="preserve">   Rheinland-Pfalz</t>
  </si>
  <si>
    <t xml:space="preserve">   Saarland </t>
  </si>
  <si>
    <t xml:space="preserve">   Sachsen </t>
  </si>
  <si>
    <t xml:space="preserve">   Sachsen-Anhalt </t>
  </si>
  <si>
    <t xml:space="preserve">   Schleswig-Holstein </t>
  </si>
  <si>
    <t xml:space="preserve">   Thüringen </t>
  </si>
  <si>
    <r>
      <t xml:space="preserve">14.2 Bevölkerung am Wohnort nach überwiegendem Lebensunterhalt </t>
    </r>
    <r>
      <rPr>
        <b/>
        <sz val="6"/>
        <rFont val="Calibri"/>
        <family val="2"/>
        <scheme val="minor"/>
      </rPr>
      <t>1)</t>
    </r>
  </si>
  <si>
    <t>Beteiligung am Erwerbsleben</t>
  </si>
  <si>
    <t xml:space="preserve">Arbeits-
losengeld </t>
  </si>
  <si>
    <t>Rente, Pension</t>
  </si>
  <si>
    <t>Einkünfte
von Ange-
hörigen</t>
  </si>
  <si>
    <t>Sozialhilfe</t>
  </si>
  <si>
    <t>Elterngeld</t>
  </si>
  <si>
    <t>Einkünfte von Angehörigen</t>
  </si>
  <si>
    <t>%</t>
  </si>
  <si>
    <t>/</t>
  </si>
  <si>
    <r>
      <t xml:space="preserve">14.4 Erwerbstätige am Wohnort </t>
    </r>
    <r>
      <rPr>
        <b/>
        <sz val="6"/>
        <rFont val="Calibri"/>
        <family val="2"/>
        <scheme val="minor"/>
      </rPr>
      <t>1)</t>
    </r>
  </si>
  <si>
    <t xml:space="preserve">   mit Angabe des Einkommens</t>
  </si>
  <si>
    <t xml:space="preserve">      kein Einkommen</t>
  </si>
  <si>
    <t xml:space="preserve">   ohne Angabe</t>
  </si>
  <si>
    <t>14.4.2 Erwerbstätige im Zeitvergleich nach tatsächlich in der Berichtswoche geleisteten Arbeitsstunden</t>
  </si>
  <si>
    <t xml:space="preserve">   davon mit … tatsächlich in der
      Berichtswoche geleisteten
      Arbeitsstunden</t>
  </si>
  <si>
    <t>Anzahl</t>
  </si>
  <si>
    <t>Mecklenburg-Vorpommern</t>
  </si>
  <si>
    <t>14.5 Sozialversicherungspflichtig Beschäftigte am Arbeitsort</t>
  </si>
  <si>
    <t>Wirtschaftsgliederung</t>
  </si>
  <si>
    <t>A-U</t>
  </si>
  <si>
    <r>
      <t xml:space="preserve">Insgesamt </t>
    </r>
    <r>
      <rPr>
        <b/>
        <sz val="6"/>
        <rFont val="Calibri"/>
        <family val="2"/>
        <scheme val="minor"/>
      </rPr>
      <t>3) 4)</t>
    </r>
  </si>
  <si>
    <t>A</t>
  </si>
  <si>
    <t xml:space="preserve">  Land- und Forstwirtschaft, Fischerei</t>
  </si>
  <si>
    <t>B-F</t>
  </si>
  <si>
    <t xml:space="preserve">  Produzierendes Gewerbe</t>
  </si>
  <si>
    <t xml:space="preserve">  Produzierendes Gewerbe
    ohne Baugewerbe</t>
  </si>
  <si>
    <t>C</t>
  </si>
  <si>
    <t xml:space="preserve">  Verarbeitendes Gewerbe</t>
  </si>
  <si>
    <t>G-U</t>
  </si>
  <si>
    <t xml:space="preserve">  Dienstleistungsbereiche</t>
  </si>
  <si>
    <t>G-I</t>
  </si>
  <si>
    <t xml:space="preserve">  Handel, Verkehr und Gastgewerbe</t>
  </si>
  <si>
    <t>J</t>
  </si>
  <si>
    <t xml:space="preserve">  Information und Kommunikation</t>
  </si>
  <si>
    <t>K</t>
  </si>
  <si>
    <t xml:space="preserve">  Finanz- und Versicherungsdienstleister</t>
  </si>
  <si>
    <t>L</t>
  </si>
  <si>
    <t xml:space="preserve">  Grundstücks- und Wohnungswesen</t>
  </si>
  <si>
    <t xml:space="preserve">  Freiberufliche, wissenschaftliche, 
    technische Dienstleister; sonstige
    wirtschaftliche Dienstleister</t>
  </si>
  <si>
    <t xml:space="preserve">  Öffentliche Verwaltung, Verteidigung, 
    Sozialversicherung; Erziehung und
    Unterricht; Gesundheits- und Sozial-
    wesen</t>
  </si>
  <si>
    <t xml:space="preserve">  Kunst, Unterhaltung und Erholung; 
    sonstige Dienstleister; private Haus-
    halte; Exterritoriale Organisationen</t>
  </si>
  <si>
    <r>
      <t xml:space="preserve">Insgesamt </t>
    </r>
    <r>
      <rPr>
        <b/>
        <sz val="6"/>
        <rFont val="Calibri"/>
        <family val="2"/>
        <scheme val="minor"/>
      </rPr>
      <t>3)</t>
    </r>
  </si>
  <si>
    <t xml:space="preserve">   und zwar</t>
  </si>
  <si>
    <t xml:space="preserve">   männlich</t>
  </si>
  <si>
    <t xml:space="preserve">   weiblich</t>
  </si>
  <si>
    <t xml:space="preserve">   Vollzeitbeschäftigte</t>
  </si>
  <si>
    <t xml:space="preserve">   Teilzeitbeschäftigte</t>
  </si>
  <si>
    <t xml:space="preserve">   Auszubildende</t>
  </si>
  <si>
    <t xml:space="preserve">   unter 20</t>
  </si>
  <si>
    <t xml:space="preserve">   65 und mehr</t>
  </si>
  <si>
    <t>Sozialversicherungspflichtig Beschäftigte</t>
  </si>
  <si>
    <r>
      <t xml:space="preserve">Deutschland </t>
    </r>
    <r>
      <rPr>
        <sz val="6"/>
        <rFont val="Calibri"/>
        <family val="2"/>
        <scheme val="minor"/>
      </rPr>
      <t>5)</t>
    </r>
  </si>
  <si>
    <t>14.6 Sozialversicherungspflichtig Beschäftigte am Wohnort</t>
  </si>
  <si>
    <t xml:space="preserve">Wirtschaftsgliederung </t>
  </si>
  <si>
    <r>
      <t>Insgesamt</t>
    </r>
    <r>
      <rPr>
        <b/>
        <sz val="8.5"/>
        <rFont val="Calibri"/>
        <family val="2"/>
        <scheme val="minor"/>
      </rPr>
      <t xml:space="preserve"> </t>
    </r>
    <r>
      <rPr>
        <b/>
        <sz val="6"/>
        <rFont val="Calibri"/>
        <family val="2"/>
        <scheme val="minor"/>
      </rPr>
      <t>3) 4)</t>
    </r>
  </si>
  <si>
    <t xml:space="preserve">  Land- und Forstwirtschaft, 
    Fischerei</t>
  </si>
  <si>
    <t xml:space="preserve">  Handel, Verkehr und Gast-
    gewerbe</t>
  </si>
  <si>
    <t xml:space="preserve">  Information und Kommuni-
    kation</t>
  </si>
  <si>
    <t xml:space="preserve">  Finanz- und Versicherungs-
    dienstleister</t>
  </si>
  <si>
    <t xml:space="preserve">  Grundstücks- und Wohnungs-
    wesen</t>
  </si>
  <si>
    <t xml:space="preserve">  Freiberufliche, wissenschaft-
    liche, technische Dienst-
    leister; sonstige wirtschaft-
    liche Dienstleister</t>
  </si>
  <si>
    <t xml:space="preserve">  Öffentliche Verwaltung, Ver-
    teidigung, Sozialversiche-
    rung; Erziehung und Unter-
    richt; Gesundheits- und
    Sozialwesen</t>
  </si>
  <si>
    <t xml:space="preserve">  Kunst, Unterhaltung und Er-
    holung; sonstige Dienst-
    leister; private Haushalte; 
    Exterritoriale Organisationen</t>
  </si>
  <si>
    <t xml:space="preserve">   Ausländerinnen und Ausländer</t>
  </si>
  <si>
    <t>14.7 Sozialversicherungspflichtig beschäftigte Berufspendlerinnen und -pendler über die Landesgrenze</t>
  </si>
  <si>
    <r>
      <t xml:space="preserve">Insgesamt </t>
    </r>
    <r>
      <rPr>
        <b/>
        <sz val="6"/>
        <rFont val="Calibri"/>
        <family val="2"/>
        <scheme val="minor"/>
      </rPr>
      <t>6)</t>
    </r>
  </si>
  <si>
    <t xml:space="preserve">    Baden-Württemberg</t>
  </si>
  <si>
    <t xml:space="preserve">    Bayern</t>
  </si>
  <si>
    <t xml:space="preserve">    Berlin</t>
  </si>
  <si>
    <t xml:space="preserve">    Bremen</t>
  </si>
  <si>
    <t xml:space="preserve">    Hamburg</t>
  </si>
  <si>
    <t xml:space="preserve">    Hessen</t>
  </si>
  <si>
    <t xml:space="preserve">    Niedersachsen</t>
  </si>
  <si>
    <t xml:space="preserve">    Nordrhein-Westfalen</t>
  </si>
  <si>
    <t xml:space="preserve">    Rheinland-Pfalz</t>
  </si>
  <si>
    <t xml:space="preserve">    Saarland</t>
  </si>
  <si>
    <t xml:space="preserve">    Schleswig-Holstein</t>
  </si>
  <si>
    <t xml:space="preserve">    Brandenburg</t>
  </si>
  <si>
    <t xml:space="preserve">    Sachsen</t>
  </si>
  <si>
    <t xml:space="preserve">    Sachsen-Anhalt</t>
  </si>
  <si>
    <t xml:space="preserve">    Thüringen</t>
  </si>
  <si>
    <t>14.8 Arbeitslose und Arbeitslosenquote</t>
  </si>
  <si>
    <t>Einheit</t>
  </si>
  <si>
    <t>Arbeitslose</t>
  </si>
  <si>
    <t xml:space="preserve">   15 bis 24 Jahre</t>
  </si>
  <si>
    <t xml:space="preserve">   55 bis unter 65 Jahre</t>
  </si>
  <si>
    <t xml:space="preserve">   55 Jahre und älter</t>
  </si>
  <si>
    <t xml:space="preserve">   Deutsche</t>
  </si>
  <si>
    <t xml:space="preserve">   davon nach Rechtskreis</t>
  </si>
  <si>
    <t xml:space="preserve">   SGB III</t>
  </si>
  <si>
    <t xml:space="preserve">      männlich</t>
  </si>
  <si>
    <t xml:space="preserve">      weiblich</t>
  </si>
  <si>
    <t xml:space="preserve">   SGB II</t>
  </si>
  <si>
    <t>Deutschland</t>
  </si>
  <si>
    <t>Fußnotenerläuterungen</t>
  </si>
  <si>
    <t>Einschließlich Fälle ohne Angaben zur Wirtschaftsgliederung.</t>
  </si>
  <si>
    <t>Einschließlich Fälle mit fehlender Information zur Staatsangehörigkeit und ohne Angabe zur Arbeitszeit.</t>
  </si>
  <si>
    <t>Ohne Fälle mit fehlender regionaler Zuordnung und ohne Einpendlerinnen und Einpendler aus dem Ausland.</t>
  </si>
  <si>
    <t>2005: Zeitreihenvergleich ist nur eingeschränkt möglich.</t>
  </si>
  <si>
    <t>Arbeitslose in Prozent aller zivilen Erwerbspersonen.</t>
  </si>
  <si>
    <t>Anteilige Arbeitslosenquote bezogen auf alle zivilen Erwerbspersonen.</t>
  </si>
  <si>
    <t>Methodik</t>
  </si>
  <si>
    <t>Glossar</t>
  </si>
  <si>
    <t>Mehr zum Thema</t>
  </si>
  <si>
    <t>Statistische Berichte Mecklenburg-Vorpommern</t>
  </si>
  <si>
    <t>&gt; A623</t>
  </si>
  <si>
    <t>Erwerbstätigkeit (Mikrozensus)</t>
  </si>
  <si>
    <t>&gt; A693</t>
  </si>
  <si>
    <t>Beruf, Ausbildung und Arbeitsbedingungen der Erwerbstätigen (Mikrozensus)</t>
  </si>
  <si>
    <t>&gt; A623S</t>
  </si>
  <si>
    <t>Erwerbstätige, Kernerwerbstätige, insbesondere atypisch Beschäftigte (Mikrozensus)</t>
  </si>
  <si>
    <t>&gt; A633</t>
  </si>
  <si>
    <t>Erwerbstätige sowie Schüler und Studenten nach Pendlereigenschaften (Mikrozensus)</t>
  </si>
  <si>
    <t>&gt; A6C3</t>
  </si>
  <si>
    <t>Pendlerverhalten der sozialversicherungspflichtig beschäftigten Arbeitnehmer</t>
  </si>
  <si>
    <t>&gt; A653</t>
  </si>
  <si>
    <t>Qualitätsberichte Statistisches Bundesamt</t>
  </si>
  <si>
    <t>&gt; Erwerbstätigkeit</t>
  </si>
  <si>
    <t>Fachliche Informationen</t>
  </si>
  <si>
    <t>Mikrozensus</t>
  </si>
  <si>
    <t>Sozialversicherungspflichtig Beschäftigte, Arbeitsmarkt</t>
  </si>
  <si>
    <t>Quellenangaben</t>
  </si>
  <si>
    <t xml:space="preserve">            Grafik 14.1</t>
  </si>
  <si>
    <t>Titelblatt des Kapitels 14 "Erwerbstätigkeit": Link zum Inhaltsverzeichnis</t>
  </si>
  <si>
    <r>
      <t xml:space="preserve">Inhaltsverzeichnis des Kapitels 14 "Erwerbstätigkeit": </t>
    </r>
    <r>
      <rPr>
        <sz val="7"/>
        <rFont val="Calibri"/>
        <family val="2"/>
        <scheme val="minor"/>
      </rPr>
      <t>Die Gliederungen und Überschriften auf dieser Seite sind Links zum Inhalt.</t>
    </r>
  </si>
  <si>
    <t>Überblick in Grafiken</t>
  </si>
  <si>
    <t>Ergebnisse in Grafiken</t>
  </si>
  <si>
    <t>Überblick in Worten</t>
  </si>
  <si>
    <t>Ergebnisse in Tabellen</t>
  </si>
  <si>
    <t xml:space="preserve">  14.9</t>
  </si>
  <si>
    <t xml:space="preserve">  14.10</t>
  </si>
  <si>
    <t xml:space="preserve">  14.11</t>
  </si>
  <si>
    <t xml:space="preserve">  14.12</t>
  </si>
  <si>
    <t xml:space="preserve">  14.13</t>
  </si>
  <si>
    <t xml:space="preserve">  Methodik</t>
  </si>
  <si>
    <t xml:space="preserve">  Glossar</t>
  </si>
  <si>
    <t>Grafik 14.2</t>
  </si>
  <si>
    <t xml:space="preserve">
§</t>
  </si>
  <si>
    <t>Link zum Inhaltsverzeichnis</t>
  </si>
  <si>
    <t>2)</t>
  </si>
  <si>
    <t>3)</t>
  </si>
  <si>
    <t>4)</t>
  </si>
  <si>
    <t>5)</t>
  </si>
  <si>
    <t>6)</t>
  </si>
  <si>
    <t>7)</t>
  </si>
  <si>
    <t>8)</t>
  </si>
  <si>
    <t>9)</t>
  </si>
  <si>
    <t>10)</t>
  </si>
  <si>
    <t xml:space="preserve">
1)</t>
  </si>
  <si>
    <t xml:space="preserve">
Ergebnis des Mikrozensus.</t>
  </si>
  <si>
    <t xml:space="preserve">  14.5.1
</t>
  </si>
  <si>
    <t xml:space="preserve">  14.5.3
</t>
  </si>
  <si>
    <t xml:space="preserve">  14.6.1
</t>
  </si>
  <si>
    <t xml:space="preserve">  14.6.2
</t>
  </si>
  <si>
    <t xml:space="preserve">  14.8.2
</t>
  </si>
  <si>
    <t xml:space="preserve">  14.2
</t>
  </si>
  <si>
    <t xml:space="preserve">  14.3
</t>
  </si>
  <si>
    <t xml:space="preserve">  14.7
</t>
  </si>
  <si>
    <t xml:space="preserve">  14.8
</t>
  </si>
  <si>
    <t>Grafik 14.4</t>
  </si>
  <si>
    <t>Grafik 14.3</t>
  </si>
  <si>
    <t>Daten der Grafik 14.4 "Bevölkerung am Wohnort im Zeitvergleich nach Beteiligung am Erwerbsleben"</t>
  </si>
  <si>
    <t>Grafik 14.7</t>
  </si>
  <si>
    <t xml:space="preserve">            Grafik 14.8</t>
  </si>
  <si>
    <t>Grafik 14.9</t>
  </si>
  <si>
    <t>Grafik 14.10</t>
  </si>
  <si>
    <t>Grafik 14.11</t>
  </si>
  <si>
    <t>Grafik 14.12</t>
  </si>
  <si>
    <t>Rostock</t>
  </si>
  <si>
    <t>Schwerin</t>
  </si>
  <si>
    <t>Mecklenburgische Seenplatte</t>
  </si>
  <si>
    <t>Landkreis Rostock</t>
  </si>
  <si>
    <t>Vorpommern-Rügen</t>
  </si>
  <si>
    <t>Nordwestmecklenburg</t>
  </si>
  <si>
    <t>Vorpommern-Greifswald</t>
  </si>
  <si>
    <t>Ludwigslust-Parchim</t>
  </si>
  <si>
    <t>Kreise</t>
  </si>
  <si>
    <t>Arbeitslosenquote in %</t>
  </si>
  <si>
    <t xml:space="preserve"> </t>
  </si>
  <si>
    <t>Auspendler aus den Kreisen</t>
  </si>
  <si>
    <t>Auspendler in die Bundesländer</t>
  </si>
  <si>
    <t>Bundesland</t>
  </si>
  <si>
    <t>Baden-Württemberg</t>
  </si>
  <si>
    <t>Bayern</t>
  </si>
  <si>
    <t>Berlin</t>
  </si>
  <si>
    <t>Brandenburg</t>
  </si>
  <si>
    <t>Bremen</t>
  </si>
  <si>
    <t>Hamburg</t>
  </si>
  <si>
    <t>Hessen</t>
  </si>
  <si>
    <t>Niedersachsen</t>
  </si>
  <si>
    <t>Nordrhein-Westfalen</t>
  </si>
  <si>
    <t>Rheinland-Pfalz</t>
  </si>
  <si>
    <t>Saarland</t>
  </si>
  <si>
    <t>Sachsen</t>
  </si>
  <si>
    <t>Sachsen-Anhalt</t>
  </si>
  <si>
    <t>Schleswig-Holstein</t>
  </si>
  <si>
    <t>Thüringen</t>
  </si>
  <si>
    <t>Einpendler aus den Bundesländern</t>
  </si>
  <si>
    <t>Einpendler in die Kreise</t>
  </si>
  <si>
    <t xml:space="preserve">  Rostock</t>
  </si>
  <si>
    <t xml:space="preserve">  Schwerin</t>
  </si>
  <si>
    <t xml:space="preserve">  Mecklenburgische Seenplatte</t>
  </si>
  <si>
    <t xml:space="preserve">  Landkreis Rostock</t>
  </si>
  <si>
    <t xml:space="preserve">  Vorpommern-Rügen</t>
  </si>
  <si>
    <t xml:space="preserve">  Nordwestmecklenburg</t>
  </si>
  <si>
    <t xml:space="preserve">  Vorpommern-Greifswald</t>
  </si>
  <si>
    <t xml:space="preserve">  Ludwigslust-Parchim</t>
  </si>
  <si>
    <t xml:space="preserve">  Baden-Württemberg</t>
  </si>
  <si>
    <t xml:space="preserve">  Bayern</t>
  </si>
  <si>
    <t xml:space="preserve">  Berlin</t>
  </si>
  <si>
    <t xml:space="preserve">  Brandenburg</t>
  </si>
  <si>
    <t xml:space="preserve">  Bremen</t>
  </si>
  <si>
    <t xml:space="preserve">  Hamburg</t>
  </si>
  <si>
    <t xml:space="preserve">  Hessen</t>
  </si>
  <si>
    <t xml:space="preserve">  Mecklenburg-Vorpommern</t>
  </si>
  <si>
    <t xml:space="preserve">  Niedersachsen</t>
  </si>
  <si>
    <t xml:space="preserve">  Nordrhein-Westfalen</t>
  </si>
  <si>
    <t xml:space="preserve">  Rheinland-Pfalz</t>
  </si>
  <si>
    <t xml:space="preserve">  Saarland</t>
  </si>
  <si>
    <t xml:space="preserve">  Sachsen</t>
  </si>
  <si>
    <t xml:space="preserve">  Sachsen-Anhalt</t>
  </si>
  <si>
    <t xml:space="preserve">  Schleswig-Holstein</t>
  </si>
  <si>
    <t xml:space="preserve">  Thüringen</t>
  </si>
  <si>
    <t>Jahr</t>
  </si>
  <si>
    <t>Selbstständigenquote in %</t>
  </si>
  <si>
    <t>Eigene Erwerbs-/Berufstätigkeit</t>
  </si>
  <si>
    <t>Arbeitslosengeld</t>
  </si>
  <si>
    <t>Überwiegender Lebensunterhalt</t>
  </si>
  <si>
    <t>Männlich in % (Männlich insgesamt = 100)</t>
  </si>
  <si>
    <t>Weiblich in % (Weiblich insgesamt = 100)</t>
  </si>
  <si>
    <t>Vollzeitbeschäftigte</t>
  </si>
  <si>
    <t>Teilzeitbeschäftigte</t>
  </si>
  <si>
    <t>Anteil in %</t>
  </si>
  <si>
    <t>Westdeutschland</t>
  </si>
  <si>
    <t>SGB III</t>
  </si>
  <si>
    <t>SGB II</t>
  </si>
  <si>
    <t>Sozialversicherungspflichtig</t>
  </si>
  <si>
    <t>Geringfügig und Sonstige</t>
  </si>
  <si>
    <t xml:space="preserve">               und Ausländern, Arbeitszeit und Auszubildenden</t>
  </si>
  <si>
    <t xml:space="preserve">               Auszubildenden und Kreisen</t>
  </si>
  <si>
    <t xml:space="preserve">               Ausländerinnen und Ausländern, Arbeitszeit und Auszubildenden</t>
  </si>
  <si>
    <t>Alter</t>
  </si>
  <si>
    <t xml:space="preserve">         unter 500</t>
  </si>
  <si>
    <t xml:space="preserve">      unter 20</t>
  </si>
  <si>
    <t xml:space="preserve">      36 bis 39</t>
  </si>
  <si>
    <t xml:space="preserve">      40 bis 44</t>
  </si>
  <si>
    <t xml:space="preserve">      45 und mehr</t>
  </si>
  <si>
    <t>Kreisfreie Stadt Rostock</t>
  </si>
  <si>
    <t>Kreisfreie Stadt Schwerin</t>
  </si>
  <si>
    <t>Mecklen-burgische Seenplatte</t>
  </si>
  <si>
    <t>Vor-pommern-Rügen</t>
  </si>
  <si>
    <t>Nordwest-mecklen-burg</t>
  </si>
  <si>
    <t>Vor-pommern-Greifswald</t>
  </si>
  <si>
    <t>Ludwigs-lust-Parchim</t>
  </si>
  <si>
    <t>Mecklen-burg-Vor-pommern</t>
  </si>
  <si>
    <t xml:space="preserve">   20 bis unter 30</t>
  </si>
  <si>
    <t xml:space="preserve">   30 bis unter 40</t>
  </si>
  <si>
    <t xml:space="preserve">   40 bis unter 50</t>
  </si>
  <si>
    <t xml:space="preserve">   50 bis unter 60</t>
  </si>
  <si>
    <t xml:space="preserve">   60 bis unter 65</t>
  </si>
  <si>
    <t xml:space="preserve">   Einpendlerinnen und -pendler</t>
  </si>
  <si>
    <t xml:space="preserve">   Auspendlerinnen und -pendler</t>
  </si>
  <si>
    <t xml:space="preserve">   Pendlersaldo</t>
  </si>
  <si>
    <t xml:space="preserve">A
</t>
  </si>
  <si>
    <t xml:space="preserve">B-E
</t>
  </si>
  <si>
    <t xml:space="preserve">G-I
</t>
  </si>
  <si>
    <t xml:space="preserve">J
</t>
  </si>
  <si>
    <t xml:space="preserve">K
</t>
  </si>
  <si>
    <t xml:space="preserve">L
</t>
  </si>
  <si>
    <t xml:space="preserve">M-N
</t>
  </si>
  <si>
    <t xml:space="preserve">O-Q
</t>
  </si>
  <si>
    <t xml:space="preserve">R-U
</t>
  </si>
  <si>
    <t>14.8.1 Arbeitslose und Arbeitslosenquote im Jahresdurchschnitt im Zeitvergleich nach demografischen Merkmalen und Rechtskreisen</t>
  </si>
  <si>
    <t>2005</t>
  </si>
  <si>
    <t>2010</t>
  </si>
  <si>
    <t>2015</t>
  </si>
  <si>
    <t>2020</t>
  </si>
  <si>
    <t>2022</t>
  </si>
  <si>
    <t xml:space="preserve">   Sozialversicherungspflichtig beschäftigte Berufspendlerinnen und -pendler nach bzw. aus Mecklenburg-
      Vorpommern am 30. Juni im Zeitvergleich nach dem Land</t>
  </si>
  <si>
    <t xml:space="preserve">  14.7.1
</t>
  </si>
  <si>
    <t xml:space="preserve">  14.7.2
</t>
  </si>
  <si>
    <r>
      <t xml:space="preserve">Insgesamt
</t>
    </r>
    <r>
      <rPr>
        <i/>
        <sz val="8.5"/>
        <rFont val="Calibri"/>
        <family val="2"/>
        <scheme val="minor"/>
      </rPr>
      <t>und zwar...</t>
    </r>
  </si>
  <si>
    <t xml:space="preserve">                Auszubildenden und Kreisen</t>
  </si>
  <si>
    <t>14.7.1 Sozialversicherungspflichtig beschäftigte Berufspendlerinnen und -pendler nach bzw. aus Mecklenburg-Vorpommern</t>
  </si>
  <si>
    <t xml:space="preserve">                am 30. Juni im Zeitvergleich nach dem Land</t>
  </si>
  <si>
    <t>14.7.2 Sozialversicherungspflichtig beschäftigte Berufspendlerinnen und -pendler nach bzw. aus Mecklenburg-Vorpommern</t>
  </si>
  <si>
    <t xml:space="preserve">                am 30. Juni im Zeitvergleich nach Kreisen</t>
  </si>
  <si>
    <t xml:space="preserve">M-N
</t>
  </si>
  <si>
    <t xml:space="preserve">R-U
</t>
  </si>
  <si>
    <t xml:space="preserve">O-Q
</t>
  </si>
  <si>
    <t>x</t>
  </si>
  <si>
    <t>Ostdeutschland einschließlich Berlin</t>
  </si>
  <si>
    <t>Tabellen 14.5.1 bis 14.7.2 und Grafiken 14.2, 14.3, 14.7, 14.8: Statistik der Bundesagentur für Arbeit</t>
  </si>
  <si>
    <t>           Merkmal</t>
  </si>
  <si>
    <t xml:space="preserve">  14.8.1
</t>
  </si>
  <si>
    <t xml:space="preserve">   Arbeitslose und Arbeitslosenquote im Jahresdurchschnitt im Zeitvergleich nach demografischen 
      Merkmalen und Rechtskreisen</t>
  </si>
  <si>
    <t>Anteil der Erwerbspersonen bzw. der Erwerbstätigen an der Bevölkerung am Wohnort entsprechenden Alters und 
Geschlechts.</t>
  </si>
  <si>
    <t>Tabellen 14.8.1 bis 14.8.3 und Grafiken 14.1, 14.9 bis 14.13: Statistik der Bundesagentur für Arbeit; www.arbeitsagentur.de</t>
  </si>
  <si>
    <t>2000</t>
  </si>
  <si>
    <t xml:space="preserve">   Alter von … bis unter … Jahren</t>
  </si>
  <si>
    <t xml:space="preserve">      unter 15</t>
  </si>
  <si>
    <t xml:space="preserve">      15 bis unter 45</t>
  </si>
  <si>
    <t xml:space="preserve">      45 bis unter 65</t>
  </si>
  <si>
    <t xml:space="preserve">      65 und mehr</t>
  </si>
  <si>
    <t>Nichterwerbspersonen</t>
  </si>
  <si>
    <t xml:space="preserve">   eigene Erwerbs-/Berufs-
      tätigkeit</t>
  </si>
  <si>
    <t xml:space="preserve">   Einkünfte von Angehörigen</t>
  </si>
  <si>
    <t xml:space="preserve">   Rente und Sonstiges</t>
  </si>
  <si>
    <r>
      <t xml:space="preserve">14.3 Erwerbsquoten und Erwerbstätigenquoten </t>
    </r>
    <r>
      <rPr>
        <b/>
        <sz val="6"/>
        <rFont val="Calibri"/>
        <family val="2"/>
        <scheme val="minor"/>
      </rPr>
      <t>1)</t>
    </r>
    <r>
      <rPr>
        <b/>
        <sz val="10"/>
        <rFont val="Calibri"/>
        <family val="2"/>
        <scheme val="minor"/>
      </rPr>
      <t/>
    </r>
  </si>
  <si>
    <r>
      <t xml:space="preserve">14.3.1 Erwerbsquoten im Zeitvergleich nach Altersgruppen und Geschlecht </t>
    </r>
    <r>
      <rPr>
        <b/>
        <sz val="6"/>
        <rFont val="Calibri"/>
        <family val="2"/>
        <scheme val="minor"/>
      </rPr>
      <t>2)</t>
    </r>
  </si>
  <si>
    <r>
      <t xml:space="preserve">14.3.2 Erwerbstätigenquoten im Zeitvergleich nach Altersgruppen und Geschlecht </t>
    </r>
    <r>
      <rPr>
        <b/>
        <sz val="6"/>
        <rFont val="Calibri"/>
        <family val="2"/>
        <scheme val="minor"/>
      </rPr>
      <t>2)</t>
    </r>
  </si>
  <si>
    <t xml:space="preserve">  14.3.1</t>
  </si>
  <si>
    <t xml:space="preserve">  14.3.2</t>
  </si>
  <si>
    <t xml:space="preserve">   Erwerbsquoten im Zeitvergleich nach Altersgruppen und Geschlecht</t>
  </si>
  <si>
    <t xml:space="preserve">   Erwerbstätigenquoten im Zeitvergleich nach Altersgruppen und Geschlecht</t>
  </si>
  <si>
    <t>Erwerbsquoten und Erwerbstätigenquoten</t>
  </si>
  <si>
    <t xml:space="preserve">   Anteil an Insgesamt in %</t>
  </si>
  <si>
    <t xml:space="preserve">   15 bis unter 20</t>
  </si>
  <si>
    <t xml:space="preserve">   20 bis unter 25</t>
  </si>
  <si>
    <t xml:space="preserve">   25 bis unter 30</t>
  </si>
  <si>
    <t xml:space="preserve">   30 bis unter 35</t>
  </si>
  <si>
    <t xml:space="preserve">   35 bis unter 40</t>
  </si>
  <si>
    <t xml:space="preserve">   40 bis unter 45</t>
  </si>
  <si>
    <t xml:space="preserve">   45 bis unter 50</t>
  </si>
  <si>
    <t xml:space="preserve">   50 bis unter 55</t>
  </si>
  <si>
    <t xml:space="preserve">   55 bis unter 60</t>
  </si>
  <si>
    <t xml:space="preserve">   15 bis unter 65</t>
  </si>
  <si>
    <t>2000
in %</t>
  </si>
  <si>
    <t>2005
in %</t>
  </si>
  <si>
    <t>2010
in %</t>
  </si>
  <si>
    <t>2015
in %</t>
  </si>
  <si>
    <t>2020
in %</t>
  </si>
  <si>
    <t xml:space="preserve">      bis 35</t>
  </si>
  <si>
    <t xml:space="preserve">      36 und mehr</t>
  </si>
  <si>
    <t xml:space="preserve">   darunter weiblich</t>
  </si>
  <si>
    <t xml:space="preserve">   mit normalerweise geleisteten
      Arbeitsstunden</t>
  </si>
  <si>
    <t xml:space="preserve">         bis 35</t>
  </si>
  <si>
    <t xml:space="preserve">         36 und mehr</t>
  </si>
  <si>
    <t xml:space="preserve">      mit normalerweise geleis-
         teten Arbeitsstunden</t>
  </si>
  <si>
    <t xml:space="preserve">   davon</t>
  </si>
  <si>
    <t>Durchschnittlich geleistete 
   Arbeitsstunden je erwerbs-
   tätiger Person</t>
  </si>
  <si>
    <t>Grafik 14.5</t>
  </si>
  <si>
    <t xml:space="preserve">            Grafik 14.6</t>
  </si>
  <si>
    <t>Weitere Informationen zum Thema finden Sie auf der Website des Statistischen Amtes Mecklenburg-Vorpommern</t>
  </si>
  <si>
    <t xml:space="preserve">   Ausländerinnen und 
      Ausländer</t>
  </si>
  <si>
    <t>Sonstiges</t>
  </si>
  <si>
    <t>.</t>
  </si>
  <si>
    <t>…weib-
lich</t>
  </si>
  <si>
    <t>…unter 20</t>
  </si>
  <si>
    <t>…männ-
lich</t>
  </si>
  <si>
    <t xml:space="preserve">         500 bis unter 1.000</t>
  </si>
  <si>
    <t xml:space="preserve">      1.000 bis unter 1.250</t>
  </si>
  <si>
    <t xml:space="preserve">      1.250 bis unter 1.500</t>
  </si>
  <si>
    <t xml:space="preserve">      1.500 bis unter 1.750</t>
  </si>
  <si>
    <t xml:space="preserve">      1.750 bis unter 2.000</t>
  </si>
  <si>
    <t xml:space="preserve">      2.000 bis unter 2.500</t>
  </si>
  <si>
    <t xml:space="preserve">      2.500 bis unter 3.000</t>
  </si>
  <si>
    <t xml:space="preserve">      3.000 bis unter 3.500</t>
  </si>
  <si>
    <t xml:space="preserve">      3.500 und mehr</t>
  </si>
  <si>
    <r>
      <t xml:space="preserve">
</t>
    </r>
    <r>
      <rPr>
        <b/>
        <sz val="9"/>
        <color theme="1"/>
        <rFont val="Calibri"/>
        <family val="2"/>
        <scheme val="minor"/>
      </rPr>
      <t>Arbeitsmarkt:</t>
    </r>
    <r>
      <rPr>
        <sz val="9"/>
        <color theme="1"/>
        <rFont val="Calibri"/>
        <family val="2"/>
        <scheme val="minor"/>
      </rPr>
      <t xml:space="preserve"> In der Arbeitsmarktstatistik veröffentlicht die Bundesagentur für Arbeit (BA) monatlich Daten zur Arbeitslosigkeit in 
Deutschland und deren Strukturen. Über die Arbeitslosigkeit wird als absolute Zahl und als Quote berichtet. Die Arbeitslosenquoten setzen 
die (registrierten) Arbeitslosen in Beziehung zu den (zivilen) Erwerbspersonen (EP = Erwerbstätige + Arbeitslose) und zeigen die relative 
Unterauslastung des Arbeitskräfteangebots. Die Arbeitslosenstatistik der BA wird aus den Geschäftsdaten der Agenturen für Arbeit und 
der Träger der Grundsicherung für Arbeitsuchende gewonnen.</t>
    </r>
  </si>
  <si>
    <r>
      <rPr>
        <b/>
        <sz val="9"/>
        <color theme="1"/>
        <rFont val="Calibri"/>
        <family val="2"/>
        <scheme val="minor"/>
      </rPr>
      <t>Sozialversicherungspflichtig Beschäftigte:</t>
    </r>
    <r>
      <rPr>
        <sz val="9"/>
        <color theme="1"/>
        <rFont val="Calibri"/>
        <family val="2"/>
        <scheme val="minor"/>
      </rPr>
      <t xml:space="preserve"> Die Statistik der sozialversicherungspflichtig Beschäftigten der Bundesagentur für Arbeit (BA) 
beruht auf den Meldungen der Arbeitgeberinnen bzw. Arbeitgeber zur Kranken-, Renten‑, Pflege- und/oder Arbeitslosenversicherung. 
Auf Basis der Meldungen zur Sozialversicherung durch die Betriebe wird vierteljährlich (stichtagbezogen) mit sechs Monaten Wartezeit 
der Bestand an sozialversicherungspflichtig Beschäftigten ermittelt.</t>
    </r>
  </si>
  <si>
    <r>
      <rPr>
        <b/>
        <sz val="9"/>
        <color theme="1"/>
        <rFont val="Calibri"/>
        <family val="2"/>
        <scheme val="minor"/>
      </rPr>
      <t xml:space="preserve">Alter: </t>
    </r>
    <r>
      <rPr>
        <sz val="9"/>
        <color theme="1"/>
        <rFont val="Calibri"/>
        <family val="2"/>
        <scheme val="minor"/>
      </rPr>
      <t>Bei der Darstellung der Altersgruppen wird bei jeder Auszählung das Alter der Beschäftigten am jeweiligen Stichtag ermittelt.</t>
    </r>
  </si>
  <si>
    <r>
      <rPr>
        <b/>
        <sz val="9"/>
        <color theme="1"/>
        <rFont val="Calibri"/>
        <family val="2"/>
        <scheme val="minor"/>
      </rPr>
      <t xml:space="preserve">Arbeitszeit: </t>
    </r>
    <r>
      <rPr>
        <sz val="9"/>
        <color theme="1"/>
        <rFont val="Calibri"/>
        <family val="2"/>
        <scheme val="minor"/>
      </rPr>
      <t>Die Unterscheidung der sozialversicherungspflichtig Beschäftigten nach</t>
    </r>
    <r>
      <rPr>
        <b/>
        <sz val="9"/>
        <color theme="1"/>
        <rFont val="Calibri"/>
        <family val="2"/>
        <scheme val="minor"/>
      </rPr>
      <t xml:space="preserve"> Voll- und Teilzeitbeschäftigten</t>
    </r>
    <r>
      <rPr>
        <sz val="9"/>
        <color theme="1"/>
        <rFont val="Calibri"/>
        <family val="2"/>
        <scheme val="minor"/>
      </rPr>
      <t xml:space="preserve"> richtet sich nach den 
von den Arbeitgeberinnen bzw. Arbeitgebern in den Meldebelegen erteilten Angaben. Ausschlaggebend, ob die Beschäftigte bzw. der Be-
schäftigte sich in einem Vollzeit- oder Teilzeitbeschäftigungsverhältnis befindet, ist die im Arbeitsvertrag individuell vereinbarte Regelar-
beitszeit.</t>
    </r>
  </si>
  <si>
    <r>
      <rPr>
        <b/>
        <sz val="9"/>
        <color theme="1"/>
        <rFont val="Calibri"/>
        <family val="2"/>
        <scheme val="minor"/>
      </rPr>
      <t>Wohnort:</t>
    </r>
    <r>
      <rPr>
        <sz val="9"/>
        <color theme="1"/>
        <rFont val="Calibri"/>
        <family val="2"/>
        <scheme val="minor"/>
      </rPr>
      <t xml:space="preserve"> Der Wohnort der Beschäftigten bzw. des Beschäftigten wird den von der Arbeitgeberin bzw. vom Arbeitgeber zu erstattenden 
Meldungen zur Sozialversicherung entnommen. Die Meldevorschriften (§ 28 a-c SGB IV, DEÜV) stellen nicht klar, ob der Erstwohnsitz oder 
der Wohnsitz mit überwiegendem Aufenthalt zu melden ist. Dies kann in der Beschäftigungsstatistik zum Nachweis von "Fernpendlerinnen 
bzw. Fernpendlern" zwischen gemeldeten Erstwohnsitz und Arbeitsort führen, obwohl die bzw. der Beschäftigte am Zweitwohnsitz ihrer 
bzw. seiner Beschäftigung nachgeht, also faktisch nicht pendelt. </t>
    </r>
  </si>
  <si>
    <r>
      <rPr>
        <b/>
        <sz val="9"/>
        <color theme="1"/>
        <rFont val="Calibri"/>
        <family val="2"/>
        <scheme val="minor"/>
      </rPr>
      <t xml:space="preserve">Arbeitsort: </t>
    </r>
    <r>
      <rPr>
        <sz val="9"/>
        <color theme="1"/>
        <rFont val="Calibri"/>
        <family val="2"/>
        <scheme val="minor"/>
      </rPr>
      <t>Der Arbeitsort der Beschäftigten bzw. des Beschäftigten wird über die in den Meldungen von der Arbeitgeberin bzw. vom Ar-
beitgeber angegebene Betriebsnummer festgestellt. Haben diese mehrere Niederlassungen in verschiedenen Gemeinden, kann die Nicht-
verwendung zugeteilter Betriebsnummern zu regionalen Falschzuordnungen führen, wenn z. B. die Beschäftigten aller Niederlassungen 
unter der Betriebsnummer der Hauptniederlassung gemeldet werden.</t>
    </r>
  </si>
  <si>
    <r>
      <rPr>
        <b/>
        <sz val="9"/>
        <color theme="1"/>
        <rFont val="Calibri"/>
        <family val="2"/>
        <scheme val="minor"/>
      </rPr>
      <t>Pendlerin und Pendler:</t>
    </r>
    <r>
      <rPr>
        <sz val="9"/>
        <color theme="1"/>
        <rFont val="Calibri"/>
        <family val="2"/>
        <scheme val="minor"/>
      </rPr>
      <t xml:space="preserve"> Bei den Pendlerinnen und Pendlern im Sinne der Beschäftigungsstatistik handelt es sich um eine Untermenge des 
Bestands der sozialversicherungspflichtig Beschäftigten zum jeweiligen Stichtag, die im Rahmen des Meldeverfahrens zur Sozialversiche­
rung erhoben werden. Daten zu pendelnden Personen werden wegen des hohen Erstellungsaufwandes nur jeweils zum 30. Juni eines Jah-
res ausgewertet.</t>
    </r>
  </si>
  <si>
    <r>
      <rPr>
        <b/>
        <sz val="9"/>
        <color theme="1"/>
        <rFont val="Calibri"/>
        <family val="2"/>
        <scheme val="minor"/>
      </rPr>
      <t xml:space="preserve">Mikrozensus: </t>
    </r>
    <r>
      <rPr>
        <sz val="9"/>
        <color theme="1"/>
        <rFont val="Calibri"/>
        <family val="2"/>
        <scheme val="minor"/>
      </rPr>
      <t>Der Mikrozensus ist die größte Haushaltsbefragung der amtlichen Statistik in Deutschland, mit der seit 1957 wichtige Daten
über die wirtschaftliche und soziale Situation der Bevölkerung ermittelt werden. Die Erhebung wird bei einem Prozent der Bevölkerung, die 
per Zufallsstichprobe ausgewählt wird, durchgeführt. Dazu werden in Mecklenburg-Vorpommern etwa 10.600 Befragungen im Jahr durch-
geführt. In die gesetzlich festgelegte Erhebung integriert sind für einen Teil der zu befragenden Haushalte Fragen der EU-weiten Statistik 
zur Arbeitsmarktbeteiligung, Fragen zu Einkommen und Lebensbedingungen und Fragen zur Nutzung von Informations- und Kommunika-
tionstechnologien.</t>
    </r>
  </si>
  <si>
    <t xml:space="preserve">
Das im Jahr 2016 novellierte Mikrozensusgesetz führte zu inhaltlichen Änderungen bei der Erhebung und Aufbereitung der Ergebnisse in 
den Themenbereichen Erwerbstätigkeit und Bevölkerung. Ab dem Erhebungsjahr 2017 wird der gesamte Merkmalskatalog nur noch bei 
der Bevölkerung in Privathaushalten erfasst. Für die deutschlandweit rund 1,233 Millionen Menschen in Gemeinschaftsunterkünften 
(unter 2 Prozent der Bevölkerung) werden einige ausgewählte Angaben wie Geschlecht, Alter, Familienstand, Staatsangehörigkeit und 
Hauptstatus erhoben. Die Vergleichbarkeit der Daten ab 2017 zu den Angaben der Vorjahre ist aufgrund dieser Änderung geringfügig ein-
geschränkt.</t>
  </si>
  <si>
    <t>In die Erhebung sind seit 2020 für einen Teil der zu befragenden Haushalte Fragen der EU-weiten Statistik zur Arbeitsmarktbeteiligung, 
Fragen zu Einkommen und Lebensbedingungen und Fragen zur Nutzung von Informations- und Kommunikationstechnologien integriert. 
Zudem werden seit dem Berichtsjahr 2020 die Daten nur noch für Hauptwohnsitzhaushalte ausgewiesen und nicht länger für alle Privat-
haushalte.
Die Vergleichbarkeit der Daten ab 2020 zu den Angaben der Vorjahre ist aufgrund dieser Änderungen eingeschränkt.</t>
  </si>
  <si>
    <r>
      <rPr>
        <b/>
        <sz val="9"/>
        <color theme="1"/>
        <rFont val="Calibri"/>
        <family val="2"/>
        <scheme val="minor"/>
      </rPr>
      <t>Regionale Aufbereitung der Mikrozensus-Ergebnisse</t>
    </r>
    <r>
      <rPr>
        <sz val="9"/>
        <color theme="1"/>
        <rFont val="Calibri"/>
        <family val="2"/>
        <scheme val="minor"/>
      </rPr>
      <t xml:space="preserve">
Die Landessummen der Kreistabellen können aufbereitungsbedingt geringfügige Differenzen zum jeweiligen Landestabellenwert aufwei-
sen. Sowohl in Kreis- als auch in Landestabellen können in den Summen rundungsbedingte Abweichungen auftreten. Für Auswertungen 
auf Landesebene wird grundsätzlich die Verwendung der Daten aus den Landestabellen empfohlen.</t>
    </r>
  </si>
  <si>
    <r>
      <rPr>
        <b/>
        <sz val="9"/>
        <color theme="1"/>
        <rFont val="Calibri"/>
        <family val="2"/>
        <scheme val="minor"/>
      </rPr>
      <t xml:space="preserve">
Arbeitslose</t>
    </r>
    <r>
      <rPr>
        <sz val="9"/>
        <color theme="1"/>
        <rFont val="Calibri"/>
        <family val="2"/>
        <scheme val="minor"/>
      </rPr>
      <t xml:space="preserve"> sind nach § 16 SGB III Personen, die vorübergehend nicht in einem Beschäftigungsverhältnis stehen oder nur eine weniger als 
15 Stunden wöchentlich umfassende Beschäftigung ausüben, eine versicherungspflichtige, mindestens 15 Stunden wöchentlich umfassen-
de Beschäftigung suchen, den Vermittlungsbemühungen der Agentur für Arbeit oder des Jobcenters zur Verfügung stehen, also arbeits-
fähig und ‑bereit sind, in der Bundesrepublik Deutschland wohnen, nicht jünger als 15 Jahre sind und die Altersgrenze für den Rentenein-
tritt noch nicht erreicht haben und/oder sich persönlich bei einer Agentur für Arbeit oder einem Jobcenter arbeitslos gemeldet haben. Teil-
nehmende an Maßnahmen der aktiven Arbeitsmarktpolitik gelten nicht als arbeitslos. Für Hilfebedürftige nach dem SGB II findet nach 
§ 53 a Absatz 1 SGB II die Arbeitslosendefinition des § 16 SGB III sinngemäß Anwendung. </t>
    </r>
  </si>
  <si>
    <r>
      <rPr>
        <b/>
        <sz val="9"/>
        <color theme="1"/>
        <rFont val="Calibri"/>
        <family val="2"/>
        <scheme val="minor"/>
      </rPr>
      <t>Arbeitsort</t>
    </r>
    <r>
      <rPr>
        <sz val="9"/>
        <color theme="1"/>
        <rFont val="Calibri"/>
        <family val="2"/>
        <scheme val="minor"/>
      </rPr>
      <t xml:space="preserve"> bezeichnet die Regionaleinheit, in der die Beschäftigten arbeiten, unabhängig davon, wo sie wohnen.</t>
    </r>
  </si>
  <si>
    <r>
      <rPr>
        <b/>
        <sz val="9"/>
        <color theme="1"/>
        <rFont val="Calibri"/>
        <family val="2"/>
        <scheme val="minor"/>
      </rPr>
      <t>Arbeitszeit:</t>
    </r>
    <r>
      <rPr>
        <sz val="9"/>
        <color theme="1"/>
        <rFont val="Calibri"/>
        <family val="2"/>
        <scheme val="minor"/>
      </rPr>
      <t xml:space="preserve"> Beschäftigte werden nach Voll- und Teilzeitbeschäftigten unterschieden. </t>
    </r>
  </si>
  <si>
    <r>
      <rPr>
        <b/>
        <sz val="9"/>
        <color theme="1"/>
        <rFont val="Calibri"/>
        <family val="2"/>
        <scheme val="minor"/>
      </rPr>
      <t>Auszubildende</t>
    </r>
    <r>
      <rPr>
        <sz val="9"/>
        <color theme="1"/>
        <rFont val="Calibri"/>
        <family val="2"/>
        <scheme val="minor"/>
      </rPr>
      <t xml:space="preserve"> in anerkannten Ausbildungsberufen sind Personen, die aufgrund eines Ausbildungsvertrages nach dem Berufsbildungsge-
setz oder der Handwerksordnung in praktischer Berufsausbildung stehen. </t>
    </r>
  </si>
  <si>
    <r>
      <rPr>
        <b/>
        <sz val="9"/>
        <color theme="1"/>
        <rFont val="Calibri"/>
        <family val="2"/>
        <scheme val="minor"/>
      </rPr>
      <t>Ausländerinnen und Ausländer</t>
    </r>
    <r>
      <rPr>
        <sz val="9"/>
        <color theme="1"/>
        <rFont val="Calibri"/>
        <family val="2"/>
        <scheme val="minor"/>
      </rPr>
      <t xml:space="preserve"> sind Personen, die nicht Deutsche im Sinne des Artikels 116 Absatz 1 Grundgesetz sind, d. h. nicht die 
deutsche Staatsangehörigkeit besitzen. Zu ihnen gehören auch Staatenlose und Personen mit ungeklärter Staatsangehörigkeit. Deutsche, 
die zugleich eine fremde Staatsangehörigkeit besitzen, gehören nicht zu den Ausländerinnen und Ausländern.</t>
    </r>
  </si>
  <si>
    <r>
      <rPr>
        <b/>
        <sz val="9"/>
        <color theme="1"/>
        <rFont val="Calibri"/>
        <family val="2"/>
        <scheme val="minor"/>
      </rPr>
      <t>Pendlerinnen und Pendler</t>
    </r>
    <r>
      <rPr>
        <sz val="9"/>
        <color theme="1"/>
        <rFont val="Calibri"/>
        <family val="2"/>
        <scheme val="minor"/>
      </rPr>
      <t xml:space="preserve"> im Sinne der Beschäftigungsstatistik sind alle sozialversicherungspflichtig Beschäftigten, deren Arbeitsort sich 
vom Wohnort unterscheidet.</t>
    </r>
  </si>
  <si>
    <t>Die Differenz zwischen Einpendlerinnen bzw. Einpendlern und Auspendlerinnen bzw. Auspendlern ergibt den Pendlersaldo.</t>
  </si>
  <si>
    <r>
      <rPr>
        <b/>
        <sz val="9"/>
        <color theme="1"/>
        <rFont val="Calibri"/>
        <family val="2"/>
        <scheme val="minor"/>
      </rPr>
      <t xml:space="preserve">Sozialversicherungspflichtig Beschäftigte: </t>
    </r>
    <r>
      <rPr>
        <sz val="9"/>
        <color theme="1"/>
        <rFont val="Calibri"/>
        <family val="2"/>
        <scheme val="minor"/>
      </rPr>
      <t>Sozialversicherungspflichtig Beschäftigte umfassen alle Arbeitnehmerinnen und Arbeitnehmer, 
die kranken-, renten-, pflegeversicherungspflichtig und/oder beitragspflichtig nach dem Recht der Arbeitsförderung (SGB III) sind oder für 
die Beitragsanteile zur gesetzlichen Rentenversicherung oder nach dem Recht der Arbeitsförderung zu zahlen sind.</t>
    </r>
  </si>
  <si>
    <t>Zu den sozialversicherungspflichtig Beschäftigten gehören auch Auszubildende, Altersteilzeitbeschäftigte, Praktikantinnen und Praktikan-
ten, Werkstudentinnen und Werkstudenten sowie Personen, die aus einem sozialversicherungspflichtigen Beschäftigungsverhältnis zur 
Ableistung von gesetzlichen Dienstpflichten (z. B. Wehrübung) einberufen werden, Menschen mit Behinderung in anerkannten Werk-
stätten oder gleichartigen Einrichtungen, Personen in Einrichtungen der Jugendhilfe, Berufsbildungswerken oder ähnlichen Einrichtungen 
für Menschen mit Behinderung sowie Personen, die ein freiwilliges soziales, ein freiwilliges ökologisches Jahr oder einen Bundesfrei-
willigendienst ableisten.</t>
  </si>
  <si>
    <r>
      <t xml:space="preserve">Beschäftigte gelten als </t>
    </r>
    <r>
      <rPr>
        <b/>
        <sz val="9"/>
        <color theme="1"/>
        <rFont val="Calibri"/>
        <family val="2"/>
        <scheme val="minor"/>
      </rPr>
      <t>Teilzeitbeschäftigte</t>
    </r>
    <r>
      <rPr>
        <sz val="9"/>
        <color theme="1"/>
        <rFont val="Calibri"/>
        <family val="2"/>
        <scheme val="minor"/>
      </rPr>
      <t>, wenn die Arbeitszeit geringer ist als die tariflich bzw. betrieblich festgelegte Regelarbeitszeit.</t>
    </r>
  </si>
  <si>
    <r>
      <t xml:space="preserve">Beschäftigte gelten als </t>
    </r>
    <r>
      <rPr>
        <b/>
        <sz val="9"/>
        <color theme="1"/>
        <rFont val="Calibri"/>
        <family val="2"/>
        <scheme val="minor"/>
      </rPr>
      <t>Vollzeitbeschäftigte</t>
    </r>
    <r>
      <rPr>
        <sz val="9"/>
        <color theme="1"/>
        <rFont val="Calibri"/>
        <family val="2"/>
        <scheme val="minor"/>
      </rPr>
      <t>, wenn die Arbeitszeit der tariflich bzw. betrieblich festgelegten Regelarbeitszeit entspricht.</t>
    </r>
  </si>
  <si>
    <r>
      <rPr>
        <b/>
        <sz val="9"/>
        <color theme="1"/>
        <rFont val="Calibri"/>
        <family val="2"/>
        <scheme val="minor"/>
      </rPr>
      <t>Wohnort</t>
    </r>
    <r>
      <rPr>
        <sz val="9"/>
        <color theme="1"/>
        <rFont val="Calibri"/>
        <family val="2"/>
        <scheme val="minor"/>
      </rPr>
      <t xml:space="preserve"> bezeichnet die Regionaleinheit, in der die Beschäftigten wohnen, unabhängig davon, wo sie arbeiten.</t>
    </r>
  </si>
  <si>
    <t xml:space="preserve">  Mecklenburg-Vorpommern insgesamt</t>
  </si>
  <si>
    <t>30. Juni 2023</t>
  </si>
  <si>
    <t>2023</t>
  </si>
  <si>
    <t xml:space="preserve">   Martin Axnick, Telefon: 0385 588-56420, martin.axnick@statistik-mv.de</t>
  </si>
  <si>
    <t>Der Mikrozensus wurde ab 2005 als kontinuierliche Erhebung mit gleitender Berichtswoche durchgeführt.
Bei dieser Erhebungsform verteilt sich das gesamte Befragungsvolumen der Ein-Prozent-Stichprobe auf alle Kalenderwochen des Jahres. 
Berichtswoche ist dabei die jeweils letzte Woche vor der Befragung. Bei den Ergebnissen des Mikrozensus ab 2005 handelt es sich dem-
nach um Durchschnittsangaben für das Erhebungsjahr. Demgegenüber bilden die Ergebnisse bis 2004 die Situation in einer bestimmten 
Berichtswoche im Frühjahr ab.</t>
  </si>
  <si>
    <t>Eigene
Erwerbs-/
Berufs-
tätigkeit</t>
  </si>
  <si>
    <t>Eigenes
Vermögen</t>
  </si>
  <si>
    <t xml:space="preserve">Sonstige 
Unter-
stützung </t>
  </si>
  <si>
    <t>Mecklen-
burg-Vor-
pommern</t>
  </si>
  <si>
    <t>Kreisfreie
Stadt
Rostock</t>
  </si>
  <si>
    <t>Kreisfreie
Stadt
Schwerin</t>
  </si>
  <si>
    <t>Mecklen-
burgische
Seenplatte</t>
  </si>
  <si>
    <t>Landkreis
Rostock</t>
  </si>
  <si>
    <t>Vor-
pommern-
Rügen</t>
  </si>
  <si>
    <t>Nordwest-
mecklen-
burg</t>
  </si>
  <si>
    <t>Vor-
pommern-
Greifswald</t>
  </si>
  <si>
    <t>Ludwigs-
lust-
Parchim</t>
  </si>
  <si>
    <t>Bevölkerung
insgesamt</t>
  </si>
  <si>
    <t>Erwerbspersonen
insgesamt</t>
  </si>
  <si>
    <t>Nichterwerbs-
personen
insgesamt</t>
  </si>
  <si>
    <t>Rente,
Pension</t>
  </si>
  <si>
    <t>Monatliches Nettoeinkommen
von ... bis unter ... EUR</t>
  </si>
  <si>
    <t>Nr.
der
Klas-
sifi-
kation</t>
  </si>
  <si>
    <t>...Auslän-
derinnen
und
Ausländer</t>
  </si>
  <si>
    <t>...Vollzeit-
beschäf-
tigte</t>
  </si>
  <si>
    <t>...Teilzeit-
beschäf-
tigte</t>
  </si>
  <si>
    <t>...Auszu-
bildende</t>
  </si>
  <si>
    <r>
      <t xml:space="preserve">Insgesamt
</t>
    </r>
    <r>
      <rPr>
        <i/>
        <sz val="8.5"/>
        <rFont val="Calibri"/>
        <family val="2"/>
        <scheme val="minor"/>
      </rPr>
      <t>davon im
Alter...</t>
    </r>
  </si>
  <si>
    <t>...20 bis
unter 30</t>
  </si>
  <si>
    <t>...30 bis
unter 40</t>
  </si>
  <si>
    <t>...40 bis
unter 50</t>
  </si>
  <si>
    <t>...50 bis
unter 60</t>
  </si>
  <si>
    <t>...60 bis
unter 65</t>
  </si>
  <si>
    <t>...65 und
mehr</t>
  </si>
  <si>
    <r>
      <t xml:space="preserve">Mecklen-
burg-Vor-
pommern </t>
    </r>
    <r>
      <rPr>
        <sz val="6"/>
        <color indexed="8"/>
        <rFont val="Calibri"/>
        <family val="2"/>
        <scheme val="minor"/>
      </rPr>
      <t>4)</t>
    </r>
  </si>
  <si>
    <t>Sozialversiche-
rungspflichtig
Beschäftigte
insgesamt</t>
  </si>
  <si>
    <t>Anteil der Männer
am Insgesamt 
in %</t>
  </si>
  <si>
    <t>Anteil der Frauen
am Insgesamt 
in %</t>
  </si>
  <si>
    <t>Sozialversicherungs-
pflichtig beschäftigte
Ausländerinnen und
Ausländer</t>
  </si>
  <si>
    <t>Darunter aus
EU-Mitgliedstaaten
in %</t>
  </si>
  <si>
    <t>Mecklen-
burgische
Seen-
platte</t>
  </si>
  <si>
    <t>Vorpom-
mern-
Rügen</t>
  </si>
  <si>
    <t>Vorpom-
mern-
Greifs-
wald</t>
  </si>
  <si>
    <t>Einpendle-
rinnen und
Einpendler
2023</t>
  </si>
  <si>
    <t>Auspendle-
rinnen und
Auspendler
2023</t>
  </si>
  <si>
    <t>Pendler-
saldo 
2023</t>
  </si>
  <si>
    <r>
      <t>Mecklen-
burg-Vor-
pom-
mern </t>
    </r>
    <r>
      <rPr>
        <sz val="6"/>
        <rFont val="Calibri"/>
        <family val="2"/>
        <scheme val="minor"/>
      </rPr>
      <t>6)</t>
    </r>
  </si>
  <si>
    <t>Registrierte
Arbeitslose
insgesamt</t>
  </si>
  <si>
    <t>Registrierte
männliche
Arbeitslose</t>
  </si>
  <si>
    <t>Registrierte
weibliche
Arbeitslose</t>
  </si>
  <si>
    <t xml:space="preserve">   Langzeitarbeitslosenquote</t>
  </si>
  <si>
    <t xml:space="preserve">   Langzeitarbeits-
       losenquote</t>
  </si>
  <si>
    <t>Die Angaben für Deutschland enthalten auch alle Arbeitsstellen, die der Bundesagentur für Arbeit gemeldet sind, deren 
Arbeitsort jedoch im Ausland liegt. Somit ergibt die Summe aller Länder innerhalb Deutschlands nicht die Zahl für Deutsch-
land.</t>
  </si>
  <si>
    <t>Aufgrund rückwirkender Revisionen der Beschäftigungsstatistik können Daten von zuvor veröffentlichten Daten abweichen. Dies ist ins-
besondere beim Vergleich mit älteren Veröffentlichungen zu berücksichtigen.
Die sozialversicherungspflichtig Beschäftigten werden nach der Wirtschaftszweigklassifikation 2008 (WZ 2008) ausgewiesen.</t>
  </si>
  <si>
    <t>Pendlerinnen und Pendler werden nach Ein- und Auspendlerinnen sowie Ein- und Auspendlern unterschieden:
- Einpendlerinnen bzw. Einpendler sind Personen, die in der betrachteten Region arbeiten, aber woanders wohnen,
- Auspendlerinnen bzw. Auspendler sind Personen, die in der betrachteten Region wohnen, aber woanders arbeiten.</t>
  </si>
  <si>
    <t xml:space="preserve">      SGB III</t>
  </si>
  <si>
    <t xml:space="preserve">      SGB II</t>
  </si>
  <si>
    <t>Die Summe der Beschäftigten in den Regionen ergibt nicht die Gesamtzahl für Deutschland, da zum Auswertungszeitpunkt 
einzelne Anschriften von Betrieben regional nicht zugeordnet werden konnten.</t>
  </si>
  <si>
    <t xml:space="preserve">      20 bis 35</t>
  </si>
  <si>
    <t xml:space="preserve">   Christoph Epperlein, Telefon: 0385 588-56411, christoph.epperlein@statistik-mv.de </t>
  </si>
  <si>
    <t xml:space="preserve">   Sozialversicherungspflichtig beschäftigte Berufspendlerinnen und -pendler nach bzw. aus Mecklenburg-
      Vorpommern am 30. Juni im Zeitvergleich nach Kreisen</t>
  </si>
  <si>
    <t>2023
in %</t>
  </si>
  <si>
    <t>Einpendle-
rinnen und
Einpendler
2024</t>
  </si>
  <si>
    <t>Auspendle-
rinnen und
Auspendler
2024</t>
  </si>
  <si>
    <t>Pendler-
saldo 
2024</t>
  </si>
  <si>
    <t>30. Juni 2024</t>
  </si>
  <si>
    <t>2024</t>
  </si>
  <si>
    <r>
      <t xml:space="preserve">   Schwerbehinderte </t>
    </r>
    <r>
      <rPr>
        <sz val="6"/>
        <rFont val="Calibri"/>
        <family val="2"/>
        <scheme val="minor"/>
      </rPr>
      <t>7)</t>
    </r>
  </si>
  <si>
    <t xml:space="preserve">   Langzeitarbeitslose</t>
  </si>
  <si>
    <t xml:space="preserve">   Nichtlangzeitarbeitslose</t>
  </si>
  <si>
    <r>
      <t xml:space="preserve">Arbeitslosenquote </t>
    </r>
    <r>
      <rPr>
        <b/>
        <sz val="6"/>
        <rFont val="Calibri"/>
        <family val="2"/>
        <scheme val="minor"/>
      </rPr>
      <t>8)</t>
    </r>
  </si>
  <si>
    <r>
      <t xml:space="preserve">   davon nach Rechtskreis </t>
    </r>
    <r>
      <rPr>
        <sz val="6"/>
        <rFont val="Calibri"/>
        <family val="2"/>
        <scheme val="minor"/>
      </rPr>
      <t>9)</t>
    </r>
  </si>
  <si>
    <r>
      <t xml:space="preserve">   davon nach 
      Rechtskreis </t>
    </r>
    <r>
      <rPr>
        <sz val="6"/>
        <rFont val="Calibri"/>
        <family val="2"/>
        <scheme val="minor"/>
      </rPr>
      <t>9)</t>
    </r>
  </si>
  <si>
    <r>
      <t xml:space="preserve">Arbeitslosen-
quote </t>
    </r>
    <r>
      <rPr>
        <sz val="6"/>
        <rFont val="Calibri"/>
        <family val="2"/>
        <scheme val="minor"/>
      </rPr>
      <t xml:space="preserve">9)
</t>
    </r>
    <r>
      <rPr>
        <sz val="8.5"/>
        <rFont val="Calibri"/>
        <family val="2"/>
        <scheme val="minor"/>
      </rPr>
      <t>der Männer
in %</t>
    </r>
  </si>
  <si>
    <r>
      <t xml:space="preserve">Arbeitslosen-
quote </t>
    </r>
    <r>
      <rPr>
        <sz val="6"/>
        <rFont val="Calibri"/>
        <family val="2"/>
        <scheme val="minor"/>
      </rPr>
      <t xml:space="preserve">9)
</t>
    </r>
    <r>
      <rPr>
        <sz val="8.5"/>
        <rFont val="Calibri"/>
        <family val="2"/>
        <scheme val="minor"/>
      </rPr>
      <t>der Frauen
in %</t>
    </r>
  </si>
  <si>
    <r>
      <t>Gemeldete
Arbeits-
stellen </t>
    </r>
    <r>
      <rPr>
        <sz val="6"/>
        <rFont val="Calibri"/>
        <family val="2"/>
        <scheme val="minor"/>
      </rPr>
      <t>10)</t>
    </r>
  </si>
  <si>
    <t xml:space="preserve">            Grafik 14.13</t>
  </si>
  <si>
    <t>Ab der Veröffentlichung der Endergebnisse 2023 werden für die Hochrechnung des Mikrozensus Daten der Bevölkerungsfortschreibung 
herangezogen, die auf den Eckwerten des Zensus 2022 basieren. Das Hochrechnungsverfahren bleibt dabei unverändert. Jedoch wird mit 
der Umstellung der aktuelle Bevölkerungsstand in der Hochrechnung berücksichtigt. Vor der Umstellung basierten die Bevölkerungs-
eckwerte auf der Fortschreibung der Ergebnisse des Zensus 2011. Die neu ermittelten Eckwerte bzw. Bevölkerungszahlen weichen von 
der bisher gültigen Bevölkerungszahl ab: Der registergestützte Zensus hat gezeigt, dass am 15. Mai 2022 in Deutschland 1,4 Millionen 
Menschen weniger lebten als nach bisheriger Fortschreibung (-1,6 Prozent). Insbesondere die Gruppe der Personen mit ausländischer 
Staatsangehörigkeit ist nach den neuen Bevölkerungszahlen im Vergleich zur vorherigen Fortschreibung kleiner (-1 Million, -8,1 Prozent).</t>
  </si>
  <si>
    <t xml:space="preserve"> 14 | Erwerbstätigkeit</t>
  </si>
  <si>
    <t>&gt; https://www.laiv-mv.de/statistik/</t>
  </si>
  <si>
    <t xml:space="preserve">   &gt; https://www.statistik.arbeitsagentur.de</t>
  </si>
  <si>
    <t>Daten der Grafik 14.1 "Arbeitslosenquote im Jahresdurchschnitt 2025"</t>
  </si>
  <si>
    <t>Daten der Grafik 14.2 "Sozialverischerungspflichtig beschäftigte Auspendlerinnen und Auspendler aus Mecklenburg-Vorpommern in das Bundesgebiet am 30. Juni 2025"</t>
  </si>
  <si>
    <t>Daten der Grafik 14.3 "Sozialverischerungspflichtig beschäftigte Einpendlerinnen und Einpendler aus dem Bundesgebiet nach Mecklenburg-Vorpommern am 30. Juni 2025"</t>
  </si>
  <si>
    <t>14.1.2 Bevölkerung 2024 nach Beteiligung am Erwerbsleben, Altersgruppen und Kreisen</t>
  </si>
  <si>
    <t>Daten der Grafik 14.5 "Bevölkerung am Wohnort 2024 nach überwiegendem Lebensunterhalt und Geschlecht"</t>
  </si>
  <si>
    <t>14.1.3 Bevölkerung 2024 nach Beteiligung am Erwerbsleben im Ländervergleich</t>
  </si>
  <si>
    <t>Daten der Grafik 14.6 "Selbstständigenquote 2024 im Ländervergleich"</t>
  </si>
  <si>
    <t>14.2.1 Bevölkerung 2024 nach überwiegendem Lebensunterhalt, Beteiligung am Erwerbsleben und Geschlecht</t>
  </si>
  <si>
    <t>14.2.2 Bevölkerung 2024 nach überwiegendem Lebensunterhalt, Geschlecht und Kreisen</t>
  </si>
  <si>
    <t>2024
in %</t>
  </si>
  <si>
    <t>14.4.1 Erwerbstätige 2024 nach monatlichem Nettoeinkommen</t>
  </si>
  <si>
    <t>2024
insgesamt</t>
  </si>
  <si>
    <t>2024
männlich</t>
  </si>
  <si>
    <t>2024
weiblich</t>
  </si>
  <si>
    <t>14.4.3 Erwerbstätige 2024 nach normalerweise je Woche geleisteten Arbeitsstunden und Kreisen</t>
  </si>
  <si>
    <t>14.5.1 Sozialversicherungspflichtig Beschäftigte am 30. Juni 2025 nach Wirtschaftsgliederung, Geschlecht, Ausländerinnen</t>
  </si>
  <si>
    <t>14.5.2 Sozialversicherungspflichtig Beschäftigte am 30. Juni 2025 nach Wirtschaftsgliederung und Altersgruppen</t>
  </si>
  <si>
    <t>14.5.3 Sozialversicherungspflichtig Beschäftigte am 30. Juni 2025 nach Geschlecht, Ausländerinnen und Ausländern, Arbeitszeit,</t>
  </si>
  <si>
    <t>14.5.4 Sozialversicherungspflichtig Beschäftigte am 30. Juni 2025 nach Altersgruppen und Kreisen</t>
  </si>
  <si>
    <t>Daten der Grafik 14.7 "Sozialversicherungspflichtig Beschäftigte am Arbeitsort am 30. Juni 2025 nach Beschäftigungsarten und Kreisen"</t>
  </si>
  <si>
    <t>14.5.5 Sozialversicherungspflichtig Beschäftigte am 30. Juni 2025 im Ländervergleich</t>
  </si>
  <si>
    <t>Daten der Grafik 14.8 "Anteil der Ausländerinnen und Ausländer an den sozialversicherungspflichtig Beschäftigten am 30. Juni 2025 im Ländervergleich"</t>
  </si>
  <si>
    <t>14.6.1 Sozialversicherungspflichtig Beschäftigte am 30. Juni 2025 nach Wirtschaftsgliederung, Geschlecht,</t>
  </si>
  <si>
    <t>14.6.2 Sozialversicherungspflichtig Beschäftigte am 30. Juni 2025 nach Geschlecht, Ausländerinnen und Ausländern, Arbeitszeit,</t>
  </si>
  <si>
    <t>Einpendle-
rinnen und
Einpendler
2025</t>
  </si>
  <si>
    <t>Auspendle-
rinnen und
Auspendler
2025</t>
  </si>
  <si>
    <t>Pendler-
saldo 
2025</t>
  </si>
  <si>
    <t>30. Juni 2025</t>
  </si>
  <si>
    <t>2025</t>
  </si>
  <si>
    <r>
      <t>Daten der Grafik 14.11 "Arbeitslosenquote (Arbeitslose in Prozent der zivilen Erwerbspersonen) im Zeitvergleich nach Rechtskreisen"</t>
    </r>
    <r>
      <rPr>
        <sz val="8.5"/>
        <color rgb="FF0070C0"/>
        <rFont val="Calibri"/>
        <family val="2"/>
        <scheme val="minor"/>
      </rPr>
      <t xml:space="preserve"> (Stand: 27. Dezember 2024)</t>
    </r>
  </si>
  <si>
    <t>14.8.2 Arbeitslose und Arbeitslosenquote im Jahresdurchschnitt 2025 nach demografischen Merkmalen und Kreisen</t>
  </si>
  <si>
    <t>14.8.3 Arbeitslose und Arbeitslosenquote im Jahresdurchschnitt 2025 im Ländervergleich</t>
  </si>
  <si>
    <t>Daten der Grafik 14.13 "Arbeitslosenquote (Arbeitslose in Prozent aller zivilen Erwerbspersonen) 2025 im Ländervergleich"</t>
  </si>
  <si>
    <t xml:space="preserve">
Der Anteil der Erwerbstätigen an den Erwerbspersonen betrug 2010 noch 87,6 Prozent und stieg bis 2024 auf 96,4 Pro-
zent an.</t>
  </si>
  <si>
    <t>Im Jahr 2024 verfügten 9,2 Prozent der Erwerbstätigen (mit Angabe des Einkommens) über weniger als 1.000 EUR 
Nettoeinkommen im Monat. Bei den Männern betrug dieser Anteil 8,1 Prozent und bei den Frauen 10,2 Prozent.</t>
  </si>
  <si>
    <t xml:space="preserve">   Bevölkerung 2024 nach Beteiligung am Erwerbsleben, Altersgruppen und Kreisen</t>
  </si>
  <si>
    <t xml:space="preserve">   Bevölkerung 2024 nach Beteiligung am Erwerbsleben im Ländervergleich</t>
  </si>
  <si>
    <t>-</t>
  </si>
  <si>
    <t xml:space="preserve">   Bevölkerung 2024 nach überwiegendem Lebensunterhalt, Beteiligung am Erwerbsleben und Geschlecht</t>
  </si>
  <si>
    <t xml:space="preserve">   Bevölkerung 2024 nach überwiegendem Lebensunterhalt, Geschlecht und Kreisen</t>
  </si>
  <si>
    <t xml:space="preserve">   Erwerbstätige 2024 nach monatlichem Nettoeinkommen</t>
  </si>
  <si>
    <t xml:space="preserve">   Erwerbstätige 2024 nach normalerweise je Woche geleisteten Arbeitsstunden und Kreisen</t>
  </si>
  <si>
    <t>Bevölkerung am Wohnort 2024 nach überwiegendem Lebensunterhalt und Geschlecht</t>
  </si>
  <si>
    <t>Tabelle 14.1.3 sowie Grafik 14.6: Statistisches Bundesamt, Statistischer Bericht "Mikrozensus – Arbeitsmarkt 2024 (Endgültiges Ergebnis)"</t>
  </si>
  <si>
    <t>Selbstständigenquote 2024 im Ländervergleich</t>
  </si>
  <si>
    <t>Im Jahr 2025 waren 36,7 Prozent der sozialversicherungspflichtig Beschäftigten 50 Jahre oder älter.</t>
  </si>
  <si>
    <t>Zwei Drittel aller Arbeitslosen fielen 2025 in den Rechtskreis des SGB II; sie hatten also keine oder nicht ausreichende 
Versicherungsansprüche (mehr) und waren auf Geld- und Sachleistungen angewiesen.</t>
  </si>
  <si>
    <t>Im Jahr 2024 waren mehr als ein Viertel (27,7 Prozent) aller Arbeitslosen 55 Jahre oder älter.</t>
  </si>
  <si>
    <t>77,4 Prozent der sozialversicherungspflichtig Beschäftigten übten 2025 eine Tätigkeit in Dienstleistungsbereichen aus.</t>
  </si>
  <si>
    <t xml:space="preserve">   Sozialversicherungspflichtig Beschäftigte am 30. Juni 2025 nach Wirtschaftsgliederung, Geschlecht,
      Ausländerinnen und Ausländern, Arbeitszeit und Auszubildenden</t>
  </si>
  <si>
    <t xml:space="preserve">   Sozialversicherungspflichtig Beschäftigte am 30. Juni 2025 nach Wirtschaftsgliederung und Altersgruppen</t>
  </si>
  <si>
    <t xml:space="preserve">   Sozialversicherungspflichtig Beschäftigte am 30. Juni 2025 nach Geschlecht, Ausländerinnen und
      Ausländern, Arbeitszeit, Auszubildenden und Kreisen</t>
  </si>
  <si>
    <t xml:space="preserve">   Sozialversicherungspflichtig Beschäftigte am 30. Juni 2025 nach Altersgruppen und Kreisen</t>
  </si>
  <si>
    <t xml:space="preserve">   Sozialversicherungspflichtig Beschäftigte am 30. Juni 2025 im Ländervergleich</t>
  </si>
  <si>
    <t xml:space="preserve">   Arbeitslose und Arbeitslosenquote im Jahresdurchschnitt 2025 nach demografischen Merkmalen
      und Kreisen</t>
  </si>
  <si>
    <t>Arbeitslose und Arbeitslosenquote im Jahresdurchschnitt 2025 im Ländervergleich</t>
  </si>
  <si>
    <t xml:space="preserve">   Langzeitarbeitslosigkeit (Monatszahlen), Stand: 16. Februar 2026</t>
  </si>
  <si>
    <t xml:space="preserve">   Arbeitslose nach Rechtskreisen (Jahreszahlen), Stand: 10. Juni 2026</t>
  </si>
  <si>
    <t xml:space="preserve">   Arbeitslose – Zeitreihe, Stand: 9. Februar 2026</t>
  </si>
  <si>
    <t xml:space="preserve">   Arbeitslosenquoten – Zeitreihe, Stand: 9. Februar 2026</t>
  </si>
  <si>
    <t xml:space="preserve">   Arbeitslosigkeit im Zeitverlauf, Nürnberg, Stand:  7. Januar 2026</t>
  </si>
  <si>
    <t xml:space="preserve">   Arbeitsstellen im Zeitverlauf, Nürnberg, Stand: 7. Januar 2026</t>
  </si>
  <si>
    <t>Die normalerweise geleistete Arbeitszeit belief sich im Jahr 2024 auf durchschnittlich 36,1 Stunden pro Woche.
Erwerbstätige Männer (38,4 Stunden pro Woche) arbeiteten im Durchschnitt länger als erwerbstätige Frauen 
(33,7 Stunden pro Woche).</t>
  </si>
  <si>
    <t>50,1 Prozent der sozialversicherungspflichtig Beschäftigten waren 2025 weiblich. Das war der höchste Wert unter allen 
Bundesländern. Im Bundesdurchschnitt waren 46,5 Prozent der sozialversicherungspflichtig Beschäftigten weiblich.</t>
  </si>
  <si>
    <t>Insgesamt pendelten 31.062 sozialversicherungspflichtig Beschäftigte aus anderen Ländern nach Mecklenburg-Vorpom-
mern ein. Die Zahl der Auspendler in das übrige Bundesgebiet lag bei 77.483 sozialversicherungspflichtig Beschäftigten. 
Somit hatte das Land Mecklenburg-Vorpommern 2025 einen deutlichen Überschuss an Auspendlerinnen und Auspendlern 
von 46.421 Personen.</t>
  </si>
  <si>
    <r>
      <t>Daten der Grafik 14.9 "Durchschnittlicher Bestand an gemeldeten Arbeitsstellen im Zeitvergleich" (Angebot an gemeldeten, ungeförderten Stellen am 1. Arbeitsmarkt)</t>
    </r>
    <r>
      <rPr>
        <sz val="8.5"/>
        <color rgb="FF0070C0"/>
        <rFont val="Calibri"/>
        <family val="2"/>
        <scheme val="minor"/>
      </rPr>
      <t xml:space="preserve"> (Stand: 7. Januar 2026)</t>
    </r>
  </si>
  <si>
    <t>Daten der Grafik 14.10 "Arbeitslosenquote (Arbeitslose in Prozent aller zivilen Erwerbspersonen) im Zeitvergleich" (Stand: 9. Februar 2026)</t>
  </si>
  <si>
    <t>Daten der Grafik 14.12 "Arbeitslosenquote (Arbeitslose in Prozent aller zivilen Erwerbspersonen) 2025 nach Rechtskreisen im Ländervergleich" (Stand: 9. Februar 2026)</t>
  </si>
  <si>
    <t>Arbeitslosenquote im Jahresdurchschnitt 2025</t>
  </si>
  <si>
    <t>Sozialversicherungspflichtig beschäftigte Auspendlerinnen und Auspendler aus Mecklenburg-Vorpommern
   in das Bundesgebiet am 30. Juni 2025</t>
  </si>
  <si>
    <t>Sozialversicherungspflichtig beschäftigte Einpendlerinnen und Einpendler aus dem Bundesgebiet nach
   Mecklenburg-Vorpommern am 30. Juni 2025</t>
  </si>
  <si>
    <t>Sozialversicherungspflichtig Beschäftigte am Arbeitsort am 30. Juni 2025 nach Beschäftigungsarten 
   und Kreisen</t>
  </si>
  <si>
    <t>Anteil der Ausländerinnen und Ausländer an den sozialversicherungspflichtig Beschäftigten am 30. Juni 2025
   im Ländervergleich</t>
  </si>
  <si>
    <t>Arbeitslosenquote 2025 nach Rechtskreisen im Ländervergleich</t>
  </si>
  <si>
    <t>Arbeitslosenquote 2025 im Ländervergleich</t>
  </si>
  <si>
    <r>
      <t xml:space="preserve">Arbeitslosen-
quote </t>
    </r>
    <r>
      <rPr>
        <sz val="6"/>
        <rFont val="Calibri"/>
        <family val="2"/>
        <scheme val="minor"/>
      </rPr>
      <t>8)</t>
    </r>
    <r>
      <rPr>
        <sz val="8.5"/>
        <rFont val="Calibri"/>
        <family val="2"/>
        <scheme val="minor"/>
      </rPr>
      <t xml:space="preserve"> ins-
gesamt 
in %</t>
    </r>
  </si>
  <si>
    <t>2025 zählten rund drei Viertel der Erwerbstätigen  (nach Erwerbstätigenkonzept, vgl. Kapitel 12) zu den sozialversiche-
rungspflichtig Beschäftigten.</t>
  </si>
  <si>
    <t xml:space="preserve">Nach Jahren des Anstiegs ist die Erwerbstätigenquote bei den ab 65-Jährigen von 2023 zu 2024 um 0,4 Prozentpunkte auf 
6,2 Prozent zurückgegangen. 2015 lag diese noch bei 3,4 Prozent und 2010 bei 1,7 Prozent. </t>
  </si>
  <si>
    <t>Die Arbeitslosenquote ist in den Jahren 2005 bis 2019 kontinuierlich von 20,3 Prozent auf einen Tiefstand von 7,1 Prozent 
gesunken. Die Corona-Pandemie sowie die darauffolgenden Kriege und Krisen beendeten diesen Trend: 2025 stieg sie auf 
nunmehr 8,0 Prozent. 
Absolut waren es im Jahresdurschnitt 2025 insgesamt 65.605 Arbeitslose und damit 661 mehr als im Jahr zuvor. 
Nach wie vor hatten im Ländervergleich Bremen und Berlin, seit 2024 aber auch Hamburg eine höhere Arbeitslosenquote 
als Mecklenburg-Vorpommern.</t>
  </si>
  <si>
    <t>Die absolute Anzahl der jüngeren Arbeitslosen (15 bis 24 Jahre) lag 2025 mit 7.170 um 388 Personen höher als im Jahr 
2024, was einer Zunahme um 5,7 Prozent entspricht. Die Arbeitslosenquote dieser Altersgruppe lag 2025 bei 9,1 Prozent. 
Zuletzt wurde dieser Wert 2020 mit 9,5 Prozent übertroffen.</t>
  </si>
  <si>
    <t>und außerdem unter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</si>
</sst>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0">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
    <numFmt numFmtId="169" formatCode="#,##0&quot; &quot;;\-\ #,##0&quot; &quot;;0&quot; &quot;;@&quot; &quot;"/>
    <numFmt numFmtId="170" formatCode="#,##0.0&quot;  &quot;;\-\ #,##0.0&quot;  &quot;;0.0&quot;  &quot;;@&quot;  &quot;"/>
    <numFmt numFmtId="171" formatCode="#,##0.0&quot; &quot;;\-\ #,##0.0&quot; &quot;;0.0&quot; &quot;;@&quot; &quot;"/>
    <numFmt numFmtId="172" formatCode="#,##0&quot;      &quot;;\-\ #,##0&quot;      &quot;;0&quot;      &quot;;@&quot;      &quot;"/>
    <numFmt numFmtId="173" formatCode="#,##0.0&quot;    &quot;;\-\ #,##0.0&quot;    &quot;;0.0&quot;    &quot;;@&quot;    &quot;"/>
    <numFmt numFmtId="174" formatCode="#,##0.0&quot;     &quot;;\-\ #,##0.0&quot;     &quot;;0.0&quot;     &quot;;@&quot;     &quot;"/>
    <numFmt numFmtId="175" formatCode="#,##0&quot;&quot;;\-\ #,##0&quot;&quot;;0&quot;&quot;;@&quot;&quot;"/>
    <numFmt numFmtId="176" formatCode="#,##0.0&quot;           &quot;;\-\ #,##0.0&quot;           &quot;;0.0&quot;           &quot;;@&quot;           &quot;"/>
    <numFmt numFmtId="177" formatCode="#,##0.0&quot;             &quot;;\-\ #,##0.0&quot;             &quot;;0.0&quot;             &quot;;@&quot;             &quot;"/>
    <numFmt numFmtId="178" formatCode="#,##0&quot;   &quot;;\-\ #,##0&quot;   &quot;;0&quot;   &quot;;@&quot;   &quot;"/>
    <numFmt numFmtId="179" formatCode="#,##0.0&quot;      &quot;;\-\ #,##0.0&quot;      &quot;;0.0&quot;      &quot;;@&quot;      &quot;"/>
    <numFmt numFmtId="180" formatCode="0.0"/>
    <numFmt numFmtId="181" formatCode="#,##0&quot;  &quot;;\-\ #,##0&quot;  &quot;;0&quot;  &quot;;@&quot;  &quot;"/>
    <numFmt numFmtId="182" formatCode="#,##0&quot; &quot;;\-#,##0&quot; &quot;;0&quot; &quot;;@&quot; &quot;"/>
    <numFmt numFmtId="183" formatCode="\(#,##0.0\)&quot;     &quot;;\-\ #,##0.0&quot;     &quot;;0.0&quot;     &quot;;@&quot;     &quot;"/>
    <numFmt numFmtId="184" formatCode="\(#,##0\)&quot;  &quot;;\(\-#,##0\)&quot;  &quot;;\(0\)&quot;  &quot;;\(@\)&quot;  &quot;"/>
    <numFmt numFmtId="185" formatCode="\(#,##0\)&quot; &quot;;\(\-#,##0\)&quot; &quot;;\(0\)&quot; &quot;;@&quot; &quot;"/>
    <numFmt numFmtId="186" formatCode="#,##0&quot;      &quot;;\-#,##0&quot;      &quot;;0&quot;      &quot;;@&quot;      &quot;"/>
    <numFmt numFmtId="187" formatCode="#,##0&quot;  &quot;;\-#,##0&quot;  &quot;;0&quot;  &quot;;@&quot;  &quot;"/>
    <numFmt numFmtId="188" formatCode="#,##0.0&quot; &quot;;\-#,##0.0&quot; &quot;;0.0&quot; &quot;;@&quot; &quot;"/>
    <numFmt numFmtId="189" formatCode="\(#,##0\)&quot; &quot;;\(\-#,##0\)&quot; &quot;;\(0\)&quot; &quot;;\(@\)&quot; &quot;"/>
    <numFmt numFmtId="190" formatCode="\(#,##0.0\)&quot; &quot;;\(\-#,##0.0\)&quot; &quot;;\(0.0\)&quot; &quot;;\(@\)&quot; &quot;"/>
    <numFmt numFmtId="191" formatCode="#,##0.0&quot;     &quot;;\-#,##0.0&quot;     &quot;;0.0&quot;     &quot;;@&quot;     &quot;"/>
    <numFmt numFmtId="192" formatCode="\(#,##0.0\)&quot;     &quot;;\(\-#,##0.0\)&quot;     &quot;;\(0.0\)&quot;     &quot;;\(@\)&quot;     &quot;"/>
    <numFmt numFmtId="193" formatCode="#,##0.0"/>
  </numFmts>
  <fonts count="70"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theme="1"/>
      <name val="Calibri"/>
      <family val="2"/>
      <scheme val="minor"/>
    </font>
    <font>
      <sz val="20"/>
      <color theme="1"/>
      <name val="Calibri"/>
      <family val="2"/>
      <scheme val="minor"/>
    </font>
    <font>
      <sz val="9"/>
      <color rgb="FFFF0000"/>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b/>
      <sz val="9"/>
      <color theme="1"/>
      <name val="Calibri"/>
      <family val="2"/>
      <scheme val="minor"/>
    </font>
    <font>
      <sz val="8"/>
      <color theme="1"/>
      <name val="Calibri"/>
      <family val="2"/>
      <scheme val="minor"/>
    </font>
    <font>
      <b/>
      <sz val="11"/>
      <color theme="1"/>
      <name val="Calibri"/>
      <family val="2"/>
      <scheme val="minor"/>
    </font>
    <font>
      <sz val="11"/>
      <color theme="1"/>
      <name val="Calibri"/>
      <family val="2"/>
      <scheme val="minor"/>
    </font>
    <font>
      <sz val="9"/>
      <color rgb="FF289B38"/>
      <name val="Wingdings"/>
      <charset val="2"/>
    </font>
    <font>
      <b/>
      <sz val="6"/>
      <name val="Calibri"/>
      <family val="2"/>
      <scheme val="minor"/>
    </font>
    <font>
      <sz val="10"/>
      <name val="Calibri"/>
      <family val="2"/>
      <scheme val="minor"/>
    </font>
    <font>
      <sz val="8.5"/>
      <color rgb="FFFF0000"/>
      <name val="Calibri"/>
      <family val="2"/>
      <scheme val="minor"/>
    </font>
    <font>
      <b/>
      <sz val="8.5"/>
      <color rgb="FFFF0000"/>
      <name val="Calibri"/>
      <family val="2"/>
      <scheme val="minor"/>
    </font>
    <font>
      <sz val="7"/>
      <color indexed="81"/>
      <name val="Calibri"/>
      <family val="2"/>
      <scheme val="minor"/>
    </font>
    <font>
      <sz val="8.5"/>
      <color theme="1"/>
      <name val="Calibri"/>
      <family val="2"/>
      <scheme val="minor"/>
    </font>
    <font>
      <sz val="8.5"/>
      <color rgb="FF000000"/>
      <name val="Calibri"/>
      <family val="2"/>
      <scheme val="minor"/>
    </font>
    <font>
      <sz val="6"/>
      <color indexed="8"/>
      <name val="Calibri"/>
      <family val="2"/>
      <scheme val="minor"/>
    </font>
    <font>
      <sz val="6"/>
      <name val="Calibri"/>
      <family val="2"/>
      <scheme val="minor"/>
    </font>
    <font>
      <b/>
      <sz val="10"/>
      <color theme="1"/>
      <name val="Calibri"/>
      <family val="2"/>
      <scheme val="minor"/>
    </font>
    <font>
      <b/>
      <sz val="8.5"/>
      <color rgb="FF000000"/>
      <name val="Calibri"/>
      <family val="2"/>
      <scheme val="minor"/>
    </font>
    <font>
      <sz val="11"/>
      <name val="Calibri"/>
      <family val="2"/>
      <scheme val="minor"/>
    </font>
    <font>
      <sz val="9.5"/>
      <color theme="1"/>
      <name val="Calibri"/>
      <family val="2"/>
      <scheme val="minor"/>
    </font>
    <font>
      <sz val="9.5"/>
      <color rgb="FFFF0000"/>
      <name val="Calibri"/>
      <family val="2"/>
      <scheme val="minor"/>
    </font>
    <font>
      <sz val="9"/>
      <name val="Arial"/>
      <family val="2"/>
    </font>
    <font>
      <sz val="9"/>
      <color rgb="FF000000"/>
      <name val="Calibri"/>
      <family val="2"/>
      <scheme val="minor"/>
    </font>
    <font>
      <b/>
      <sz val="9"/>
      <color rgb="FF000000"/>
      <name val="Calibri"/>
      <family val="2"/>
      <scheme val="minor"/>
    </font>
    <font>
      <sz val="7"/>
      <name val="Calibri"/>
      <family val="2"/>
      <scheme val="minor"/>
    </font>
    <font>
      <sz val="8.5"/>
      <color rgb="FF0070C0"/>
      <name val="Calibri"/>
      <family val="2"/>
      <scheme val="minor"/>
    </font>
    <font>
      <i/>
      <sz val="8.5"/>
      <name val="Calibri"/>
      <family val="2"/>
      <scheme val="minor"/>
    </font>
    <font>
      <b/>
      <sz val="9"/>
      <color rgb="FFFF0000"/>
      <name val="Calibri"/>
      <family val="2"/>
      <scheme val="minor"/>
    </font>
    <font>
      <b/>
      <sz val="9"/>
      <name val="Calibri"/>
      <family val="2"/>
      <scheme val="minor"/>
    </font>
    <font>
      <sz val="8.5"/>
      <color theme="9" tint="-0.249977111117893"/>
      <name val="Calibri"/>
      <family val="2"/>
      <scheme val="minor"/>
    </font>
    <font>
      <sz val="8"/>
      <color theme="0"/>
      <name val="Calibri"/>
      <family val="2"/>
      <scheme val="minor"/>
    </font>
    <font>
      <b/>
      <sz val="11"/>
      <color theme="0"/>
      <name val="Calibri"/>
      <family val="2"/>
      <scheme val="minor"/>
    </font>
    <font>
      <sz val="9"/>
      <color theme="0"/>
      <name val="Calibri"/>
      <family val="2"/>
      <scheme val="minor"/>
    </font>
    <font>
      <sz val="10"/>
      <color rgb="FF0070C0"/>
      <name val="Arial"/>
      <family val="2"/>
    </font>
    <font>
      <sz val="9"/>
      <color rgb="FF0070C0"/>
      <name val="Calibri"/>
      <family val="2"/>
      <scheme val="minor"/>
    </font>
    <font>
      <sz val="8.5"/>
      <color theme="0"/>
      <name val="Calibri"/>
      <family val="2"/>
      <scheme val="minor"/>
    </font>
    <font>
      <sz val="7"/>
      <color theme="0"/>
      <name val="Calibri"/>
      <family val="2"/>
      <scheme val="minor"/>
    </font>
    <font>
      <sz val="20"/>
      <color rgb="FF008D57"/>
      <name val="Calibri"/>
      <family val="2"/>
      <scheme val="minor"/>
    </font>
    <font>
      <sz val="20"/>
      <name val="Calibri"/>
      <family val="2"/>
      <scheme val="minor"/>
    </font>
    <font>
      <b/>
      <sz val="21"/>
      <color theme="0"/>
      <name val="Calibri"/>
      <family val="2"/>
      <scheme val="minor"/>
    </font>
    <font>
      <sz val="10"/>
      <name val="Arial"/>
      <family val="2"/>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289B38"/>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289B38"/>
      </bottom>
      <diagonal/>
    </border>
    <border>
      <left/>
      <right style="thin">
        <color rgb="FF289B38"/>
      </right>
      <top style="thin">
        <color rgb="FF289B38"/>
      </top>
      <bottom style="thin">
        <color rgb="FF289B38"/>
      </bottom>
      <diagonal/>
    </border>
    <border>
      <left style="thin">
        <color rgb="FF289B38"/>
      </left>
      <right style="thin">
        <color rgb="FF289B38"/>
      </right>
      <top style="thin">
        <color rgb="FF289B38"/>
      </top>
      <bottom style="thin">
        <color rgb="FF289B38"/>
      </bottom>
      <diagonal/>
    </border>
    <border>
      <left style="thin">
        <color rgb="FF289B38"/>
      </left>
      <right/>
      <top style="thin">
        <color rgb="FF289B38"/>
      </top>
      <bottom style="thin">
        <color rgb="FF289B38"/>
      </bottom>
      <diagonal/>
    </border>
    <border>
      <left/>
      <right style="thin">
        <color rgb="FF289B38"/>
      </right>
      <top/>
      <bottom/>
      <diagonal/>
    </border>
    <border>
      <left style="thin">
        <color rgb="FF289B38"/>
      </left>
      <right/>
      <top/>
      <bottom/>
      <diagonal/>
    </border>
    <border>
      <left style="thin">
        <color rgb="FF289B38"/>
      </left>
      <right style="thin">
        <color rgb="FF289B38"/>
      </right>
      <top/>
      <bottom/>
      <diagonal/>
    </border>
    <border>
      <left style="thin">
        <color rgb="FF289B38"/>
      </left>
      <right style="thin">
        <color rgb="FF289B38"/>
      </right>
      <top/>
      <bottom style="thin">
        <color rgb="FF289B38"/>
      </bottom>
      <diagonal/>
    </border>
    <border>
      <left/>
      <right style="thin">
        <color rgb="FF289B38"/>
      </right>
      <top style="thin">
        <color rgb="FF289B38"/>
      </top>
      <bottom/>
      <diagonal/>
    </border>
    <border>
      <left/>
      <right style="thin">
        <color rgb="FF289B38"/>
      </right>
      <top/>
      <bottom style="thin">
        <color rgb="FF289B38"/>
      </bottom>
      <diagonal/>
    </border>
    <border>
      <left style="thin">
        <color rgb="FF289B38"/>
      </left>
      <right/>
      <top/>
      <bottom style="thin">
        <color rgb="FF289B38"/>
      </bottom>
      <diagonal/>
    </border>
    <border>
      <left/>
      <right/>
      <top style="thin">
        <color rgb="FF289B38"/>
      </top>
      <bottom/>
      <diagonal/>
    </border>
    <border>
      <left/>
      <right style="thin">
        <color rgb="FF008D57"/>
      </right>
      <top style="thin">
        <color rgb="FF008D57"/>
      </top>
      <bottom style="thin">
        <color rgb="FF008D57"/>
      </bottom>
      <diagonal/>
    </border>
    <border>
      <left style="thin">
        <color rgb="FF008D57"/>
      </left>
      <right style="thin">
        <color rgb="FF008D57"/>
      </right>
      <top style="thin">
        <color rgb="FF008D57"/>
      </top>
      <bottom style="thin">
        <color rgb="FF008D57"/>
      </bottom>
      <diagonal/>
    </border>
    <border>
      <left style="thin">
        <color rgb="FF008D57"/>
      </left>
      <right/>
      <top style="thin">
        <color rgb="FF008D57"/>
      </top>
      <bottom style="thin">
        <color rgb="FF008D57"/>
      </bottom>
      <diagonal/>
    </border>
    <border>
      <left/>
      <right/>
      <top style="thin">
        <color rgb="FF289B38"/>
      </top>
      <bottom style="thin">
        <color rgb="FF289B38"/>
      </bottom>
      <diagonal/>
    </border>
  </borders>
  <cellStyleXfs count="58">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50" fillId="0" borderId="0" applyFill="0" applyBorder="0" applyAlignment="0" applyProtection="0"/>
    <xf numFmtId="0" fontId="12" fillId="0" borderId="0" applyNumberFormat="0" applyFill="0" applyBorder="0" applyAlignment="0" applyProtection="0"/>
    <xf numFmtId="0" fontId="69" fillId="0" borderId="0"/>
  </cellStyleXfs>
  <cellXfs count="410">
    <xf numFmtId="0" fontId="0" fillId="0" borderId="0" xfId="0"/>
    <xf numFmtId="0" fontId="13" fillId="0" borderId="0" xfId="40"/>
    <xf numFmtId="0" fontId="25" fillId="0" borderId="0" xfId="0" applyFont="1" applyAlignment="1">
      <alignment horizontal="left" vertical="center"/>
    </xf>
    <xf numFmtId="0" fontId="26" fillId="0" borderId="0" xfId="0" applyFont="1" applyAlignment="1">
      <alignment horizontal="left" vertical="center"/>
    </xf>
    <xf numFmtId="0" fontId="28" fillId="0" borderId="0" xfId="0" applyFont="1"/>
    <xf numFmtId="0" fontId="29" fillId="0" borderId="0" xfId="0" applyFont="1" applyBorder="1" applyAlignment="1">
      <alignment vertical="center"/>
    </xf>
    <xf numFmtId="0" fontId="30" fillId="0" borderId="0" xfId="0" applyFont="1" applyBorder="1"/>
    <xf numFmtId="0" fontId="10" fillId="0" borderId="0" xfId="0" applyFont="1"/>
    <xf numFmtId="1" fontId="15" fillId="0" borderId="0" xfId="0" applyNumberFormat="1" applyFont="1" applyBorder="1" applyAlignment="1">
      <alignment horizontal="right" vertical="top"/>
    </xf>
    <xf numFmtId="0" fontId="10" fillId="0" borderId="0" xfId="0" applyFont="1" applyBorder="1"/>
    <xf numFmtId="0" fontId="10" fillId="0" borderId="0" xfId="0" applyFont="1" applyBorder="1" applyAlignment="1">
      <alignment horizontal="right" vertical="top" indent="1"/>
    </xf>
    <xf numFmtId="0" fontId="10" fillId="0" borderId="0" xfId="0" applyFont="1" applyBorder="1" applyAlignment="1">
      <alignment horizontal="left" indent="1"/>
    </xf>
    <xf numFmtId="0" fontId="10" fillId="0" borderId="0" xfId="0" applyFont="1" applyBorder="1" applyAlignment="1">
      <alignment horizontal="left" wrapText="1" indent="1"/>
    </xf>
    <xf numFmtId="0" fontId="32" fillId="0" borderId="0" xfId="0" applyFont="1" applyAlignment="1">
      <alignment horizontal="left"/>
    </xf>
    <xf numFmtId="0" fontId="32" fillId="0" borderId="0" xfId="0" applyFont="1"/>
    <xf numFmtId="0" fontId="34" fillId="0" borderId="0" xfId="0" applyFont="1" applyBorder="1"/>
    <xf numFmtId="0" fontId="10" fillId="0" borderId="0" xfId="0" applyFont="1" applyAlignment="1">
      <alignment horizontal="left"/>
    </xf>
    <xf numFmtId="0" fontId="34" fillId="0" borderId="0" xfId="0" applyFont="1"/>
    <xf numFmtId="0" fontId="31" fillId="0" borderId="0" xfId="0" applyFont="1" applyAlignment="1">
      <alignment horizontal="left"/>
    </xf>
    <xf numFmtId="0" fontId="35" fillId="0" borderId="0" xfId="0" applyFont="1" applyAlignment="1">
      <alignment horizontal="center" vertical="top"/>
    </xf>
    <xf numFmtId="0" fontId="10" fillId="0" borderId="0" xfId="0" applyFont="1" applyAlignment="1">
      <alignment vertical="center"/>
    </xf>
    <xf numFmtId="0" fontId="35" fillId="0" borderId="0" xfId="0" applyFont="1"/>
    <xf numFmtId="0" fontId="27" fillId="0" borderId="0" xfId="0" applyFont="1"/>
    <xf numFmtId="0" fontId="37" fillId="0" borderId="0" xfId="0" applyFont="1"/>
    <xf numFmtId="0" fontId="14" fillId="0" borderId="0" xfId="0" applyFont="1"/>
    <xf numFmtId="49" fontId="14" fillId="0" borderId="0" xfId="0" applyNumberFormat="1" applyFont="1" applyAlignment="1">
      <alignment horizontal="center"/>
    </xf>
    <xf numFmtId="0" fontId="19" fillId="0" borderId="11" xfId="0" applyFont="1" applyBorder="1" applyAlignment="1">
      <alignment horizontal="left"/>
    </xf>
    <xf numFmtId="169" fontId="19" fillId="0" borderId="0" xfId="0" applyNumberFormat="1" applyFont="1" applyBorder="1" applyAlignment="1">
      <alignment horizontal="right"/>
    </xf>
    <xf numFmtId="0" fontId="19" fillId="0" borderId="0" xfId="0" applyFont="1"/>
    <xf numFmtId="0" fontId="14" fillId="0" borderId="11" xfId="0" applyFont="1" applyBorder="1" applyAlignment="1">
      <alignment horizontal="left" wrapText="1"/>
    </xf>
    <xf numFmtId="0" fontId="14" fillId="0" borderId="11" xfId="0" applyFont="1" applyBorder="1" applyAlignment="1">
      <alignment horizontal="left"/>
    </xf>
    <xf numFmtId="0" fontId="14" fillId="0" borderId="0" xfId="0" applyFont="1" applyBorder="1"/>
    <xf numFmtId="0" fontId="14" fillId="0" borderId="0" xfId="0" applyFont="1" applyBorder="1" applyAlignment="1">
      <alignment horizontal="left"/>
    </xf>
    <xf numFmtId="0" fontId="38" fillId="0" borderId="0" xfId="0" applyFont="1"/>
    <xf numFmtId="0" fontId="19" fillId="0" borderId="0" xfId="0" applyNumberFormat="1" applyFont="1" applyFill="1"/>
    <xf numFmtId="0" fontId="14" fillId="0" borderId="0" xfId="0" applyNumberFormat="1" applyFont="1" applyFill="1"/>
    <xf numFmtId="0" fontId="19" fillId="0" borderId="11" xfId="0" applyNumberFormat="1" applyFont="1" applyFill="1" applyBorder="1" applyAlignment="1">
      <alignment horizontal="left" wrapText="1"/>
    </xf>
    <xf numFmtId="0" fontId="19" fillId="0" borderId="11" xfId="0" applyNumberFormat="1" applyFont="1" applyFill="1" applyBorder="1" applyAlignment="1">
      <alignment horizontal="left" wrapText="1"/>
    </xf>
    <xf numFmtId="0" fontId="14" fillId="0" borderId="11" xfId="0" applyNumberFormat="1" applyFont="1" applyFill="1" applyBorder="1" applyAlignment="1">
      <alignment horizontal="left" wrapText="1"/>
    </xf>
    <xf numFmtId="171" fontId="14" fillId="0" borderId="0" xfId="0" applyNumberFormat="1" applyFont="1" applyAlignment="1">
      <alignment horizontal="right"/>
    </xf>
    <xf numFmtId="0" fontId="18" fillId="0" borderId="0" xfId="0" applyNumberFormat="1" applyFont="1" applyBorder="1" applyAlignment="1">
      <alignment vertical="top" wrapText="1"/>
    </xf>
    <xf numFmtId="0" fontId="19" fillId="0" borderId="11" xfId="0" applyFont="1" applyBorder="1" applyAlignment="1">
      <alignment horizontal="left" wrapText="1"/>
    </xf>
    <xf numFmtId="0" fontId="37" fillId="0" borderId="0" xfId="0" applyFont="1" applyBorder="1"/>
    <xf numFmtId="173" fontId="14" fillId="0" borderId="0" xfId="0" applyNumberFormat="1" applyFont="1" applyAlignment="1">
      <alignment horizontal="right"/>
    </xf>
    <xf numFmtId="0" fontId="14" fillId="0" borderId="0" xfId="0" applyNumberFormat="1" applyFont="1" applyFill="1" applyBorder="1"/>
    <xf numFmtId="175" fontId="19" fillId="0" borderId="0" xfId="0" applyNumberFormat="1" applyFont="1" applyBorder="1" applyAlignment="1">
      <alignment horizontal="right"/>
    </xf>
    <xf numFmtId="0" fontId="14" fillId="0" borderId="0" xfId="0" applyFont="1" applyBorder="1" applyAlignment="1">
      <alignment horizontal="left" wrapText="1"/>
    </xf>
    <xf numFmtId="0" fontId="38" fillId="0" borderId="0" xfId="0" applyFont="1" applyBorder="1"/>
    <xf numFmtId="0" fontId="18" fillId="0" borderId="0" xfId="0" applyNumberFormat="1" applyFont="1" applyBorder="1" applyAlignment="1">
      <alignment horizontal="left" vertical="top" wrapText="1"/>
    </xf>
    <xf numFmtId="176" fontId="14" fillId="0" borderId="0" xfId="0" applyNumberFormat="1" applyFont="1" applyBorder="1" applyAlignment="1">
      <alignment horizontal="right"/>
    </xf>
    <xf numFmtId="177" fontId="14" fillId="0" borderId="0" xfId="0" applyNumberFormat="1" applyFont="1" applyBorder="1" applyAlignment="1">
      <alignment horizontal="right"/>
    </xf>
    <xf numFmtId="175" fontId="19" fillId="0" borderId="0" xfId="0" applyNumberFormat="1" applyFont="1"/>
    <xf numFmtId="0" fontId="19" fillId="0" borderId="0" xfId="0" applyFont="1" applyBorder="1" applyAlignment="1">
      <alignment vertical="top"/>
    </xf>
    <xf numFmtId="178" fontId="14" fillId="0" borderId="0" xfId="0" applyNumberFormat="1" applyFont="1" applyBorder="1" applyAlignment="1">
      <alignment vertical="center" wrapText="1"/>
    </xf>
    <xf numFmtId="0" fontId="19" fillId="0" borderId="11" xfId="0" applyNumberFormat="1" applyFont="1" applyBorder="1" applyAlignment="1">
      <alignment horizontal="left" wrapText="1"/>
    </xf>
    <xf numFmtId="0" fontId="19" fillId="0" borderId="13" xfId="0" applyNumberFormat="1" applyFont="1" applyBorder="1" applyAlignment="1">
      <alignment horizontal="left" wrapText="1"/>
    </xf>
    <xf numFmtId="0" fontId="14" fillId="0" borderId="11" xfId="0" applyNumberFormat="1" applyFont="1" applyBorder="1" applyAlignment="1">
      <alignment horizontal="left" wrapText="1"/>
    </xf>
    <xf numFmtId="0" fontId="14" fillId="0" borderId="13" xfId="0" applyNumberFormat="1" applyFont="1" applyBorder="1" applyAlignment="1">
      <alignment horizontal="left" wrapText="1"/>
    </xf>
    <xf numFmtId="175" fontId="14" fillId="0" borderId="0" xfId="0" applyNumberFormat="1" applyFont="1" applyBorder="1" applyAlignment="1">
      <alignment horizontal="right"/>
    </xf>
    <xf numFmtId="172" fontId="14" fillId="0" borderId="13" xfId="0" applyNumberFormat="1" applyFont="1" applyBorder="1" applyAlignment="1">
      <alignment horizontal="left" wrapText="1"/>
    </xf>
    <xf numFmtId="175" fontId="14" fillId="0" borderId="0" xfId="0" applyNumberFormat="1" applyFont="1"/>
    <xf numFmtId="0" fontId="41" fillId="0" borderId="0" xfId="0" applyFont="1"/>
    <xf numFmtId="0" fontId="13" fillId="0" borderId="11" xfId="0" applyFont="1" applyBorder="1" applyAlignment="1">
      <alignment horizontal="left" wrapText="1"/>
    </xf>
    <xf numFmtId="178" fontId="13" fillId="0" borderId="0" xfId="0" applyNumberFormat="1" applyFont="1"/>
    <xf numFmtId="0" fontId="13" fillId="0" borderId="0" xfId="0" applyFont="1"/>
    <xf numFmtId="0" fontId="41" fillId="0" borderId="11" xfId="0" applyFont="1" applyBorder="1" applyAlignment="1">
      <alignment horizontal="left" wrapText="1"/>
    </xf>
    <xf numFmtId="178" fontId="41" fillId="0" borderId="0" xfId="0" applyNumberFormat="1" applyFont="1"/>
    <xf numFmtId="0" fontId="41" fillId="0" borderId="0" xfId="0" applyFont="1" applyAlignment="1">
      <alignment horizontal="left" indent="2"/>
    </xf>
    <xf numFmtId="0" fontId="41" fillId="0" borderId="0" xfId="0" applyFont="1" applyBorder="1" applyAlignment="1">
      <alignment horizontal="left" wrapText="1"/>
    </xf>
    <xf numFmtId="175" fontId="42" fillId="0" borderId="0" xfId="0" applyNumberFormat="1" applyFont="1" applyBorder="1" applyAlignment="1">
      <alignment horizontal="right"/>
    </xf>
    <xf numFmtId="169" fontId="42" fillId="0" borderId="0" xfId="0" applyNumberFormat="1" applyFont="1" applyBorder="1" applyAlignment="1">
      <alignment horizontal="right"/>
    </xf>
    <xf numFmtId="0" fontId="41" fillId="0" borderId="0" xfId="0" applyFont="1" applyAlignment="1">
      <alignment horizontal="left"/>
    </xf>
    <xf numFmtId="0" fontId="28" fillId="0" borderId="0" xfId="0" applyFont="1" applyBorder="1" applyAlignment="1">
      <alignment vertical="top"/>
    </xf>
    <xf numFmtId="3" fontId="41" fillId="0" borderId="0" xfId="0" applyNumberFormat="1" applyFont="1"/>
    <xf numFmtId="0" fontId="41" fillId="0" borderId="0" xfId="0" applyFont="1" applyBorder="1" applyAlignment="1">
      <alignment horizontal="left"/>
    </xf>
    <xf numFmtId="172" fontId="41" fillId="0" borderId="0" xfId="0" applyNumberFormat="1" applyFont="1" applyBorder="1"/>
    <xf numFmtId="0" fontId="41" fillId="0" borderId="0" xfId="0" applyFont="1" applyBorder="1"/>
    <xf numFmtId="0" fontId="45" fillId="0" borderId="0" xfId="0" applyNumberFormat="1" applyFont="1" applyBorder="1" applyAlignment="1">
      <alignment vertical="top" wrapText="1"/>
    </xf>
    <xf numFmtId="0" fontId="13" fillId="0" borderId="0" xfId="0" applyFont="1" applyBorder="1" applyAlignment="1">
      <alignment vertical="top"/>
    </xf>
    <xf numFmtId="0" fontId="13" fillId="0" borderId="11" xfId="0" applyNumberFormat="1" applyFont="1" applyBorder="1" applyAlignment="1">
      <alignment horizontal="left" wrapText="1"/>
    </xf>
    <xf numFmtId="0" fontId="46" fillId="0" borderId="13" xfId="0" applyNumberFormat="1" applyFont="1" applyBorder="1" applyAlignment="1">
      <alignment horizontal="left" wrapText="1"/>
    </xf>
    <xf numFmtId="0" fontId="41" fillId="0" borderId="11" xfId="0" applyNumberFormat="1" applyFont="1" applyBorder="1" applyAlignment="1">
      <alignment horizontal="left" wrapText="1"/>
    </xf>
    <xf numFmtId="0" fontId="42" fillId="0" borderId="13" xfId="0" applyNumberFormat="1" applyFont="1" applyBorder="1" applyAlignment="1">
      <alignment horizontal="left" wrapText="1"/>
    </xf>
    <xf numFmtId="0" fontId="13" fillId="0" borderId="0" xfId="0" applyFont="1" applyBorder="1" applyAlignment="1">
      <alignment horizontal="left" wrapText="1"/>
    </xf>
    <xf numFmtId="172" fontId="46" fillId="0" borderId="0" xfId="0" applyNumberFormat="1" applyFont="1" applyBorder="1" applyAlignment="1">
      <alignment horizontal="left" wrapText="1"/>
    </xf>
    <xf numFmtId="175" fontId="46" fillId="0" borderId="0" xfId="0" applyNumberFormat="1" applyFont="1" applyBorder="1" applyAlignment="1">
      <alignment horizontal="right"/>
    </xf>
    <xf numFmtId="0" fontId="19" fillId="0" borderId="11" xfId="0" applyFont="1" applyBorder="1"/>
    <xf numFmtId="169" fontId="14" fillId="0" borderId="0" xfId="0" applyNumberFormat="1" applyFont="1"/>
    <xf numFmtId="0" fontId="19" fillId="0" borderId="11" xfId="0" applyFont="1" applyBorder="1" applyAlignment="1">
      <alignment wrapText="1"/>
    </xf>
    <xf numFmtId="0" fontId="14" fillId="0" borderId="11" xfId="0" applyFont="1" applyBorder="1"/>
    <xf numFmtId="0" fontId="19" fillId="0" borderId="0" xfId="0" applyFont="1" applyBorder="1"/>
    <xf numFmtId="178" fontId="14" fillId="0" borderId="0" xfId="0" applyNumberFormat="1" applyFont="1"/>
    <xf numFmtId="0" fontId="19" fillId="0" borderId="13" xfId="0" applyFont="1" applyBorder="1" applyAlignment="1">
      <alignment horizontal="center" wrapText="1"/>
    </xf>
    <xf numFmtId="181" fontId="19" fillId="0" borderId="0" xfId="0" applyNumberFormat="1" applyFont="1" applyBorder="1" applyAlignment="1">
      <alignment horizontal="right"/>
    </xf>
    <xf numFmtId="0" fontId="14" fillId="0" borderId="13" xfId="0" applyFont="1" applyBorder="1" applyAlignment="1">
      <alignment horizontal="center" wrapText="1"/>
    </xf>
    <xf numFmtId="181" fontId="14" fillId="0" borderId="0" xfId="0" applyNumberFormat="1" applyFont="1" applyBorder="1" applyAlignment="1">
      <alignment horizontal="right"/>
    </xf>
    <xf numFmtId="170" fontId="19" fillId="0" borderId="0" xfId="0" applyNumberFormat="1" applyFont="1" applyAlignment="1">
      <alignment horizontal="right"/>
    </xf>
    <xf numFmtId="170" fontId="14" fillId="0" borderId="0" xfId="0" applyNumberFormat="1" applyFont="1" applyAlignment="1">
      <alignment horizontal="right"/>
    </xf>
    <xf numFmtId="178" fontId="19" fillId="0" borderId="0" xfId="0" applyNumberFormat="1" applyFont="1"/>
    <xf numFmtId="0" fontId="14" fillId="0" borderId="0" xfId="0" applyFont="1" applyAlignment="1">
      <alignment horizontal="left" indent="2"/>
    </xf>
    <xf numFmtId="0" fontId="37" fillId="0" borderId="0" xfId="0" applyFont="1" applyBorder="1" applyAlignment="1">
      <alignment vertical="top"/>
    </xf>
    <xf numFmtId="180" fontId="14" fillId="0" borderId="0" xfId="0" applyNumberFormat="1" applyFont="1"/>
    <xf numFmtId="0" fontId="47" fillId="0" borderId="0" xfId="0" applyFont="1" applyAlignment="1">
      <alignment vertical="center"/>
    </xf>
    <xf numFmtId="0" fontId="12" fillId="0" borderId="0" xfId="0" applyFont="1" applyAlignment="1">
      <alignment wrapText="1"/>
    </xf>
    <xf numFmtId="0" fontId="12" fillId="0" borderId="0" xfId="0" applyFont="1"/>
    <xf numFmtId="0" fontId="12" fillId="0" borderId="0" xfId="0" applyFont="1" applyAlignment="1">
      <alignment horizontal="right" vertical="top" indent="1"/>
    </xf>
    <xf numFmtId="0" fontId="12" fillId="0" borderId="0" xfId="0" applyFont="1" applyAlignment="1">
      <alignment horizontal="right"/>
    </xf>
    <xf numFmtId="0" fontId="33" fillId="0" borderId="7" xfId="0" applyFont="1" applyBorder="1" applyAlignment="1">
      <alignment vertical="center"/>
    </xf>
    <xf numFmtId="0" fontId="48" fillId="0" borderId="0" xfId="0" applyFont="1"/>
    <xf numFmtId="0" fontId="49" fillId="0" borderId="0" xfId="0" applyFont="1" applyAlignment="1">
      <alignment wrapText="1"/>
    </xf>
    <xf numFmtId="0" fontId="48" fillId="0" borderId="0" xfId="0" applyFont="1" applyAlignment="1">
      <alignment wrapText="1"/>
    </xf>
    <xf numFmtId="0" fontId="34" fillId="0" borderId="0" xfId="0" applyFont="1" applyAlignment="1">
      <alignment horizontal="left"/>
    </xf>
    <xf numFmtId="0" fontId="31" fillId="0" borderId="0" xfId="0" applyFont="1" applyAlignment="1"/>
    <xf numFmtId="0" fontId="12" fillId="0" borderId="0" xfId="55" applyFont="1" applyAlignment="1">
      <alignment horizontal="left" vertical="center"/>
    </xf>
    <xf numFmtId="0" fontId="12" fillId="0" borderId="0" xfId="55" applyFont="1" applyAlignment="1">
      <alignment horizontal="left"/>
    </xf>
    <xf numFmtId="0" fontId="10" fillId="0" borderId="0" xfId="0" applyFont="1" applyAlignment="1">
      <alignment horizontal="left"/>
    </xf>
    <xf numFmtId="0" fontId="31" fillId="0" borderId="0" xfId="0" applyFont="1"/>
    <xf numFmtId="0" fontId="13" fillId="0" borderId="0" xfId="0" applyFont="1" applyAlignment="1">
      <alignment horizontal="left" vertical="center"/>
    </xf>
    <xf numFmtId="0" fontId="41" fillId="0" borderId="0" xfId="0" applyFont="1" applyAlignment="1">
      <alignment horizontal="left" vertical="center"/>
    </xf>
    <xf numFmtId="0" fontId="16" fillId="0" borderId="7" xfId="44" applyAlignment="1">
      <alignment vertical="center"/>
    </xf>
    <xf numFmtId="0" fontId="16" fillId="0" borderId="7" xfId="44">
      <alignment horizontal="left" vertical="center"/>
    </xf>
    <xf numFmtId="0" fontId="12" fillId="0" borderId="7" xfId="44" applyFont="1" applyAlignment="1">
      <alignment horizontal="right"/>
    </xf>
    <xf numFmtId="0" fontId="31" fillId="0" borderId="0" xfId="0" applyFont="1" applyBorder="1" applyAlignment="1">
      <alignment vertical="top" wrapText="1"/>
    </xf>
    <xf numFmtId="0" fontId="12" fillId="0" borderId="0" xfId="42"/>
    <xf numFmtId="0" fontId="10" fillId="0" borderId="0" xfId="0" applyFont="1" applyAlignment="1"/>
    <xf numFmtId="168" fontId="10" fillId="0" borderId="0" xfId="0" applyNumberFormat="1" applyFont="1" applyBorder="1" applyAlignment="1">
      <alignment horizontal="right"/>
    </xf>
    <xf numFmtId="0" fontId="10" fillId="0" borderId="0" xfId="54" applyFont="1" applyBorder="1" applyAlignment="1">
      <alignment vertical="top"/>
    </xf>
    <xf numFmtId="0" fontId="15" fillId="0" borderId="0" xfId="43" applyFont="1">
      <alignment horizontal="left"/>
    </xf>
    <xf numFmtId="0" fontId="31" fillId="0" borderId="0" xfId="0" applyFont="1" applyBorder="1" applyAlignment="1"/>
    <xf numFmtId="0" fontId="31" fillId="0" borderId="0" xfId="0" quotePrefix="1" applyNumberFormat="1" applyFont="1" applyBorder="1" applyAlignment="1">
      <alignment horizontal="left"/>
    </xf>
    <xf numFmtId="1" fontId="31" fillId="0" borderId="0" xfId="0" applyNumberFormat="1" applyFont="1" applyBorder="1" applyAlignment="1"/>
    <xf numFmtId="0" fontId="35" fillId="0" borderId="0" xfId="0" applyFont="1" applyAlignment="1">
      <alignment horizontal="center" vertical="top" wrapText="1"/>
    </xf>
    <xf numFmtId="0" fontId="10" fillId="0" borderId="0" xfId="38"/>
    <xf numFmtId="0" fontId="10" fillId="0" borderId="0" xfId="0" applyFont="1" applyAlignment="1">
      <alignment horizontal="left"/>
    </xf>
    <xf numFmtId="0" fontId="31" fillId="0" borderId="0" xfId="0" applyFont="1" applyAlignment="1">
      <alignment horizontal="left"/>
    </xf>
    <xf numFmtId="0" fontId="12" fillId="0" borderId="0" xfId="54" applyFont="1"/>
    <xf numFmtId="0" fontId="12" fillId="0" borderId="0" xfId="54" applyFont="1" applyAlignment="1"/>
    <xf numFmtId="0" fontId="10" fillId="0" borderId="0" xfId="0" applyNumberFormat="1" applyFont="1" applyAlignment="1">
      <alignment horizontal="left"/>
    </xf>
    <xf numFmtId="0" fontId="12" fillId="0" borderId="0" xfId="0" applyFont="1" applyAlignment="1">
      <alignment horizontal="right" vertical="top" wrapText="1" indent="1"/>
    </xf>
    <xf numFmtId="0" fontId="12" fillId="0" borderId="0" xfId="0" applyFont="1" applyAlignment="1">
      <alignment vertical="top" wrapText="1"/>
    </xf>
    <xf numFmtId="0" fontId="52" fillId="0" borderId="0" xfId="0" applyFont="1" applyAlignment="1"/>
    <xf numFmtId="0" fontId="51" fillId="0" borderId="0" xfId="0" applyFont="1" applyAlignment="1"/>
    <xf numFmtId="0" fontId="14" fillId="0" borderId="0" xfId="0" applyFont="1" applyAlignment="1">
      <alignment horizontal="left"/>
    </xf>
    <xf numFmtId="0" fontId="19" fillId="0" borderId="0" xfId="0" applyFont="1" applyAlignment="1">
      <alignment horizontal="left"/>
    </xf>
    <xf numFmtId="0" fontId="13" fillId="0" borderId="0" xfId="40" applyAlignment="1">
      <alignment horizontal="left"/>
    </xf>
    <xf numFmtId="180" fontId="38" fillId="0" borderId="0" xfId="0" applyNumberFormat="1" applyFont="1"/>
    <xf numFmtId="0" fontId="14" fillId="0" borderId="0" xfId="0" applyFont="1" applyAlignment="1">
      <alignment horizontal="center"/>
    </xf>
    <xf numFmtId="0" fontId="13" fillId="0" borderId="0" xfId="40" applyBorder="1" applyAlignment="1">
      <alignment horizontal="left"/>
    </xf>
    <xf numFmtId="0" fontId="14" fillId="0" borderId="0" xfId="0" applyFont="1" applyAlignment="1">
      <alignment vertical="center"/>
    </xf>
    <xf numFmtId="0" fontId="14" fillId="0" borderId="0" xfId="0" applyFont="1" applyAlignment="1">
      <alignment wrapText="1"/>
    </xf>
    <xf numFmtId="0" fontId="13" fillId="0" borderId="0" xfId="40" applyBorder="1" applyAlignment="1">
      <alignment horizontal="left" wrapText="1"/>
    </xf>
    <xf numFmtId="0" fontId="18" fillId="0" borderId="0" xfId="0" applyNumberFormat="1" applyFont="1" applyBorder="1" applyAlignment="1">
      <alignment vertical="top"/>
    </xf>
    <xf numFmtId="0" fontId="18" fillId="0" borderId="0" xfId="46" applyNumberFormat="1" applyAlignment="1">
      <alignment vertical="top"/>
    </xf>
    <xf numFmtId="0" fontId="19" fillId="0" borderId="0" xfId="47" applyAlignment="1">
      <alignment vertical="top"/>
    </xf>
    <xf numFmtId="0" fontId="19" fillId="0" borderId="0" xfId="0" applyNumberFormat="1" applyFont="1" applyFill="1" applyBorder="1" applyAlignment="1">
      <alignment vertical="top"/>
    </xf>
    <xf numFmtId="0" fontId="19" fillId="0" borderId="0" xfId="0" applyNumberFormat="1" applyFont="1" applyBorder="1" applyAlignment="1">
      <alignment vertical="top" wrapText="1"/>
    </xf>
    <xf numFmtId="0" fontId="19" fillId="0" borderId="0" xfId="47" applyAlignment="1">
      <alignment vertical="top" wrapText="1"/>
    </xf>
    <xf numFmtId="0" fontId="18" fillId="0" borderId="0" xfId="46" applyNumberFormat="1" applyAlignment="1">
      <alignment vertical="top" wrapText="1"/>
    </xf>
    <xf numFmtId="1" fontId="14" fillId="0" borderId="0" xfId="41">
      <alignment horizontal="left"/>
    </xf>
    <xf numFmtId="0" fontId="14" fillId="0" borderId="11" xfId="0" applyFont="1" applyBorder="1" applyAlignment="1">
      <alignment horizontal="left" wrapText="1"/>
    </xf>
    <xf numFmtId="0" fontId="14" fillId="0" borderId="17" xfId="0" applyNumberFormat="1" applyFont="1" applyBorder="1" applyAlignment="1">
      <alignment horizontal="center" vertical="center" wrapText="1"/>
    </xf>
    <xf numFmtId="0" fontId="19" fillId="0" borderId="15" xfId="0" applyFont="1" applyBorder="1" applyAlignment="1">
      <alignment wrapText="1"/>
    </xf>
    <xf numFmtId="0" fontId="14" fillId="0" borderId="0" xfId="0" applyFont="1" applyBorder="1" applyAlignment="1">
      <alignment horizontal="left" wrapText="1"/>
    </xf>
    <xf numFmtId="176" fontId="39" fillId="0" borderId="0" xfId="0" applyNumberFormat="1" applyFont="1" applyBorder="1" applyAlignment="1"/>
    <xf numFmtId="176" fontId="38" fillId="0" borderId="0" xfId="0" applyNumberFormat="1" applyFont="1" applyBorder="1" applyAlignment="1"/>
    <xf numFmtId="0" fontId="14" fillId="0" borderId="16" xfId="0" applyNumberFormat="1" applyFont="1" applyBorder="1" applyAlignment="1">
      <alignment horizontal="center" vertical="center" wrapText="1"/>
    </xf>
    <xf numFmtId="0" fontId="41" fillId="0" borderId="11" xfId="0" applyFont="1" applyBorder="1" applyAlignment="1">
      <alignment horizontal="left" wrapText="1"/>
    </xf>
    <xf numFmtId="0" fontId="13" fillId="0" borderId="11" xfId="0" applyFont="1" applyBorder="1" applyAlignment="1">
      <alignment horizontal="left" wrapText="1"/>
    </xf>
    <xf numFmtId="0" fontId="19" fillId="0" borderId="11" xfId="0" applyNumberFormat="1" applyFont="1" applyFill="1" applyBorder="1" applyAlignment="1">
      <alignment wrapText="1"/>
    </xf>
    <xf numFmtId="0" fontId="14" fillId="0" borderId="11" xfId="0" applyNumberFormat="1" applyFont="1" applyFill="1" applyBorder="1" applyAlignment="1">
      <alignment wrapText="1"/>
    </xf>
    <xf numFmtId="0" fontId="14" fillId="0" borderId="11" xfId="0" applyNumberFormat="1" applyFont="1" applyFill="1" applyBorder="1" applyAlignment="1"/>
    <xf numFmtId="0" fontId="19" fillId="0" borderId="0" xfId="0" applyFont="1" applyBorder="1" applyAlignment="1">
      <alignment horizontal="left" wrapText="1"/>
    </xf>
    <xf numFmtId="3" fontId="14" fillId="0" borderId="0" xfId="0" applyNumberFormat="1" applyFont="1" applyBorder="1" applyAlignment="1">
      <alignment horizontal="left" wrapText="1"/>
    </xf>
    <xf numFmtId="0" fontId="19" fillId="0" borderId="0" xfId="47" applyBorder="1" applyAlignment="1">
      <alignment vertical="top"/>
    </xf>
    <xf numFmtId="0" fontId="14" fillId="0" borderId="0" xfId="0" quotePrefix="1" applyNumberFormat="1" applyFont="1" applyBorder="1" applyAlignment="1">
      <alignment vertical="center" wrapText="1"/>
    </xf>
    <xf numFmtId="0" fontId="14" fillId="0" borderId="14" xfId="0" applyNumberFormat="1" applyFont="1" applyBorder="1" applyAlignment="1">
      <alignment horizontal="center" vertical="center" wrapText="1"/>
    </xf>
    <xf numFmtId="0" fontId="13" fillId="0" borderId="0" xfId="0" applyFont="1" applyBorder="1" applyAlignment="1">
      <alignment horizontal="left"/>
    </xf>
    <xf numFmtId="49" fontId="14" fillId="0" borderId="11" xfId="0" applyNumberFormat="1" applyFont="1" applyBorder="1" applyAlignment="1">
      <alignment horizontal="left" wrapText="1"/>
    </xf>
    <xf numFmtId="49" fontId="19" fillId="0" borderId="11" xfId="0" applyNumberFormat="1" applyFont="1" applyBorder="1" applyAlignment="1">
      <alignment horizontal="left" wrapText="1"/>
    </xf>
    <xf numFmtId="0" fontId="56" fillId="0" borderId="0" xfId="0" applyFont="1" applyAlignment="1"/>
    <xf numFmtId="0" fontId="27" fillId="0" borderId="0" xfId="0" applyFont="1" applyAlignment="1"/>
    <xf numFmtId="0" fontId="27" fillId="0" borderId="0" xfId="0" applyFont="1" applyAlignment="1">
      <alignment horizontal="left"/>
    </xf>
    <xf numFmtId="0" fontId="12" fillId="0" borderId="0" xfId="54"/>
    <xf numFmtId="0" fontId="12" fillId="0" borderId="0" xfId="54" applyAlignment="1"/>
    <xf numFmtId="0" fontId="12" fillId="0" borderId="0" xfId="54" applyBorder="1" applyAlignment="1">
      <alignment vertical="top"/>
    </xf>
    <xf numFmtId="49" fontId="12" fillId="0" borderId="0" xfId="54" quotePrefix="1" applyNumberFormat="1" applyBorder="1" applyAlignment="1">
      <alignment horizontal="left" vertical="top" wrapText="1"/>
    </xf>
    <xf numFmtId="0" fontId="58" fillId="0" borderId="0" xfId="0" applyFont="1"/>
    <xf numFmtId="0" fontId="19" fillId="0" borderId="0" xfId="47" applyFont="1" applyAlignment="1">
      <alignment vertical="top"/>
    </xf>
    <xf numFmtId="49" fontId="12" fillId="0" borderId="0" xfId="54" quotePrefix="1" applyNumberFormat="1" applyFont="1" applyAlignment="1">
      <alignment wrapText="1"/>
    </xf>
    <xf numFmtId="49" fontId="12" fillId="0" borderId="0" xfId="54" quotePrefix="1" applyNumberFormat="1" applyFont="1"/>
    <xf numFmtId="0" fontId="19" fillId="0" borderId="0" xfId="0" applyFont="1" applyBorder="1" applyAlignment="1">
      <alignment vertical="top" wrapText="1"/>
    </xf>
    <xf numFmtId="49" fontId="57" fillId="0" borderId="0" xfId="0" quotePrefix="1" applyNumberFormat="1" applyFont="1"/>
    <xf numFmtId="0" fontId="14" fillId="0" borderId="0" xfId="0" applyFont="1" applyAlignment="1">
      <alignment horizontal="left" vertical="center"/>
    </xf>
    <xf numFmtId="3" fontId="14" fillId="0" borderId="0" xfId="0" applyNumberFormat="1" applyFont="1"/>
    <xf numFmtId="182" fontId="19" fillId="0" borderId="0" xfId="0" applyNumberFormat="1" applyFont="1" applyFill="1" applyBorder="1" applyAlignment="1">
      <alignment horizontal="right"/>
    </xf>
    <xf numFmtId="182" fontId="14" fillId="0" borderId="0" xfId="0" applyNumberFormat="1" applyFont="1" applyFill="1" applyBorder="1" applyAlignment="1">
      <alignment horizontal="right"/>
    </xf>
    <xf numFmtId="0" fontId="12" fillId="0" borderId="0" xfId="0" applyFont="1" applyAlignment="1"/>
    <xf numFmtId="1" fontId="57" fillId="0" borderId="0" xfId="0" applyNumberFormat="1" applyFont="1" applyBorder="1" applyAlignment="1"/>
    <xf numFmtId="0" fontId="59" fillId="0" borderId="0" xfId="0" applyFont="1" applyBorder="1" applyAlignment="1">
      <alignment horizontal="left"/>
    </xf>
    <xf numFmtId="0" fontId="60" fillId="0" borderId="0" xfId="44" applyFont="1" applyBorder="1" applyAlignment="1">
      <alignment vertical="center"/>
    </xf>
    <xf numFmtId="0" fontId="61" fillId="0" borderId="0" xfId="0" applyFont="1" applyBorder="1" applyAlignment="1">
      <alignment horizontal="right" vertical="top" indent="1"/>
    </xf>
    <xf numFmtId="0" fontId="14" fillId="0" borderId="16" xfId="0" applyNumberFormat="1" applyFont="1" applyBorder="1" applyAlignment="1">
      <alignment horizontal="center" vertical="center" wrapText="1"/>
    </xf>
    <xf numFmtId="0" fontId="14" fillId="0" borderId="14" xfId="0" applyNumberFormat="1" applyFont="1" applyBorder="1" applyAlignment="1">
      <alignment horizontal="center" vertical="center" wrapText="1"/>
    </xf>
    <xf numFmtId="0" fontId="12" fillId="0" borderId="0" xfId="54" applyAlignment="1">
      <alignment vertical="center"/>
    </xf>
    <xf numFmtId="49" fontId="14" fillId="0" borderId="0" xfId="0" applyNumberFormat="1" applyFont="1" applyAlignment="1">
      <alignment horizontal="left"/>
    </xf>
    <xf numFmtId="183" fontId="14" fillId="0" borderId="0" xfId="0" applyNumberFormat="1" applyFont="1" applyBorder="1" applyAlignment="1">
      <alignment horizontal="right"/>
    </xf>
    <xf numFmtId="0" fontId="19" fillId="0" borderId="15" xfId="0" applyFont="1" applyBorder="1" applyAlignment="1">
      <alignment horizontal="left"/>
    </xf>
    <xf numFmtId="0" fontId="14" fillId="0" borderId="11" xfId="0" applyFont="1" applyBorder="1" applyAlignment="1">
      <alignment wrapText="1"/>
    </xf>
    <xf numFmtId="0" fontId="14" fillId="0" borderId="11" xfId="0" applyFont="1" applyBorder="1" applyAlignment="1"/>
    <xf numFmtId="182" fontId="19" fillId="0" borderId="18" xfId="0" applyNumberFormat="1" applyFont="1" applyBorder="1" applyAlignment="1">
      <alignment horizontal="right"/>
    </xf>
    <xf numFmtId="182" fontId="14" fillId="0" borderId="0" xfId="0" applyNumberFormat="1" applyFont="1" applyBorder="1" applyAlignment="1">
      <alignment horizontal="right"/>
    </xf>
    <xf numFmtId="0" fontId="62" fillId="0" borderId="0" xfId="0" applyFont="1"/>
    <xf numFmtId="0" fontId="13" fillId="0" borderId="0" xfId="40" applyBorder="1" applyAlignment="1">
      <alignment vertical="top"/>
    </xf>
    <xf numFmtId="0" fontId="57" fillId="0" borderId="0" xfId="0" applyFont="1" applyFill="1" applyAlignment="1"/>
    <xf numFmtId="0" fontId="12" fillId="0" borderId="0" xfId="54" applyAlignment="1">
      <alignment horizontal="left" vertical="center"/>
    </xf>
    <xf numFmtId="0" fontId="57" fillId="0" borderId="0" xfId="54" applyFont="1" applyAlignment="1">
      <alignment horizontal="left"/>
    </xf>
    <xf numFmtId="0" fontId="57" fillId="0" borderId="0" xfId="54" applyFont="1" applyAlignment="1"/>
    <xf numFmtId="0" fontId="10" fillId="0" borderId="0" xfId="0" applyFont="1" applyAlignment="1">
      <alignment horizontal="left" vertical="top" wrapText="1"/>
    </xf>
    <xf numFmtId="169" fontId="39" fillId="0" borderId="0" xfId="0" applyNumberFormat="1" applyFont="1"/>
    <xf numFmtId="169" fontId="38" fillId="0" borderId="0" xfId="0" applyNumberFormat="1" applyFont="1"/>
    <xf numFmtId="169" fontId="38" fillId="0" borderId="0" xfId="0" applyNumberFormat="1" applyFont="1" applyAlignment="1">
      <alignment horizontal="right"/>
    </xf>
    <xf numFmtId="0" fontId="19" fillId="0" borderId="0" xfId="0" applyFont="1" applyFill="1"/>
    <xf numFmtId="0" fontId="14" fillId="0" borderId="0" xfId="0" applyFont="1" applyFill="1"/>
    <xf numFmtId="0" fontId="14" fillId="0" borderId="8" xfId="0" applyNumberFormat="1" applyFont="1" applyBorder="1" applyAlignment="1">
      <alignment horizontal="center" vertical="center" wrapText="1"/>
    </xf>
    <xf numFmtId="0" fontId="14" fillId="0" borderId="9" xfId="0" applyNumberFormat="1" applyFont="1" applyBorder="1" applyAlignment="1">
      <alignment horizontal="center" vertical="center" wrapText="1"/>
    </xf>
    <xf numFmtId="0" fontId="14" fillId="0" borderId="10" xfId="0" applyNumberFormat="1" applyFont="1" applyBorder="1" applyAlignment="1">
      <alignment horizontal="center" vertical="center" wrapText="1"/>
    </xf>
    <xf numFmtId="182" fontId="19" fillId="0" borderId="0" xfId="0" quotePrefix="1" applyNumberFormat="1" applyFont="1" applyFill="1" applyBorder="1" applyAlignment="1"/>
    <xf numFmtId="182" fontId="19" fillId="0" borderId="0" xfId="0" applyNumberFormat="1" applyFont="1" applyFill="1" applyBorder="1" applyAlignment="1"/>
    <xf numFmtId="0" fontId="12" fillId="0" borderId="0" xfId="0" applyFont="1" applyAlignment="1">
      <alignment horizontal="left" vertical="top" wrapText="1"/>
    </xf>
    <xf numFmtId="0" fontId="64" fillId="0" borderId="0" xfId="0" applyFont="1"/>
    <xf numFmtId="0" fontId="64" fillId="0" borderId="0" xfId="0" applyFont="1" applyAlignment="1">
      <alignment horizontal="left" vertical="center"/>
    </xf>
    <xf numFmtId="0" fontId="64" fillId="0" borderId="0" xfId="0" applyFont="1" applyAlignment="1">
      <alignment horizontal="right" vertical="center"/>
    </xf>
    <xf numFmtId="0" fontId="64" fillId="0" borderId="0" xfId="0" applyFont="1" applyAlignment="1">
      <alignment horizontal="right"/>
    </xf>
    <xf numFmtId="0" fontId="19" fillId="0" borderId="0" xfId="0" applyFont="1" applyAlignment="1">
      <alignment wrapText="1"/>
    </xf>
    <xf numFmtId="0" fontId="65" fillId="0" borderId="0" xfId="0" applyFont="1"/>
    <xf numFmtId="0" fontId="65" fillId="0" borderId="0" xfId="0" applyFont="1" applyFill="1" applyAlignment="1">
      <alignment horizontal="right"/>
    </xf>
    <xf numFmtId="0" fontId="65" fillId="0" borderId="0" xfId="0" applyFont="1" applyFill="1"/>
    <xf numFmtId="0" fontId="65" fillId="0" borderId="0" xfId="0" applyFont="1" applyAlignment="1">
      <alignment horizontal="right"/>
    </xf>
    <xf numFmtId="0" fontId="14" fillId="0" borderId="9" xfId="0" quotePrefix="1" applyNumberFormat="1" applyFont="1" applyBorder="1" applyAlignment="1">
      <alignment horizontal="center" vertical="center" wrapText="1"/>
    </xf>
    <xf numFmtId="0" fontId="14" fillId="0" borderId="10" xfId="0" quotePrefix="1" applyNumberFormat="1" applyFont="1" applyBorder="1" applyAlignment="1">
      <alignment horizontal="center" vertical="center" wrapText="1"/>
    </xf>
    <xf numFmtId="172" fontId="38" fillId="0" borderId="0" xfId="0" applyNumberFormat="1" applyFont="1" applyBorder="1" applyAlignment="1">
      <alignment horizontal="right"/>
    </xf>
    <xf numFmtId="0" fontId="14" fillId="0" borderId="9" xfId="0" applyNumberFormat="1" applyFont="1" applyFill="1" applyBorder="1" applyAlignment="1">
      <alignment horizontal="center" vertical="center" wrapText="1"/>
    </xf>
    <xf numFmtId="0" fontId="14" fillId="0" borderId="10" xfId="0" applyNumberFormat="1" applyFont="1" applyFill="1" applyBorder="1" applyAlignment="1">
      <alignment horizontal="center" vertical="center" wrapText="1"/>
    </xf>
    <xf numFmtId="181" fontId="38" fillId="0" borderId="0" xfId="0" applyNumberFormat="1" applyFont="1" applyBorder="1" applyAlignment="1">
      <alignment horizontal="right"/>
    </xf>
    <xf numFmtId="181" fontId="39" fillId="0" borderId="0" xfId="0" applyNumberFormat="1" applyFont="1" applyBorder="1" applyAlignment="1">
      <alignment horizontal="right"/>
    </xf>
    <xf numFmtId="182" fontId="19" fillId="0" borderId="0" xfId="0" applyNumberFormat="1" applyFont="1" applyBorder="1" applyAlignment="1">
      <alignment horizontal="right"/>
    </xf>
    <xf numFmtId="182" fontId="19" fillId="0" borderId="0" xfId="0" applyNumberFormat="1" applyFont="1"/>
    <xf numFmtId="182" fontId="14" fillId="0" borderId="0" xfId="0" applyNumberFormat="1" applyFont="1"/>
    <xf numFmtId="182" fontId="14" fillId="0" borderId="0" xfId="0" applyNumberFormat="1" applyFont="1" applyAlignment="1">
      <alignment horizontal="right"/>
    </xf>
    <xf numFmtId="188" fontId="14" fillId="0" borderId="0" xfId="0" applyNumberFormat="1" applyFont="1" applyBorder="1" applyAlignment="1">
      <alignment horizontal="right"/>
    </xf>
    <xf numFmtId="189" fontId="14" fillId="0" borderId="0" xfId="0" applyNumberFormat="1" applyFont="1" applyBorder="1" applyAlignment="1">
      <alignment horizontal="right"/>
    </xf>
    <xf numFmtId="0" fontId="19" fillId="0" borderId="0" xfId="40" applyFont="1" applyBorder="1" applyAlignment="1">
      <alignment horizontal="left"/>
    </xf>
    <xf numFmtId="191" fontId="14" fillId="0" borderId="0" xfId="0" applyNumberFormat="1" applyFont="1" applyBorder="1" applyAlignment="1">
      <alignment horizontal="right"/>
    </xf>
    <xf numFmtId="192" fontId="14" fillId="0" borderId="0" xfId="0" applyNumberFormat="1" applyFont="1" applyBorder="1" applyAlignment="1">
      <alignment horizontal="right"/>
    </xf>
    <xf numFmtId="191" fontId="19" fillId="0" borderId="0" xfId="0" applyNumberFormat="1" applyFont="1" applyBorder="1" applyAlignment="1">
      <alignment horizontal="right"/>
    </xf>
    <xf numFmtId="182" fontId="38" fillId="0" borderId="0" xfId="0" applyNumberFormat="1" applyFont="1" applyFill="1" applyBorder="1" applyAlignment="1">
      <alignment horizontal="right"/>
    </xf>
    <xf numFmtId="0" fontId="14" fillId="0" borderId="8" xfId="0" applyNumberFormat="1" applyFont="1" applyFill="1" applyBorder="1" applyAlignment="1">
      <alignment horizontal="center" vertical="center" wrapText="1"/>
    </xf>
    <xf numFmtId="0" fontId="14" fillId="0" borderId="0" xfId="0" applyFont="1" applyFill="1" applyBorder="1"/>
    <xf numFmtId="0" fontId="14" fillId="0" borderId="0" xfId="0" applyFont="1" applyFill="1" applyAlignment="1">
      <alignment vertical="top"/>
    </xf>
    <xf numFmtId="0" fontId="66" fillId="0" borderId="0" xfId="0" applyFont="1" applyAlignment="1">
      <alignment horizontal="center" vertical="center"/>
    </xf>
    <xf numFmtId="0" fontId="19" fillId="0" borderId="0" xfId="0" applyFont="1" applyAlignment="1">
      <alignment horizontal="left" vertical="center"/>
    </xf>
    <xf numFmtId="0" fontId="67" fillId="0" borderId="0" xfId="0" applyFont="1" applyAlignment="1">
      <alignment horizontal="left" vertical="center"/>
    </xf>
    <xf numFmtId="49" fontId="38" fillId="0" borderId="0" xfId="0" applyNumberFormat="1" applyFont="1" applyAlignment="1">
      <alignment vertical="center"/>
    </xf>
    <xf numFmtId="49" fontId="19" fillId="0" borderId="0" xfId="0" applyNumberFormat="1" applyFont="1" applyAlignment="1">
      <alignment horizontal="left" vertical="center"/>
    </xf>
    <xf numFmtId="49" fontId="14" fillId="0" borderId="0" xfId="0" applyNumberFormat="1" applyFont="1" applyAlignment="1">
      <alignment horizontal="left" vertical="center"/>
    </xf>
    <xf numFmtId="0" fontId="63" fillId="0" borderId="0" xfId="0" applyFont="1" applyBorder="1" applyAlignment="1">
      <alignment horizontal="left" vertical="top" wrapText="1"/>
    </xf>
    <xf numFmtId="0" fontId="39" fillId="0" borderId="0" xfId="47" applyFont="1" applyAlignment="1">
      <alignment vertical="top"/>
    </xf>
    <xf numFmtId="180" fontId="39" fillId="0" borderId="0" xfId="0" applyNumberFormat="1" applyFont="1"/>
    <xf numFmtId="0" fontId="39" fillId="0" borderId="0" xfId="0" applyFont="1" applyBorder="1" applyAlignment="1">
      <alignment vertical="top" wrapText="1"/>
    </xf>
    <xf numFmtId="170" fontId="39" fillId="0" borderId="0" xfId="0" applyNumberFormat="1" applyFont="1" applyAlignment="1">
      <alignment horizontal="right"/>
    </xf>
    <xf numFmtId="170" fontId="38" fillId="0" borderId="0" xfId="0" applyNumberFormat="1" applyFont="1" applyAlignment="1">
      <alignment horizontal="right"/>
    </xf>
    <xf numFmtId="1" fontId="14" fillId="0" borderId="0" xfId="41" applyFont="1">
      <alignment horizontal="left"/>
    </xf>
    <xf numFmtId="182" fontId="39" fillId="0" borderId="0" xfId="0" applyNumberFormat="1" applyFont="1"/>
    <xf numFmtId="182" fontId="38" fillId="0" borderId="0" xfId="0" applyNumberFormat="1" applyFont="1"/>
    <xf numFmtId="182" fontId="38" fillId="0" borderId="0" xfId="0" applyNumberFormat="1" applyFont="1" applyAlignment="1">
      <alignment horizontal="right"/>
    </xf>
    <xf numFmtId="0" fontId="12" fillId="0" borderId="0" xfId="38" applyFont="1"/>
    <xf numFmtId="0" fontId="18" fillId="0" borderId="0" xfId="46" applyNumberFormat="1" applyFont="1" applyAlignment="1">
      <alignment vertical="top"/>
    </xf>
    <xf numFmtId="187" fontId="19" fillId="0" borderId="0" xfId="0" applyNumberFormat="1" applyFont="1" applyBorder="1" applyAlignment="1">
      <alignment horizontal="right"/>
    </xf>
    <xf numFmtId="184" fontId="19" fillId="0" borderId="0" xfId="0" applyNumberFormat="1" applyFont="1" applyBorder="1" applyAlignment="1">
      <alignment horizontal="right"/>
    </xf>
    <xf numFmtId="187" fontId="14" fillId="0" borderId="0" xfId="0" applyNumberFormat="1" applyFont="1" applyBorder="1" applyAlignment="1">
      <alignment horizontal="right"/>
    </xf>
    <xf numFmtId="184" fontId="14" fillId="0" borderId="0" xfId="0" applyNumberFormat="1" applyFont="1" applyBorder="1" applyAlignment="1">
      <alignment horizontal="right"/>
    </xf>
    <xf numFmtId="181" fontId="14" fillId="0" borderId="0" xfId="0" applyNumberFormat="1" applyFont="1" applyFill="1" applyBorder="1" applyAlignment="1">
      <alignment horizontal="right"/>
    </xf>
    <xf numFmtId="190" fontId="14" fillId="0" borderId="0" xfId="0" applyNumberFormat="1" applyFont="1" applyBorder="1" applyAlignment="1">
      <alignment horizontal="right"/>
    </xf>
    <xf numFmtId="0" fontId="57" fillId="0" borderId="0" xfId="0" quotePrefix="1" applyFont="1"/>
    <xf numFmtId="0" fontId="37" fillId="0" borderId="0" xfId="0" applyNumberFormat="1" applyFont="1" applyFill="1" applyBorder="1" applyAlignment="1">
      <alignment horizontal="left" vertical="top" wrapText="1"/>
    </xf>
    <xf numFmtId="0" fontId="47" fillId="0" borderId="0" xfId="0" applyFont="1"/>
    <xf numFmtId="0" fontId="12" fillId="0" borderId="0" xfId="0" applyFont="1" applyAlignment="1">
      <alignment vertical="center"/>
    </xf>
    <xf numFmtId="169" fontId="39" fillId="0" borderId="0" xfId="0" applyNumberFormat="1" applyFont="1" applyBorder="1" applyAlignment="1">
      <alignment horizontal="right"/>
    </xf>
    <xf numFmtId="169" fontId="38" fillId="0" borderId="0" xfId="0" applyNumberFormat="1" applyFont="1" applyBorder="1" applyAlignment="1">
      <alignment horizontal="right"/>
    </xf>
    <xf numFmtId="179" fontId="38" fillId="0" borderId="0" xfId="0" applyNumberFormat="1" applyFont="1" applyAlignment="1">
      <alignment horizontal="right"/>
    </xf>
    <xf numFmtId="181" fontId="38" fillId="0" borderId="0" xfId="0" applyNumberFormat="1" applyFont="1" applyFill="1" applyBorder="1" applyAlignment="1">
      <alignment horizontal="right"/>
    </xf>
    <xf numFmtId="171" fontId="38" fillId="0" borderId="0" xfId="0" applyNumberFormat="1" applyFont="1" applyAlignment="1">
      <alignment horizontal="right"/>
    </xf>
    <xf numFmtId="178" fontId="38" fillId="0" borderId="0" xfId="0" applyNumberFormat="1" applyFont="1" applyBorder="1" applyAlignment="1">
      <alignment horizontal="right"/>
    </xf>
    <xf numFmtId="174" fontId="38" fillId="0" borderId="0" xfId="0" applyNumberFormat="1" applyFont="1" applyAlignment="1">
      <alignment horizontal="right"/>
    </xf>
    <xf numFmtId="0" fontId="41" fillId="0" borderId="0" xfId="0" applyFont="1" applyFill="1"/>
    <xf numFmtId="0" fontId="12" fillId="0" borderId="0" xfId="0" applyFont="1" applyFill="1"/>
    <xf numFmtId="0" fontId="41" fillId="0" borderId="0" xfId="0" applyFont="1" applyFill="1" applyBorder="1"/>
    <xf numFmtId="0" fontId="32" fillId="0" borderId="0" xfId="0" applyFont="1" applyFill="1" applyAlignment="1">
      <alignment horizontal="left"/>
    </xf>
    <xf numFmtId="0" fontId="59" fillId="0" borderId="0" xfId="0" applyFont="1" applyFill="1"/>
    <xf numFmtId="0" fontId="32" fillId="0" borderId="0" xfId="0" applyFont="1" applyFill="1"/>
    <xf numFmtId="0" fontId="14" fillId="0" borderId="0" xfId="0" applyNumberFormat="1" applyFont="1" applyBorder="1" applyAlignment="1">
      <alignment horizontal="right"/>
    </xf>
    <xf numFmtId="0" fontId="13" fillId="0" borderId="0" xfId="0" applyFont="1" applyFill="1"/>
    <xf numFmtId="180" fontId="14" fillId="0" borderId="0" xfId="0" applyNumberFormat="1" applyFont="1" applyFill="1"/>
    <xf numFmtId="0" fontId="13" fillId="0" borderId="0" xfId="0" applyFont="1" applyFill="1" applyAlignment="1">
      <alignment vertical="center"/>
    </xf>
    <xf numFmtId="0" fontId="14" fillId="0" borderId="0" xfId="0" quotePrefix="1" applyFont="1" applyFill="1" applyAlignment="1">
      <alignment vertical="center"/>
    </xf>
    <xf numFmtId="0" fontId="12" fillId="0" borderId="0" xfId="0" applyFont="1" applyFill="1" applyAlignment="1"/>
    <xf numFmtId="193" fontId="14" fillId="0" borderId="0" xfId="0" applyNumberFormat="1" applyFont="1"/>
    <xf numFmtId="193" fontId="19" fillId="0" borderId="0" xfId="0" applyNumberFormat="1" applyFont="1" applyFill="1"/>
    <xf numFmtId="0" fontId="68" fillId="30" borderId="0" xfId="39" applyFont="1" applyFill="1">
      <alignment horizontal="left" vertical="center"/>
    </xf>
    <xf numFmtId="185" fontId="14" fillId="0" borderId="0" xfId="0" applyNumberFormat="1" applyFont="1" applyBorder="1" applyAlignment="1">
      <alignment horizontal="right"/>
    </xf>
    <xf numFmtId="169" fontId="14" fillId="0" borderId="0" xfId="0" applyNumberFormat="1" applyFont="1" applyBorder="1" applyAlignment="1">
      <alignment horizontal="right"/>
    </xf>
    <xf numFmtId="171" fontId="14" fillId="0" borderId="0" xfId="0" applyNumberFormat="1" applyFont="1" applyBorder="1" applyAlignment="1">
      <alignment horizontal="right"/>
    </xf>
    <xf numFmtId="182" fontId="19" fillId="0" borderId="0" xfId="0" applyNumberFormat="1" applyFont="1" applyAlignment="1">
      <alignment horizontal="right"/>
    </xf>
    <xf numFmtId="185" fontId="14" fillId="0" borderId="0" xfId="0" quotePrefix="1" applyNumberFormat="1" applyFont="1" applyAlignment="1">
      <alignment horizontal="right"/>
    </xf>
    <xf numFmtId="169" fontId="14" fillId="0" borderId="0" xfId="0" applyNumberFormat="1" applyFont="1" applyAlignment="1">
      <alignment horizontal="right"/>
    </xf>
    <xf numFmtId="185" fontId="14" fillId="0" borderId="0" xfId="0" applyNumberFormat="1" applyFont="1" applyAlignment="1">
      <alignment horizontal="right"/>
    </xf>
    <xf numFmtId="169" fontId="19" fillId="0" borderId="0" xfId="0" applyNumberFormat="1" applyFont="1" applyAlignment="1">
      <alignment horizontal="right"/>
    </xf>
    <xf numFmtId="0" fontId="57" fillId="0" borderId="0" xfId="0" applyFont="1"/>
    <xf numFmtId="186" fontId="14" fillId="0" borderId="0" xfId="0" applyNumberFormat="1" applyFont="1" applyBorder="1" applyAlignment="1">
      <alignment horizontal="right"/>
    </xf>
    <xf numFmtId="186" fontId="19" fillId="0" borderId="0" xfId="0" applyNumberFormat="1" applyFont="1" applyBorder="1" applyAlignment="1">
      <alignment horizontal="right"/>
    </xf>
    <xf numFmtId="187" fontId="19" fillId="0" borderId="12" xfId="0" applyNumberFormat="1" applyFont="1" applyBorder="1" applyAlignment="1">
      <alignment horizontal="right"/>
    </xf>
    <xf numFmtId="187" fontId="19" fillId="0" borderId="0" xfId="0" applyNumberFormat="1" applyFont="1" applyAlignment="1">
      <alignment horizontal="right"/>
    </xf>
    <xf numFmtId="187" fontId="14" fillId="0" borderId="12" xfId="0" applyNumberFormat="1" applyFont="1" applyBorder="1" applyAlignment="1">
      <alignment horizontal="right"/>
    </xf>
    <xf numFmtId="187" fontId="14" fillId="0" borderId="0" xfId="0" applyNumberFormat="1" applyFont="1" applyAlignment="1">
      <alignment horizontal="right"/>
    </xf>
    <xf numFmtId="182" fontId="19" fillId="0" borderId="12" xfId="0" applyNumberFormat="1" applyFont="1" applyBorder="1" applyAlignment="1"/>
    <xf numFmtId="182" fontId="19" fillId="0" borderId="0" xfId="0" applyNumberFormat="1" applyFont="1" applyBorder="1" applyAlignment="1"/>
    <xf numFmtId="182" fontId="14" fillId="0" borderId="12" xfId="0" applyNumberFormat="1" applyFont="1" applyBorder="1" applyAlignment="1"/>
    <xf numFmtId="182" fontId="14" fillId="0" borderId="0" xfId="0" applyNumberFormat="1" applyFont="1" applyBorder="1" applyAlignment="1"/>
    <xf numFmtId="182" fontId="14" fillId="0" borderId="12" xfId="0" applyNumberFormat="1" applyFont="1" applyBorder="1" applyAlignment="1">
      <alignment horizontal="right"/>
    </xf>
    <xf numFmtId="0" fontId="14" fillId="0" borderId="8" xfId="0" applyNumberFormat="1" applyFont="1" applyBorder="1" applyAlignment="1">
      <alignment horizontal="center" vertical="center"/>
    </xf>
    <xf numFmtId="0" fontId="14" fillId="0" borderId="9" xfId="0" applyNumberFormat="1" applyFont="1" applyBorder="1" applyAlignment="1">
      <alignment horizontal="center" vertical="center"/>
    </xf>
    <xf numFmtId="182" fontId="14" fillId="0" borderId="0" xfId="0" applyNumberFormat="1" applyFont="1" applyAlignment="1"/>
    <xf numFmtId="182" fontId="14" fillId="0" borderId="0" xfId="0" applyNumberFormat="1" applyFont="1" applyFill="1" applyBorder="1" applyAlignment="1">
      <alignment horizontal="left"/>
    </xf>
    <xf numFmtId="0" fontId="12" fillId="0" borderId="0" xfId="54" applyFill="1"/>
    <xf numFmtId="180" fontId="19" fillId="0" borderId="0" xfId="0" applyNumberFormat="1" applyFont="1"/>
    <xf numFmtId="0" fontId="41" fillId="0" borderId="8" xfId="0" applyNumberFormat="1" applyFont="1" applyBorder="1" applyAlignment="1">
      <alignment horizontal="center" vertical="center" wrapText="1"/>
    </xf>
    <xf numFmtId="0" fontId="41" fillId="0" borderId="22" xfId="0" applyNumberFormat="1" applyFont="1" applyBorder="1" applyAlignment="1">
      <alignment vertical="center" wrapText="1"/>
    </xf>
    <xf numFmtId="0" fontId="41" fillId="0" borderId="10" xfId="0" applyNumberFormat="1" applyFont="1" applyBorder="1" applyAlignment="1">
      <alignment horizontal="center" vertical="center" wrapText="1"/>
    </xf>
    <xf numFmtId="0" fontId="41" fillId="0" borderId="9" xfId="0" applyNumberFormat="1" applyFont="1" applyBorder="1" applyAlignment="1">
      <alignment horizontal="center" vertical="center" wrapText="1"/>
    </xf>
    <xf numFmtId="0" fontId="42" fillId="0" borderId="9" xfId="0" applyNumberFormat="1" applyFont="1" applyBorder="1" applyAlignment="1">
      <alignment horizontal="center" vertical="center" wrapText="1"/>
    </xf>
    <xf numFmtId="0" fontId="41" fillId="0" borderId="8" xfId="0" applyNumberFormat="1" applyFont="1" applyBorder="1" applyAlignment="1">
      <alignment vertical="center" wrapText="1"/>
    </xf>
    <xf numFmtId="179" fontId="19" fillId="0" borderId="0" xfId="0" applyNumberFormat="1" applyFont="1" applyAlignment="1">
      <alignment horizontal="right"/>
    </xf>
    <xf numFmtId="172" fontId="19" fillId="0" borderId="0" xfId="0" applyNumberFormat="1" applyFont="1" applyBorder="1" applyAlignment="1">
      <alignment horizontal="right"/>
    </xf>
    <xf numFmtId="179" fontId="14" fillId="0" borderId="0" xfId="0" applyNumberFormat="1" applyFont="1" applyAlignment="1">
      <alignment horizontal="right"/>
    </xf>
    <xf numFmtId="0" fontId="14" fillId="0" borderId="20" xfId="0" applyNumberFormat="1" applyFont="1" applyBorder="1" applyAlignment="1">
      <alignment horizontal="center" vertical="center" wrapText="1"/>
    </xf>
    <xf numFmtId="172" fontId="14" fillId="0" borderId="0" xfId="0" applyNumberFormat="1" applyFont="1" applyBorder="1" applyAlignment="1">
      <alignment horizontal="right"/>
    </xf>
    <xf numFmtId="0" fontId="12" fillId="0" borderId="0" xfId="0" applyFont="1" applyAlignment="1">
      <alignment vertical="top" wrapText="1"/>
    </xf>
    <xf numFmtId="0" fontId="19" fillId="0" borderId="0" xfId="47" applyFont="1" applyAlignment="1">
      <alignment vertical="top"/>
    </xf>
    <xf numFmtId="182" fontId="14" fillId="0" borderId="0" xfId="0" applyNumberFormat="1" applyFont="1" applyBorder="1" applyAlignment="1">
      <alignment horizontal="right"/>
    </xf>
    <xf numFmtId="182" fontId="19" fillId="0" borderId="0" xfId="0" applyNumberFormat="1" applyFont="1" applyBorder="1" applyAlignment="1">
      <alignment horizontal="right"/>
    </xf>
    <xf numFmtId="169" fontId="19" fillId="0" borderId="0" xfId="0" applyNumberFormat="1" applyFont="1" applyBorder="1" applyAlignment="1">
      <alignment horizontal="right"/>
    </xf>
    <xf numFmtId="0" fontId="19" fillId="0" borderId="0" xfId="47" applyFont="1" applyAlignment="1">
      <alignment vertical="top"/>
    </xf>
    <xf numFmtId="169" fontId="14" fillId="0" borderId="0" xfId="0" applyNumberFormat="1" applyFont="1" applyBorder="1" applyAlignment="1">
      <alignment horizontal="right"/>
    </xf>
    <xf numFmtId="0" fontId="14" fillId="0" borderId="0" xfId="0" applyFont="1"/>
    <xf numFmtId="169" fontId="19" fillId="0" borderId="0" xfId="0" applyNumberFormat="1" applyFont="1" applyBorder="1" applyAlignment="1">
      <alignment horizontal="right"/>
    </xf>
    <xf numFmtId="0" fontId="19" fillId="0" borderId="0" xfId="0" applyFont="1" applyBorder="1" applyAlignment="1">
      <alignment vertical="top"/>
    </xf>
    <xf numFmtId="169" fontId="14" fillId="0" borderId="0" xfId="0" applyNumberFormat="1" applyFont="1" applyBorder="1" applyAlignment="1">
      <alignment horizontal="right"/>
    </xf>
    <xf numFmtId="0" fontId="41" fillId="0" borderId="20" xfId="0" applyNumberFormat="1" applyFont="1" applyBorder="1" applyAlignment="1">
      <alignment horizontal="center" vertical="center" wrapText="1"/>
    </xf>
    <xf numFmtId="0" fontId="19" fillId="0" borderId="0" xfId="47" applyFont="1" applyAlignment="1">
      <alignment vertical="top"/>
    </xf>
    <xf numFmtId="0" fontId="41" fillId="0" borderId="19" xfId="0" applyNumberFormat="1" applyFont="1" applyBorder="1" applyAlignment="1">
      <alignment horizontal="center" vertical="center" wrapText="1"/>
    </xf>
    <xf numFmtId="0" fontId="42" fillId="0" borderId="21" xfId="0" applyNumberFormat="1" applyFont="1" applyBorder="1" applyAlignment="1">
      <alignment horizontal="center" vertical="center" wrapText="1"/>
    </xf>
    <xf numFmtId="0" fontId="42" fillId="0" borderId="20" xfId="0" applyNumberFormat="1" applyFont="1" applyBorder="1" applyAlignment="1">
      <alignment horizontal="center" vertical="center" wrapText="1"/>
    </xf>
    <xf numFmtId="0" fontId="14" fillId="0" borderId="10" xfId="0" applyNumberFormat="1" applyFont="1" applyBorder="1" applyAlignment="1">
      <alignment horizontal="center" vertical="center"/>
    </xf>
    <xf numFmtId="169" fontId="19" fillId="0" borderId="0" xfId="0" applyNumberFormat="1" applyFont="1" applyBorder="1" applyAlignment="1">
      <alignment horizontal="right"/>
    </xf>
    <xf numFmtId="0" fontId="19" fillId="0" borderId="0" xfId="0" applyFont="1"/>
    <xf numFmtId="0" fontId="19" fillId="0" borderId="0" xfId="0" applyFont="1" applyBorder="1" applyAlignment="1">
      <alignment vertical="top"/>
    </xf>
    <xf numFmtId="0" fontId="19" fillId="0" borderId="0" xfId="47" applyFont="1" applyAlignment="1">
      <alignment vertical="top"/>
    </xf>
    <xf numFmtId="169" fontId="14" fillId="0" borderId="0" xfId="0" applyNumberFormat="1" applyFont="1" applyBorder="1" applyAlignment="1">
      <alignment horizontal="right"/>
    </xf>
    <xf numFmtId="169" fontId="19" fillId="0" borderId="0" xfId="0" applyNumberFormat="1" applyFont="1" applyBorder="1" applyAlignment="1">
      <alignment horizontal="right"/>
    </xf>
    <xf numFmtId="169" fontId="14" fillId="0" borderId="0" xfId="0" applyNumberFormat="1" applyFont="1" applyBorder="1" applyAlignment="1">
      <alignment horizontal="right"/>
    </xf>
    <xf numFmtId="182" fontId="19" fillId="0" borderId="0" xfId="0" applyNumberFormat="1" applyFont="1" applyFill="1" applyBorder="1" applyAlignment="1">
      <alignment horizontal="right"/>
    </xf>
    <xf numFmtId="182" fontId="14" fillId="0" borderId="0" xfId="0" applyNumberFormat="1" applyFont="1" applyFill="1" applyBorder="1" applyAlignment="1">
      <alignment horizontal="right"/>
    </xf>
    <xf numFmtId="0" fontId="14" fillId="0" borderId="8" xfId="0" applyNumberFormat="1" applyFont="1" applyBorder="1" applyAlignment="1">
      <alignment horizontal="center" vertical="center" wrapText="1"/>
    </xf>
    <xf numFmtId="0" fontId="14" fillId="0" borderId="9" xfId="0" applyNumberFormat="1" applyFont="1" applyBorder="1" applyAlignment="1">
      <alignment horizontal="center" vertical="center" wrapText="1"/>
    </xf>
    <xf numFmtId="0" fontId="14" fillId="0" borderId="10" xfId="0" applyNumberFormat="1" applyFont="1" applyBorder="1" applyAlignment="1">
      <alignment horizontal="center" vertical="center" wrapText="1"/>
    </xf>
    <xf numFmtId="181" fontId="19" fillId="0" borderId="0" xfId="0" applyNumberFormat="1" applyFont="1" applyBorder="1" applyAlignment="1">
      <alignment horizontal="right"/>
    </xf>
    <xf numFmtId="181" fontId="14" fillId="0" borderId="0" xfId="0" applyNumberFormat="1" applyFont="1" applyBorder="1" applyAlignment="1">
      <alignment horizontal="right"/>
    </xf>
    <xf numFmtId="170" fontId="19" fillId="0" borderId="0" xfId="0" applyNumberFormat="1" applyFont="1" applyAlignment="1">
      <alignment horizontal="right"/>
    </xf>
    <xf numFmtId="170" fontId="14" fillId="0" borderId="0" xfId="0" applyNumberFormat="1" applyFont="1" applyAlignment="1">
      <alignment horizontal="right"/>
    </xf>
    <xf numFmtId="0" fontId="12" fillId="0" borderId="0" xfId="54" applyFont="1"/>
    <xf numFmtId="0" fontId="14" fillId="0" borderId="8" xfId="0" applyNumberFormat="1" applyFont="1" applyBorder="1" applyAlignment="1">
      <alignment horizontal="center" vertical="center" wrapText="1"/>
    </xf>
    <xf numFmtId="0" fontId="14" fillId="0" borderId="9" xfId="0" applyNumberFormat="1" applyFont="1" applyBorder="1" applyAlignment="1">
      <alignment horizontal="center" vertical="center" wrapText="1"/>
    </xf>
    <xf numFmtId="0" fontId="14" fillId="0" borderId="10" xfId="0" applyNumberFormat="1" applyFont="1" applyBorder="1" applyAlignment="1">
      <alignment horizontal="center" vertical="center" wrapText="1"/>
    </xf>
    <xf numFmtId="0" fontId="57" fillId="0" borderId="0" xfId="0" applyFont="1"/>
    <xf numFmtId="0" fontId="14" fillId="0" borderId="9" xfId="0" applyNumberFormat="1" applyFont="1" applyBorder="1" applyAlignment="1">
      <alignment horizontal="center" vertical="center"/>
    </xf>
    <xf numFmtId="0" fontId="12" fillId="0" borderId="0" xfId="54" applyFont="1" applyAlignment="1">
      <alignment wrapText="1"/>
    </xf>
    <xf numFmtId="174" fontId="19" fillId="0" borderId="0" xfId="0" applyNumberFormat="1" applyFont="1" applyAlignment="1">
      <alignment horizontal="right"/>
    </xf>
    <xf numFmtId="178" fontId="19" fillId="0" borderId="0" xfId="0" applyNumberFormat="1" applyFont="1" applyBorder="1" applyAlignment="1">
      <alignment horizontal="right"/>
    </xf>
    <xf numFmtId="171" fontId="19" fillId="0" borderId="0" xfId="0" applyNumberFormat="1" applyFont="1" applyAlignment="1">
      <alignment horizontal="right"/>
    </xf>
    <xf numFmtId="174" fontId="14" fillId="0" borderId="0" xfId="0" applyNumberFormat="1" applyFont="1" applyAlignment="1">
      <alignment horizontal="right"/>
    </xf>
    <xf numFmtId="178" fontId="14" fillId="0" borderId="0" xfId="0" applyNumberFormat="1" applyFont="1" applyBorder="1" applyAlignment="1">
      <alignment horizontal="right"/>
    </xf>
    <xf numFmtId="169" fontId="19" fillId="0" borderId="0" xfId="0" applyNumberFormat="1" applyFont="1" applyBorder="1" applyAlignment="1">
      <alignment horizontal="right"/>
    </xf>
    <xf numFmtId="171" fontId="14" fillId="0" borderId="0" xfId="0" applyNumberFormat="1" applyFont="1" applyAlignment="1">
      <alignment horizontal="right"/>
    </xf>
    <xf numFmtId="0" fontId="19" fillId="0" borderId="0" xfId="47" applyFont="1" applyAlignment="1">
      <alignment vertical="top"/>
    </xf>
    <xf numFmtId="169" fontId="14" fillId="0" borderId="0" xfId="0" applyNumberFormat="1" applyFont="1" applyBorder="1" applyAlignment="1">
      <alignment horizontal="right"/>
    </xf>
    <xf numFmtId="0" fontId="19" fillId="0" borderId="0" xfId="47" applyFont="1" applyAlignment="1">
      <alignment vertical="top"/>
    </xf>
    <xf numFmtId="0" fontId="12" fillId="0" borderId="0" xfId="0" applyFont="1" applyAlignment="1"/>
    <xf numFmtId="0" fontId="41" fillId="0" borderId="0" xfId="0" applyFont="1" applyFill="1" applyAlignment="1">
      <alignment horizontal="left" vertical="center"/>
    </xf>
    <xf numFmtId="180" fontId="14" fillId="0" borderId="0" xfId="0" applyNumberFormat="1" applyFont="1" applyAlignment="1">
      <alignment horizontal="right" vertical="center"/>
    </xf>
    <xf numFmtId="180" fontId="14" fillId="0" borderId="0" xfId="0" applyNumberFormat="1" applyFont="1" applyAlignment="1">
      <alignment horizontal="right"/>
    </xf>
    <xf numFmtId="180" fontId="19" fillId="0" borderId="0" xfId="0" applyNumberFormat="1" applyFont="1" applyAlignment="1">
      <alignment horizontal="right"/>
    </xf>
    <xf numFmtId="0" fontId="14" fillId="0" borderId="0" xfId="0" applyFont="1" applyFill="1" applyAlignment="1">
      <alignment vertical="center"/>
    </xf>
    <xf numFmtId="0" fontId="14" fillId="0" borderId="0" xfId="0" applyFont="1" applyAlignment="1">
      <alignment horizontal="right"/>
    </xf>
    <xf numFmtId="169" fontId="14" fillId="0" borderId="0" xfId="0" applyNumberFormat="1" applyFont="1" applyFill="1" applyBorder="1" applyAlignment="1">
      <alignment horizontal="left"/>
    </xf>
    <xf numFmtId="172" fontId="14" fillId="0" borderId="0" xfId="0" applyNumberFormat="1" applyFont="1" applyFill="1" applyBorder="1" applyAlignment="1">
      <alignment horizontal="left"/>
    </xf>
    <xf numFmtId="0" fontId="14" fillId="0" borderId="0" xfId="0" applyFont="1" applyFill="1" applyAlignment="1">
      <alignment horizontal="center"/>
    </xf>
    <xf numFmtId="3" fontId="14" fillId="0" borderId="0" xfId="0" applyNumberFormat="1" applyFont="1" applyFill="1"/>
    <xf numFmtId="178" fontId="14" fillId="0" borderId="0" xfId="0" applyNumberFormat="1" applyFont="1" applyFill="1" applyBorder="1" applyAlignment="1">
      <alignment horizontal="left"/>
    </xf>
    <xf numFmtId="49" fontId="39" fillId="0" borderId="0" xfId="0" applyNumberFormat="1" applyFont="1" applyFill="1" applyAlignment="1">
      <alignment horizontal="left" vertical="center"/>
    </xf>
    <xf numFmtId="0" fontId="19" fillId="0" borderId="0" xfId="0" applyFont="1" applyFill="1" applyAlignment="1">
      <alignment horizontal="left" vertical="center"/>
    </xf>
  </cellXfs>
  <cellStyles count="58">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6"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2" xfId="55" xr:uid="{00000000-0005-0000-0000-000020000000}"/>
    <cellStyle name="Hyperlink A1" xfId="38" xr:uid="{00000000-0005-0000-0000-000021000000}"/>
    <cellStyle name="Hyperlink Grafik" xfId="40" xr:uid="{00000000-0005-0000-0000-000022000000}"/>
    <cellStyle name="JB Hoerhilfe" xfId="43" xr:uid="{00000000-0005-0000-0000-000023000000}"/>
    <cellStyle name="JB Standard" xfId="42" xr:uid="{00000000-0005-0000-0000-000024000000}"/>
    <cellStyle name="Komma" xfId="1" builtinId="3" hidden="1"/>
    <cellStyle name="Link" xfId="54" builtinId="8" customBuiltin="1"/>
    <cellStyle name="Neutral" xfId="51" builtinId="28" hidden="1"/>
    <cellStyle name="Prozent" xfId="5" builtinId="5" hidden="1"/>
    <cellStyle name="Schlecht" xfId="50" builtinId="27" hidden="1"/>
    <cellStyle name="Standard" xfId="0" builtinId="0"/>
    <cellStyle name="Standard 11" xfId="57" xr:uid="{3B652ADA-6E67-49CF-A923-C6D0015DDB23}"/>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0000000}"/>
    <cellStyle name="Ueberschrift 2" xfId="44" xr:uid="{00000000-0005-0000-0000-000031000000}"/>
    <cellStyle name="Ueberschrift 3" xfId="46" xr:uid="{00000000-0005-0000-0000-000032000000}"/>
    <cellStyle name="Ueberschrift 4" xfId="47" xr:uid="{00000000-0005-0000-0000-000033000000}"/>
    <cellStyle name="Ueberschrift 5" xfId="41" xr:uid="{00000000-0005-0000-0000-000034000000}"/>
    <cellStyle name="Verknüpfte Zelle" xfId="53" builtinId="24" hidden="1"/>
    <cellStyle name="Währung" xfId="3" builtinId="4" hidden="1"/>
    <cellStyle name="Währung [0]" xfId="4" builtinId="7" hidden="1"/>
    <cellStyle name="Warnender Text" xfId="11" builtinId="11" hidden="1"/>
  </cellStyles>
  <dxfs count="361">
    <dxf>
      <font>
        <b val="0"/>
        <i val="0"/>
        <strike val="0"/>
        <condense val="0"/>
        <extend val="0"/>
        <outline val="0"/>
        <shadow val="0"/>
        <u val="none"/>
        <vertAlign val="baseline"/>
        <sz val="8.5"/>
        <color auto="1"/>
        <name val="Calibri"/>
        <family val="2"/>
        <scheme val="minor"/>
      </font>
      <numFmt numFmtId="178"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outline="0">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0" formatCode="0.0"/>
    </dxf>
    <dxf>
      <font>
        <b val="0"/>
        <i val="0"/>
        <strike val="0"/>
        <condense val="0"/>
        <extend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ill>
        <patternFill>
          <bgColor rgb="FFA7E8B0"/>
        </patternFill>
      </fill>
    </dxf>
    <dxf>
      <font>
        <color theme="0"/>
      </font>
      <fill>
        <patternFill>
          <bgColor rgb="FF1C6925"/>
        </patternFill>
      </fill>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289B38"/>
        </right>
        <top/>
        <bottom/>
        <vertical/>
        <horizontal/>
      </border>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outline="0">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0" formatCode="0.0"/>
    </dxf>
    <dxf>
      <font>
        <b val="0"/>
        <i val="0"/>
        <strike val="0"/>
        <condense val="0"/>
        <extend val="0"/>
        <outline val="0"/>
        <shadow val="0"/>
        <u val="none"/>
        <vertAlign val="baseline"/>
        <sz val="8.5"/>
        <color auto="1"/>
        <name val="Calibri"/>
        <family val="2"/>
        <scheme val="minor"/>
      </font>
      <numFmt numFmtId="180" formatCode="0.0"/>
    </dxf>
    <dxf>
      <font>
        <b val="0"/>
        <i val="0"/>
        <strike val="0"/>
        <condense val="0"/>
        <extend val="0"/>
        <outline val="0"/>
        <shadow val="0"/>
        <u val="none"/>
        <vertAlign val="baseline"/>
        <sz val="8.5"/>
        <color auto="1"/>
        <name val="Calibri"/>
        <family val="2"/>
        <scheme val="minor"/>
      </font>
      <numFmt numFmtId="180" formatCode="0.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0"/>
    </dxf>
    <dxf>
      <font>
        <b val="0"/>
        <i val="0"/>
        <strike val="0"/>
        <condense val="0"/>
        <extend val="0"/>
        <outline val="0"/>
        <shadow val="0"/>
        <u val="none"/>
        <vertAlign val="baseline"/>
        <sz val="8.5"/>
        <color auto="1"/>
        <name val="Calibri"/>
        <scheme val="minor"/>
      </font>
      <numFmt numFmtId="180" formatCode="0.0"/>
    </dxf>
    <dxf>
      <font>
        <b val="0"/>
        <i val="0"/>
        <strike val="0"/>
        <condense val="0"/>
        <extend val="0"/>
        <outline val="0"/>
        <shadow val="0"/>
        <u val="none"/>
        <vertAlign val="baseline"/>
        <sz val="8.5"/>
        <color auto="1"/>
        <name val="Calibri"/>
        <scheme val="minor"/>
      </font>
      <numFmt numFmtId="180" formatCode="0.0"/>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numFmt numFmtId="180" formatCode="0.0"/>
    </dxf>
    <dxf>
      <font>
        <b val="0"/>
        <i val="0"/>
        <strike val="0"/>
        <condense val="0"/>
        <extend val="0"/>
        <outline val="0"/>
        <shadow val="0"/>
        <u val="none"/>
        <vertAlign val="baseline"/>
        <sz val="8.5"/>
        <color auto="1"/>
        <name val="Calibri"/>
        <scheme val="minor"/>
      </font>
      <numFmt numFmtId="180" formatCode="0.0"/>
    </dxf>
    <dxf>
      <font>
        <b val="0"/>
        <i val="0"/>
        <strike val="0"/>
        <condense val="0"/>
        <extend val="0"/>
        <outline val="0"/>
        <shadow val="0"/>
        <u val="none"/>
        <vertAlign val="baseline"/>
        <sz val="8.5"/>
        <color auto="1"/>
        <name val="Calibri"/>
        <scheme val="minor"/>
      </font>
      <numFmt numFmtId="180" formatCode="0.0"/>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289B38"/>
        </right>
        <top/>
        <bottom/>
        <vertical/>
        <horizontal/>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0"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rgb="FFFF0000"/>
        <name val="Calibri"/>
        <scheme val="minor"/>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scheme val="minor"/>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scheme val="minor"/>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scheme val="minor"/>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scheme val="minor"/>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scheme val="minor"/>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scheme val="minor"/>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scheme val="minor"/>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scheme val="minor"/>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0" formatCode="@"/>
      <alignment horizontal="left" vertical="bottom" textRotation="0" wrapText="1" indent="0" justifyLastLine="0" shrinkToFit="0" readingOrder="0"/>
      <border diagonalUp="0" diagonalDown="0">
        <left/>
        <right style="thin">
          <color rgb="FF289B38"/>
        </right>
        <top/>
        <bottom/>
        <vertical/>
        <horizontal/>
      </border>
    </dxf>
    <dxf>
      <border outline="0">
        <top style="thin">
          <color rgb="FF289B38"/>
        </top>
      </border>
    </dxf>
    <dxf>
      <font>
        <b val="0"/>
        <i val="0"/>
        <strike val="0"/>
        <condense val="0"/>
        <extend val="0"/>
        <outline val="0"/>
        <shadow val="0"/>
        <u val="none"/>
        <vertAlign val="baseline"/>
        <sz val="8.5"/>
        <color rgb="FFFF0000"/>
        <name val="Calibri"/>
        <scheme val="none"/>
      </font>
      <fill>
        <patternFill patternType="none">
          <fgColor rgb="FF000000"/>
          <bgColor rgb="FFFFFFFF"/>
        </patternFill>
      </fil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border outline="0">
        <top style="thin">
          <color rgb="FF289B38"/>
        </top>
      </border>
    </dxf>
    <dxf>
      <font>
        <b val="0"/>
        <i val="0"/>
        <strike val="0"/>
        <condense val="0"/>
        <extend val="0"/>
        <outline val="0"/>
        <shadow val="0"/>
        <u val="none"/>
        <vertAlign val="baseline"/>
        <sz val="8.5"/>
        <color auto="1"/>
        <name val="Calibri"/>
        <scheme val="minor"/>
      </font>
      <numFmt numFmtId="0" formatCode="General"/>
      <fill>
        <patternFill patternType="none">
          <fgColor rgb="FF000000"/>
          <bgColor rgb="FFFFFFFF"/>
        </patternFill>
      </fil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left" vertical="bottom" textRotation="0" wrapText="1" indent="0" justifyLastLine="0" shrinkToFit="0" readingOrder="0"/>
    </dxf>
    <dxf>
      <font>
        <b val="0"/>
        <i val="0"/>
        <strike val="0"/>
        <condense val="0"/>
        <extend val="0"/>
        <outline val="0"/>
        <shadow val="0"/>
        <u val="none"/>
        <vertAlign val="baseline"/>
        <sz val="8.5"/>
        <color theme="1"/>
        <name val="Calibri"/>
        <scheme val="minor"/>
      </font>
      <alignment horizontal="left" vertical="bottom" textRotation="0" wrapText="0" indent="0" justifyLastLine="0" shrinkToFit="0" readingOrder="0"/>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outline="0">
        <bottom style="thin">
          <color rgb="FF289B38"/>
        </bottom>
      </border>
    </dxf>
    <dxf>
      <font>
        <b val="0"/>
        <i val="0"/>
        <strike val="0"/>
        <condense val="0"/>
        <extend val="0"/>
        <outline val="0"/>
        <shadow val="0"/>
        <u val="none"/>
        <vertAlign val="baseline"/>
        <sz val="8.5"/>
        <color theme="1"/>
        <name val="Calibri"/>
        <scheme val="minor"/>
      </font>
      <numFmt numFmtId="0" formatCode="General"/>
      <alignment horizontal="general"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rgb="FF000000"/>
        <name val="Calibri"/>
        <scheme val="minor"/>
      </font>
      <numFmt numFmtId="0" formatCode="General"/>
      <alignment horizontal="left"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theme="1"/>
        <name val="Calibri"/>
        <scheme val="minor"/>
      </font>
      <numFmt numFmtId="0" formatCode="General"/>
      <alignment horizontal="left" vertical="bottom" textRotation="0" wrapText="1" indent="0" justifyLastLine="0" shrinkToFit="0" readingOrder="0"/>
      <border diagonalUp="0" diagonalDown="0">
        <left/>
        <right style="thin">
          <color rgb="FF289B38"/>
        </right>
        <top/>
        <bottom/>
        <vertical/>
        <horizontal/>
      </border>
    </dxf>
    <dxf>
      <border outline="0">
        <top style="thin">
          <color rgb="FF008D57"/>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outline="0">
        <bottom style="thin">
          <color rgb="FF008D57"/>
        </bottom>
      </border>
    </dxf>
    <dxf>
      <font>
        <b val="0"/>
        <i val="0"/>
        <strike val="0"/>
        <condense val="0"/>
        <extend val="0"/>
        <outline val="0"/>
        <shadow val="0"/>
        <u val="none"/>
        <vertAlign val="baseline"/>
        <sz val="8.5"/>
        <color rgb="FF000000"/>
        <name val="Calibri"/>
        <scheme val="minor"/>
      </font>
      <numFmt numFmtId="0" formatCode="General"/>
      <alignment horizontal="center" vertical="center" textRotation="0" wrapText="1" indent="0" justifyLastLine="0" shrinkToFit="0" readingOrder="0"/>
      <border diagonalUp="0" diagonalDown="0" outline="0">
        <left style="thin">
          <color rgb="FF008D57"/>
        </left>
        <right style="thin">
          <color rgb="FF008D57"/>
        </right>
        <top/>
        <bottom/>
      </border>
    </dxf>
    <dxf>
      <font>
        <b val="0"/>
        <i val="0"/>
        <strike val="0"/>
        <condense val="0"/>
        <extend val="0"/>
        <outline val="0"/>
        <shadow val="0"/>
        <u val="none"/>
        <vertAlign val="baseline"/>
        <sz val="8.5"/>
        <color auto="1"/>
        <name val="Calibri"/>
        <family val="2"/>
        <scheme val="minor"/>
      </font>
      <numFmt numFmtId="17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2"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0"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color theme="0"/>
      </font>
      <fill>
        <patternFill>
          <bgColor rgb="FF1C6925"/>
        </patternFill>
      </fill>
    </dxf>
    <dxf>
      <fill>
        <patternFill>
          <bgColor rgb="FFA7E8B0"/>
        </patternFill>
      </fill>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theme="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theme="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2" formatCode="#,##0&quot;      &quot;;\-\ #,##0&quot;      &quot;;0&quot;      &quot;;@&quot;      &quot;"/>
      <alignment horizontal="left"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289B38"/>
        </right>
        <top/>
        <bottom/>
        <vertical/>
        <horizontal/>
      </border>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border diagonalUp="0" diagonalDown="0">
        <left/>
        <right style="thin">
          <color rgb="FF289B38"/>
        </right>
        <top/>
        <bottom/>
        <vertical/>
        <horizontal/>
      </border>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border diagonalUp="0" diagonalDown="0">
        <left/>
        <right style="thin">
          <color rgb="FF289B38"/>
        </right>
        <top/>
        <bottom/>
        <vertical/>
        <horizontal/>
      </border>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general"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general"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general"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numFmt numFmtId="3" formatCode="#,##0"/>
      <alignment horizontal="left" vertical="bottom" textRotation="0" wrapText="1" indent="0" justifyLastLine="0" shrinkToFit="0" readingOrder="0"/>
    </dxf>
    <dxf>
      <border outline="0">
        <top style="thin">
          <color rgb="FF289B38"/>
        </top>
      </border>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none"/>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family val="2"/>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border diagonalUp="0" diagonalDown="0" outline="0">
        <left style="thin">
          <color rgb="FF289B38"/>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outline="0">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0&quot; &quot;;\-\ #,##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0"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ill>
        <patternFill>
          <bgColor rgb="FF1E7229"/>
        </patternFill>
      </fill>
    </dxf>
    <dxf>
      <fill>
        <patternFill>
          <bgColor rgb="FFE4F8E6"/>
        </patternFill>
      </fill>
    </dxf>
    <dxf>
      <font>
        <b val="0"/>
        <i val="0"/>
        <strike val="0"/>
        <condense val="0"/>
        <extend val="0"/>
        <outline val="0"/>
        <shadow val="0"/>
        <u val="none"/>
        <vertAlign val="baseline"/>
        <sz val="8.5"/>
        <color auto="1"/>
        <name val="Calibri"/>
        <family val="2"/>
        <scheme val="minor"/>
      </font>
      <numFmt numFmtId="180" formatCode="0.0"/>
    </dxf>
    <dxf>
      <font>
        <b val="0"/>
        <i val="0"/>
        <strike val="0"/>
        <condense val="0"/>
        <extend val="0"/>
        <outline val="0"/>
        <shadow val="0"/>
        <u val="none"/>
        <vertAlign val="baseline"/>
        <sz val="8.5"/>
        <color auto="1"/>
        <name val="Calibri"/>
        <family val="2"/>
        <scheme val="minor"/>
      </font>
      <numFmt numFmtId="180"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border outline="0">
        <top style="thin">
          <color rgb="FF289B38"/>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289B38"/>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dxf>
    <dxf>
      <font>
        <b val="0"/>
        <i val="0"/>
        <strike val="0"/>
        <condense val="0"/>
        <extend val="0"/>
        <outline val="0"/>
        <shadow val="0"/>
        <u val="none"/>
        <vertAlign val="baseline"/>
        <sz val="8.5"/>
        <color auto="1"/>
        <name val="Calibri"/>
        <family val="2"/>
        <scheme val="minor"/>
      </font>
      <numFmt numFmtId="182" formatCode="#,##0&quot; &quot;;\-#,##0&quot; &quot;;0&quot; &quot;;@&quot; &quot;"/>
    </dxf>
    <dxf>
      <font>
        <b val="0"/>
        <i val="0"/>
        <strike val="0"/>
        <condense val="0"/>
        <extend val="0"/>
        <outline val="0"/>
        <shadow val="0"/>
        <u val="none"/>
        <vertAlign val="baseline"/>
        <sz val="8.5"/>
        <color auto="1"/>
        <name val="Calibri"/>
        <scheme val="minor"/>
      </font>
      <numFmt numFmtId="182" formatCode="#,##0&quot; &quot;;\-#,##0&quot; &quot;;0&quot; &quot;;@&quot; &quot;"/>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border diagonalUp="0" diagonalDown="0">
        <left/>
        <right style="thin">
          <color rgb="FF289B38"/>
        </right>
        <top/>
        <bottom/>
        <vertical/>
        <horizontal/>
      </border>
    </dxf>
    <dxf>
      <border outline="0">
        <top style="thin">
          <color rgb="FF289B38"/>
        </top>
      </border>
    </dxf>
    <dxf>
      <font>
        <b val="0"/>
        <i val="0"/>
        <strike val="0"/>
        <condense val="0"/>
        <extend val="0"/>
        <outline val="0"/>
        <shadow val="0"/>
        <u val="none"/>
        <vertAlign val="baseline"/>
        <sz val="8.5"/>
        <color auto="1"/>
        <name val="Calibri"/>
        <scheme val="minor"/>
      </font>
    </dxf>
    <dxf>
      <border>
        <bottom style="thin">
          <color rgb="FF289B38"/>
        </bottom>
      </border>
    </dxf>
    <dxf>
      <font>
        <b val="0"/>
        <i val="0"/>
        <strike val="0"/>
        <condense val="0"/>
        <extend val="0"/>
        <outline val="0"/>
        <shadow val="0"/>
        <u val="none"/>
        <vertAlign val="baseline"/>
        <sz val="8.5"/>
        <color auto="1"/>
        <name val="Calibri"/>
        <family val="2"/>
        <scheme val="minor"/>
      </font>
      <numFmt numFmtId="0" formatCode="General"/>
      <alignment horizontal="center" vertical="center" textRotation="0" wrapText="1" indent="0" justifyLastLine="0" shrinkToFit="0" readingOrder="0"/>
      <border diagonalUp="0" diagonalDown="0" outline="0">
        <left style="thin">
          <color rgb="FF289B38"/>
        </left>
        <right style="thin">
          <color rgb="FF289B38"/>
        </right>
        <top/>
        <bottom/>
      </border>
    </dxf>
    <dxf>
      <font>
        <b val="0"/>
        <i val="0"/>
        <strike val="0"/>
        <condense val="0"/>
        <extend val="0"/>
        <outline val="0"/>
        <shadow val="0"/>
        <u val="none"/>
        <vertAlign val="baseline"/>
        <sz val="8.5"/>
        <color auto="1"/>
        <name val="Calibri"/>
        <scheme val="minor"/>
      </font>
      <numFmt numFmtId="180" formatCode="0.0"/>
    </dxf>
    <dxf>
      <font>
        <b val="0"/>
        <i val="0"/>
        <strike val="0"/>
        <condense val="0"/>
        <extend val="0"/>
        <outline val="0"/>
        <shadow val="0"/>
        <u val="none"/>
        <vertAlign val="baseline"/>
        <sz val="8.5"/>
        <color auto="1"/>
        <name val="Calibri"/>
        <scheme val="minor"/>
      </font>
      <numFmt numFmtId="180" formatCode="0.0"/>
    </dxf>
    <dxf>
      <font>
        <b val="0"/>
        <i val="0"/>
        <strike val="0"/>
        <condense val="0"/>
        <extend val="0"/>
        <outline val="0"/>
        <shadow val="0"/>
        <u val="none"/>
        <vertAlign val="baseline"/>
        <sz val="8.5"/>
        <color auto="1"/>
        <name val="Calibri"/>
        <scheme val="minor"/>
      </font>
      <numFmt numFmtId="180" formatCode="0.0"/>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ill>
        <patternFill patternType="solid">
          <fgColor auto="1"/>
          <bgColor rgb="FFFFC000"/>
        </patternFill>
      </fill>
    </dxf>
    <dxf>
      <fill>
        <patternFill>
          <bgColor rgb="FFFFC000"/>
        </patternFill>
      </fill>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80"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left" vertical="center" textRotation="0" wrapText="0" indent="0" justifyLastLine="0" shrinkToFit="0" readingOrder="0"/>
    </dxf>
    <dxf>
      <font>
        <color theme="0"/>
      </font>
      <fill>
        <patternFill>
          <bgColor rgb="FF1C6925"/>
        </patternFill>
      </fill>
    </dxf>
    <dxf>
      <fill>
        <patternFill>
          <bgColor rgb="FFA7E8B0"/>
        </patternFill>
      </fill>
    </dxf>
    <dxf>
      <fill>
        <patternFill>
          <bgColor rgb="FFEEF0BC"/>
        </patternFill>
      </fill>
    </dxf>
  </dxfs>
  <tableStyles count="2" defaultTableStyle="TableStyleMedium2" defaultPivotStyle="PivotStyleLight16">
    <tableStyle name="GrafikDaten" pivot="0" count="1" xr9:uid="{00000000-0011-0000-FFFF-FFFF00000000}">
      <tableStyleElement type="headerRow" dxfId="360"/>
    </tableStyle>
    <tableStyle name="StatA Jahrbuch" pivot="0" count="0" xr9:uid="{00000000-0011-0000-FFFF-FFFF01000000}"/>
  </tableStyles>
  <colors>
    <mruColors>
      <color rgb="FFA7E8B0"/>
      <color rgb="FF1C6925"/>
      <color rgb="FFE4F8E6"/>
      <color rgb="FF1E7229"/>
      <color rgb="FF289B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7.emf"/></Relationships>
</file>

<file path=xl/drawings/_rels/drawing7.xml.rels><?xml version="1.0" encoding="UTF-8" standalone="yes"?>
<Relationships xmlns="http://schemas.openxmlformats.org/package/2006/relationships"><Relationship Id="rId1" Type="http://schemas.openxmlformats.org/officeDocument/2006/relationships/image" Target="../media/image8.emf"/></Relationships>
</file>

<file path=xl/drawings/_rels/drawing8.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s>
</file>

<file path=xl/drawings/_rels/drawing9.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1.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png"/><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309563</xdr:colOff>
      <xdr:row>20</xdr:row>
      <xdr:rowOff>5955</xdr:rowOff>
    </xdr:from>
    <xdr:to>
      <xdr:col>0</xdr:col>
      <xdr:colOff>5584032</xdr:colOff>
      <xdr:row>47</xdr:row>
      <xdr:rowOff>96918</xdr:rowOff>
    </xdr:to>
    <xdr:pic>
      <xdr:nvPicPr>
        <xdr:cNvPr id="4" name="MV-Karte" descr="MV-Karte&#10;_GrafikDaten_14.1">
          <a:extLst>
            <a:ext uri="{FF2B5EF4-FFF2-40B4-BE49-F238E27FC236}">
              <a16:creationId xmlns:a16="http://schemas.microsoft.com/office/drawing/2014/main" id="{0F3FEA17-7092-41C2-8079-BF5A62E782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821" t="13921" r="6989"/>
        <a:stretch/>
      </xdr:blipFill>
      <xdr:spPr>
        <a:xfrm>
          <a:off x="309563" y="3577830"/>
          <a:ext cx="5274469" cy="4270057"/>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130968</xdr:colOff>
      <xdr:row>33</xdr:row>
      <xdr:rowOff>0</xdr:rowOff>
    </xdr:from>
    <xdr:to>
      <xdr:col>0</xdr:col>
      <xdr:colOff>5988842</xdr:colOff>
      <xdr:row>56</xdr:row>
      <xdr:rowOff>136921</xdr:rowOff>
    </xdr:to>
    <xdr:pic>
      <xdr:nvPicPr>
        <xdr:cNvPr id="6" name="Deutschland-MV-Karte 2" descr="Deutschland- und MV-Karte&#10;_GrafikDaten_14.3">
          <a:extLst>
            <a:ext uri="{FF2B5EF4-FFF2-40B4-BE49-F238E27FC236}">
              <a16:creationId xmlns:a16="http://schemas.microsoft.com/office/drawing/2014/main" id="{0B6B1963-FB13-4E30-8C7A-005D5C39385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2318" b="27546"/>
        <a:stretch/>
      </xdr:blipFill>
      <xdr:spPr>
        <a:xfrm>
          <a:off x="130968" y="5072063"/>
          <a:ext cx="5857874" cy="3423046"/>
        </a:xfrm>
        <a:prstGeom prst="rect">
          <a:avLst/>
        </a:prstGeom>
        <a:solidFill>
          <a:schemeClr val="bg1"/>
        </a:solidFill>
      </xdr:spPr>
    </xdr:pic>
    <xdr:clientData/>
  </xdr:twoCellAnchor>
  <xdr:twoCellAnchor editAs="oneCell">
    <xdr:from>
      <xdr:col>0</xdr:col>
      <xdr:colOff>107158</xdr:colOff>
      <xdr:row>3</xdr:row>
      <xdr:rowOff>5953</xdr:rowOff>
    </xdr:from>
    <xdr:to>
      <xdr:col>0</xdr:col>
      <xdr:colOff>5965032</xdr:colOff>
      <xdr:row>26</xdr:row>
      <xdr:rowOff>136921</xdr:rowOff>
    </xdr:to>
    <xdr:pic>
      <xdr:nvPicPr>
        <xdr:cNvPr id="3" name="Deutschland-MV-Karte 1" descr="Deutschland- und MV-Karte&#10;_GrafikDaten_14.2">
          <a:extLst>
            <a:ext uri="{FF2B5EF4-FFF2-40B4-BE49-F238E27FC236}">
              <a16:creationId xmlns:a16="http://schemas.microsoft.com/office/drawing/2014/main" id="{33A3D9AA-8DE4-40EF-83EB-44C06839967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2318" b="27671"/>
        <a:stretch/>
      </xdr:blipFill>
      <xdr:spPr>
        <a:xfrm>
          <a:off x="107158" y="791766"/>
          <a:ext cx="5857874" cy="3417093"/>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8</xdr:col>
      <xdr:colOff>504825</xdr:colOff>
      <xdr:row>54</xdr:row>
      <xdr:rowOff>9525</xdr:rowOff>
    </xdr:to>
    <xdr:pic>
      <xdr:nvPicPr>
        <xdr:cNvPr id="4" name="Gestapelte Säulengrafik" descr="Gestapelte Säulengrafik&#10;_GrafikDaten_14.4">
          <a:extLst>
            <a:ext uri="{FF2B5EF4-FFF2-40B4-BE49-F238E27FC236}">
              <a16:creationId xmlns:a16="http://schemas.microsoft.com/office/drawing/2014/main" id="{E885BC6E-85CA-4150-930B-70F178973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24500"/>
          <a:ext cx="6019800" cy="3009900"/>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39</xdr:row>
      <xdr:rowOff>0</xdr:rowOff>
    </xdr:from>
    <xdr:to>
      <xdr:col>9</xdr:col>
      <xdr:colOff>390525</xdr:colOff>
      <xdr:row>59</xdr:row>
      <xdr:rowOff>9525</xdr:rowOff>
    </xdr:to>
    <xdr:pic>
      <xdr:nvPicPr>
        <xdr:cNvPr id="4" name="Zwei Kreisgrafiken" descr="Zwei Kreisgrafiken&#10;_GrafikDaten_14.5">
          <a:extLst>
            <a:ext uri="{FF2B5EF4-FFF2-40B4-BE49-F238E27FC236}">
              <a16:creationId xmlns:a16="http://schemas.microsoft.com/office/drawing/2014/main" id="{AE2CBB27-3057-443D-AD61-BA58FBF0E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86550"/>
          <a:ext cx="6019800" cy="300990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23</xdr:row>
      <xdr:rowOff>0</xdr:rowOff>
    </xdr:from>
    <xdr:to>
      <xdr:col>5</xdr:col>
      <xdr:colOff>327421</xdr:colOff>
      <xdr:row>56</xdr:row>
      <xdr:rowOff>9525</xdr:rowOff>
    </xdr:to>
    <xdr:pic>
      <xdr:nvPicPr>
        <xdr:cNvPr id="4" name="Deutschlandkarte" descr="Deutschlandkarte&#10;_GrafikDaten_14.6">
          <a:extLst>
            <a:ext uri="{FF2B5EF4-FFF2-40B4-BE49-F238E27FC236}">
              <a16:creationId xmlns:a16="http://schemas.microsoft.com/office/drawing/2014/main" id="{46509391-1E19-44C0-AEAD-16682D0474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6328"/>
        <a:stretch/>
      </xdr:blipFill>
      <xdr:spPr>
        <a:xfrm>
          <a:off x="1" y="4196953"/>
          <a:ext cx="5589983" cy="4724400"/>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9</xdr:col>
      <xdr:colOff>419100</xdr:colOff>
      <xdr:row>36</xdr:row>
      <xdr:rowOff>9525</xdr:rowOff>
    </xdr:to>
    <xdr:pic>
      <xdr:nvPicPr>
        <xdr:cNvPr id="3" name="Säulengrafik" descr="Säulengrafik&#10;_GrafikDaten_14.7">
          <a:extLst>
            <a:ext uri="{FF2B5EF4-FFF2-40B4-BE49-F238E27FC236}">
              <a16:creationId xmlns:a16="http://schemas.microsoft.com/office/drawing/2014/main" id="{98883908-BA3D-46A4-9CD7-AEE44B179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38475"/>
          <a:ext cx="6019800" cy="300990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273841</xdr:colOff>
      <xdr:row>23</xdr:row>
      <xdr:rowOff>0</xdr:rowOff>
    </xdr:from>
    <xdr:to>
      <xdr:col>5</xdr:col>
      <xdr:colOff>631026</xdr:colOff>
      <xdr:row>56</xdr:row>
      <xdr:rowOff>9525</xdr:rowOff>
    </xdr:to>
    <xdr:pic>
      <xdr:nvPicPr>
        <xdr:cNvPr id="4" name="Deutschlandkarte" descr="Deutschlandkarte&#10;_GrafikDaten_14.8">
          <a:extLst>
            <a:ext uri="{FF2B5EF4-FFF2-40B4-BE49-F238E27FC236}">
              <a16:creationId xmlns:a16="http://schemas.microsoft.com/office/drawing/2014/main" id="{A261F512-0837-4CBC-A8A7-5037BA4C564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6596"/>
        <a:stretch/>
      </xdr:blipFill>
      <xdr:spPr>
        <a:xfrm>
          <a:off x="273841" y="4345781"/>
          <a:ext cx="5572123" cy="4724400"/>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8</xdr:col>
      <xdr:colOff>466725</xdr:colOff>
      <xdr:row>65</xdr:row>
      <xdr:rowOff>9525</xdr:rowOff>
    </xdr:to>
    <xdr:pic>
      <xdr:nvPicPr>
        <xdr:cNvPr id="8" name="Gestapelte Säulengrafik" descr="Gestapelte Säulengrafik&#10;_GrafikDaten_14.11">
          <a:extLst>
            <a:ext uri="{FF2B5EF4-FFF2-40B4-BE49-F238E27FC236}">
              <a16:creationId xmlns:a16="http://schemas.microsoft.com/office/drawing/2014/main" id="{B975BA97-19AF-4DEB-B76A-A621B2E1D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34150"/>
          <a:ext cx="6019800" cy="3009900"/>
        </a:xfrm>
        <a:prstGeom prst="rect">
          <a:avLst/>
        </a:prstGeom>
        <a:solidFill>
          <a:schemeClr val="bg1"/>
        </a:solidFill>
      </xdr:spPr>
    </xdr:pic>
    <xdr:clientData/>
  </xdr:twoCellAnchor>
  <xdr:twoCellAnchor editAs="oneCell">
    <xdr:from>
      <xdr:col>0</xdr:col>
      <xdr:colOff>0</xdr:colOff>
      <xdr:row>24</xdr:row>
      <xdr:rowOff>0</xdr:rowOff>
    </xdr:from>
    <xdr:to>
      <xdr:col>8</xdr:col>
      <xdr:colOff>466725</xdr:colOff>
      <xdr:row>42</xdr:row>
      <xdr:rowOff>28575</xdr:rowOff>
    </xdr:to>
    <xdr:pic>
      <xdr:nvPicPr>
        <xdr:cNvPr id="6" name="Liniengrafik" descr="Liniengrafik&#10;_GrafikDaten_14.10">
          <a:extLst>
            <a:ext uri="{FF2B5EF4-FFF2-40B4-BE49-F238E27FC236}">
              <a16:creationId xmlns:a16="http://schemas.microsoft.com/office/drawing/2014/main" id="{8EBCD1D3-5990-4B93-A24C-47792C0132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676650"/>
          <a:ext cx="6019800" cy="2600325"/>
        </a:xfrm>
        <a:prstGeom prst="rect">
          <a:avLst/>
        </a:prstGeom>
        <a:solidFill>
          <a:schemeClr val="bg1"/>
        </a:solidFill>
      </xdr:spPr>
    </xdr:pic>
    <xdr:clientData/>
  </xdr:twoCellAnchor>
  <xdr:twoCellAnchor editAs="oneCell">
    <xdr:from>
      <xdr:col>0</xdr:col>
      <xdr:colOff>0</xdr:colOff>
      <xdr:row>3</xdr:row>
      <xdr:rowOff>0</xdr:rowOff>
    </xdr:from>
    <xdr:to>
      <xdr:col>8</xdr:col>
      <xdr:colOff>466725</xdr:colOff>
      <xdr:row>22</xdr:row>
      <xdr:rowOff>19050</xdr:rowOff>
    </xdr:to>
    <xdr:pic>
      <xdr:nvPicPr>
        <xdr:cNvPr id="7" name="Säulengrafik" descr="Säulengrafik&#10;_GrafikDaten_14.9">
          <a:extLst>
            <a:ext uri="{FF2B5EF4-FFF2-40B4-BE49-F238E27FC236}">
              <a16:creationId xmlns:a16="http://schemas.microsoft.com/office/drawing/2014/main" id="{F9EB24D2-8936-4E78-8B80-C92DB877634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76275"/>
          <a:ext cx="6019800" cy="2733675"/>
        </a:xfrm>
        <a:prstGeom prst="rect">
          <a:avLst/>
        </a:prstGeom>
        <a:solidFill>
          <a:schemeClr val="bg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10</xdr:col>
      <xdr:colOff>390525</xdr:colOff>
      <xdr:row>57</xdr:row>
      <xdr:rowOff>95250</xdr:rowOff>
    </xdr:to>
    <xdr:pic>
      <xdr:nvPicPr>
        <xdr:cNvPr id="4" name="Balkengrafik" descr="Balkengrafik&#10;_GrafikDaten_14.12">
          <a:extLst>
            <a:ext uri="{FF2B5EF4-FFF2-40B4-BE49-F238E27FC236}">
              <a16:creationId xmlns:a16="http://schemas.microsoft.com/office/drawing/2014/main" id="{6CBDE243-A84A-4F3D-98A0-A2F44C7E1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8775"/>
          <a:ext cx="6019800" cy="4381500"/>
        </a:xfrm>
        <a:prstGeom prst="rect">
          <a:avLst/>
        </a:prstGeom>
        <a:solidFill>
          <a:schemeClr val="bg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315510</xdr:colOff>
      <xdr:row>23</xdr:row>
      <xdr:rowOff>0</xdr:rowOff>
    </xdr:from>
    <xdr:to>
      <xdr:col>7</xdr:col>
      <xdr:colOff>315509</xdr:colOff>
      <xdr:row>56</xdr:row>
      <xdr:rowOff>9525</xdr:rowOff>
    </xdr:to>
    <xdr:pic>
      <xdr:nvPicPr>
        <xdr:cNvPr id="3" name="Deutschlandkarte" descr="Deutschlandkarte&#10;_GrafikDaten_14.13">
          <a:extLst>
            <a:ext uri="{FF2B5EF4-FFF2-40B4-BE49-F238E27FC236}">
              <a16:creationId xmlns:a16="http://schemas.microsoft.com/office/drawing/2014/main" id="{FF4F8EAC-153E-47DB-9D57-884F973EBD6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8110"/>
        <a:stretch/>
      </xdr:blipFill>
      <xdr:spPr>
        <a:xfrm>
          <a:off x="315510" y="4345781"/>
          <a:ext cx="5470921" cy="4724400"/>
        </a:xfrm>
        <a:prstGeom prst="rect">
          <a:avLst/>
        </a:prstGeom>
        <a:solidFill>
          <a:schemeClr val="bg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4963717</xdr:colOff>
      <xdr:row>13</xdr:row>
      <xdr:rowOff>214310</xdr:rowOff>
    </xdr:from>
    <xdr:to>
      <xdr:col>1</xdr:col>
      <xdr:colOff>5575717</xdr:colOff>
      <xdr:row>15</xdr:row>
      <xdr:rowOff>221639</xdr:rowOff>
    </xdr:to>
    <xdr:pic>
      <xdr:nvPicPr>
        <xdr:cNvPr id="2" name="QR-Code 3" descr="https://www.destatis.de/DE/Methoden/Qualitaet/Qualitaetsberichte/Arbeitsmarkt/einfuehrung.html" title="QR-Code">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520" t="12495" r="12215" b="12589"/>
        <a:stretch>
          <a:fillRect/>
        </a:stretch>
      </xdr:blipFill>
      <xdr:spPr bwMode="auto">
        <a:xfrm>
          <a:off x="5475686" y="2905123"/>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4964906</xdr:colOff>
      <xdr:row>3</xdr:row>
      <xdr:rowOff>11902</xdr:rowOff>
    </xdr:from>
    <xdr:to>
      <xdr:col>1</xdr:col>
      <xdr:colOff>5576906</xdr:colOff>
      <xdr:row>6</xdr:row>
      <xdr:rowOff>167307</xdr:rowOff>
    </xdr:to>
    <xdr:pic>
      <xdr:nvPicPr>
        <xdr:cNvPr id="4" name="QR-Code 2" descr="https://statistik.arbeitsagentur.de/Navigation/Statistik/Statistik-nach-Themen/Statistik-nach-Themen-Nav.html" title="QR-Code">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a:stretch>
          <a:fillRect/>
        </a:stretch>
      </xdr:blipFill>
      <xdr:spPr>
        <a:xfrm>
          <a:off x="5476875" y="851293"/>
          <a:ext cx="612000" cy="619748"/>
        </a:xfrm>
        <a:prstGeom prst="rect">
          <a:avLst/>
        </a:prstGeom>
      </xdr:spPr>
    </xdr:pic>
    <xdr:clientData/>
  </xdr:twoCellAnchor>
  <xdr:twoCellAnchor editAs="oneCell">
    <xdr:from>
      <xdr:col>1</xdr:col>
      <xdr:colOff>1577571</xdr:colOff>
      <xdr:row>3</xdr:row>
      <xdr:rowOff>83344</xdr:rowOff>
    </xdr:from>
    <xdr:to>
      <xdr:col>1</xdr:col>
      <xdr:colOff>2189571</xdr:colOff>
      <xdr:row>6</xdr:row>
      <xdr:rowOff>227720</xdr:rowOff>
    </xdr:to>
    <xdr:pic>
      <xdr:nvPicPr>
        <xdr:cNvPr id="5" name="QR-Code 1" descr="https://statistik.arbeitsagentur.de/DE/Navigation/Statistiken/Statistiken-Nav.html" title="QR-Code">
          <a:extLst>
            <a:ext uri="{FF2B5EF4-FFF2-40B4-BE49-F238E27FC236}">
              <a16:creationId xmlns:a16="http://schemas.microsoft.com/office/drawing/2014/main" id="{00000000-0008-0000-1700-000005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250" t="11459" r="11042" b="11250"/>
        <a:stretch/>
      </xdr:blipFill>
      <xdr:spPr>
        <a:xfrm>
          <a:off x="2089540" y="922735"/>
          <a:ext cx="612000" cy="60871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14.1" displayName="GrafikDaten_14.1" ref="C21:D30" totalsRowShown="0" headerRowDxfId="357" dataDxfId="356">
  <autoFilter ref="C21:D30" xr:uid="{00000000-0009-0000-0100-000001000000}">
    <filterColumn colId="0" hiddenButton="1"/>
    <filterColumn colId="1" hiddenButton="1"/>
  </autoFilter>
  <tableColumns count="2">
    <tableColumn id="1" xr3:uid="{00000000-0010-0000-0000-000001000000}" name="Kreise" dataDxfId="355"/>
    <tableColumn id="2" xr3:uid="{00000000-0010-0000-0000-000002000000}" name="Arbeitslosenquote in %" dataDxfId="354"/>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GrafikDaten_14.2" displayName="GrafikDaten_14.2" ref="C4:D30" totalsRowShown="0" headerRowDxfId="350" dataDxfId="349">
  <autoFilter ref="C4:D30" xr:uid="{00000000-0009-0000-0100-000003000000}">
    <filterColumn colId="0" hiddenButton="1"/>
    <filterColumn colId="1" hiddenButton="1"/>
  </autoFilter>
  <tableColumns count="2">
    <tableColumn id="1" xr3:uid="{00000000-0010-0000-0100-000001000000}" name="Auspendler aus den Kreisen" dataDxfId="348"/>
    <tableColumn id="2" xr3:uid="{00000000-0010-0000-0100-000002000000}" name="Anzahl" dataDxfId="347"/>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GrafikDaten_14.3" displayName="GrafikDaten_14.3" ref="C34:D60" totalsRowShown="0" headerRowDxfId="346" dataDxfId="345">
  <autoFilter ref="C34:D60" xr:uid="{00000000-0009-0000-0100-000004000000}">
    <filterColumn colId="0" hiddenButton="1"/>
    <filterColumn colId="1" hiddenButton="1"/>
  </autoFilter>
  <tableColumns count="2">
    <tableColumn id="1" xr3:uid="{00000000-0010-0000-0200-000001000000}" name="Einpendler aus den Bundesländern" dataDxfId="344"/>
    <tableColumn id="2" xr3:uid="{00000000-0010-0000-0200-000002000000}" name="Anzahl" dataDxfId="343"/>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GrafikDaten_14.4" displayName="GrafikDaten_14.4" ref="K34:N49" totalsRowShown="0" headerRowDxfId="342" dataDxfId="341">
  <autoFilter ref="K34:N49" xr:uid="{00000000-0009-0000-0100-000005000000}">
    <filterColumn colId="0" hiddenButton="1"/>
    <filterColumn colId="1" hiddenButton="1"/>
    <filterColumn colId="2" hiddenButton="1"/>
    <filterColumn colId="3" hiddenButton="1"/>
  </autoFilter>
  <tableColumns count="4">
    <tableColumn id="1" xr3:uid="{00000000-0010-0000-0300-000001000000}" name="Jahr" dataDxfId="340"/>
    <tableColumn id="2" xr3:uid="{00000000-0010-0000-0300-000002000000}" name="Erwerbstätige" dataDxfId="339"/>
    <tableColumn id="3" xr3:uid="{00000000-0010-0000-0300-000003000000}" name="Erwerbslose" dataDxfId="338"/>
    <tableColumn id="4" xr3:uid="{00000000-0010-0000-0300-000004000000}" name="Nichterwerbspersonen" dataDxfId="337"/>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elle_14.1.1" displayName="Tabelle_14.1.1" ref="A4:I31" totalsRowShown="0" headerRowDxfId="336" dataDxfId="334" headerRowBorderDxfId="335" tableBorderDxfId="333">
  <autoFilter ref="A4:I31"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400-000001000000}" name="Merkmal" dataDxfId="332"/>
    <tableColumn id="2" xr3:uid="{00000000-0010-0000-0400-000002000000}" name="2000" dataDxfId="331"/>
    <tableColumn id="3" xr3:uid="{00000000-0010-0000-0400-000003000000}" name="2005" dataDxfId="330"/>
    <tableColumn id="4" xr3:uid="{00000000-0010-0000-0400-000004000000}" name="2010" dataDxfId="329"/>
    <tableColumn id="5" xr3:uid="{00000000-0010-0000-0400-000005000000}" name="2015" dataDxfId="328"/>
    <tableColumn id="6" xr3:uid="{00000000-0010-0000-0400-000006000000}" name="2020" dataDxfId="327"/>
    <tableColumn id="7" xr3:uid="{00000000-0010-0000-0400-000007000000}" name="2022" dataDxfId="326"/>
    <tableColumn id="8" xr3:uid="{00000000-0010-0000-0400-000008000000}" name="2023" dataDxfId="325"/>
    <tableColumn id="9" xr3:uid="{00000000-0010-0000-0400-000009000000}" name="2024" dataDxfId="324"/>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elle_14.1.2" displayName="Tabelle_14.1.2" ref="A4:J37" totalsRowShown="0" headerRowDxfId="323" dataDxfId="321" headerRowBorderDxfId="322" tableBorderDxfId="320">
  <autoFilter ref="A4:J37"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500-000001000000}" name="Merkmal" dataDxfId="319"/>
    <tableColumn id="3" xr3:uid="{00000000-0010-0000-0500-000003000000}" name="Mecklen-_x000a_burg-Vor-_x000a_pommern" dataDxfId="318"/>
    <tableColumn id="4" xr3:uid="{00000000-0010-0000-0500-000004000000}" name="Kreisfreie_x000a_Stadt_x000a_Rostock" dataDxfId="317"/>
    <tableColumn id="5" xr3:uid="{00000000-0010-0000-0500-000005000000}" name="Kreisfreie_x000a_Stadt_x000a_Schwerin" dataDxfId="316"/>
    <tableColumn id="6" xr3:uid="{00000000-0010-0000-0500-000006000000}" name="Mecklen-_x000a_burgische_x000a_Seenplatte" dataDxfId="315"/>
    <tableColumn id="7" xr3:uid="{00000000-0010-0000-0500-000007000000}" name="Landkreis_x000a_Rostock" dataDxfId="314"/>
    <tableColumn id="8" xr3:uid="{00000000-0010-0000-0500-000008000000}" name="Vor-_x000a_pommern-_x000a_Rügen" dataDxfId="313"/>
    <tableColumn id="9" xr3:uid="{00000000-0010-0000-0500-000009000000}" name="Nordwest-_x000a_mecklen-_x000a_burg" dataDxfId="312"/>
    <tableColumn id="10" xr3:uid="{00000000-0010-0000-0500-00000A000000}" name="Vor-_x000a_pommern-_x000a_Greifswald" dataDxfId="311"/>
    <tableColumn id="11" xr3:uid="{00000000-0010-0000-0500-00000B000000}" name="Ludwigs-_x000a_lust-_x000a_Parchim" dataDxfId="310"/>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06000000}" name="GrafikDaten_14.5" displayName="GrafikDaten_14.5" ref="L40:N45" totalsRowShown="0" headerRowDxfId="309" dataDxfId="308">
  <autoFilter ref="L40:N45" xr:uid="{00000000-0009-0000-0100-000026000000}">
    <filterColumn colId="0" hiddenButton="1"/>
    <filterColumn colId="1" hiddenButton="1"/>
    <filterColumn colId="2" hiddenButton="1"/>
  </autoFilter>
  <tableColumns count="3">
    <tableColumn id="1" xr3:uid="{00000000-0010-0000-0600-000001000000}" name="Überwiegender Lebensunterhalt" dataDxfId="307"/>
    <tableColumn id="2" xr3:uid="{00000000-0010-0000-0600-000002000000}" name="Männlich in % (Männlich insgesamt = 100)" dataDxfId="306"/>
    <tableColumn id="3" xr3:uid="{00000000-0010-0000-0600-000003000000}" name="Weiblich in % (Weiblich insgesamt = 100)" dataDxfId="305"/>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GrafikDaten_14.6" displayName="GrafikDaten_14.6" ref="H24:I41" totalsRowShown="0" headerRowDxfId="302" dataDxfId="301">
  <autoFilter ref="H24:I41" xr:uid="{00000000-0009-0000-0100-000006000000}">
    <filterColumn colId="0" hiddenButton="1"/>
    <filterColumn colId="1" hiddenButton="1"/>
  </autoFilter>
  <tableColumns count="2">
    <tableColumn id="1" xr3:uid="{00000000-0010-0000-0700-000001000000}" name="Bundesland" dataDxfId="300"/>
    <tableColumn id="2" xr3:uid="{00000000-0010-0000-0700-000002000000}" name="Selbstständigenquote in %" dataDxfId="29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elle_14.1.3" displayName="Tabelle_14.1.3" ref="A4:F21" totalsRowShown="0" headerRowDxfId="298" dataDxfId="296" headerRowBorderDxfId="297" tableBorderDxfId="295">
  <autoFilter ref="A4:F21" xr:uid="{00000000-0009-0000-0100-000010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800-000001000000}" name="Land" dataDxfId="294"/>
    <tableColumn id="2" xr3:uid="{00000000-0010-0000-0800-000002000000}" name="Bevölkerung_x000a_insgesamt" dataDxfId="293"/>
    <tableColumn id="3" xr3:uid="{00000000-0010-0000-0800-000003000000}" name="Erwerbspersonen_x000a_insgesamt" dataDxfId="292"/>
    <tableColumn id="4" xr3:uid="{00000000-0010-0000-0800-000004000000}" name="Erwerbstätige" dataDxfId="291"/>
    <tableColumn id="5" xr3:uid="{00000000-0010-0000-0800-000005000000}" name="Erwerbslose" dataDxfId="290"/>
    <tableColumn id="6" xr3:uid="{00000000-0010-0000-0800-000006000000}" name="Nichterwerbs-_x000a_personen_x000a_insgesamt" dataDxfId="289"/>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9000000}" name="Tabelle_14.2.2" displayName="Tabelle_14.2.2" ref="A26:J47" totalsRowShown="0" headerRowDxfId="288" dataDxfId="286" headerRowBorderDxfId="287" tableBorderDxfId="285">
  <autoFilter ref="A26:J47"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900-000001000000}" name="Merkmal" dataDxfId="284"/>
    <tableColumn id="2" xr3:uid="{00000000-0010-0000-0900-000002000000}" name="Mecklen-_x000a_burg-Vor-_x000a_pommern" dataDxfId="283"/>
    <tableColumn id="3" xr3:uid="{00000000-0010-0000-0900-000003000000}" name="Kreisfreie_x000a_Stadt_x000a_Rostock" dataDxfId="282"/>
    <tableColumn id="4" xr3:uid="{00000000-0010-0000-0900-000004000000}" name="Kreisfreie_x000a_Stadt_x000a_Schwerin" dataDxfId="281"/>
    <tableColumn id="5" xr3:uid="{00000000-0010-0000-0900-000005000000}" name="Mecklen-_x000a_burgische_x000a_Seenplatte" dataDxfId="280"/>
    <tableColumn id="6" xr3:uid="{00000000-0010-0000-0900-000006000000}" name="Landkreis_x000a_Rostock" dataDxfId="279"/>
    <tableColumn id="7" xr3:uid="{00000000-0010-0000-0900-000007000000}" name="Vor-_x000a_pommern-_x000a_Rügen" dataDxfId="278"/>
    <tableColumn id="8" xr3:uid="{00000000-0010-0000-0900-000008000000}" name="Nordwest-_x000a_mecklen-_x000a_burg" dataDxfId="277"/>
    <tableColumn id="9" xr3:uid="{00000000-0010-0000-0900-000009000000}" name="Vor-_x000a_pommern-_x000a_Greifswald" dataDxfId="276"/>
    <tableColumn id="10" xr3:uid="{00000000-0010-0000-0900-00000A000000}" name="Ludwigs-_x000a_lust-_x000a_Parchim" dataDxfId="275"/>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0A000000}" name="Tabelle_14.2.1" displayName="Tabelle_14.2.1" ref="A4:J22" totalsRowShown="0" headerRowDxfId="274" dataDxfId="272" headerRowBorderDxfId="273" tableBorderDxfId="271">
  <autoFilter ref="A4:J22" xr:uid="{00000000-0009-0000-0100-00001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A00-000001000000}" name="Beteiligung am Erwerbsleben" dataDxfId="270"/>
    <tableColumn id="2" xr3:uid="{00000000-0010-0000-0A00-000002000000}" name="Bevölkerung_x000a_insgesamt" dataDxfId="269"/>
    <tableColumn id="3" xr3:uid="{00000000-0010-0000-0A00-000003000000}" name="Eigene_x000a_Erwerbs-/_x000a_Berufs-_x000a_tätigkeit" dataDxfId="268"/>
    <tableColumn id="4" xr3:uid="{00000000-0010-0000-0A00-000004000000}" name="Arbeits-_x000a_losengeld " dataDxfId="267"/>
    <tableColumn id="5" xr3:uid="{00000000-0010-0000-0A00-000005000000}" name="Rente,_x000a_Pension" dataDxfId="266"/>
    <tableColumn id="6" xr3:uid="{00000000-0010-0000-0A00-000006000000}" name="Einkünfte_x000a_von Ange-_x000a_hörigen" dataDxfId="265"/>
    <tableColumn id="7" xr3:uid="{00000000-0010-0000-0A00-000007000000}" name="Eigenes_x000a_Vermögen" dataDxfId="264"/>
    <tableColumn id="8" xr3:uid="{00000000-0010-0000-0A00-000008000000}" name="Sozialhilfe" dataDxfId="263"/>
    <tableColumn id="9" xr3:uid="{00000000-0010-0000-0A00-000009000000}" name="Sonstige _x000a_Unter-_x000a_stützung " dataDxfId="262"/>
    <tableColumn id="10" xr3:uid="{00000000-0010-0000-0A00-00000A000000}" name="Elterngeld" dataDxfId="261"/>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elle_14.3.1" displayName="Tabelle_14.3.1" ref="A4:H43" totalsRowShown="0" headerRowDxfId="260" dataDxfId="258" headerRowBorderDxfId="259" tableBorderDxfId="257">
  <autoFilter ref="A4:H43"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B00-000001000000}" name="Alter von … bis unter … Jahren" dataDxfId="256"/>
    <tableColumn id="2" xr3:uid="{00000000-0010-0000-0B00-000002000000}" name="2000_x000a_in %" dataDxfId="255"/>
    <tableColumn id="3" xr3:uid="{00000000-0010-0000-0B00-000003000000}" name="2005_x000a_in %" dataDxfId="254"/>
    <tableColumn id="4" xr3:uid="{00000000-0010-0000-0B00-000004000000}" name="2010_x000a_in %" dataDxfId="253"/>
    <tableColumn id="5" xr3:uid="{00000000-0010-0000-0B00-000005000000}" name="2015_x000a_in %" dataDxfId="252"/>
    <tableColumn id="6" xr3:uid="{00000000-0010-0000-0B00-000006000000}" name="2020_x000a_in %" dataDxfId="251"/>
    <tableColumn id="8" xr3:uid="{00000000-0010-0000-0B00-000008000000}" name="2023_x000a_in %" dataDxfId="250"/>
    <tableColumn id="7" xr3:uid="{00000000-0010-0000-0B00-000007000000}" name="2024_x000a_in %" dataDxfId="249"/>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0C000000}" name="Tabelle_14.3.2" displayName="Tabelle_14.3.2" ref="A4:H43" totalsRowShown="0" headerRowDxfId="248" dataDxfId="246" headerRowBorderDxfId="247" tableBorderDxfId="245">
  <autoFilter ref="A4:H43" xr:uid="{00000000-0009-0000-0100-00002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C00-000001000000}" name="Alter von … bis unter … Jahren" dataDxfId="244"/>
    <tableColumn id="8" xr3:uid="{00000000-0010-0000-0C00-000008000000}" name="2000_x000a_in %" dataDxfId="243"/>
    <tableColumn id="9" xr3:uid="{00000000-0010-0000-0C00-000009000000}" name="2005_x000a_in %" dataDxfId="242"/>
    <tableColumn id="10" xr3:uid="{00000000-0010-0000-0C00-00000A000000}" name="2010_x000a_in %" dataDxfId="241"/>
    <tableColumn id="11" xr3:uid="{00000000-0010-0000-0C00-00000B000000}" name="2015_x000a_in %" dataDxfId="240"/>
    <tableColumn id="12" xr3:uid="{00000000-0010-0000-0C00-00000C000000}" name="2020_x000a_in %" dataDxfId="239"/>
    <tableColumn id="2" xr3:uid="{00000000-0010-0000-0C00-000002000000}" name="2023_x000a_in %" dataDxfId="238"/>
    <tableColumn id="13" xr3:uid="{00000000-0010-0000-0C00-00000D000000}" name="2024_x000a_in %" dataDxfId="237"/>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D000000}" name="Tabelle_14.4.1" displayName="Tabelle_14.4.1" ref="A4:D18" totalsRowShown="0" headerRowDxfId="236" headerRowBorderDxfId="235" tableBorderDxfId="234">
  <autoFilter ref="A4:D18" xr:uid="{00000000-0009-0000-0100-000016000000}">
    <filterColumn colId="0" hiddenButton="1"/>
    <filterColumn colId="1" hiddenButton="1"/>
    <filterColumn colId="2" hiddenButton="1"/>
    <filterColumn colId="3" hiddenButton="1"/>
  </autoFilter>
  <tableColumns count="4">
    <tableColumn id="1" xr3:uid="{00000000-0010-0000-0D00-000001000000}" name="Monatliches Nettoeinkommen_x000a_von ... bis unter ... EUR" dataDxfId="233"/>
    <tableColumn id="2" xr3:uid="{00000000-0010-0000-0D00-000002000000}" name="Insgesamt" dataDxfId="232"/>
    <tableColumn id="3" xr3:uid="{00000000-0010-0000-0D00-000003000000}" name="Männlich" dataDxfId="231"/>
    <tableColumn id="4" xr3:uid="{00000000-0010-0000-0D00-000004000000}" name="Weiblich" dataDxfId="230"/>
  </tableColumns>
  <tableStyleInfo name="StatA Jahrbuch"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E000000}" name="Tabelle_14.4.3" displayName="Tabelle_14.4.3" ref="A33:J45" totalsRowShown="0" headerRowDxfId="229" dataDxfId="227" headerRowBorderDxfId="228" tableBorderDxfId="226">
  <autoFilter ref="A33:J45"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E00-000001000000}" name="Merkmal" dataDxfId="225"/>
    <tableColumn id="2" xr3:uid="{00000000-0010-0000-0E00-000002000000}" name="Mecklen-burg-Vor-pommern" dataDxfId="224"/>
    <tableColumn id="3" xr3:uid="{00000000-0010-0000-0E00-000003000000}" name="Kreisfreie Stadt Rostock" dataDxfId="223"/>
    <tableColumn id="4" xr3:uid="{00000000-0010-0000-0E00-000004000000}" name="Kreisfreie Stadt Schwerin" dataDxfId="222"/>
    <tableColumn id="5" xr3:uid="{00000000-0010-0000-0E00-000005000000}" name="Mecklen-burgische Seenplatte" dataDxfId="221"/>
    <tableColumn id="6" xr3:uid="{00000000-0010-0000-0E00-000006000000}" name="Landkreis Rostock" dataDxfId="220"/>
    <tableColumn id="7" xr3:uid="{00000000-0010-0000-0E00-000007000000}" name="Vor-pommern-Rügen" dataDxfId="219"/>
    <tableColumn id="8" xr3:uid="{00000000-0010-0000-0E00-000008000000}" name="Nordwest-mecklen-burg" dataDxfId="218"/>
    <tableColumn id="9" xr3:uid="{00000000-0010-0000-0E00-000009000000}" name="Vor-pommern-Greifswald" dataDxfId="217"/>
    <tableColumn id="10" xr3:uid="{00000000-0010-0000-0E00-00000A000000}" name="Ludwigs-lust-Parchim" dataDxfId="216"/>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elle_14.4.2" displayName="Tabelle_14.4.2" ref="A22:J29" totalsRowShown="0" headerRowDxfId="215" dataDxfId="213" headerRowBorderDxfId="214" tableBorderDxfId="212">
  <autoFilter ref="A22:J29"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F00-000001000000}" name="Merkmal" dataDxfId="211"/>
    <tableColumn id="2" xr3:uid="{00000000-0010-0000-0F00-000002000000}" name="2000" dataDxfId="210"/>
    <tableColumn id="3" xr3:uid="{00000000-0010-0000-0F00-000003000000}" name="2005" dataDxfId="209"/>
    <tableColumn id="4" xr3:uid="{00000000-0010-0000-0F00-000004000000}" name="2010" dataDxfId="208"/>
    <tableColumn id="5" xr3:uid="{00000000-0010-0000-0F00-000005000000}" name="2015" dataDxfId="207"/>
    <tableColumn id="6" xr3:uid="{00000000-0010-0000-0F00-000006000000}" name="2020" dataDxfId="206"/>
    <tableColumn id="7" xr3:uid="{00000000-0010-0000-0F00-000007000000}" name="2023" dataDxfId="205"/>
    <tableColumn id="8" xr3:uid="{00000000-0010-0000-0F00-000008000000}" name="2024_x000a_insgesamt" dataDxfId="204"/>
    <tableColumn id="9" xr3:uid="{00000000-0010-0000-0F00-000009000000}" name="2024_x000a_männlich" dataDxfId="203"/>
    <tableColumn id="10" xr3:uid="{00000000-0010-0000-0F00-00000A000000}" name="2024_x000a_weiblich" dataDxfId="202"/>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0000000}" name="Tabelle_14.5.1" displayName="Tabelle_14.5.1" ref="A5:I18" totalsRowShown="0" headerRowDxfId="201" dataDxfId="199" headerRowBorderDxfId="200" tableBorderDxfId="198">
  <autoFilter ref="A5:I18"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000-000001000000}" name="Nr._x000a_der_x000a_Klas-_x000a_sifi-_x000a_kation" dataDxfId="197"/>
    <tableColumn id="2" xr3:uid="{00000000-0010-0000-1000-000002000000}" name="Wirtschaftsgliederung" dataDxfId="196"/>
    <tableColumn id="3" xr3:uid="{00000000-0010-0000-1000-000003000000}" name="Insgesamt_x000a_und zwar..." dataDxfId="195"/>
    <tableColumn id="4" xr3:uid="{00000000-0010-0000-1000-000004000000}" name="…männ-_x000a_lich" dataDxfId="194"/>
    <tableColumn id="5" xr3:uid="{00000000-0010-0000-1000-000005000000}" name="…weib-_x000a_lich" dataDxfId="193"/>
    <tableColumn id="6" xr3:uid="{00000000-0010-0000-1000-000006000000}" name="...Auslän-_x000a_derinnen_x000a_und_x000a_Ausländer" dataDxfId="192"/>
    <tableColumn id="7" xr3:uid="{00000000-0010-0000-1000-000007000000}" name="...Vollzeit-_x000a_beschäf-_x000a_tigte" dataDxfId="191"/>
    <tableColumn id="8" xr3:uid="{00000000-0010-0000-1000-000008000000}" name="...Teilzeit-_x000a_beschäf-_x000a_tigte" dataDxfId="190"/>
    <tableColumn id="9" xr3:uid="{00000000-0010-0000-1000-000009000000}" name="...Auszu-_x000a_bildende" dataDxfId="189"/>
  </tableColumns>
  <tableStyleInfo name="StatA Jahrbuch" showFirstColumn="0" showLastColumn="0" showRowStripes="0" showColumnStripes="0"/>
  <extLst>
    <ext xmlns:x14="http://schemas.microsoft.com/office/spreadsheetml/2009/9/main" uri="{504A1905-F514-4f6f-8877-14C23A59335A}">
      <x14:table altTextSummary="Tabelle mit 2 Vorspalten und 7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1000000}" name="Tabelle_14.5.2" displayName="Tabelle_14.5.2" ref="A22:J35" totalsRowShown="0" headerRowDxfId="188" dataDxfId="186" headerRowBorderDxfId="187" tableBorderDxfId="185">
  <autoFilter ref="A22:J35"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100-000001000000}" name="Nr._x000a_der_x000a_Klas-_x000a_sifi-_x000a_kation" dataDxfId="184"/>
    <tableColumn id="2" xr3:uid="{00000000-0010-0000-1100-000002000000}" name="Wirtschaftsgliederung" dataDxfId="183"/>
    <tableColumn id="3" xr3:uid="{00000000-0010-0000-1100-000003000000}" name="Insgesamt_x000a_davon im_x000a_Alter..." dataDxfId="182"/>
    <tableColumn id="4" xr3:uid="{00000000-0010-0000-1100-000004000000}" name="…unter 20" dataDxfId="181"/>
    <tableColumn id="5" xr3:uid="{00000000-0010-0000-1100-000005000000}" name="...20 bis_x000a_unter 30" dataDxfId="180"/>
    <tableColumn id="6" xr3:uid="{00000000-0010-0000-1100-000006000000}" name="...30 bis_x000a_unter 40" dataDxfId="179"/>
    <tableColumn id="7" xr3:uid="{00000000-0010-0000-1100-000007000000}" name="...40 bis_x000a_unter 50" dataDxfId="178"/>
    <tableColumn id="8" xr3:uid="{00000000-0010-0000-1100-000008000000}" name="...50 bis_x000a_unter 60" dataDxfId="177"/>
    <tableColumn id="9" xr3:uid="{00000000-0010-0000-1100-000009000000}" name="...60 bis_x000a_unter 65" dataDxfId="176"/>
    <tableColumn id="10" xr3:uid="{00000000-0010-0000-1100-00000A000000}" name="...65 und_x000a_mehr" dataDxfId="175"/>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2000000}" name="GrafikDaten_14.7" displayName="GrafikDaten_14.7" ref="L16:N24" totalsRowShown="0" headerRowDxfId="173" dataDxfId="172">
  <autoFilter ref="L16:N24" xr:uid="{00000000-0009-0000-0100-000008000000}">
    <filterColumn colId="0" hiddenButton="1"/>
    <filterColumn colId="1" hiddenButton="1"/>
    <filterColumn colId="2" hiddenButton="1"/>
  </autoFilter>
  <tableColumns count="3">
    <tableColumn id="1" xr3:uid="{00000000-0010-0000-1200-000001000000}" name="Kreise" dataDxfId="171"/>
    <tableColumn id="2" xr3:uid="{00000000-0010-0000-1200-000002000000}" name="Vollzeitbeschäftigte" dataDxfId="170"/>
    <tableColumn id="3" xr3:uid="{00000000-0010-0000-1200-000003000000}" name="Teilzeitbeschäftigte" dataDxfId="169"/>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3000000}" name="Tabelle_14.5.3" displayName="Tabelle_14.5.3" ref="A5:J13" totalsRowShown="0" headerRowDxfId="168" dataDxfId="166" headerRowBorderDxfId="167" tableBorderDxfId="165">
  <autoFilter ref="A5:J13"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300-000001000000}" name="Merkmal" dataDxfId="164"/>
    <tableColumn id="2" xr3:uid="{00000000-0010-0000-1300-000002000000}" name="Mecklen-_x000a_burg-Vor-_x000a_pommern 4)" dataDxfId="163"/>
    <tableColumn id="3" xr3:uid="{00000000-0010-0000-1300-000003000000}" name="Kreisfreie_x000a_Stadt_x000a_Rostock" dataDxfId="162"/>
    <tableColumn id="4" xr3:uid="{00000000-0010-0000-1300-000004000000}" name="Kreisfreie_x000a_Stadt_x000a_Schwerin" dataDxfId="161"/>
    <tableColumn id="5" xr3:uid="{00000000-0010-0000-1300-000005000000}" name="Mecklen-_x000a_burgische_x000a_Seenplatte" dataDxfId="160"/>
    <tableColumn id="6" xr3:uid="{00000000-0010-0000-1300-000006000000}" name="Landkreis_x000a_Rostock" dataDxfId="159"/>
    <tableColumn id="7" xr3:uid="{00000000-0010-0000-1300-000007000000}" name="Vor-_x000a_pommern-_x000a_Rügen" dataDxfId="158"/>
    <tableColumn id="8" xr3:uid="{00000000-0010-0000-1300-000008000000}" name="Nordwest-_x000a_mecklen-_x000a_burg" dataDxfId="157"/>
    <tableColumn id="9" xr3:uid="{00000000-0010-0000-1300-000009000000}" name="Vor-_x000a_pommern-_x000a_Greifswald" dataDxfId="156"/>
    <tableColumn id="10" xr3:uid="{00000000-0010-0000-1300-00000A000000}" name="Ludwigs-_x000a_lust-_x000a_Parchim" dataDxfId="155"/>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4000000}" name="Tabelle_14.5.4" displayName="Tabelle_14.5.4" ref="A42:J50" totalsRowShown="0" headerRowDxfId="154" dataDxfId="152" headerRowBorderDxfId="153" tableBorderDxfId="151">
  <autoFilter ref="A42:J50" xr:uid="{00000000-0009-0000-0100-00001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400-000001000000}" name="Alter" dataDxfId="150"/>
    <tableColumn id="2" xr3:uid="{00000000-0010-0000-1400-000002000000}" name="Mecklen-_x000a_burg-Vor-_x000a_pommern" dataDxfId="149"/>
    <tableColumn id="3" xr3:uid="{00000000-0010-0000-1400-000003000000}" name="Kreisfreie_x000a_Stadt_x000a_Rostock" dataDxfId="148"/>
    <tableColumn id="4" xr3:uid="{00000000-0010-0000-1400-000004000000}" name="Kreisfreie_x000a_Stadt_x000a_Schwerin" dataDxfId="147"/>
    <tableColumn id="5" xr3:uid="{00000000-0010-0000-1400-000005000000}" name="Mecklen-_x000a_burgische_x000a_Seenplatte" dataDxfId="146"/>
    <tableColumn id="6" xr3:uid="{00000000-0010-0000-1400-000006000000}" name="Landkreis_x000a_Rostock" dataDxfId="145"/>
    <tableColumn id="7" xr3:uid="{00000000-0010-0000-1400-000007000000}" name="Vor-_x000a_pommern-_x000a_Rügen" dataDxfId="144"/>
    <tableColumn id="8" xr3:uid="{00000000-0010-0000-1400-000008000000}" name="Nordwest-_x000a_mecklen-_x000a_burg" dataDxfId="143"/>
    <tableColumn id="9" xr3:uid="{00000000-0010-0000-1400-000009000000}" name="Vor-_x000a_pommern-_x000a_Greifswald" dataDxfId="142"/>
    <tableColumn id="10" xr3:uid="{00000000-0010-0000-1400-00000A000000}" name="Ludwigs-_x000a_lust-_x000a_Parchim" dataDxfId="141"/>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5000000}" name="GrafikDaten_14.8" displayName="GrafikDaten_14.8" ref="H24:I41" totalsRowShown="0" headerRowDxfId="137" dataDxfId="136">
  <autoFilter ref="H24:I41" xr:uid="{00000000-0009-0000-0100-000009000000}">
    <filterColumn colId="0" hiddenButton="1"/>
    <filterColumn colId="1" hiddenButton="1"/>
  </autoFilter>
  <tableColumns count="2">
    <tableColumn id="1" xr3:uid="{00000000-0010-0000-1500-000001000000}" name="Bundesland" dataDxfId="135"/>
    <tableColumn id="2" xr3:uid="{00000000-0010-0000-1500-000002000000}" name="Anteil in %" dataDxfId="134"/>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6000000}" name="Tabelle_14.5.5" displayName="Tabelle_14.5.5" ref="A4:F21" totalsRowShown="0" headerRowDxfId="133" dataDxfId="131" headerRowBorderDxfId="132" tableBorderDxfId="130">
  <autoFilter ref="A4:F21" xr:uid="{00000000-0009-0000-0100-00001C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600-000001000000}" name="Land" dataDxfId="129"/>
    <tableColumn id="2" xr3:uid="{00000000-0010-0000-1600-000002000000}" name="Sozialversiche-_x000a_rungspflichtig_x000a_Beschäftigte_x000a_insgesamt" dataDxfId="128"/>
    <tableColumn id="3" xr3:uid="{00000000-0010-0000-1600-000003000000}" name="Anteil der Männer_x000a_am Insgesamt _x000a_in %" dataDxfId="127"/>
    <tableColumn id="4" xr3:uid="{00000000-0010-0000-1600-000004000000}" name="Anteil der Frauen_x000a_am Insgesamt _x000a_in %" dataDxfId="126"/>
    <tableColumn id="5" xr3:uid="{00000000-0010-0000-1600-000005000000}" name="Sozialversicherungs-_x000a_pflichtig beschäftigte_x000a_Ausländerinnen und_x000a_Ausländer" dataDxfId="125"/>
    <tableColumn id="6" xr3:uid="{00000000-0010-0000-1600-000006000000}" name="Darunter aus_x000a_EU-Mitgliedstaaten_x000a_in %" dataDxfId="124"/>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7000000}" name="Tabelle_14.6.1" displayName="Tabelle_14.6.1" ref="A5:I18" totalsRowShown="0" headerRowDxfId="123" dataDxfId="121" headerRowBorderDxfId="122" tableBorderDxfId="120">
  <autoFilter ref="A5:I18" xr:uid="{00000000-0009-0000-0100-00001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700-000001000000}" name="Nr._x000a_der_x000a_Klas-_x000a_sifi-_x000a_kation" dataDxfId="119"/>
    <tableColumn id="2" xr3:uid="{00000000-0010-0000-1700-000002000000}" name="Wirtschaftsgliederung " dataDxfId="118"/>
    <tableColumn id="3" xr3:uid="{00000000-0010-0000-1700-000003000000}" name="Insgesamt_x000a_und zwar..." dataDxfId="117"/>
    <tableColumn id="4" xr3:uid="{00000000-0010-0000-1700-000004000000}" name="…männ-_x000a_lich" dataDxfId="116"/>
    <tableColumn id="5" xr3:uid="{00000000-0010-0000-1700-000005000000}" name="…weib-_x000a_lich" dataDxfId="115"/>
    <tableColumn id="6" xr3:uid="{00000000-0010-0000-1700-000006000000}" name="...Auslän-_x000a_derinnen_x000a_und_x000a_Ausländer" dataDxfId="114"/>
    <tableColumn id="7" xr3:uid="{00000000-0010-0000-1700-000007000000}" name="...Vollzeit-_x000a_beschäf-_x000a_tigte" dataDxfId="113"/>
    <tableColumn id="8" xr3:uid="{00000000-0010-0000-1700-000008000000}" name="...Teilzeit-_x000a_beschäf-_x000a_tigte" dataDxfId="112"/>
    <tableColumn id="9" xr3:uid="{00000000-0010-0000-1700-000009000000}" name="...Auszu-_x000a_bildende" dataDxfId="111"/>
  </tableColumns>
  <tableStyleInfo name="StatA Jahrbuch" showFirstColumn="1" showLastColumn="0" showRowStripes="0" showColumnStripes="0"/>
  <extLst>
    <ext xmlns:x14="http://schemas.microsoft.com/office/spreadsheetml/2009/9/main" uri="{504A1905-F514-4f6f-8877-14C23A59335A}">
      <x14:table altTextSummary="Tabelle mit 2 Vorspalten und 7 Datenspalten"/>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8000000}" name="Tabelle_14.6.2" displayName="Tabelle_14.6.2" ref="A23:K31" totalsRowShown="0" headerRowDxfId="110" dataDxfId="108" headerRowBorderDxfId="109" tableBorderDxfId="107">
  <autoFilter ref="A23:K31" xr:uid="{00000000-0009-0000-0100-00001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800-000001000000}" name=" " dataDxfId="106"/>
    <tableColumn id="2" xr3:uid="{00000000-0010-0000-1800-000002000000}" name="           Merkmal" dataDxfId="105"/>
    <tableColumn id="3" xr3:uid="{00000000-0010-0000-1800-000003000000}" name="Mecklen-_x000a_burg-Vor-_x000a_pommern 4)" dataDxfId="104"/>
    <tableColumn id="4" xr3:uid="{00000000-0010-0000-1800-000004000000}" name="Kreisfreie_x000a_Stadt_x000a_Rostock" dataDxfId="103"/>
    <tableColumn id="5" xr3:uid="{00000000-0010-0000-1800-000005000000}" name="Kreisfreie_x000a_Stadt_x000a_Schwerin" dataDxfId="102"/>
    <tableColumn id="6" xr3:uid="{00000000-0010-0000-1800-000006000000}" name="Mecklen-_x000a_burgische_x000a_Seen-_x000a_platte" dataDxfId="101"/>
    <tableColumn id="7" xr3:uid="{00000000-0010-0000-1800-000007000000}" name="Landkreis_x000a_Rostock" dataDxfId="100"/>
    <tableColumn id="8" xr3:uid="{00000000-0010-0000-1800-000008000000}" name="Vorpom-_x000a_mern-_x000a_Rügen" dataDxfId="99"/>
    <tableColumn id="9" xr3:uid="{00000000-0010-0000-1800-000009000000}" name="Nordwest-_x000a_mecklen-_x000a_burg" dataDxfId="98"/>
    <tableColumn id="10" xr3:uid="{00000000-0010-0000-1800-00000A000000}" name="Vorpom-_x000a_mern-_x000a_Greifs-_x000a_wald" dataDxfId="97"/>
    <tableColumn id="11" xr3:uid="{00000000-0010-0000-1800-00000B000000}" name="Ludwigs-_x000a_lust-_x000a_Parchim" dataDxfId="96"/>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9000000}" name="Tabelle_14.7.120" displayName="Tabelle_14.7.120" ref="A5:J21" totalsRowShown="0" headerRowDxfId="95" dataDxfId="93" headerRowBorderDxfId="94" tableBorderDxfId="92">
  <autoFilter ref="A5:J21"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900-000001000000}" name="Land" dataDxfId="91"/>
    <tableColumn id="2" xr3:uid="{00000000-0010-0000-1900-000002000000}" name="Einpendle-_x000a_rinnen und_x000a_Einpendler_x000a_2023" dataDxfId="90"/>
    <tableColumn id="3" xr3:uid="{00000000-0010-0000-1900-000003000000}" name="Auspendle-_x000a_rinnen und_x000a_Auspendler_x000a_2023" dataDxfId="89"/>
    <tableColumn id="4" xr3:uid="{00000000-0010-0000-1900-000004000000}" name="Pendler-_x000a_saldo _x000a__x000a_2023" dataDxfId="88"/>
    <tableColumn id="5" xr3:uid="{00000000-0010-0000-1900-000005000000}" name="Einpendle-_x000a_rinnen und_x000a_Einpendler_x000a_2024" dataDxfId="87"/>
    <tableColumn id="6" xr3:uid="{00000000-0010-0000-1900-000006000000}" name="Auspendle-_x000a_rinnen und_x000a_Auspendler_x000a_2024" dataDxfId="86"/>
    <tableColumn id="7" xr3:uid="{00000000-0010-0000-1900-000007000000}" name="Pendler-_x000a_saldo _x000a__x000a_2024" dataDxfId="85"/>
    <tableColumn id="8" xr3:uid="{00000000-0010-0000-1900-000008000000}" name="Einpendle-_x000a_rinnen und_x000a_Einpendler_x000a_2025" dataDxfId="84"/>
    <tableColumn id="9" xr3:uid="{00000000-0010-0000-1900-000009000000}" name="Auspendle-_x000a_rinnen und_x000a_Auspendler_x000a_2025" dataDxfId="83"/>
    <tableColumn id="10" xr3:uid="{00000000-0010-0000-1900-00000A000000}" name="Pendler-_x000a_saldo _x000a__x000a_2025" dataDxfId="82"/>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A000000}" name="Tabelle_14.7.224" displayName="Tabelle_14.7.224" ref="A26:J38" totalsRowShown="0" headerRowDxfId="81" dataDxfId="79" headerRowBorderDxfId="80" tableBorderDxfId="78">
  <autoFilter ref="A26:J38" xr:uid="{00000000-0009-0000-0100-00001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A00-000001000000}" name="Merkmal" dataDxfId="77"/>
    <tableColumn id="2" xr3:uid="{00000000-0010-0000-1A00-000002000000}" name="Mecklen-_x000a_burg-Vor-_x000a_pom-_x000a_mern 6)" dataDxfId="76"/>
    <tableColumn id="3" xr3:uid="{00000000-0010-0000-1A00-000003000000}" name="Kreisfreie_x000a_Stadt_x000a_Rostock" dataDxfId="75"/>
    <tableColumn id="4" xr3:uid="{00000000-0010-0000-1A00-000004000000}" name="Kreisfreie_x000a_Stadt_x000a_Schwerin" dataDxfId="74"/>
    <tableColumn id="5" xr3:uid="{00000000-0010-0000-1A00-000005000000}" name="Mecklen-_x000a_burgische_x000a_Seenplatte" dataDxfId="73"/>
    <tableColumn id="6" xr3:uid="{00000000-0010-0000-1A00-000006000000}" name="Landkreis_x000a_Rostock" dataDxfId="72"/>
    <tableColumn id="7" xr3:uid="{00000000-0010-0000-1A00-000007000000}" name="Vor-_x000a_pommern-_x000a_Rügen" dataDxfId="71"/>
    <tableColumn id="8" xr3:uid="{00000000-0010-0000-1A00-000008000000}" name="Nordwest-_x000a_mecklen-_x000a_burg" dataDxfId="70"/>
    <tableColumn id="9" xr3:uid="{00000000-0010-0000-1A00-000009000000}" name="Vor-_x000a_pommern-_x000a_Greifswald" dataDxfId="69"/>
    <tableColumn id="10" xr3:uid="{00000000-0010-0000-1A00-00000A000000}" name="Ludwigs-_x000a_lust-_x000a_Parchim" dataDxfId="68"/>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B000000}" name="Tabelle_14.8.1" displayName="Tabelle_14.8.1" ref="A4:J35" totalsRowShown="0" headerRowDxfId="67" dataDxfId="65" headerRowBorderDxfId="66" tableBorderDxfId="64">
  <autoFilter ref="A4:J35" xr:uid="{00000000-0009-0000-0100-00002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B00-000001000000}" name="Merkmal" dataDxfId="63"/>
    <tableColumn id="2" xr3:uid="{00000000-0010-0000-1B00-000002000000}" name="Einheit" dataDxfId="62"/>
    <tableColumn id="3" xr3:uid="{00000000-0010-0000-1B00-000003000000}" name="2005" dataDxfId="61"/>
    <tableColumn id="4" xr3:uid="{00000000-0010-0000-1B00-000004000000}" name="2010" dataDxfId="60"/>
    <tableColumn id="5" xr3:uid="{00000000-0010-0000-1B00-000005000000}" name="2015" dataDxfId="59"/>
    <tableColumn id="6" xr3:uid="{00000000-0010-0000-1B00-000006000000}" name="2020" dataDxfId="58"/>
    <tableColumn id="7" xr3:uid="{00000000-0010-0000-1B00-000007000000}" name="2022" dataDxfId="57"/>
    <tableColumn id="8" xr3:uid="{00000000-0010-0000-1B00-000008000000}" name="2023" dataDxfId="56"/>
    <tableColumn id="9" xr3:uid="{00000000-0010-0000-1B00-000009000000}" name="2024" dataDxfId="55"/>
    <tableColumn id="10" xr3:uid="{00000000-0010-0000-1B00-00000A000000}" name="2025" dataDxfId="54"/>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C000000}" name="GrafikDaten_14.9" displayName="GrafikDaten_14.9" ref="K4:M30" totalsRowShown="0">
  <autoFilter ref="K4:M30" xr:uid="{00000000-0009-0000-0100-00000A000000}">
    <filterColumn colId="0" hiddenButton="1"/>
    <filterColumn colId="1" hiddenButton="1"/>
    <filterColumn colId="2" hiddenButton="1"/>
  </autoFilter>
  <tableColumns count="3">
    <tableColumn id="1" xr3:uid="{00000000-0010-0000-1C00-000001000000}" name="Jahr" dataDxfId="53"/>
    <tableColumn id="2" xr3:uid="{00000000-0010-0000-1C00-000002000000}" name="Sozialversicherungspflichtig" dataDxfId="52"/>
    <tableColumn id="3" xr3:uid="{00000000-0010-0000-1C00-000003000000}" name="Geringfügig und Sonstige" dataDxfId="51"/>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1D000000}" name="GrafikDaten_14.10" displayName="GrafikDaten_14.10" ref="K35:N67" totalsRowShown="0" headerRowDxfId="50" dataDxfId="49">
  <autoFilter ref="K35:N67" xr:uid="{00000000-0009-0000-0100-00000B000000}">
    <filterColumn colId="0" hiddenButton="1"/>
    <filterColumn colId="1" hiddenButton="1"/>
    <filterColumn colId="2" hiddenButton="1"/>
    <filterColumn colId="3" hiddenButton="1"/>
  </autoFilter>
  <tableColumns count="4">
    <tableColumn id="1" xr3:uid="{00000000-0010-0000-1D00-000001000000}" name="Jahr" dataDxfId="48"/>
    <tableColumn id="2" xr3:uid="{00000000-0010-0000-1D00-000002000000}" name="Mecklenburg-Vorpommern" dataDxfId="47"/>
    <tableColumn id="3" xr3:uid="{00000000-0010-0000-1D00-000003000000}" name="Ostdeutschland einschließlich Berlin" dataDxfId="46"/>
    <tableColumn id="4" xr3:uid="{00000000-0010-0000-1D00-000004000000}" name="Westdeutschland" dataDxfId="45"/>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E000000}" name="GrafikDaten_14.11" displayName="GrafikDaten_14.11" ref="K73:N94" totalsRowShown="0" headerRowDxfId="44" dataDxfId="43">
  <autoFilter ref="K73:N94" xr:uid="{00000000-0009-0000-0100-00000C000000}">
    <filterColumn colId="0" hiddenButton="1"/>
    <filterColumn colId="1" hiddenButton="1"/>
    <filterColumn colId="2" hiddenButton="1"/>
    <filterColumn colId="3" hiddenButton="1"/>
  </autoFilter>
  <tableColumns count="4">
    <tableColumn id="1" xr3:uid="{00000000-0010-0000-1E00-000001000000}" name="Jahr" dataDxfId="42"/>
    <tableColumn id="2" xr3:uid="{00000000-0010-0000-1E00-000002000000}" name="SGB III" dataDxfId="41"/>
    <tableColumn id="3" xr3:uid="{00000000-0010-0000-1E00-000003000000}" name="SGB II" dataDxfId="40"/>
    <tableColumn id="4" xr3:uid="{00000000-0010-0000-1E00-000004000000}" name="Insgesamt" dataDxfId="39"/>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F000000}" name="GrafikDaten_14.12" displayName="GrafikDaten_14.12" ref="M28:P45" totalsRowShown="0" headerRowDxfId="38" dataDxfId="37">
  <autoFilter ref="M28:P45" xr:uid="{00000000-0009-0000-0100-00000D000000}">
    <filterColumn colId="0" hiddenButton="1"/>
    <filterColumn colId="1" hiddenButton="1"/>
    <filterColumn colId="2" hiddenButton="1"/>
    <filterColumn colId="3" hiddenButton="1"/>
  </autoFilter>
  <tableColumns count="4">
    <tableColumn id="1" xr3:uid="{00000000-0010-0000-1F00-000001000000}" name="Bundesland" dataDxfId="36"/>
    <tableColumn id="2" xr3:uid="{00000000-0010-0000-1F00-000002000000}" name="SGB III" dataDxfId="35"/>
    <tableColumn id="3" xr3:uid="{00000000-0010-0000-1F00-000003000000}" name="SGB II" dataDxfId="34"/>
    <tableColumn id="4" xr3:uid="{00000000-0010-0000-1F00-000004000000}" name="Insgesamt" dataDxfId="33"/>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Tabelle_14.8.2" displayName="Tabelle_14.8.2" ref="A4:K25" totalsRowShown="0" headerRowDxfId="32" dataDxfId="30" headerRowBorderDxfId="31" tableBorderDxfId="29">
  <autoFilter ref="A4:K25" xr:uid="{00000000-0009-0000-0100-00002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2000-000001000000}" name="Merkmal" dataDxfId="28"/>
    <tableColumn id="2" xr3:uid="{00000000-0010-0000-2000-000002000000}" name="Einheit" dataDxfId="27"/>
    <tableColumn id="3" xr3:uid="{00000000-0010-0000-2000-000003000000}" name="Mecklen-_x000a_burg-Vor-_x000a_pommern" dataDxfId="26"/>
    <tableColumn id="4" xr3:uid="{00000000-0010-0000-2000-000004000000}" name="Kreisfreie_x000a_Stadt_x000a_Rostock" dataDxfId="25"/>
    <tableColumn id="5" xr3:uid="{00000000-0010-0000-2000-000005000000}" name="Kreisfreie_x000a_Stadt_x000a_Schwerin" dataDxfId="24"/>
    <tableColumn id="6" xr3:uid="{00000000-0010-0000-2000-000006000000}" name="Mecklen-_x000a_burgische_x000a_Seenplatte" dataDxfId="23"/>
    <tableColumn id="7" xr3:uid="{00000000-0010-0000-2000-000007000000}" name="Landkreis_x000a_Rostock" dataDxfId="22"/>
    <tableColumn id="8" xr3:uid="{00000000-0010-0000-2000-000008000000}" name="Vor-_x000a_pommern-_x000a_Rügen" dataDxfId="21"/>
    <tableColumn id="9" xr3:uid="{00000000-0010-0000-2000-000009000000}" name="Nordwest-_x000a_mecklen-_x000a_burg" dataDxfId="20"/>
    <tableColumn id="10" xr3:uid="{00000000-0010-0000-2000-00000A000000}" name="Vor-_x000a_pommern-_x000a_Greifswald" dataDxfId="19"/>
    <tableColumn id="11" xr3:uid="{00000000-0010-0000-2000-00000B000000}" name="Ludwigs-_x000a_lust-_x000a_Parchim" dataDxfId="18"/>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21000000}" name="GrafikDaten_14.13" displayName="GrafikDaten_14.13" ref="J24:K41" totalsRowShown="0" headerRowDxfId="15" dataDxfId="14">
  <autoFilter ref="J24:K41" xr:uid="{00000000-0009-0000-0100-00000E000000}">
    <filterColumn colId="0" hiddenButton="1"/>
    <filterColumn colId="1" hiddenButton="1"/>
  </autoFilter>
  <tableColumns count="2">
    <tableColumn id="1" xr3:uid="{00000000-0010-0000-2100-000001000000}" name="Bundesland" dataDxfId="13"/>
    <tableColumn id="2" xr3:uid="{00000000-0010-0000-2100-000002000000}" name="Arbeitslosenquote in %" dataDxfId="1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2000000}" name="Tabelle_14.8.3" displayName="Tabelle_14.8.3" ref="A4:H21" totalsRowShown="0" headerRowDxfId="11" dataDxfId="9" headerRowBorderDxfId="10" tableBorderDxfId="8">
  <autoFilter ref="A4:H21" xr:uid="{00000000-0009-0000-0100-00002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2200-000001000000}" name="Land" dataDxfId="7"/>
    <tableColumn id="2" xr3:uid="{00000000-0010-0000-2200-000002000000}" name="Registrierte_x000a_Arbeitslose_x000a_insgesamt" dataDxfId="6"/>
    <tableColumn id="3" xr3:uid="{00000000-0010-0000-2200-000003000000}" name="Registrierte_x000a_männliche_x000a_Arbeitslose" dataDxfId="5"/>
    <tableColumn id="4" xr3:uid="{00000000-0010-0000-2200-000004000000}" name="Registrierte_x000a_weibliche_x000a_Arbeitslose" dataDxfId="4"/>
    <tableColumn id="5" xr3:uid="{00000000-0010-0000-2200-000005000000}" name="Arbeitslosen-_x000a_quote 8) ins-_x000a_gesamt _x000a_in %" dataDxfId="3"/>
    <tableColumn id="6" xr3:uid="{00000000-0010-0000-2200-000006000000}" name="Arbeitslosen-_x000a_quote 9)_x000a_der Männer_x000a_in %" dataDxfId="2"/>
    <tableColumn id="7" xr3:uid="{00000000-0010-0000-2200-000007000000}" name="Arbeitslosen-_x000a_quote 9)_x000a_der Frauen_x000a_in %" dataDxfId="1"/>
    <tableColumn id="8" xr3:uid="{00000000-0010-0000-2200-000008000000}" name="Gemeldete_x000a_Arbeits-_x000a_stellen 10)"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omments" Target="../comments2.xml"/><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omments" Target="../comments3.xml"/><Relationship Id="rId5" Type="http://schemas.openxmlformats.org/officeDocument/2006/relationships/table" Target="../tables/table7.xm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omments" Target="../comments4.xml"/><Relationship Id="rId5" Type="http://schemas.openxmlformats.org/officeDocument/2006/relationships/table" Target="../tables/table9.xml"/><Relationship Id="rId4" Type="http://schemas.openxmlformats.org/officeDocument/2006/relationships/table" Target="../tables/table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5.v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table" Target="../tables/table1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vmlDrawing" Target="../drawings/vmlDrawing6.v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7.v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8.vml"/><Relationship Id="rId1" Type="http://schemas.openxmlformats.org/officeDocument/2006/relationships/printerSettings" Target="../printerSettings/printerSettings11.bin"/><Relationship Id="rId6" Type="http://schemas.openxmlformats.org/officeDocument/2006/relationships/comments" Target="../comments8.xml"/><Relationship Id="rId5" Type="http://schemas.openxmlformats.org/officeDocument/2006/relationships/table" Target="../tables/table16.xml"/><Relationship Id="rId4" Type="http://schemas.openxmlformats.org/officeDocument/2006/relationships/table" Target="../tables/table15.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vmlDrawing" Target="../drawings/vmlDrawing9.vml"/><Relationship Id="rId1" Type="http://schemas.openxmlformats.org/officeDocument/2006/relationships/printerSettings" Target="../printerSettings/printerSettings12.bin"/><Relationship Id="rId5" Type="http://schemas.openxmlformats.org/officeDocument/2006/relationships/comments" Target="../comments9.xml"/><Relationship Id="rId4" Type="http://schemas.openxmlformats.org/officeDocument/2006/relationships/table" Target="../tables/table18.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7" Type="http://schemas.openxmlformats.org/officeDocument/2006/relationships/comments" Target="../comments10.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table" Target="../tables/table21.xml"/><Relationship Id="rId5" Type="http://schemas.openxmlformats.org/officeDocument/2006/relationships/table" Target="../tables/table20.xml"/><Relationship Id="rId4" Type="http://schemas.openxmlformats.org/officeDocument/2006/relationships/table" Target="../tables/table1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omments" Target="../comments11.xml"/><Relationship Id="rId5" Type="http://schemas.openxmlformats.org/officeDocument/2006/relationships/table" Target="../tables/table23.xml"/><Relationship Id="rId4" Type="http://schemas.openxmlformats.org/officeDocument/2006/relationships/table" Target="../tables/table22.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vmlDrawing" Target="../drawings/vmlDrawing12.vml"/><Relationship Id="rId1" Type="http://schemas.openxmlformats.org/officeDocument/2006/relationships/printerSettings" Target="../printerSettings/printerSettings15.bin"/><Relationship Id="rId5" Type="http://schemas.openxmlformats.org/officeDocument/2006/relationships/comments" Target="../comments12.xml"/><Relationship Id="rId4" Type="http://schemas.openxmlformats.org/officeDocument/2006/relationships/table" Target="../tables/table2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vmlDrawing" Target="../drawings/vmlDrawing13.vml"/><Relationship Id="rId1" Type="http://schemas.openxmlformats.org/officeDocument/2006/relationships/printerSettings" Target="../printerSettings/printerSettings16.bin"/><Relationship Id="rId5" Type="http://schemas.openxmlformats.org/officeDocument/2006/relationships/comments" Target="../comments13.xml"/><Relationship Id="rId4" Type="http://schemas.openxmlformats.org/officeDocument/2006/relationships/table" Target="../tables/table27.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vmlDrawing" Target="../drawings/vmlDrawing14.vml"/><Relationship Id="rId1" Type="http://schemas.openxmlformats.org/officeDocument/2006/relationships/printerSettings" Target="../printerSettings/printerSettings17.bin"/><Relationship Id="rId4" Type="http://schemas.openxmlformats.org/officeDocument/2006/relationships/comments" Target="../comments1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7" Type="http://schemas.openxmlformats.org/officeDocument/2006/relationships/comments" Target="../comments15.xml"/><Relationship Id="rId2" Type="http://schemas.openxmlformats.org/officeDocument/2006/relationships/drawing" Target="../drawings/drawing8.xml"/><Relationship Id="rId1" Type="http://schemas.openxmlformats.org/officeDocument/2006/relationships/printerSettings" Target="../printerSettings/printerSettings18.bin"/><Relationship Id="rId6" Type="http://schemas.openxmlformats.org/officeDocument/2006/relationships/table" Target="../tables/table31.xml"/><Relationship Id="rId5" Type="http://schemas.openxmlformats.org/officeDocument/2006/relationships/table" Target="../tables/table30.xml"/><Relationship Id="rId4" Type="http://schemas.openxmlformats.org/officeDocument/2006/relationships/table" Target="../tables/table2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9.xml"/><Relationship Id="rId1" Type="http://schemas.openxmlformats.org/officeDocument/2006/relationships/printerSettings" Target="../printerSettings/printerSettings19.bin"/><Relationship Id="rId6" Type="http://schemas.openxmlformats.org/officeDocument/2006/relationships/comments" Target="../comments16.xml"/><Relationship Id="rId5" Type="http://schemas.openxmlformats.org/officeDocument/2006/relationships/table" Target="../tables/table33.xml"/><Relationship Id="rId4" Type="http://schemas.openxmlformats.org/officeDocument/2006/relationships/table" Target="../tables/table32.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omments" Target="../comments17.xml"/><Relationship Id="rId5" Type="http://schemas.openxmlformats.org/officeDocument/2006/relationships/table" Target="../tables/table35.xml"/><Relationship Id="rId4" Type="http://schemas.openxmlformats.org/officeDocument/2006/relationships/table" Target="../tables/table34.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hyperlink" Target="mailto:martin.axnick@statistik-mv.de" TargetMode="External"/><Relationship Id="rId13" Type="http://schemas.openxmlformats.org/officeDocument/2006/relationships/hyperlink" Target="http://www.laiv-mv.de/Statistik/Zahlen-und-Fakten/Gesamtwirtschaft-&amp;-Umwelt/Erwerbst&#228;tigkeit" TargetMode="External"/><Relationship Id="rId18" Type="http://schemas.openxmlformats.org/officeDocument/2006/relationships/hyperlink" Target="https://www.laiv-mv.de/Statistik/Zahlen-und-Fakten/Gesamtwirtschaft-&amp;-Umwelt/Erwerbstaetigkeit" TargetMode="External"/><Relationship Id="rId3" Type="http://schemas.openxmlformats.org/officeDocument/2006/relationships/hyperlink" Target="http://www.laiv-mv.de/Statistik/Zahlen-und-Fakten/Gesamtwirtschaft-&amp;-Umwelt/Erwerbst&#228;tigkeit" TargetMode="External"/><Relationship Id="rId21" Type="http://schemas.openxmlformats.org/officeDocument/2006/relationships/printerSettings" Target="../printerSettings/printerSettings24.bin"/><Relationship Id="rId7" Type="http://schemas.openxmlformats.org/officeDocument/2006/relationships/hyperlink" Target="https://statistik.arbeitsagentur.de/DE/Navigation/Statistiken/Statistiken-Nav.html" TargetMode="External"/><Relationship Id="rId12" Type="http://schemas.openxmlformats.org/officeDocument/2006/relationships/hyperlink" Target="http://www.laiv-mv.de/Statistik/Zahlen-und-Fakten/Gesamtwirtschaft-&amp;-Umwelt/Erwerbst&#228;tigkeit" TargetMode="External"/><Relationship Id="rId17" Type="http://schemas.openxmlformats.org/officeDocument/2006/relationships/hyperlink" Target="https://www.laiv-mv.de/Statistik/Zahlen-und-Fakten/Gesamtwirtschaft-&amp;-Umwelt/Erwerbstaetigkeit" TargetMode="External"/><Relationship Id="rId2" Type="http://schemas.openxmlformats.org/officeDocument/2006/relationships/hyperlink" Target="http://www.laiv-mv.de/Statistik/Zahlen-und-Fakten/Gesamtwirtschaft-&amp;-Umwelt/Erwerbst&#228;tigkeit" TargetMode="External"/><Relationship Id="rId16" Type="http://schemas.openxmlformats.org/officeDocument/2006/relationships/hyperlink" Target="https://statistik.arbeitsagentur.de/DE/Navigation/Statistiken/Statistiken-Nav.html" TargetMode="External"/><Relationship Id="rId20" Type="http://schemas.openxmlformats.org/officeDocument/2006/relationships/hyperlink" Target="mailto:christoph.epperlein@statistik-mv.de" TargetMode="External"/><Relationship Id="rId1" Type="http://schemas.openxmlformats.org/officeDocument/2006/relationships/hyperlink" Target="http://www.laiv-mv.de/Statistik/Zahlen-und-Fakten/Gesamtwirtschaft-&amp;-Umwelt/Erwerbst&#228;tigkeit" TargetMode="External"/><Relationship Id="rId6" Type="http://schemas.openxmlformats.org/officeDocument/2006/relationships/hyperlink" Target="http://www.laiv-mv.de/Statistik/Zahlen-und-Fakten/Gesamtwirtschaft-&amp;-Umwelt/Erwerbst&#228;tigkeit" TargetMode="External"/><Relationship Id="rId11" Type="http://schemas.openxmlformats.org/officeDocument/2006/relationships/hyperlink" Target="http://www.laiv-mv.de/Statistik/Zahlen-und-Fakten/Gesamtwirtschaft-&amp;-Umwelt/Erwerbst&#228;tigkeit" TargetMode="External"/><Relationship Id="rId5" Type="http://schemas.openxmlformats.org/officeDocument/2006/relationships/hyperlink" Target="http://www.laiv-mv.de/Statistik/Zahlen-und-Fakten/Gesamtwirtschaft-&amp;-Umwelt/Erwerbst&#228;tigkeit" TargetMode="External"/><Relationship Id="rId15" Type="http://schemas.openxmlformats.org/officeDocument/2006/relationships/hyperlink" Target="https://www.laiv-mv.de/Statistik/Zahlen-und-Fakten/Gesamtwirtschaft-&amp;-Umwelt/Erwerbstaetigkeit/Statistische-Berichte" TargetMode="External"/><Relationship Id="rId10" Type="http://schemas.openxmlformats.org/officeDocument/2006/relationships/hyperlink" Target="http://www.laiv-mv.de/Statistik/Zahlen-und-Fakten/Gesamtwirtschaft-&amp;-Umwelt/Erwerbst&#228;tigkeit" TargetMode="External"/><Relationship Id="rId19" Type="http://schemas.openxmlformats.org/officeDocument/2006/relationships/hyperlink" Target="https://www.destatis.de/DE/Methoden/Qualitaet/Qualitaetsberichte/Arbeitsmarkt/einfuehrung.html" TargetMode="External"/><Relationship Id="rId4" Type="http://schemas.openxmlformats.org/officeDocument/2006/relationships/hyperlink" Target="http://www.laiv-mv.de/Statistik/Zahlen-und-Fakten/Gesamtwirtschaft-&amp;-Umwelt/Erwerbst&#228;tigkeit" TargetMode="External"/><Relationship Id="rId9" Type="http://schemas.openxmlformats.org/officeDocument/2006/relationships/hyperlink" Target="http://www.laiv-mv.de/Statistik/Zahlen-und-Fakten/Gesamtwirtschaft-&amp;-Umwelt/Erwerbst&#228;tigkeit" TargetMode="External"/><Relationship Id="rId14" Type="http://schemas.openxmlformats.org/officeDocument/2006/relationships/hyperlink" Target="http://www.laiv-mv.de/Statistik/Zahlen-und-Fakten/Gesamtwirtschaft-&amp;-Umwelt/Erwerbst&#228;tigkeit" TargetMode="External"/><Relationship Id="rId22"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H221"/>
  <sheetViews>
    <sheetView tabSelected="1" zoomScale="160" zoomScaleNormal="160" workbookViewId="0"/>
  </sheetViews>
  <sheetFormatPr baseColWidth="10" defaultRowHeight="12" customHeight="1" x14ac:dyDescent="0.2"/>
  <cols>
    <col min="1" max="1" width="91.7109375" style="4" customWidth="1"/>
    <col min="2" max="2" width="2.7109375" style="4" customWidth="1"/>
    <col min="3" max="3" width="20.85546875" style="61" customWidth="1"/>
    <col min="4" max="4" width="15.85546875" style="61" customWidth="1"/>
    <col min="5" max="5" width="3.28515625" style="61" customWidth="1"/>
    <col min="6" max="6" width="6.5703125" style="61" customWidth="1"/>
    <col min="7" max="7" width="7.140625" style="61" customWidth="1"/>
    <col min="8" max="8" width="11.42578125" style="61"/>
    <col min="9" max="16384" width="11.42578125" style="4"/>
  </cols>
  <sheetData>
    <row r="1" spans="1:8" ht="12" customHeight="1" x14ac:dyDescent="0.2">
      <c r="A1" s="182" t="s">
        <v>199</v>
      </c>
    </row>
    <row r="2" spans="1:8" s="2" customFormat="1" ht="50.1" customHeight="1" x14ac:dyDescent="0.2">
      <c r="A2" s="308" t="s">
        <v>536</v>
      </c>
      <c r="C2" s="118"/>
      <c r="D2" s="118"/>
      <c r="E2" s="118"/>
      <c r="F2" s="118"/>
      <c r="G2" s="118"/>
      <c r="H2" s="118"/>
    </row>
    <row r="3" spans="1:8" s="3" customFormat="1" ht="12" customHeight="1" x14ac:dyDescent="0.2">
      <c r="A3" s="117" t="s">
        <v>254</v>
      </c>
      <c r="B3" s="118"/>
      <c r="C3" s="118"/>
      <c r="D3" s="118"/>
      <c r="E3" s="118"/>
      <c r="F3" s="118"/>
      <c r="G3" s="118"/>
      <c r="H3" s="118"/>
    </row>
    <row r="4" spans="1:8" s="3" customFormat="1" ht="12" customHeight="1" x14ac:dyDescent="0.2">
      <c r="A4" s="408"/>
      <c r="B4" s="259"/>
      <c r="C4" s="260"/>
      <c r="D4" s="192"/>
      <c r="E4" s="261"/>
    </row>
    <row r="5" spans="1:8" s="3" customFormat="1" ht="12" customHeight="1" x14ac:dyDescent="0.2">
      <c r="A5" s="408"/>
      <c r="B5" s="259"/>
      <c r="C5" s="260"/>
      <c r="D5" s="192"/>
      <c r="E5" s="261"/>
    </row>
    <row r="6" spans="1:8" s="3" customFormat="1" ht="12" customHeight="1" x14ac:dyDescent="0.2">
      <c r="A6" s="262"/>
      <c r="B6" s="259"/>
      <c r="C6" s="263"/>
      <c r="D6" s="192"/>
      <c r="E6" s="261"/>
    </row>
    <row r="7" spans="1:8" s="3" customFormat="1" ht="12" customHeight="1" x14ac:dyDescent="0.2">
      <c r="A7" s="303"/>
      <c r="B7" s="259"/>
      <c r="C7" s="264"/>
      <c r="D7" s="192"/>
      <c r="E7" s="261"/>
    </row>
    <row r="8" spans="1:8" s="3" customFormat="1" ht="12" customHeight="1" x14ac:dyDescent="0.2">
      <c r="A8" s="401"/>
      <c r="B8" s="259"/>
      <c r="C8" s="264"/>
      <c r="D8" s="192"/>
      <c r="E8" s="261"/>
    </row>
    <row r="9" spans="1:8" s="3" customFormat="1" ht="12" customHeight="1" x14ac:dyDescent="0.2">
      <c r="A9" s="401"/>
      <c r="B9" s="259"/>
      <c r="C9" s="192"/>
      <c r="D9" s="192"/>
      <c r="E9" s="261"/>
    </row>
    <row r="10" spans="1:8" s="3" customFormat="1" ht="12" customHeight="1" x14ac:dyDescent="0.2">
      <c r="A10" s="304"/>
      <c r="B10" s="259"/>
      <c r="C10" s="192"/>
      <c r="D10" s="192"/>
      <c r="E10" s="261"/>
    </row>
    <row r="11" spans="1:8" s="3" customFormat="1" ht="12" customHeight="1" x14ac:dyDescent="0.2">
      <c r="A11" s="303"/>
      <c r="B11" s="118"/>
      <c r="C11" s="118"/>
      <c r="D11" s="118"/>
      <c r="E11" s="118"/>
      <c r="F11" s="118"/>
      <c r="G11" s="118"/>
      <c r="H11" s="118"/>
    </row>
    <row r="12" spans="1:8" s="3" customFormat="1" ht="12" customHeight="1" x14ac:dyDescent="0.2">
      <c r="A12" s="409" t="s">
        <v>254</v>
      </c>
      <c r="B12" s="118"/>
      <c r="C12" s="118"/>
      <c r="D12" s="118"/>
      <c r="E12" s="118"/>
      <c r="F12" s="118"/>
      <c r="G12" s="118"/>
      <c r="H12" s="118"/>
    </row>
    <row r="13" spans="1:8" s="3" customFormat="1" ht="12" customHeight="1" x14ac:dyDescent="0.2">
      <c r="A13" s="260" t="s">
        <v>254</v>
      </c>
      <c r="B13" s="118"/>
      <c r="C13" s="118"/>
      <c r="D13" s="118"/>
      <c r="E13" s="118"/>
      <c r="F13" s="118"/>
      <c r="G13" s="118"/>
      <c r="H13" s="118"/>
    </row>
    <row r="14" spans="1:8" s="3" customFormat="1" ht="12" customHeight="1" x14ac:dyDescent="0.2">
      <c r="A14" s="117" t="s">
        <v>254</v>
      </c>
      <c r="B14" s="118"/>
      <c r="C14" s="118"/>
      <c r="D14" s="118"/>
      <c r="E14" s="118"/>
      <c r="F14" s="118"/>
      <c r="G14" s="118"/>
      <c r="H14" s="118"/>
    </row>
    <row r="15" spans="1:8" s="3" customFormat="1" ht="12" customHeight="1" x14ac:dyDescent="0.2">
      <c r="A15" s="117" t="s">
        <v>254</v>
      </c>
      <c r="B15" s="118"/>
      <c r="C15" s="118"/>
      <c r="D15" s="118"/>
      <c r="E15" s="118"/>
      <c r="F15" s="118"/>
      <c r="G15" s="118"/>
      <c r="H15" s="118"/>
    </row>
    <row r="16" spans="1:8" s="3" customFormat="1" ht="12" customHeight="1" x14ac:dyDescent="0.2">
      <c r="A16" s="117" t="s">
        <v>254</v>
      </c>
      <c r="B16" s="118"/>
      <c r="C16" s="118"/>
      <c r="D16" s="118"/>
      <c r="E16" s="118"/>
      <c r="F16" s="118"/>
      <c r="G16" s="118"/>
      <c r="H16" s="118"/>
    </row>
    <row r="17" spans="1:8" s="3" customFormat="1" ht="12" customHeight="1" x14ac:dyDescent="0.2">
      <c r="A17" s="117" t="s">
        <v>254</v>
      </c>
      <c r="B17" s="118"/>
      <c r="C17" s="118"/>
      <c r="D17" s="118"/>
      <c r="E17" s="118"/>
      <c r="F17" s="118"/>
      <c r="G17" s="118"/>
      <c r="H17" s="118"/>
    </row>
    <row r="18" spans="1:8" s="3" customFormat="1" ht="12" customHeight="1" x14ac:dyDescent="0.2">
      <c r="A18" s="117" t="s">
        <v>254</v>
      </c>
      <c r="B18" s="118"/>
      <c r="C18" s="118"/>
      <c r="D18" s="118"/>
      <c r="E18" s="118"/>
      <c r="F18" s="118"/>
      <c r="G18" s="118"/>
      <c r="H18" s="118"/>
    </row>
    <row r="19" spans="1:8" s="3" customFormat="1" ht="12" customHeight="1" x14ac:dyDescent="0.2">
      <c r="A19" s="260"/>
      <c r="B19" s="118"/>
      <c r="C19" s="397"/>
      <c r="D19" s="118"/>
      <c r="E19" s="118"/>
      <c r="F19" s="118"/>
      <c r="G19" s="118"/>
      <c r="H19" s="118"/>
    </row>
    <row r="20" spans="1:8" s="3" customFormat="1" ht="12" customHeight="1" x14ac:dyDescent="0.2">
      <c r="A20" s="1" t="s">
        <v>198</v>
      </c>
      <c r="B20" s="118"/>
      <c r="C20" s="271" t="s">
        <v>539</v>
      </c>
      <c r="D20" s="192"/>
      <c r="E20" s="118"/>
      <c r="F20" s="118"/>
      <c r="G20" s="118"/>
      <c r="H20" s="118"/>
    </row>
    <row r="21" spans="1:8" s="3" customFormat="1" ht="12" customHeight="1" x14ac:dyDescent="0.2">
      <c r="A21" s="117"/>
      <c r="B21" s="118"/>
      <c r="C21" s="192" t="s">
        <v>252</v>
      </c>
      <c r="D21" s="192" t="s">
        <v>253</v>
      </c>
      <c r="E21" s="118"/>
      <c r="F21" s="230"/>
      <c r="G21" s="230"/>
      <c r="H21" s="118"/>
    </row>
    <row r="22" spans="1:8" s="3" customFormat="1" ht="12" customHeight="1" x14ac:dyDescent="0.2">
      <c r="A22" s="117"/>
      <c r="B22" s="118"/>
      <c r="C22" s="192" t="s">
        <v>244</v>
      </c>
      <c r="D22" s="398">
        <f>'14.8.2'!D14</f>
        <v>7.7</v>
      </c>
      <c r="E22" s="118"/>
      <c r="F22" s="231"/>
      <c r="G22" s="231"/>
      <c r="H22" s="118"/>
    </row>
    <row r="23" spans="1:8" s="3" customFormat="1" ht="12" customHeight="1" x14ac:dyDescent="0.2">
      <c r="A23" s="117"/>
      <c r="B23" s="118"/>
      <c r="C23" s="192" t="s">
        <v>245</v>
      </c>
      <c r="D23" s="398">
        <f>'14.8.2'!E14</f>
        <v>10.6</v>
      </c>
      <c r="E23" s="118"/>
      <c r="F23" s="231"/>
      <c r="G23" s="231"/>
      <c r="H23" s="118"/>
    </row>
    <row r="24" spans="1:8" s="3" customFormat="1" ht="12" customHeight="1" x14ac:dyDescent="0.2">
      <c r="A24" s="117"/>
      <c r="B24" s="118"/>
      <c r="C24" s="192" t="s">
        <v>246</v>
      </c>
      <c r="D24" s="398">
        <f>'14.8.2'!F14</f>
        <v>9.1999999999999993</v>
      </c>
      <c r="E24" s="118"/>
      <c r="F24" s="231"/>
      <c r="G24" s="231"/>
      <c r="H24" s="118"/>
    </row>
    <row r="25" spans="1:8" ht="12" customHeight="1" x14ac:dyDescent="0.2">
      <c r="A25" s="61"/>
      <c r="B25" s="61"/>
      <c r="C25" s="353" t="s">
        <v>247</v>
      </c>
      <c r="D25" s="399">
        <f>'14.8.2'!G14</f>
        <v>6</v>
      </c>
      <c r="F25" s="232"/>
      <c r="G25" s="231"/>
    </row>
    <row r="26" spans="1:8" ht="12" customHeight="1" x14ac:dyDescent="0.2">
      <c r="A26" s="61"/>
      <c r="B26" s="61"/>
      <c r="C26" s="353" t="s">
        <v>248</v>
      </c>
      <c r="D26" s="399">
        <f>'14.8.2'!H14</f>
        <v>9.1999999999999993</v>
      </c>
      <c r="F26" s="232"/>
      <c r="G26" s="231"/>
    </row>
    <row r="27" spans="1:8" ht="12" customHeight="1" x14ac:dyDescent="0.2">
      <c r="A27" s="61"/>
      <c r="B27" s="61"/>
      <c r="C27" s="353" t="s">
        <v>249</v>
      </c>
      <c r="D27" s="399">
        <f>'14.8.2'!I14</f>
        <v>6.7</v>
      </c>
      <c r="F27" s="232"/>
      <c r="G27" s="231"/>
    </row>
    <row r="28" spans="1:8" ht="12" customHeight="1" x14ac:dyDescent="0.2">
      <c r="A28" s="61"/>
      <c r="B28" s="61"/>
      <c r="C28" s="353" t="s">
        <v>250</v>
      </c>
      <c r="D28" s="399">
        <f>'14.8.2'!J14</f>
        <v>9.3000000000000007</v>
      </c>
      <c r="F28" s="232"/>
      <c r="G28" s="231"/>
    </row>
    <row r="29" spans="1:8" ht="12" customHeight="1" x14ac:dyDescent="0.2">
      <c r="A29" s="61"/>
      <c r="B29" s="61"/>
      <c r="C29" s="353" t="s">
        <v>251</v>
      </c>
      <c r="D29" s="399">
        <f>'14.8.2'!K14</f>
        <v>6.2</v>
      </c>
      <c r="F29" s="232"/>
      <c r="G29" s="231"/>
    </row>
    <row r="30" spans="1:8" ht="12" customHeight="1" x14ac:dyDescent="0.2">
      <c r="A30" s="61"/>
      <c r="B30" s="61"/>
      <c r="C30" s="364" t="s">
        <v>92</v>
      </c>
      <c r="D30" s="400">
        <f>'14.8.2'!C14</f>
        <v>8</v>
      </c>
      <c r="F30" s="232"/>
      <c r="G30" s="231"/>
    </row>
    <row r="31" spans="1:8" ht="12" customHeight="1" x14ac:dyDescent="0.2">
      <c r="A31" s="61"/>
      <c r="B31" s="61"/>
      <c r="C31" s="186"/>
    </row>
    <row r="32" spans="1:8" ht="12" customHeight="1" x14ac:dyDescent="0.2">
      <c r="A32" s="61"/>
      <c r="B32" s="61"/>
      <c r="D32" s="294"/>
      <c r="E32" s="4"/>
      <c r="F32" s="4"/>
      <c r="G32" s="4"/>
      <c r="H32" s="4"/>
    </row>
    <row r="33" spans="1:8" ht="12" customHeight="1" x14ac:dyDescent="0.2">
      <c r="A33" s="61"/>
      <c r="B33" s="61"/>
      <c r="E33" s="4"/>
      <c r="F33" s="4"/>
      <c r="G33" s="4"/>
      <c r="H33" s="4"/>
    </row>
    <row r="34" spans="1:8" ht="12" customHeight="1" x14ac:dyDescent="0.2">
      <c r="A34" s="61"/>
      <c r="B34" s="61"/>
      <c r="E34" s="4"/>
      <c r="F34" s="4"/>
      <c r="G34" s="4"/>
      <c r="H34" s="4"/>
    </row>
    <row r="35" spans="1:8" ht="12" customHeight="1" x14ac:dyDescent="0.2">
      <c r="A35" s="61"/>
      <c r="B35" s="61"/>
      <c r="E35" s="4"/>
      <c r="F35" s="4"/>
      <c r="G35" s="4"/>
      <c r="H35" s="4"/>
    </row>
    <row r="36" spans="1:8" ht="12" customHeight="1" x14ac:dyDescent="0.2">
      <c r="A36" s="61"/>
      <c r="B36" s="61"/>
      <c r="E36" s="4"/>
      <c r="F36" s="4"/>
      <c r="G36" s="4"/>
      <c r="H36" s="4"/>
    </row>
    <row r="37" spans="1:8" ht="12" customHeight="1" x14ac:dyDescent="0.2">
      <c r="A37" s="61"/>
      <c r="B37" s="61"/>
      <c r="E37" s="4"/>
      <c r="F37" s="4"/>
      <c r="G37" s="4"/>
      <c r="H37" s="4"/>
    </row>
    <row r="38" spans="1:8" ht="12" customHeight="1" x14ac:dyDescent="0.2">
      <c r="A38" s="61"/>
      <c r="B38" s="61"/>
      <c r="E38" s="4"/>
      <c r="F38" s="4"/>
      <c r="G38" s="4"/>
      <c r="H38" s="4"/>
    </row>
    <row r="39" spans="1:8" ht="12" customHeight="1" x14ac:dyDescent="0.2">
      <c r="A39" s="61"/>
      <c r="B39" s="61"/>
      <c r="E39" s="4"/>
      <c r="F39" s="4"/>
      <c r="G39" s="4"/>
      <c r="H39" s="4"/>
    </row>
    <row r="40" spans="1:8" ht="12" customHeight="1" x14ac:dyDescent="0.2">
      <c r="A40" s="61"/>
      <c r="B40" s="61"/>
      <c r="E40" s="4"/>
      <c r="F40" s="4"/>
      <c r="G40" s="4"/>
      <c r="H40" s="4"/>
    </row>
    <row r="41" spans="1:8" ht="12" customHeight="1" x14ac:dyDescent="0.2">
      <c r="A41" s="61"/>
      <c r="B41" s="61"/>
      <c r="E41" s="4"/>
      <c r="F41" s="4"/>
      <c r="G41" s="4"/>
      <c r="H41" s="4"/>
    </row>
    <row r="42" spans="1:8" ht="12" customHeight="1" x14ac:dyDescent="0.2">
      <c r="A42" s="61"/>
      <c r="B42" s="61"/>
      <c r="E42" s="4"/>
      <c r="F42" s="4"/>
      <c r="G42" s="4"/>
      <c r="H42" s="4"/>
    </row>
    <row r="43" spans="1:8" ht="12" customHeight="1" x14ac:dyDescent="0.2">
      <c r="A43" s="61"/>
      <c r="B43" s="61"/>
    </row>
    <row r="44" spans="1:8" ht="12" customHeight="1" x14ac:dyDescent="0.2">
      <c r="A44" s="61"/>
      <c r="B44" s="61"/>
    </row>
    <row r="45" spans="1:8" ht="12" customHeight="1" x14ac:dyDescent="0.2">
      <c r="A45" s="61"/>
      <c r="B45" s="61"/>
    </row>
    <row r="46" spans="1:8" ht="12" customHeight="1" x14ac:dyDescent="0.2">
      <c r="A46" s="61"/>
      <c r="B46" s="61"/>
    </row>
    <row r="47" spans="1:8" ht="12" customHeight="1" x14ac:dyDescent="0.2">
      <c r="A47" s="61"/>
      <c r="B47" s="61"/>
    </row>
    <row r="48" spans="1:8" ht="12" customHeight="1" x14ac:dyDescent="0.2">
      <c r="A48" s="61"/>
      <c r="B48" s="61"/>
    </row>
    <row r="49" spans="1:2" ht="12" customHeight="1" x14ac:dyDescent="0.2">
      <c r="A49" s="61"/>
      <c r="B49" s="61"/>
    </row>
    <row r="50" spans="1:2" ht="12" customHeight="1" x14ac:dyDescent="0.2">
      <c r="A50" s="61"/>
      <c r="B50" s="61"/>
    </row>
    <row r="51" spans="1:2" ht="12" customHeight="1" x14ac:dyDescent="0.2">
      <c r="A51" s="61"/>
      <c r="B51" s="61"/>
    </row>
    <row r="52" spans="1:2" ht="12" customHeight="1" x14ac:dyDescent="0.2">
      <c r="A52" s="61"/>
      <c r="B52" s="61"/>
    </row>
    <row r="53" spans="1:2" ht="12" customHeight="1" x14ac:dyDescent="0.2">
      <c r="A53" s="61"/>
      <c r="B53" s="61"/>
    </row>
    <row r="54" spans="1:2" ht="12" customHeight="1" x14ac:dyDescent="0.2">
      <c r="A54" s="61"/>
      <c r="B54" s="61"/>
    </row>
    <row r="55" spans="1:2" ht="12" customHeight="1" x14ac:dyDescent="0.2">
      <c r="A55" s="61"/>
      <c r="B55" s="61"/>
    </row>
    <row r="56" spans="1:2" ht="12" customHeight="1" x14ac:dyDescent="0.2">
      <c r="A56" s="61"/>
      <c r="B56" s="61"/>
    </row>
    <row r="57" spans="1:2" ht="12" customHeight="1" x14ac:dyDescent="0.2">
      <c r="A57" s="61"/>
      <c r="B57" s="61"/>
    </row>
    <row r="58" spans="1:2" ht="12" customHeight="1" x14ac:dyDescent="0.2">
      <c r="A58" s="61"/>
      <c r="B58" s="61"/>
    </row>
    <row r="59" spans="1:2" ht="12" customHeight="1" x14ac:dyDescent="0.2">
      <c r="A59" s="61"/>
      <c r="B59" s="61"/>
    </row>
    <row r="60" spans="1:2" ht="12" customHeight="1" x14ac:dyDescent="0.2">
      <c r="A60" s="61"/>
      <c r="B60" s="61"/>
    </row>
    <row r="61" spans="1:2" ht="12" customHeight="1" x14ac:dyDescent="0.2">
      <c r="A61" s="61"/>
      <c r="B61" s="61"/>
    </row>
    <row r="62" spans="1:2" ht="12" customHeight="1" x14ac:dyDescent="0.2">
      <c r="A62" s="61"/>
      <c r="B62" s="61"/>
    </row>
    <row r="63" spans="1:2" ht="12" customHeight="1" x14ac:dyDescent="0.2">
      <c r="A63" s="61"/>
      <c r="B63" s="61"/>
    </row>
    <row r="64" spans="1:2" ht="12" customHeight="1" x14ac:dyDescent="0.2">
      <c r="A64" s="61"/>
      <c r="B64" s="61"/>
    </row>
    <row r="65" spans="1:2" ht="12" customHeight="1" x14ac:dyDescent="0.2">
      <c r="A65" s="61"/>
      <c r="B65" s="61"/>
    </row>
    <row r="66" spans="1:2" ht="12" customHeight="1" x14ac:dyDescent="0.2">
      <c r="A66" s="61"/>
      <c r="B66" s="61"/>
    </row>
    <row r="67" spans="1:2" ht="12" customHeight="1" x14ac:dyDescent="0.2">
      <c r="A67" s="61"/>
      <c r="B67" s="61"/>
    </row>
    <row r="68" spans="1:2" ht="12" customHeight="1" x14ac:dyDescent="0.2">
      <c r="A68" s="61"/>
      <c r="B68" s="61"/>
    </row>
    <row r="69" spans="1:2" ht="12" customHeight="1" x14ac:dyDescent="0.2">
      <c r="A69" s="61"/>
      <c r="B69" s="61"/>
    </row>
    <row r="70" spans="1:2" ht="12" customHeight="1" x14ac:dyDescent="0.2">
      <c r="A70" s="61"/>
      <c r="B70" s="61"/>
    </row>
    <row r="71" spans="1:2" ht="12" customHeight="1" x14ac:dyDescent="0.2">
      <c r="A71" s="61"/>
      <c r="B71" s="61"/>
    </row>
    <row r="72" spans="1:2" ht="12" customHeight="1" x14ac:dyDescent="0.2">
      <c r="A72" s="61"/>
      <c r="B72" s="61"/>
    </row>
    <row r="73" spans="1:2" ht="12" customHeight="1" x14ac:dyDescent="0.2">
      <c r="A73" s="61"/>
      <c r="B73" s="61"/>
    </row>
    <row r="74" spans="1:2" ht="12" customHeight="1" x14ac:dyDescent="0.2">
      <c r="A74" s="61"/>
      <c r="B74" s="61"/>
    </row>
    <row r="75" spans="1:2" ht="12" customHeight="1" x14ac:dyDescent="0.2">
      <c r="A75" s="61"/>
      <c r="B75" s="61"/>
    </row>
    <row r="76" spans="1:2" ht="12" customHeight="1" x14ac:dyDescent="0.2">
      <c r="A76" s="61"/>
      <c r="B76" s="61"/>
    </row>
    <row r="77" spans="1:2" ht="12" customHeight="1" x14ac:dyDescent="0.2">
      <c r="A77" s="61"/>
      <c r="B77" s="61"/>
    </row>
    <row r="78" spans="1:2" ht="12" customHeight="1" x14ac:dyDescent="0.2">
      <c r="A78" s="61"/>
      <c r="B78" s="61"/>
    </row>
    <row r="79" spans="1:2" ht="12" customHeight="1" x14ac:dyDescent="0.2">
      <c r="A79" s="61"/>
      <c r="B79" s="61"/>
    </row>
    <row r="80" spans="1:2" ht="12" customHeight="1" x14ac:dyDescent="0.2">
      <c r="A80" s="61"/>
      <c r="B80" s="61"/>
    </row>
    <row r="81" spans="1:2" ht="12" customHeight="1" x14ac:dyDescent="0.2">
      <c r="A81" s="61"/>
      <c r="B81" s="61"/>
    </row>
    <row r="82" spans="1:2" ht="12" customHeight="1" x14ac:dyDescent="0.2">
      <c r="A82" s="61"/>
      <c r="B82" s="61"/>
    </row>
    <row r="83" spans="1:2" ht="12" customHeight="1" x14ac:dyDescent="0.2">
      <c r="A83" s="61"/>
      <c r="B83" s="61"/>
    </row>
    <row r="84" spans="1:2" ht="12" customHeight="1" x14ac:dyDescent="0.2">
      <c r="A84" s="61"/>
      <c r="B84" s="61"/>
    </row>
    <row r="85" spans="1:2" ht="12" customHeight="1" x14ac:dyDescent="0.2">
      <c r="A85" s="61"/>
      <c r="B85" s="61"/>
    </row>
    <row r="86" spans="1:2" ht="12" customHeight="1" x14ac:dyDescent="0.2">
      <c r="A86" s="61"/>
      <c r="B86" s="61"/>
    </row>
    <row r="87" spans="1:2" ht="12" customHeight="1" x14ac:dyDescent="0.2">
      <c r="A87" s="61"/>
      <c r="B87" s="61"/>
    </row>
    <row r="88" spans="1:2" ht="12" customHeight="1" x14ac:dyDescent="0.2">
      <c r="A88" s="61"/>
      <c r="B88" s="61"/>
    </row>
    <row r="89" spans="1:2" ht="12" customHeight="1" x14ac:dyDescent="0.2">
      <c r="A89" s="61"/>
      <c r="B89" s="61"/>
    </row>
    <row r="90" spans="1:2" ht="12" customHeight="1" x14ac:dyDescent="0.2">
      <c r="A90" s="61"/>
      <c r="B90" s="61"/>
    </row>
    <row r="91" spans="1:2" ht="12" customHeight="1" x14ac:dyDescent="0.2">
      <c r="A91" s="61"/>
      <c r="B91" s="61"/>
    </row>
    <row r="92" spans="1:2" ht="12" customHeight="1" x14ac:dyDescent="0.2">
      <c r="A92" s="61"/>
      <c r="B92" s="61"/>
    </row>
    <row r="93" spans="1:2" ht="12" customHeight="1" x14ac:dyDescent="0.2">
      <c r="A93" s="61"/>
      <c r="B93" s="61"/>
    </row>
    <row r="94" spans="1:2" ht="12" customHeight="1" x14ac:dyDescent="0.2">
      <c r="A94" s="61"/>
      <c r="B94" s="61"/>
    </row>
    <row r="95" spans="1:2" ht="12" customHeight="1" x14ac:dyDescent="0.2">
      <c r="A95" s="61"/>
      <c r="B95" s="61"/>
    </row>
    <row r="96" spans="1:2" ht="12" customHeight="1" x14ac:dyDescent="0.2">
      <c r="A96" s="61"/>
      <c r="B96" s="61"/>
    </row>
    <row r="97" spans="1:2" ht="12" customHeight="1" x14ac:dyDescent="0.2">
      <c r="A97" s="61"/>
      <c r="B97" s="61"/>
    </row>
    <row r="98" spans="1:2" ht="12" customHeight="1" x14ac:dyDescent="0.2">
      <c r="A98" s="61"/>
      <c r="B98" s="61"/>
    </row>
    <row r="99" spans="1:2" ht="12" customHeight="1" x14ac:dyDescent="0.2">
      <c r="A99" s="61"/>
      <c r="B99" s="61"/>
    </row>
    <row r="100" spans="1:2" ht="12" customHeight="1" x14ac:dyDescent="0.2">
      <c r="A100" s="61"/>
      <c r="B100" s="61"/>
    </row>
    <row r="101" spans="1:2" ht="12" customHeight="1" x14ac:dyDescent="0.2">
      <c r="A101" s="61"/>
      <c r="B101" s="61"/>
    </row>
    <row r="102" spans="1:2" ht="12" customHeight="1" x14ac:dyDescent="0.2">
      <c r="A102" s="61"/>
      <c r="B102" s="61"/>
    </row>
    <row r="103" spans="1:2" ht="12" customHeight="1" x14ac:dyDescent="0.2">
      <c r="A103" s="61"/>
      <c r="B103" s="61"/>
    </row>
    <row r="104" spans="1:2" ht="12" customHeight="1" x14ac:dyDescent="0.2">
      <c r="A104" s="61"/>
      <c r="B104" s="61"/>
    </row>
    <row r="105" spans="1:2" ht="12" customHeight="1" x14ac:dyDescent="0.2">
      <c r="A105" s="61"/>
      <c r="B105" s="61"/>
    </row>
    <row r="106" spans="1:2" ht="12" customHeight="1" x14ac:dyDescent="0.2">
      <c r="A106" s="61"/>
      <c r="B106" s="61"/>
    </row>
    <row r="107" spans="1:2" ht="12" customHeight="1" x14ac:dyDescent="0.2">
      <c r="A107" s="61"/>
      <c r="B107" s="61"/>
    </row>
    <row r="108" spans="1:2" ht="12" customHeight="1" x14ac:dyDescent="0.2">
      <c r="A108" s="61"/>
      <c r="B108" s="61"/>
    </row>
    <row r="109" spans="1:2" ht="12" customHeight="1" x14ac:dyDescent="0.2">
      <c r="A109" s="61"/>
      <c r="B109" s="61"/>
    </row>
    <row r="110" spans="1:2" ht="12" customHeight="1" x14ac:dyDescent="0.2">
      <c r="A110" s="61"/>
      <c r="B110" s="61"/>
    </row>
    <row r="111" spans="1:2" ht="12" customHeight="1" x14ac:dyDescent="0.2">
      <c r="A111" s="61"/>
      <c r="B111" s="61"/>
    </row>
    <row r="112" spans="1:2" ht="12" customHeight="1" x14ac:dyDescent="0.2">
      <c r="A112" s="61"/>
      <c r="B112" s="61"/>
    </row>
    <row r="113" spans="1:2" ht="12" customHeight="1" x14ac:dyDescent="0.2">
      <c r="A113" s="61"/>
      <c r="B113" s="61"/>
    </row>
    <row r="114" spans="1:2" ht="12" customHeight="1" x14ac:dyDescent="0.2">
      <c r="A114" s="61"/>
      <c r="B114" s="61"/>
    </row>
    <row r="115" spans="1:2" ht="12" customHeight="1" x14ac:dyDescent="0.2">
      <c r="A115" s="61"/>
      <c r="B115" s="61"/>
    </row>
    <row r="116" spans="1:2" ht="12" customHeight="1" x14ac:dyDescent="0.2">
      <c r="A116" s="61"/>
      <c r="B116" s="61"/>
    </row>
    <row r="117" spans="1:2" ht="12" customHeight="1" x14ac:dyDescent="0.2">
      <c r="A117" s="61"/>
      <c r="B117" s="61"/>
    </row>
    <row r="118" spans="1:2" ht="12" customHeight="1" x14ac:dyDescent="0.2">
      <c r="A118" s="61"/>
      <c r="B118" s="61"/>
    </row>
    <row r="119" spans="1:2" ht="12" customHeight="1" x14ac:dyDescent="0.2">
      <c r="A119" s="61"/>
      <c r="B119" s="61"/>
    </row>
    <row r="120" spans="1:2" ht="12" customHeight="1" x14ac:dyDescent="0.2">
      <c r="A120" s="61"/>
      <c r="B120" s="61"/>
    </row>
    <row r="121" spans="1:2" ht="12" customHeight="1" x14ac:dyDescent="0.2">
      <c r="A121" s="61"/>
      <c r="B121" s="61"/>
    </row>
    <row r="122" spans="1:2" ht="12" customHeight="1" x14ac:dyDescent="0.2">
      <c r="A122" s="61"/>
      <c r="B122" s="61"/>
    </row>
    <row r="123" spans="1:2" ht="12" customHeight="1" x14ac:dyDescent="0.2">
      <c r="A123" s="61"/>
      <c r="B123" s="61"/>
    </row>
    <row r="124" spans="1:2" ht="12" customHeight="1" x14ac:dyDescent="0.2">
      <c r="A124" s="61"/>
      <c r="B124" s="61"/>
    </row>
    <row r="125" spans="1:2" ht="12" customHeight="1" x14ac:dyDescent="0.2">
      <c r="A125" s="61"/>
      <c r="B125" s="61"/>
    </row>
    <row r="126" spans="1:2" ht="12" customHeight="1" x14ac:dyDescent="0.2">
      <c r="A126" s="61"/>
      <c r="B126" s="61"/>
    </row>
    <row r="127" spans="1:2" ht="12" customHeight="1" x14ac:dyDescent="0.2">
      <c r="A127" s="61"/>
      <c r="B127" s="61"/>
    </row>
    <row r="128" spans="1:2" ht="12" customHeight="1" x14ac:dyDescent="0.2">
      <c r="A128" s="61"/>
      <c r="B128" s="61"/>
    </row>
    <row r="129" spans="1:2" ht="12" customHeight="1" x14ac:dyDescent="0.2">
      <c r="A129" s="61"/>
      <c r="B129" s="61"/>
    </row>
    <row r="130" spans="1:2" ht="12" customHeight="1" x14ac:dyDescent="0.2">
      <c r="A130" s="61"/>
      <c r="B130" s="61"/>
    </row>
    <row r="131" spans="1:2" ht="12" customHeight="1" x14ac:dyDescent="0.2">
      <c r="A131" s="61"/>
      <c r="B131" s="61"/>
    </row>
    <row r="132" spans="1:2" ht="12" customHeight="1" x14ac:dyDescent="0.2">
      <c r="A132" s="61"/>
      <c r="B132" s="61"/>
    </row>
    <row r="133" spans="1:2" ht="12" customHeight="1" x14ac:dyDescent="0.2">
      <c r="A133" s="61"/>
      <c r="B133" s="61"/>
    </row>
    <row r="134" spans="1:2" ht="12" customHeight="1" x14ac:dyDescent="0.2">
      <c r="A134" s="61"/>
      <c r="B134" s="61"/>
    </row>
    <row r="135" spans="1:2" ht="12" customHeight="1" x14ac:dyDescent="0.2">
      <c r="A135" s="61"/>
      <c r="B135" s="61"/>
    </row>
    <row r="136" spans="1:2" ht="12" customHeight="1" x14ac:dyDescent="0.2">
      <c r="A136" s="61"/>
      <c r="B136" s="61"/>
    </row>
    <row r="137" spans="1:2" ht="12" customHeight="1" x14ac:dyDescent="0.2">
      <c r="A137" s="61"/>
      <c r="B137" s="61"/>
    </row>
    <row r="138" spans="1:2" ht="12" customHeight="1" x14ac:dyDescent="0.2">
      <c r="A138" s="61"/>
      <c r="B138" s="61"/>
    </row>
    <row r="139" spans="1:2" ht="12" customHeight="1" x14ac:dyDescent="0.2">
      <c r="A139" s="61"/>
      <c r="B139" s="61"/>
    </row>
    <row r="140" spans="1:2" ht="12" customHeight="1" x14ac:dyDescent="0.2">
      <c r="A140" s="61"/>
      <c r="B140" s="61"/>
    </row>
    <row r="141" spans="1:2" ht="12" customHeight="1" x14ac:dyDescent="0.2">
      <c r="A141" s="61"/>
      <c r="B141" s="61"/>
    </row>
    <row r="142" spans="1:2" ht="12" customHeight="1" x14ac:dyDescent="0.2">
      <c r="A142" s="61"/>
      <c r="B142" s="61"/>
    </row>
    <row r="143" spans="1:2" ht="12" customHeight="1" x14ac:dyDescent="0.2">
      <c r="A143" s="61"/>
      <c r="B143" s="61"/>
    </row>
    <row r="144" spans="1:2" ht="12" customHeight="1" x14ac:dyDescent="0.2">
      <c r="A144" s="61"/>
      <c r="B144" s="61"/>
    </row>
    <row r="145" spans="1:2" ht="12" customHeight="1" x14ac:dyDescent="0.2">
      <c r="A145" s="61"/>
      <c r="B145" s="61"/>
    </row>
    <row r="146" spans="1:2" ht="12" customHeight="1" x14ac:dyDescent="0.2">
      <c r="A146" s="61"/>
      <c r="B146" s="61"/>
    </row>
    <row r="147" spans="1:2" ht="12" customHeight="1" x14ac:dyDescent="0.2">
      <c r="A147" s="61"/>
      <c r="B147" s="61"/>
    </row>
    <row r="148" spans="1:2" ht="12" customHeight="1" x14ac:dyDescent="0.2">
      <c r="A148" s="61"/>
      <c r="B148" s="61"/>
    </row>
    <row r="149" spans="1:2" ht="12" customHeight="1" x14ac:dyDescent="0.2">
      <c r="A149" s="61"/>
      <c r="B149" s="61"/>
    </row>
    <row r="150" spans="1:2" ht="12" customHeight="1" x14ac:dyDescent="0.2">
      <c r="A150" s="61"/>
      <c r="B150" s="61"/>
    </row>
    <row r="151" spans="1:2" ht="12" customHeight="1" x14ac:dyDescent="0.2">
      <c r="A151" s="61"/>
      <c r="B151" s="61"/>
    </row>
    <row r="152" spans="1:2" ht="12" customHeight="1" x14ac:dyDescent="0.2">
      <c r="A152" s="61"/>
      <c r="B152" s="61"/>
    </row>
    <row r="153" spans="1:2" ht="12" customHeight="1" x14ac:dyDescent="0.2">
      <c r="A153" s="61"/>
      <c r="B153" s="61"/>
    </row>
    <row r="154" spans="1:2" ht="12" customHeight="1" x14ac:dyDescent="0.2">
      <c r="A154" s="61"/>
      <c r="B154" s="61"/>
    </row>
    <row r="155" spans="1:2" ht="12" customHeight="1" x14ac:dyDescent="0.2">
      <c r="A155" s="61"/>
      <c r="B155" s="61"/>
    </row>
    <row r="156" spans="1:2" ht="12" customHeight="1" x14ac:dyDescent="0.2">
      <c r="A156" s="61"/>
      <c r="B156" s="61"/>
    </row>
    <row r="157" spans="1:2" ht="12" customHeight="1" x14ac:dyDescent="0.2">
      <c r="A157" s="61"/>
      <c r="B157" s="61"/>
    </row>
    <row r="158" spans="1:2" ht="12" customHeight="1" x14ac:dyDescent="0.2">
      <c r="A158" s="61"/>
      <c r="B158" s="61"/>
    </row>
    <row r="159" spans="1:2" ht="12" customHeight="1" x14ac:dyDescent="0.2">
      <c r="A159" s="61"/>
      <c r="B159" s="61"/>
    </row>
    <row r="160" spans="1:2" ht="12" customHeight="1" x14ac:dyDescent="0.2">
      <c r="A160" s="61"/>
      <c r="B160" s="61"/>
    </row>
    <row r="161" spans="1:2" ht="12" customHeight="1" x14ac:dyDescent="0.2">
      <c r="A161" s="61"/>
      <c r="B161" s="61"/>
    </row>
    <row r="162" spans="1:2" ht="12" customHeight="1" x14ac:dyDescent="0.2">
      <c r="A162" s="61"/>
      <c r="B162" s="61"/>
    </row>
    <row r="163" spans="1:2" ht="12" customHeight="1" x14ac:dyDescent="0.2">
      <c r="A163" s="61"/>
      <c r="B163" s="61"/>
    </row>
    <row r="164" spans="1:2" ht="12" customHeight="1" x14ac:dyDescent="0.2">
      <c r="A164" s="61"/>
      <c r="B164" s="61"/>
    </row>
    <row r="165" spans="1:2" ht="12" customHeight="1" x14ac:dyDescent="0.2">
      <c r="A165" s="61"/>
      <c r="B165" s="61"/>
    </row>
    <row r="166" spans="1:2" ht="12" customHeight="1" x14ac:dyDescent="0.2">
      <c r="A166" s="61"/>
      <c r="B166" s="61"/>
    </row>
    <row r="167" spans="1:2" ht="12" customHeight="1" x14ac:dyDescent="0.2">
      <c r="A167" s="61"/>
      <c r="B167" s="61"/>
    </row>
    <row r="168" spans="1:2" ht="12" customHeight="1" x14ac:dyDescent="0.2">
      <c r="A168" s="61"/>
      <c r="B168" s="61"/>
    </row>
    <row r="169" spans="1:2" ht="12" customHeight="1" x14ac:dyDescent="0.2">
      <c r="A169" s="61"/>
      <c r="B169" s="61"/>
    </row>
    <row r="170" spans="1:2" ht="12" customHeight="1" x14ac:dyDescent="0.2">
      <c r="A170" s="61"/>
      <c r="B170" s="61"/>
    </row>
    <row r="171" spans="1:2" ht="12" customHeight="1" x14ac:dyDescent="0.2">
      <c r="A171" s="61"/>
      <c r="B171" s="61"/>
    </row>
    <row r="172" spans="1:2" ht="12" customHeight="1" x14ac:dyDescent="0.2">
      <c r="A172" s="61"/>
      <c r="B172" s="61"/>
    </row>
    <row r="173" spans="1:2" ht="12" customHeight="1" x14ac:dyDescent="0.2">
      <c r="A173" s="61"/>
      <c r="B173" s="61"/>
    </row>
    <row r="174" spans="1:2" ht="12" customHeight="1" x14ac:dyDescent="0.2">
      <c r="A174" s="61"/>
      <c r="B174" s="61"/>
    </row>
    <row r="175" spans="1:2" ht="12" customHeight="1" x14ac:dyDescent="0.2">
      <c r="A175" s="61"/>
      <c r="B175" s="61"/>
    </row>
    <row r="176" spans="1:2" ht="12" customHeight="1" x14ac:dyDescent="0.2">
      <c r="A176" s="61"/>
      <c r="B176" s="61"/>
    </row>
    <row r="177" spans="1:2" ht="12" customHeight="1" x14ac:dyDescent="0.2">
      <c r="A177" s="61"/>
      <c r="B177" s="61"/>
    </row>
    <row r="178" spans="1:2" ht="12" customHeight="1" x14ac:dyDescent="0.2">
      <c r="A178" s="61"/>
      <c r="B178" s="61"/>
    </row>
    <row r="179" spans="1:2" ht="12" customHeight="1" x14ac:dyDescent="0.2">
      <c r="A179" s="61"/>
      <c r="B179" s="61"/>
    </row>
    <row r="180" spans="1:2" ht="12" customHeight="1" x14ac:dyDescent="0.2">
      <c r="A180" s="61"/>
      <c r="B180" s="61"/>
    </row>
    <row r="181" spans="1:2" ht="12" customHeight="1" x14ac:dyDescent="0.2">
      <c r="A181" s="61"/>
      <c r="B181" s="61"/>
    </row>
    <row r="182" spans="1:2" ht="12" customHeight="1" x14ac:dyDescent="0.2">
      <c r="A182" s="61"/>
      <c r="B182" s="61"/>
    </row>
    <row r="183" spans="1:2" ht="12" customHeight="1" x14ac:dyDescent="0.2">
      <c r="A183" s="61"/>
      <c r="B183" s="61"/>
    </row>
    <row r="184" spans="1:2" ht="12" customHeight="1" x14ac:dyDescent="0.2">
      <c r="A184" s="61"/>
      <c r="B184" s="61"/>
    </row>
    <row r="185" spans="1:2" ht="12" customHeight="1" x14ac:dyDescent="0.2">
      <c r="A185" s="61"/>
      <c r="B185" s="61"/>
    </row>
    <row r="186" spans="1:2" ht="12" customHeight="1" x14ac:dyDescent="0.2">
      <c r="A186" s="61"/>
      <c r="B186" s="61"/>
    </row>
    <row r="187" spans="1:2" ht="12" customHeight="1" x14ac:dyDescent="0.2">
      <c r="A187" s="61"/>
      <c r="B187" s="61"/>
    </row>
    <row r="188" spans="1:2" ht="12" customHeight="1" x14ac:dyDescent="0.2">
      <c r="A188" s="61"/>
      <c r="B188" s="61"/>
    </row>
    <row r="189" spans="1:2" ht="12" customHeight="1" x14ac:dyDescent="0.2">
      <c r="A189" s="61"/>
      <c r="B189" s="61"/>
    </row>
    <row r="190" spans="1:2" ht="12" customHeight="1" x14ac:dyDescent="0.2">
      <c r="A190" s="61"/>
      <c r="B190" s="61"/>
    </row>
    <row r="191" spans="1:2" ht="12" customHeight="1" x14ac:dyDescent="0.2">
      <c r="A191" s="61"/>
      <c r="B191" s="61"/>
    </row>
    <row r="192" spans="1:2" ht="12" customHeight="1" x14ac:dyDescent="0.2">
      <c r="A192" s="61"/>
      <c r="B192" s="61"/>
    </row>
    <row r="193" spans="1:2" ht="12" customHeight="1" x14ac:dyDescent="0.2">
      <c r="A193" s="61"/>
      <c r="B193" s="61"/>
    </row>
    <row r="194" spans="1:2" ht="12" customHeight="1" x14ac:dyDescent="0.2">
      <c r="A194" s="61"/>
      <c r="B194" s="61"/>
    </row>
    <row r="195" spans="1:2" ht="12" customHeight="1" x14ac:dyDescent="0.2">
      <c r="A195" s="61"/>
      <c r="B195" s="61"/>
    </row>
    <row r="196" spans="1:2" ht="12" customHeight="1" x14ac:dyDescent="0.2">
      <c r="A196" s="61"/>
      <c r="B196" s="61"/>
    </row>
    <row r="197" spans="1:2" ht="12" customHeight="1" x14ac:dyDescent="0.2">
      <c r="A197" s="61"/>
      <c r="B197" s="61"/>
    </row>
    <row r="198" spans="1:2" ht="12" customHeight="1" x14ac:dyDescent="0.2">
      <c r="A198" s="61"/>
      <c r="B198" s="61"/>
    </row>
    <row r="199" spans="1:2" ht="12" customHeight="1" x14ac:dyDescent="0.2">
      <c r="A199" s="61"/>
      <c r="B199" s="61"/>
    </row>
    <row r="200" spans="1:2" ht="12" customHeight="1" x14ac:dyDescent="0.2">
      <c r="A200" s="61"/>
      <c r="B200" s="61"/>
    </row>
    <row r="201" spans="1:2" ht="12" customHeight="1" x14ac:dyDescent="0.2">
      <c r="A201" s="61"/>
      <c r="B201" s="61"/>
    </row>
    <row r="202" spans="1:2" ht="12" customHeight="1" x14ac:dyDescent="0.2">
      <c r="A202" s="61"/>
      <c r="B202" s="61"/>
    </row>
    <row r="203" spans="1:2" ht="12" customHeight="1" x14ac:dyDescent="0.2">
      <c r="A203" s="61"/>
      <c r="B203" s="61"/>
    </row>
    <row r="204" spans="1:2" ht="12" customHeight="1" x14ac:dyDescent="0.2">
      <c r="A204" s="61"/>
      <c r="B204" s="61"/>
    </row>
    <row r="205" spans="1:2" ht="12" customHeight="1" x14ac:dyDescent="0.2">
      <c r="A205" s="61"/>
      <c r="B205" s="61"/>
    </row>
    <row r="206" spans="1:2" ht="12" customHeight="1" x14ac:dyDescent="0.2">
      <c r="A206" s="61"/>
      <c r="B206" s="61"/>
    </row>
    <row r="207" spans="1:2" ht="12" customHeight="1" x14ac:dyDescent="0.2">
      <c r="A207" s="61"/>
      <c r="B207" s="61"/>
    </row>
    <row r="208" spans="1:2" ht="12" customHeight="1" x14ac:dyDescent="0.2">
      <c r="A208" s="61"/>
      <c r="B208" s="61"/>
    </row>
    <row r="209" spans="1:2" ht="12" customHeight="1" x14ac:dyDescent="0.2">
      <c r="A209" s="61"/>
      <c r="B209" s="61"/>
    </row>
    <row r="210" spans="1:2" ht="12" customHeight="1" x14ac:dyDescent="0.2">
      <c r="A210" s="61"/>
      <c r="B210" s="61"/>
    </row>
    <row r="211" spans="1:2" ht="12" customHeight="1" x14ac:dyDescent="0.2">
      <c r="A211" s="61"/>
      <c r="B211" s="61"/>
    </row>
    <row r="212" spans="1:2" ht="12" customHeight="1" x14ac:dyDescent="0.2">
      <c r="A212" s="61"/>
      <c r="B212" s="61"/>
    </row>
    <row r="213" spans="1:2" ht="12" customHeight="1" x14ac:dyDescent="0.2">
      <c r="A213" s="61"/>
      <c r="B213" s="61"/>
    </row>
    <row r="214" spans="1:2" ht="12" customHeight="1" x14ac:dyDescent="0.2">
      <c r="A214" s="61"/>
      <c r="B214" s="61"/>
    </row>
    <row r="215" spans="1:2" ht="12" customHeight="1" x14ac:dyDescent="0.2">
      <c r="A215" s="61"/>
      <c r="B215" s="61"/>
    </row>
    <row r="216" spans="1:2" ht="12" customHeight="1" x14ac:dyDescent="0.2">
      <c r="A216" s="61"/>
      <c r="B216" s="61"/>
    </row>
    <row r="217" spans="1:2" ht="12" customHeight="1" x14ac:dyDescent="0.2">
      <c r="A217" s="61"/>
      <c r="B217" s="61"/>
    </row>
    <row r="218" spans="1:2" ht="12" customHeight="1" x14ac:dyDescent="0.2">
      <c r="A218" s="61"/>
      <c r="B218" s="61"/>
    </row>
    <row r="219" spans="1:2" ht="12" customHeight="1" x14ac:dyDescent="0.2">
      <c r="A219" s="61"/>
      <c r="B219" s="61"/>
    </row>
    <row r="220" spans="1:2" ht="12" customHeight="1" x14ac:dyDescent="0.2">
      <c r="A220" s="61"/>
      <c r="B220" s="61"/>
    </row>
    <row r="221" spans="1:2" ht="12" customHeight="1" x14ac:dyDescent="0.2">
      <c r="A221" s="61"/>
      <c r="B221" s="61"/>
    </row>
  </sheetData>
  <conditionalFormatting sqref="D22:D29">
    <cfRule type="top10" dxfId="359" priority="1" bottom="1" rank="1"/>
    <cfRule type="top10" dxfId="358" priority="2" rank="1"/>
  </conditionalFormatting>
  <hyperlinks>
    <hyperlink ref="A1" location="Inhalt!A1" display="Titelblatt des Kapitels 14 &quot;Erwerbstätigkeit&quot;: Link zum Inhaltsverzeichnis" xr:uid="{00000000-0004-0000-0000-000000000000}"/>
    <hyperlink ref="A20" location="_GrafikDaten_14.1" display="            Grafik 14.1" xr:uid="{00000000-0004-0000-0000-000001000000}"/>
  </hyperlinks>
  <pageMargins left="0.59055118110236227" right="0.59055118110236227" top="0.59055118110236227" bottom="0.59055118110236227" header="0.39370078740157483" footer="0.39370078740157483"/>
  <pageSetup paperSize="9" firstPageNumber="353" orientation="portrait" useFirstPageNumber="1"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61"/>
  <sheetViews>
    <sheetView zoomScale="160" zoomScaleNormal="160" workbookViewId="0"/>
  </sheetViews>
  <sheetFormatPr baseColWidth="10" defaultRowHeight="11.25" x14ac:dyDescent="0.2"/>
  <cols>
    <col min="1" max="1" width="8.7109375" style="13" customWidth="1"/>
    <col min="2" max="2" width="74.7109375" style="14" customWidth="1"/>
    <col min="3" max="3" width="4.7109375" style="13" customWidth="1"/>
    <col min="4" max="4" width="2.7109375" style="198" customWidth="1"/>
    <col min="5" max="10" width="8.7109375" style="14" customWidth="1"/>
    <col min="11" max="16384" width="11.42578125" style="14"/>
  </cols>
  <sheetData>
    <row r="1" spans="1:10" ht="12" customHeight="1" x14ac:dyDescent="0.2">
      <c r="A1" s="123" t="s">
        <v>200</v>
      </c>
    </row>
    <row r="2" spans="1:10" s="6" customFormat="1" ht="30" customHeight="1" thickBot="1" x14ac:dyDescent="0.3">
      <c r="A2" s="119" t="s">
        <v>0</v>
      </c>
      <c r="B2" s="119"/>
      <c r="C2" s="121" t="s">
        <v>1</v>
      </c>
      <c r="D2" s="199"/>
      <c r="E2" s="211"/>
      <c r="F2" s="5"/>
      <c r="G2" s="5"/>
      <c r="H2" s="5"/>
      <c r="I2" s="5"/>
      <c r="J2" s="5"/>
    </row>
    <row r="3" spans="1:10" s="7" customFormat="1" ht="20.100000000000001" customHeight="1" x14ac:dyDescent="0.2">
      <c r="A3" s="116" t="s">
        <v>2</v>
      </c>
      <c r="B3" s="183" t="s">
        <v>201</v>
      </c>
      <c r="C3" s="125">
        <f>D3+352</f>
        <v>356</v>
      </c>
      <c r="D3" s="8">
        <v>4</v>
      </c>
      <c r="E3" s="295"/>
      <c r="F3" s="295"/>
      <c r="G3" s="295"/>
      <c r="H3" s="295"/>
      <c r="I3" s="295"/>
    </row>
    <row r="4" spans="1:10" s="7" customFormat="1" ht="11.45" customHeight="1" x14ac:dyDescent="0.2">
      <c r="A4" s="126"/>
      <c r="B4" s="184" t="s">
        <v>203</v>
      </c>
      <c r="C4" s="125">
        <f t="shared" ref="C4:C54" si="0">D4+352</f>
        <v>357</v>
      </c>
      <c r="D4" s="127">
        <v>5</v>
      </c>
    </row>
    <row r="5" spans="1:10" s="7" customFormat="1" ht="20.100000000000001" customHeight="1" x14ac:dyDescent="0.2">
      <c r="A5" s="128" t="s">
        <v>204</v>
      </c>
      <c r="B5" s="122"/>
      <c r="C5" s="125"/>
      <c r="D5" s="8"/>
    </row>
    <row r="6" spans="1:10" s="7" customFormat="1" ht="12" customHeight="1" x14ac:dyDescent="0.2">
      <c r="A6" s="191" t="s">
        <v>3</v>
      </c>
      <c r="B6" s="317" t="s">
        <v>4</v>
      </c>
      <c r="C6" s="125"/>
      <c r="D6" s="8"/>
    </row>
    <row r="7" spans="1:10" s="7" customFormat="1" ht="12" customHeight="1" x14ac:dyDescent="0.2">
      <c r="A7" s="189" t="s">
        <v>5</v>
      </c>
      <c r="B7" s="135" t="s">
        <v>6</v>
      </c>
      <c r="C7" s="125">
        <f t="shared" si="0"/>
        <v>358</v>
      </c>
      <c r="D7" s="8">
        <v>6</v>
      </c>
    </row>
    <row r="8" spans="1:10" s="7" customFormat="1" ht="12" customHeight="1" x14ac:dyDescent="0.2">
      <c r="A8" s="189" t="s">
        <v>7</v>
      </c>
      <c r="B8" s="135" t="s">
        <v>574</v>
      </c>
      <c r="C8" s="125">
        <f t="shared" si="0"/>
        <v>359</v>
      </c>
      <c r="D8" s="8">
        <v>7</v>
      </c>
    </row>
    <row r="9" spans="1:10" s="7" customFormat="1" ht="12" customHeight="1" x14ac:dyDescent="0.2">
      <c r="A9" s="189" t="s">
        <v>8</v>
      </c>
      <c r="B9" s="135" t="s">
        <v>575</v>
      </c>
      <c r="C9" s="125">
        <f t="shared" si="0"/>
        <v>360</v>
      </c>
      <c r="D9" s="8">
        <v>8</v>
      </c>
    </row>
    <row r="10" spans="1:10" s="7" customFormat="1" ht="12" customHeight="1" x14ac:dyDescent="0.2">
      <c r="A10" s="191" t="s">
        <v>9</v>
      </c>
      <c r="B10" s="317" t="s">
        <v>10</v>
      </c>
      <c r="C10" s="125"/>
      <c r="D10" s="8"/>
    </row>
    <row r="11" spans="1:10" s="7" customFormat="1" ht="12" customHeight="1" x14ac:dyDescent="0.2">
      <c r="A11" s="189" t="s">
        <v>11</v>
      </c>
      <c r="B11" s="135" t="s">
        <v>577</v>
      </c>
      <c r="C11" s="125">
        <f t="shared" si="0"/>
        <v>361</v>
      </c>
      <c r="D11" s="8">
        <v>9</v>
      </c>
    </row>
    <row r="12" spans="1:10" s="7" customFormat="1" ht="12" customHeight="1" x14ac:dyDescent="0.2">
      <c r="A12" s="189" t="s">
        <v>12</v>
      </c>
      <c r="B12" s="135" t="s">
        <v>578</v>
      </c>
      <c r="C12" s="125">
        <f t="shared" si="0"/>
        <v>361</v>
      </c>
      <c r="D12" s="8">
        <v>9</v>
      </c>
    </row>
    <row r="13" spans="1:10" s="7" customFormat="1" ht="12" customHeight="1" x14ac:dyDescent="0.2">
      <c r="A13" s="283" t="s">
        <v>13</v>
      </c>
      <c r="B13" s="317" t="s">
        <v>391</v>
      </c>
      <c r="C13" s="125"/>
      <c r="D13" s="8"/>
    </row>
    <row r="14" spans="1:10" s="7" customFormat="1" ht="12" customHeight="1" x14ac:dyDescent="0.2">
      <c r="A14" s="189" t="s">
        <v>387</v>
      </c>
      <c r="B14" s="135" t="s">
        <v>389</v>
      </c>
      <c r="C14" s="125">
        <f t="shared" si="0"/>
        <v>362</v>
      </c>
      <c r="D14" s="8">
        <v>10</v>
      </c>
    </row>
    <row r="15" spans="1:10" s="7" customFormat="1" ht="12" customHeight="1" x14ac:dyDescent="0.2">
      <c r="A15" s="189" t="s">
        <v>388</v>
      </c>
      <c r="B15" s="135" t="s">
        <v>390</v>
      </c>
      <c r="C15" s="125">
        <f t="shared" si="0"/>
        <v>363</v>
      </c>
      <c r="D15" s="8">
        <v>11</v>
      </c>
    </row>
    <row r="16" spans="1:10" s="7" customFormat="1" ht="12" customHeight="1" x14ac:dyDescent="0.2">
      <c r="A16" s="191" t="s">
        <v>14</v>
      </c>
      <c r="B16" s="317" t="s">
        <v>15</v>
      </c>
      <c r="C16" s="125"/>
      <c r="D16" s="8"/>
    </row>
    <row r="17" spans="1:4" s="7" customFormat="1" ht="12" customHeight="1" x14ac:dyDescent="0.2">
      <c r="A17" s="189" t="s">
        <v>16</v>
      </c>
      <c r="B17" s="135" t="s">
        <v>579</v>
      </c>
      <c r="C17" s="125">
        <f t="shared" si="0"/>
        <v>364</v>
      </c>
      <c r="D17" s="8">
        <v>12</v>
      </c>
    </row>
    <row r="18" spans="1:4" s="7" customFormat="1" ht="12" customHeight="1" x14ac:dyDescent="0.2">
      <c r="A18" s="189" t="s">
        <v>17</v>
      </c>
      <c r="B18" s="135" t="s">
        <v>18</v>
      </c>
      <c r="C18" s="125">
        <f t="shared" si="0"/>
        <v>364</v>
      </c>
      <c r="D18" s="8">
        <v>12</v>
      </c>
    </row>
    <row r="19" spans="1:4" s="7" customFormat="1" ht="12" customHeight="1" x14ac:dyDescent="0.2">
      <c r="A19" s="189" t="s">
        <v>19</v>
      </c>
      <c r="B19" s="135" t="s">
        <v>580</v>
      </c>
      <c r="C19" s="125">
        <f t="shared" si="0"/>
        <v>364</v>
      </c>
      <c r="D19" s="8">
        <v>12</v>
      </c>
    </row>
    <row r="20" spans="1:4" s="7" customFormat="1" ht="12" customHeight="1" x14ac:dyDescent="0.2">
      <c r="A20" s="191" t="s">
        <v>20</v>
      </c>
      <c r="B20" s="383" t="s">
        <v>21</v>
      </c>
      <c r="C20" s="125"/>
      <c r="D20" s="8"/>
    </row>
    <row r="21" spans="1:4" s="104" customFormat="1" ht="23.85" customHeight="1" x14ac:dyDescent="0.2">
      <c r="A21" s="188" t="s">
        <v>226</v>
      </c>
      <c r="B21" s="385" t="s">
        <v>588</v>
      </c>
      <c r="C21" s="125">
        <f t="shared" si="0"/>
        <v>365</v>
      </c>
      <c r="D21" s="8">
        <v>13</v>
      </c>
    </row>
    <row r="22" spans="1:4" s="104" customFormat="1" ht="12" customHeight="1" x14ac:dyDescent="0.2">
      <c r="A22" s="189" t="s">
        <v>22</v>
      </c>
      <c r="B22" s="379" t="s">
        <v>589</v>
      </c>
      <c r="C22" s="125">
        <f t="shared" si="0"/>
        <v>365</v>
      </c>
      <c r="D22" s="8">
        <v>13</v>
      </c>
    </row>
    <row r="23" spans="1:4" s="104" customFormat="1" ht="23.85" customHeight="1" x14ac:dyDescent="0.2">
      <c r="A23" s="188" t="s">
        <v>227</v>
      </c>
      <c r="B23" s="385" t="s">
        <v>590</v>
      </c>
      <c r="C23" s="125">
        <f t="shared" si="0"/>
        <v>366</v>
      </c>
      <c r="D23" s="8">
        <v>14</v>
      </c>
    </row>
    <row r="24" spans="1:4" s="104" customFormat="1" ht="12" customHeight="1" x14ac:dyDescent="0.2">
      <c r="A24" s="189" t="s">
        <v>23</v>
      </c>
      <c r="B24" s="379" t="s">
        <v>591</v>
      </c>
      <c r="C24" s="125">
        <f t="shared" si="0"/>
        <v>366</v>
      </c>
      <c r="D24" s="8">
        <v>14</v>
      </c>
    </row>
    <row r="25" spans="1:4" s="104" customFormat="1" ht="12" customHeight="1" x14ac:dyDescent="0.2">
      <c r="A25" s="189" t="s">
        <v>24</v>
      </c>
      <c r="B25" s="379" t="s">
        <v>592</v>
      </c>
      <c r="C25" s="125">
        <f t="shared" si="0"/>
        <v>367</v>
      </c>
      <c r="D25" s="8">
        <v>15</v>
      </c>
    </row>
    <row r="26" spans="1:4" s="104" customFormat="1" ht="12" customHeight="1" x14ac:dyDescent="0.2">
      <c r="A26" s="191" t="s">
        <v>25</v>
      </c>
      <c r="B26" s="383" t="s">
        <v>26</v>
      </c>
      <c r="C26" s="125"/>
      <c r="D26" s="8"/>
    </row>
    <row r="27" spans="1:4" s="104" customFormat="1" ht="23.85" customHeight="1" x14ac:dyDescent="0.2">
      <c r="A27" s="188" t="s">
        <v>228</v>
      </c>
      <c r="B27" s="385" t="s">
        <v>588</v>
      </c>
      <c r="C27" s="125">
        <f t="shared" si="0"/>
        <v>368</v>
      </c>
      <c r="D27" s="8">
        <v>16</v>
      </c>
    </row>
    <row r="28" spans="1:4" s="104" customFormat="1" ht="23.85" customHeight="1" x14ac:dyDescent="0.2">
      <c r="A28" s="188" t="s">
        <v>229</v>
      </c>
      <c r="B28" s="385" t="s">
        <v>590</v>
      </c>
      <c r="C28" s="125">
        <f t="shared" si="0"/>
        <v>368</v>
      </c>
      <c r="D28" s="8">
        <v>16</v>
      </c>
    </row>
    <row r="29" spans="1:4" s="104" customFormat="1" ht="12" customHeight="1" x14ac:dyDescent="0.2">
      <c r="A29" s="191" t="s">
        <v>27</v>
      </c>
      <c r="B29" s="383" t="s">
        <v>28</v>
      </c>
      <c r="C29" s="125"/>
      <c r="D29" s="8"/>
    </row>
    <row r="30" spans="1:4" s="104" customFormat="1" ht="23.85" customHeight="1" x14ac:dyDescent="0.2">
      <c r="A30" s="188" t="s">
        <v>355</v>
      </c>
      <c r="B30" s="385" t="s">
        <v>354</v>
      </c>
      <c r="C30" s="125">
        <f t="shared" si="0"/>
        <v>369</v>
      </c>
      <c r="D30" s="8">
        <v>17</v>
      </c>
    </row>
    <row r="31" spans="1:4" s="104" customFormat="1" ht="23.85" customHeight="1" x14ac:dyDescent="0.2">
      <c r="A31" s="188" t="s">
        <v>356</v>
      </c>
      <c r="B31" s="385" t="s">
        <v>518</v>
      </c>
      <c r="C31" s="125">
        <f t="shared" si="0"/>
        <v>369</v>
      </c>
      <c r="D31" s="8">
        <v>17</v>
      </c>
    </row>
    <row r="32" spans="1:4" s="104" customFormat="1" ht="12" customHeight="1" x14ac:dyDescent="0.2">
      <c r="A32" s="191" t="s">
        <v>29</v>
      </c>
      <c r="B32" s="383" t="s">
        <v>30</v>
      </c>
      <c r="C32" s="125"/>
      <c r="D32" s="8"/>
    </row>
    <row r="33" spans="1:4" s="104" customFormat="1" ht="24" customHeight="1" x14ac:dyDescent="0.2">
      <c r="A33" s="188" t="s">
        <v>370</v>
      </c>
      <c r="B33" s="385" t="s">
        <v>371</v>
      </c>
      <c r="C33" s="125">
        <f t="shared" si="0"/>
        <v>370</v>
      </c>
      <c r="D33" s="8">
        <v>18</v>
      </c>
    </row>
    <row r="34" spans="1:4" s="104" customFormat="1" ht="23.85" customHeight="1" x14ac:dyDescent="0.2">
      <c r="A34" s="188" t="s">
        <v>230</v>
      </c>
      <c r="B34" s="385" t="s">
        <v>593</v>
      </c>
      <c r="C34" s="125">
        <f t="shared" si="0"/>
        <v>372</v>
      </c>
      <c r="D34" s="8">
        <v>20</v>
      </c>
    </row>
    <row r="35" spans="1:4" s="104" customFormat="1" ht="12" customHeight="1" x14ac:dyDescent="0.2">
      <c r="A35" s="189" t="s">
        <v>31</v>
      </c>
      <c r="B35" s="379" t="s">
        <v>594</v>
      </c>
      <c r="C35" s="125">
        <f t="shared" si="0"/>
        <v>373</v>
      </c>
      <c r="D35" s="8">
        <v>21</v>
      </c>
    </row>
    <row r="36" spans="1:4" s="7" customFormat="1" ht="20.100000000000001" customHeight="1" x14ac:dyDescent="0.2">
      <c r="A36" s="129" t="s">
        <v>202</v>
      </c>
      <c r="B36" s="265"/>
      <c r="C36" s="125"/>
      <c r="D36" s="8"/>
    </row>
    <row r="37" spans="1:4" s="7" customFormat="1" ht="12" customHeight="1" x14ac:dyDescent="0.2">
      <c r="A37" s="185" t="s">
        <v>3</v>
      </c>
      <c r="B37" s="385" t="s">
        <v>607</v>
      </c>
      <c r="C37" s="125">
        <f t="shared" si="0"/>
        <v>353</v>
      </c>
      <c r="D37" s="8">
        <v>1</v>
      </c>
    </row>
    <row r="38" spans="1:4" s="7" customFormat="1" ht="23.85" customHeight="1" x14ac:dyDescent="0.2">
      <c r="A38" s="185" t="s">
        <v>231</v>
      </c>
      <c r="B38" s="385" t="s">
        <v>608</v>
      </c>
      <c r="C38" s="125">
        <f t="shared" si="0"/>
        <v>356</v>
      </c>
      <c r="D38" s="8">
        <v>4</v>
      </c>
    </row>
    <row r="39" spans="1:4" s="7" customFormat="1" ht="23.85" customHeight="1" x14ac:dyDescent="0.2">
      <c r="A39" s="185" t="s">
        <v>232</v>
      </c>
      <c r="B39" s="385" t="s">
        <v>609</v>
      </c>
      <c r="C39" s="125">
        <f t="shared" si="0"/>
        <v>356</v>
      </c>
      <c r="D39" s="8">
        <v>4</v>
      </c>
    </row>
    <row r="40" spans="1:4" s="7" customFormat="1" ht="12" customHeight="1" x14ac:dyDescent="0.2">
      <c r="A40" s="185" t="s">
        <v>14</v>
      </c>
      <c r="B40" s="385" t="s">
        <v>32</v>
      </c>
      <c r="C40" s="125">
        <f t="shared" si="0"/>
        <v>358</v>
      </c>
      <c r="D40" s="8">
        <v>6</v>
      </c>
    </row>
    <row r="41" spans="1:4" s="7" customFormat="1" ht="12" customHeight="1" x14ac:dyDescent="0.2">
      <c r="A41" s="185" t="s">
        <v>20</v>
      </c>
      <c r="B41" s="385" t="s">
        <v>581</v>
      </c>
      <c r="C41" s="125">
        <f t="shared" si="0"/>
        <v>359</v>
      </c>
      <c r="D41" s="8">
        <v>7</v>
      </c>
    </row>
    <row r="42" spans="1:4" s="7" customFormat="1" ht="12" customHeight="1" x14ac:dyDescent="0.2">
      <c r="A42" s="185" t="s">
        <v>25</v>
      </c>
      <c r="B42" s="385" t="s">
        <v>583</v>
      </c>
      <c r="C42" s="125">
        <f t="shared" si="0"/>
        <v>360</v>
      </c>
      <c r="D42" s="8">
        <v>8</v>
      </c>
    </row>
    <row r="43" spans="1:4" s="7" customFormat="1" ht="23.85" customHeight="1" x14ac:dyDescent="0.2">
      <c r="A43" s="185" t="s">
        <v>233</v>
      </c>
      <c r="B43" s="385" t="s">
        <v>610</v>
      </c>
      <c r="C43" s="125">
        <f t="shared" si="0"/>
        <v>366</v>
      </c>
      <c r="D43" s="8">
        <v>14</v>
      </c>
    </row>
    <row r="44" spans="1:4" s="7" customFormat="1" ht="23.85" customHeight="1" x14ac:dyDescent="0.2">
      <c r="A44" s="185" t="s">
        <v>234</v>
      </c>
      <c r="B44" s="385" t="s">
        <v>611</v>
      </c>
      <c r="C44" s="125">
        <f t="shared" si="0"/>
        <v>367</v>
      </c>
      <c r="D44" s="8">
        <v>15</v>
      </c>
    </row>
    <row r="45" spans="1:4" s="7" customFormat="1" ht="12" customHeight="1" x14ac:dyDescent="0.2">
      <c r="A45" s="185" t="s">
        <v>205</v>
      </c>
      <c r="B45" s="385" t="s">
        <v>33</v>
      </c>
      <c r="C45" s="125">
        <f t="shared" si="0"/>
        <v>371</v>
      </c>
      <c r="D45" s="8">
        <v>19</v>
      </c>
    </row>
    <row r="46" spans="1:4" s="7" customFormat="1" ht="12" customHeight="1" x14ac:dyDescent="0.2">
      <c r="A46" s="185" t="s">
        <v>206</v>
      </c>
      <c r="B46" s="385" t="s">
        <v>34</v>
      </c>
      <c r="C46" s="125">
        <f t="shared" si="0"/>
        <v>371</v>
      </c>
      <c r="D46" s="8">
        <v>19</v>
      </c>
    </row>
    <row r="47" spans="1:4" s="7" customFormat="1" ht="12" customHeight="1" x14ac:dyDescent="0.2">
      <c r="A47" s="185" t="s">
        <v>207</v>
      </c>
      <c r="B47" s="385" t="s">
        <v>35</v>
      </c>
      <c r="C47" s="125">
        <f t="shared" si="0"/>
        <v>371</v>
      </c>
      <c r="D47" s="8">
        <v>19</v>
      </c>
    </row>
    <row r="48" spans="1:4" s="7" customFormat="1" ht="12" customHeight="1" x14ac:dyDescent="0.2">
      <c r="A48" s="185" t="s">
        <v>208</v>
      </c>
      <c r="B48" s="385" t="s">
        <v>612</v>
      </c>
      <c r="C48" s="125">
        <f t="shared" si="0"/>
        <v>372</v>
      </c>
      <c r="D48" s="8">
        <v>20</v>
      </c>
    </row>
    <row r="49" spans="1:4" s="7" customFormat="1" ht="12" customHeight="1" x14ac:dyDescent="0.2">
      <c r="A49" s="185" t="s">
        <v>209</v>
      </c>
      <c r="B49" s="385" t="s">
        <v>613</v>
      </c>
      <c r="C49" s="125">
        <f t="shared" si="0"/>
        <v>373</v>
      </c>
      <c r="D49" s="8">
        <v>21</v>
      </c>
    </row>
    <row r="50" spans="1:4" s="9" customFormat="1" ht="20.100000000000001" customHeight="1" x14ac:dyDescent="0.2">
      <c r="A50" s="130" t="s">
        <v>36</v>
      </c>
      <c r="B50" s="197"/>
      <c r="C50" s="125"/>
      <c r="D50" s="8"/>
    </row>
    <row r="51" spans="1:4" s="9" customFormat="1" ht="11.45" customHeight="1" x14ac:dyDescent="0.2">
      <c r="A51" s="182" t="s">
        <v>37</v>
      </c>
      <c r="B51" s="182"/>
      <c r="C51" s="125">
        <f t="shared" si="0"/>
        <v>374</v>
      </c>
      <c r="D51" s="8">
        <v>22</v>
      </c>
    </row>
    <row r="52" spans="1:4" s="9" customFormat="1" ht="11.45" customHeight="1" x14ac:dyDescent="0.2">
      <c r="A52" s="135" t="s">
        <v>210</v>
      </c>
      <c r="B52"/>
      <c r="C52" s="125">
        <f t="shared" si="0"/>
        <v>375</v>
      </c>
      <c r="D52" s="8">
        <v>23</v>
      </c>
    </row>
    <row r="53" spans="1:4" s="9" customFormat="1" ht="11.45" customHeight="1" x14ac:dyDescent="0.2">
      <c r="A53" s="135" t="s">
        <v>211</v>
      </c>
      <c r="B53"/>
      <c r="C53" s="125">
        <f t="shared" si="0"/>
        <v>377</v>
      </c>
      <c r="D53" s="8">
        <v>25</v>
      </c>
    </row>
    <row r="54" spans="1:4" s="9" customFormat="1" ht="11.45" customHeight="1" x14ac:dyDescent="0.2">
      <c r="A54" s="136" t="s">
        <v>38</v>
      </c>
      <c r="B54" s="7"/>
      <c r="C54" s="125">
        <f t="shared" si="0"/>
        <v>378</v>
      </c>
      <c r="D54" s="8">
        <v>26</v>
      </c>
    </row>
    <row r="55" spans="1:4" s="9" customFormat="1" ht="12" customHeight="1" x14ac:dyDescent="0.2">
      <c r="A55" s="137"/>
      <c r="B55" s="7"/>
      <c r="C55" s="10"/>
      <c r="D55" s="200"/>
    </row>
    <row r="56" spans="1:4" s="9" customFormat="1" ht="12" customHeight="1" x14ac:dyDescent="0.2">
      <c r="A56" s="10"/>
      <c r="B56" s="11"/>
      <c r="C56" s="10"/>
      <c r="D56" s="200"/>
    </row>
    <row r="57" spans="1:4" s="9" customFormat="1" ht="12" customHeight="1" x14ac:dyDescent="0.2">
      <c r="A57" s="10"/>
      <c r="B57" s="11"/>
      <c r="C57" s="10"/>
      <c r="D57" s="200"/>
    </row>
    <row r="58" spans="1:4" s="9" customFormat="1" ht="12" customHeight="1" x14ac:dyDescent="0.2">
      <c r="A58" s="10"/>
      <c r="B58" s="11"/>
      <c r="C58" s="10"/>
      <c r="D58" s="200"/>
    </row>
    <row r="59" spans="1:4" s="9" customFormat="1" ht="12" customHeight="1" x14ac:dyDescent="0.2">
      <c r="A59" s="10"/>
      <c r="B59" s="11"/>
      <c r="C59" s="10"/>
      <c r="D59" s="200"/>
    </row>
    <row r="60" spans="1:4" s="9" customFormat="1" ht="12" customHeight="1" x14ac:dyDescent="0.2">
      <c r="A60" s="10"/>
      <c r="B60" s="11"/>
      <c r="C60" s="10"/>
      <c r="D60" s="200"/>
    </row>
    <row r="61" spans="1:4" s="9" customFormat="1" ht="12" customHeight="1" x14ac:dyDescent="0.2">
      <c r="A61" s="10"/>
      <c r="B61" s="12"/>
      <c r="C61" s="10"/>
      <c r="D61" s="200"/>
    </row>
  </sheetData>
  <hyperlinks>
    <hyperlink ref="B4" location="'Überblick in Worten'!A1" display="Überblick in Worten" xr:uid="{00000000-0004-0000-0100-000000000000}"/>
    <hyperlink ref="A51" location="Fußnotenerläuterungen!A1" tooltip="Fußnotenerläuterungen" display="  Fußnotenerläuterungen" xr:uid="{00000000-0004-0000-0100-000001000000}"/>
    <hyperlink ref="A52" location="Methodik!A1" display="  Methodik" xr:uid="{00000000-0004-0000-0100-000002000000}"/>
    <hyperlink ref="A53" location="Glossar!A1" display="  Glossar" xr:uid="{00000000-0004-0000-0100-000003000000}"/>
    <hyperlink ref="A54" location="'Mehr zum Thema'!A1" display="  Mehr zum Thema" xr:uid="{00000000-0004-0000-0100-000004000000}"/>
    <hyperlink ref="B3" location="'Überblick in Grafiken'!A1" display="Überblick in Grafiken" xr:uid="{00000000-0004-0000-0100-000005000000}"/>
    <hyperlink ref="A7:B7" location="_Tabelle_14.1.1" display="  14.1.1" xr:uid="{00000000-0004-0000-0100-000006000000}"/>
    <hyperlink ref="A8:B8" location="_Tabelle_14.1.2" display="  14.1.2" xr:uid="{00000000-0004-0000-0100-000007000000}"/>
    <hyperlink ref="A9:B9" location="_Tabelle_14.1.3" display="  14.1.3" xr:uid="{00000000-0004-0000-0100-000008000000}"/>
    <hyperlink ref="A11:B11" location="_Tabelle_14.2.1" display="  14.2.1" xr:uid="{00000000-0004-0000-0100-000009000000}"/>
    <hyperlink ref="A12:B12" location="_Tabelle_14.2.2" display="  14.2.2" xr:uid="{00000000-0004-0000-0100-00000A000000}"/>
    <hyperlink ref="A17:B17" location="_Tabelle_14.4.1" display="  14.4.1" xr:uid="{00000000-0004-0000-0100-00000B000000}"/>
    <hyperlink ref="A18:B18" location="_Tabelle_14.4.2" display="  14.4.2" xr:uid="{00000000-0004-0000-0100-00000C000000}"/>
    <hyperlink ref="A19:B19" location="_Tabelle_14.4.3" display="  14.4.3" xr:uid="{00000000-0004-0000-0100-00000D000000}"/>
    <hyperlink ref="A21:B21" location="_Tabelle_14.5.1" display="_Tabelle_14.5.1" xr:uid="{00000000-0004-0000-0100-00000E000000}"/>
    <hyperlink ref="A22:B22" location="_Tabelle_14.5.2" display="  14.5.2" xr:uid="{00000000-0004-0000-0100-00000F000000}"/>
    <hyperlink ref="A23:B23" location="_Tabelle_14.5.3" display="_Tabelle_14.5.3" xr:uid="{00000000-0004-0000-0100-000010000000}"/>
    <hyperlink ref="A24:B24" location="_Tabelle_14.5.4" display="  14.5.4" xr:uid="{00000000-0004-0000-0100-000011000000}"/>
    <hyperlink ref="A25:B25" location="_Tabelle_14.5.5" display="  14.5.5" xr:uid="{00000000-0004-0000-0100-000012000000}"/>
    <hyperlink ref="A27:B27" location="_Tabelle_14.6.1" display="_Tabelle_14.6.1" xr:uid="{00000000-0004-0000-0100-000013000000}"/>
    <hyperlink ref="A28:B28" location="_Tabelle_14.6.2" display="_Tabelle_14.6.2" xr:uid="{00000000-0004-0000-0100-000014000000}"/>
    <hyperlink ref="A30:B30" location="_Tabelle_14.7.1" display="_Tabelle_14.7.1" xr:uid="{00000000-0004-0000-0100-000015000000}"/>
    <hyperlink ref="A31:B31" location="_Tabelle_14.7.2" display="_Tabelle_14.7.2" xr:uid="{00000000-0004-0000-0100-000016000000}"/>
    <hyperlink ref="A33:B33" location="_Tabelle_14.8.1" display="  14.8.1" xr:uid="{00000000-0004-0000-0100-000017000000}"/>
    <hyperlink ref="A34:B34" location="_Tabelle_14.8.2" display="_Tabelle_14.8.2" xr:uid="{00000000-0004-0000-0100-000018000000}"/>
    <hyperlink ref="A35:B35" location="_Tabelle_14.8.3" display="  14.8.3" xr:uid="{00000000-0004-0000-0100-000019000000}"/>
    <hyperlink ref="A37:B37" location="_GrafikDaten_14.1" display="  14.1" xr:uid="{00000000-0004-0000-0100-00001A000000}"/>
    <hyperlink ref="A38:B38" location="_GrafikDaten_14.2" display="_GrafikDaten_14.2" xr:uid="{00000000-0004-0000-0100-00001B000000}"/>
    <hyperlink ref="A39:B39" location="_GrafikDaten_14.3" display="_GrafikDaten_14.3" xr:uid="{00000000-0004-0000-0100-00001C000000}"/>
    <hyperlink ref="A40:B40" location="_GrafikDaten_14.4" display="  14.4" xr:uid="{00000000-0004-0000-0100-00001D000000}"/>
    <hyperlink ref="A42:B42" location="_GrafikDaten_14.6" display="  14.6" xr:uid="{00000000-0004-0000-0100-00001E000000}"/>
    <hyperlink ref="A43:B43" location="_GrafikDaten_14.7" display="_GrafikDaten_14.7" xr:uid="{00000000-0004-0000-0100-00001F000000}"/>
    <hyperlink ref="A44:B44" location="_GrafikDaten_14.8" display="_GrafikDaten_14.8" xr:uid="{00000000-0004-0000-0100-000020000000}"/>
    <hyperlink ref="A45:B45" location="_GrafikDaten_14.9" display="  14.9" xr:uid="{00000000-0004-0000-0100-000021000000}"/>
    <hyperlink ref="A46:B46" location="_GrafikDaten_14.10" display="  14.10" xr:uid="{00000000-0004-0000-0100-000022000000}"/>
    <hyperlink ref="A47:B47" location="_GrafikDaten_14.11" display="  14.11" xr:uid="{00000000-0004-0000-0100-000023000000}"/>
    <hyperlink ref="A48:B48" location="_GrafikDaten_14.12" display="  14.12" xr:uid="{00000000-0004-0000-0100-000024000000}"/>
    <hyperlink ref="A49:B49" location="_GrafikDaten_14.13" display="  14.13" xr:uid="{00000000-0004-0000-0100-000025000000}"/>
    <hyperlink ref="A51:B51" location="Fußnotenerläuterungen!A1" tooltip="Fußnotenerläuterungen" display="  Fußnotenerläuterungen" xr:uid="{00000000-0004-0000-0100-000026000000}"/>
    <hyperlink ref="A14:B14" location="_Tabelle_14.3.1" display="  14.3.1" xr:uid="{00000000-0004-0000-0100-000027000000}"/>
    <hyperlink ref="A15:B15" location="_Tabelle_14.3.2" display="  14.3.2" xr:uid="{00000000-0004-0000-0100-000028000000}"/>
    <hyperlink ref="A41:B41" location="_GrafikDaten_14.5" display="  14.5" xr:uid="{00000000-0004-0000-0100-000029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rowBreaks count="1" manualBreakCount="1">
    <brk id="49" max="2" man="1"/>
  </rowBreaks>
  <ignoredErrors>
    <ignoredError sqref="A16:A20 A22 A24:A26 A29 A35:A37 A45:A49 A32 A7:A13 A40 A14:A1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A133"/>
  <sheetViews>
    <sheetView zoomScale="160" zoomScaleNormal="160" workbookViewId="0"/>
  </sheetViews>
  <sheetFormatPr baseColWidth="10" defaultRowHeight="11.45" customHeight="1" x14ac:dyDescent="0.2"/>
  <cols>
    <col min="1" max="1" width="91.7109375" style="13" customWidth="1"/>
    <col min="2" max="2" width="2.7109375" style="14" customWidth="1"/>
    <col min="3" max="3" width="26" style="61" customWidth="1"/>
    <col min="4" max="4" width="11.42578125" style="61"/>
    <col min="5" max="5" width="4.42578125" style="61" customWidth="1"/>
    <col min="6" max="6" width="11.42578125" style="61"/>
    <col min="7" max="7" width="4.28515625" style="61" customWidth="1"/>
    <col min="8" max="27" width="11.42578125" style="61"/>
    <col min="28" max="16384" width="11.42578125" style="14"/>
  </cols>
  <sheetData>
    <row r="1" spans="1:27" ht="12" customHeight="1" x14ac:dyDescent="0.2">
      <c r="A1" s="132" t="s">
        <v>214</v>
      </c>
    </row>
    <row r="2" spans="1:27" s="15" customFormat="1" ht="30" customHeight="1" thickBot="1" x14ac:dyDescent="0.3">
      <c r="A2" s="120" t="s">
        <v>201</v>
      </c>
      <c r="C2" s="296"/>
      <c r="D2" s="296"/>
      <c r="E2" s="76"/>
      <c r="F2" s="76"/>
      <c r="G2" s="76"/>
      <c r="H2" s="76"/>
      <c r="I2" s="76"/>
      <c r="J2" s="76"/>
      <c r="K2" s="76"/>
      <c r="L2" s="76"/>
      <c r="M2" s="76"/>
      <c r="N2" s="76"/>
      <c r="O2" s="76"/>
      <c r="P2" s="76"/>
      <c r="Q2" s="76"/>
      <c r="R2" s="76"/>
      <c r="S2" s="76"/>
      <c r="T2" s="76"/>
      <c r="U2" s="76"/>
      <c r="V2" s="76"/>
      <c r="W2" s="76"/>
      <c r="X2" s="76"/>
      <c r="Y2" s="76"/>
      <c r="Z2" s="76"/>
      <c r="AA2" s="76"/>
    </row>
    <row r="3" spans="1:27" s="7" customFormat="1" ht="20.100000000000001" customHeight="1" x14ac:dyDescent="0.2">
      <c r="A3" s="144" t="s">
        <v>212</v>
      </c>
      <c r="C3" s="271" t="s">
        <v>540</v>
      </c>
      <c r="D3" s="353"/>
      <c r="E3" s="61"/>
      <c r="F3" s="61"/>
      <c r="G3" s="61"/>
      <c r="H3" s="61"/>
      <c r="I3" s="61"/>
      <c r="J3" s="61"/>
      <c r="K3" s="61"/>
      <c r="L3" s="61"/>
      <c r="M3" s="61"/>
      <c r="N3" s="61"/>
      <c r="O3" s="61"/>
      <c r="P3" s="61"/>
      <c r="Q3" s="61"/>
      <c r="R3" s="61"/>
      <c r="S3" s="61"/>
      <c r="T3" s="61"/>
      <c r="U3" s="61"/>
      <c r="V3" s="61"/>
      <c r="W3" s="61"/>
      <c r="X3" s="61"/>
      <c r="Y3" s="61"/>
      <c r="Z3" s="61"/>
      <c r="AA3" s="61"/>
    </row>
    <row r="4" spans="1:27" s="7" customFormat="1" ht="11.45" customHeight="1" x14ac:dyDescent="0.25">
      <c r="A4" s="17" t="s">
        <v>254</v>
      </c>
      <c r="C4" s="364" t="s">
        <v>255</v>
      </c>
      <c r="D4" s="146" t="s">
        <v>91</v>
      </c>
      <c r="E4" s="61"/>
      <c r="F4" s="234"/>
      <c r="G4" s="234"/>
      <c r="H4" s="61"/>
      <c r="I4" s="61"/>
      <c r="J4" s="61"/>
      <c r="K4" s="61"/>
      <c r="L4" s="61"/>
      <c r="M4" s="61"/>
      <c r="N4" s="61"/>
      <c r="O4" s="61"/>
      <c r="P4" s="61"/>
      <c r="Q4" s="61"/>
      <c r="R4" s="61"/>
      <c r="S4" s="61"/>
      <c r="T4" s="61"/>
      <c r="U4" s="61"/>
      <c r="V4" s="61"/>
      <c r="W4" s="61"/>
      <c r="X4" s="61"/>
      <c r="Y4" s="61"/>
      <c r="Z4" s="61"/>
      <c r="AA4" s="61"/>
    </row>
    <row r="5" spans="1:27" s="7" customFormat="1" ht="11.45" customHeight="1" x14ac:dyDescent="0.2">
      <c r="A5" s="18" t="s">
        <v>254</v>
      </c>
      <c r="C5" s="353" t="s">
        <v>275</v>
      </c>
      <c r="D5" s="193">
        <f>'14.7.1+14.7.2'!C37</f>
        <v>7589</v>
      </c>
      <c r="E5" s="61"/>
      <c r="F5" s="235"/>
      <c r="G5" s="236"/>
      <c r="H5" s="61"/>
      <c r="I5" s="61"/>
      <c r="J5" s="61"/>
      <c r="K5" s="61"/>
      <c r="L5" s="61"/>
      <c r="M5" s="61"/>
      <c r="N5" s="61"/>
      <c r="O5" s="61"/>
      <c r="P5" s="61"/>
      <c r="Q5" s="61"/>
      <c r="R5" s="61"/>
      <c r="S5" s="61"/>
      <c r="T5" s="61"/>
      <c r="U5" s="61"/>
      <c r="V5" s="61"/>
      <c r="W5" s="61"/>
      <c r="X5" s="61"/>
      <c r="Y5" s="61"/>
      <c r="Z5" s="61"/>
      <c r="AA5" s="61"/>
    </row>
    <row r="6" spans="1:27" s="7" customFormat="1" ht="11.45" customHeight="1" x14ac:dyDescent="0.2">
      <c r="A6" s="16" t="s">
        <v>254</v>
      </c>
      <c r="C6" s="353" t="s">
        <v>276</v>
      </c>
      <c r="D6" s="193">
        <f>'14.7.1+14.7.2'!D37</f>
        <v>4085</v>
      </c>
      <c r="E6" s="61"/>
      <c r="F6" s="237"/>
      <c r="G6" s="236"/>
      <c r="H6" s="61"/>
      <c r="I6" s="61"/>
      <c r="J6" s="61"/>
      <c r="K6" s="61"/>
      <c r="L6" s="61"/>
      <c r="M6" s="61"/>
      <c r="N6" s="61"/>
      <c r="O6" s="61"/>
      <c r="P6" s="61"/>
      <c r="Q6" s="61"/>
      <c r="R6" s="61"/>
      <c r="S6" s="61"/>
      <c r="T6" s="61"/>
      <c r="U6" s="61"/>
      <c r="V6" s="61"/>
      <c r="W6" s="61"/>
      <c r="X6" s="61"/>
      <c r="Y6" s="61"/>
      <c r="Z6" s="61"/>
      <c r="AA6" s="61"/>
    </row>
    <row r="7" spans="1:27" s="7" customFormat="1" ht="11.45" customHeight="1" x14ac:dyDescent="0.2">
      <c r="A7" s="16" t="s">
        <v>254</v>
      </c>
      <c r="C7" s="353" t="s">
        <v>277</v>
      </c>
      <c r="D7" s="193">
        <f>'14.7.1+14.7.2'!E37</f>
        <v>9719</v>
      </c>
      <c r="E7" s="61"/>
      <c r="F7" s="237"/>
      <c r="G7" s="236"/>
      <c r="H7" s="61"/>
      <c r="I7" s="61"/>
      <c r="J7" s="61"/>
      <c r="K7" s="61"/>
      <c r="L7" s="61"/>
      <c r="M7" s="61"/>
      <c r="N7" s="61"/>
      <c r="O7" s="61"/>
      <c r="P7" s="61"/>
      <c r="Q7" s="61"/>
      <c r="R7" s="61"/>
      <c r="S7" s="61"/>
      <c r="T7" s="61"/>
      <c r="U7" s="61"/>
      <c r="V7" s="61"/>
      <c r="W7" s="61"/>
      <c r="X7" s="61"/>
      <c r="Y7" s="61"/>
      <c r="Z7" s="61"/>
      <c r="AA7" s="61"/>
    </row>
    <row r="8" spans="1:27" s="7" customFormat="1" ht="11.45" customHeight="1" x14ac:dyDescent="0.2">
      <c r="A8" s="16" t="s">
        <v>254</v>
      </c>
      <c r="C8" s="353" t="s">
        <v>278</v>
      </c>
      <c r="D8" s="193">
        <f>'14.7.1+14.7.2'!F37</f>
        <v>7871</v>
      </c>
      <c r="E8" s="61"/>
      <c r="F8" s="237"/>
      <c r="G8" s="236"/>
      <c r="H8" s="61"/>
      <c r="I8" s="61"/>
      <c r="J8" s="61"/>
      <c r="K8" s="61"/>
      <c r="L8" s="61"/>
      <c r="M8" s="61"/>
      <c r="N8" s="61"/>
      <c r="O8" s="61"/>
      <c r="P8" s="61"/>
      <c r="Q8" s="61"/>
      <c r="R8" s="61"/>
      <c r="S8" s="61"/>
      <c r="T8" s="61"/>
      <c r="U8" s="61"/>
      <c r="V8" s="61"/>
      <c r="W8" s="61"/>
      <c r="X8" s="61"/>
      <c r="Y8" s="61"/>
      <c r="Z8" s="61"/>
      <c r="AA8" s="61"/>
    </row>
    <row r="9" spans="1:27" s="7" customFormat="1" ht="11.45" customHeight="1" x14ac:dyDescent="0.2">
      <c r="A9" s="16" t="s">
        <v>254</v>
      </c>
      <c r="C9" s="353" t="s">
        <v>279</v>
      </c>
      <c r="D9" s="193">
        <f>'14.7.1+14.7.2'!G37</f>
        <v>7207</v>
      </c>
      <c r="E9" s="61"/>
      <c r="F9" s="237"/>
      <c r="G9" s="236"/>
      <c r="H9" s="61"/>
      <c r="I9" s="61"/>
      <c r="J9" s="61"/>
      <c r="K9" s="61"/>
      <c r="L9" s="61"/>
      <c r="M9" s="61"/>
      <c r="N9" s="61"/>
      <c r="O9" s="61"/>
      <c r="P9" s="61"/>
      <c r="Q9" s="61"/>
      <c r="R9" s="61"/>
      <c r="S9" s="61"/>
      <c r="T9" s="61"/>
      <c r="U9" s="61"/>
      <c r="V9" s="61"/>
      <c r="W9" s="61"/>
      <c r="X9" s="61"/>
      <c r="Y9" s="61"/>
      <c r="Z9" s="61"/>
      <c r="AA9" s="61"/>
    </row>
    <row r="10" spans="1:27" s="7" customFormat="1" ht="11.45" customHeight="1" x14ac:dyDescent="0.2">
      <c r="A10" s="16" t="s">
        <v>254</v>
      </c>
      <c r="C10" s="353" t="s">
        <v>280</v>
      </c>
      <c r="D10" s="193">
        <f>'14.7.1+14.7.2'!H37</f>
        <v>15464</v>
      </c>
      <c r="E10" s="61"/>
      <c r="F10" s="237"/>
      <c r="G10" s="236"/>
      <c r="H10" s="61"/>
      <c r="I10" s="61"/>
      <c r="J10" s="61"/>
      <c r="K10" s="61"/>
      <c r="L10" s="61"/>
      <c r="M10" s="61"/>
      <c r="N10" s="61"/>
      <c r="O10" s="61"/>
      <c r="P10" s="61"/>
      <c r="Q10" s="61"/>
      <c r="R10" s="61"/>
      <c r="S10" s="61"/>
      <c r="T10" s="61"/>
      <c r="U10" s="61"/>
      <c r="V10" s="61"/>
      <c r="W10" s="61"/>
      <c r="X10" s="61"/>
      <c r="Y10" s="61"/>
      <c r="Z10" s="61"/>
      <c r="AA10" s="61"/>
    </row>
    <row r="11" spans="1:27" s="7" customFormat="1" ht="11.45" customHeight="1" x14ac:dyDescent="0.2">
      <c r="A11" s="16" t="s">
        <v>254</v>
      </c>
      <c r="C11" s="353" t="s">
        <v>281</v>
      </c>
      <c r="D11" s="193">
        <f>'14.7.1+14.7.2'!I37</f>
        <v>8823</v>
      </c>
      <c r="E11" s="61"/>
      <c r="F11" s="237"/>
      <c r="G11" s="236"/>
      <c r="H11" s="61"/>
      <c r="I11" s="61"/>
      <c r="J11" s="61"/>
      <c r="K11" s="61"/>
      <c r="L11" s="61"/>
      <c r="M11" s="61"/>
      <c r="N11" s="61"/>
      <c r="O11" s="61"/>
      <c r="P11" s="61"/>
      <c r="Q11" s="61"/>
      <c r="R11" s="61"/>
      <c r="S11" s="61"/>
      <c r="T11" s="61"/>
      <c r="U11" s="61"/>
      <c r="V11" s="61"/>
      <c r="W11" s="61"/>
      <c r="X11" s="61"/>
      <c r="Y11" s="61"/>
      <c r="Z11" s="61"/>
      <c r="AA11" s="61"/>
    </row>
    <row r="12" spans="1:27" s="7" customFormat="1" ht="11.45" customHeight="1" x14ac:dyDescent="0.2">
      <c r="A12" s="16" t="s">
        <v>254</v>
      </c>
      <c r="C12" s="353" t="s">
        <v>282</v>
      </c>
      <c r="D12" s="193">
        <f>'14.7.1+14.7.2'!J37</f>
        <v>16725</v>
      </c>
      <c r="E12" s="61"/>
      <c r="F12" s="237"/>
      <c r="G12" s="236"/>
      <c r="H12" s="61"/>
      <c r="I12" s="61"/>
      <c r="J12" s="61"/>
      <c r="K12" s="61"/>
      <c r="L12" s="61"/>
      <c r="M12" s="61"/>
      <c r="N12" s="61"/>
      <c r="O12" s="61"/>
      <c r="P12" s="61"/>
      <c r="Q12" s="61"/>
      <c r="R12" s="61"/>
      <c r="S12" s="61"/>
      <c r="T12" s="61"/>
      <c r="U12" s="61"/>
      <c r="V12" s="61"/>
      <c r="W12" s="61"/>
      <c r="X12" s="61"/>
      <c r="Y12" s="61"/>
      <c r="Z12" s="61"/>
      <c r="AA12" s="61"/>
    </row>
    <row r="13" spans="1:27" s="7" customFormat="1" ht="11.45" customHeight="1" x14ac:dyDescent="0.2">
      <c r="A13" s="16" t="s">
        <v>254</v>
      </c>
      <c r="C13" s="142" t="s">
        <v>458</v>
      </c>
      <c r="D13" s="193">
        <f>'14.7.1+14.7.2'!B37</f>
        <v>77483</v>
      </c>
      <c r="E13" s="61"/>
      <c r="F13" s="237"/>
      <c r="G13" s="236"/>
      <c r="H13" s="61"/>
      <c r="I13" s="61"/>
      <c r="J13" s="61"/>
      <c r="K13" s="61"/>
      <c r="L13" s="61"/>
      <c r="M13" s="61"/>
      <c r="N13" s="61"/>
      <c r="O13" s="61"/>
      <c r="P13" s="61"/>
      <c r="Q13" s="61"/>
      <c r="R13" s="61"/>
      <c r="S13" s="61"/>
      <c r="T13" s="61"/>
      <c r="U13" s="61"/>
      <c r="V13" s="61"/>
      <c r="W13" s="61"/>
      <c r="X13" s="61"/>
      <c r="Y13" s="61"/>
      <c r="Z13" s="61"/>
      <c r="AA13" s="61"/>
    </row>
    <row r="14" spans="1:27" s="7" customFormat="1" ht="11.45" customHeight="1" x14ac:dyDescent="0.2">
      <c r="A14" s="16" t="s">
        <v>254</v>
      </c>
      <c r="C14" s="143" t="s">
        <v>256</v>
      </c>
      <c r="D14" s="146"/>
      <c r="E14" s="61"/>
      <c r="F14" s="237"/>
      <c r="G14" s="236"/>
      <c r="H14" s="61"/>
      <c r="I14" s="61"/>
      <c r="J14" s="61"/>
      <c r="K14" s="61"/>
      <c r="L14" s="61"/>
      <c r="M14" s="61"/>
      <c r="N14" s="61"/>
      <c r="O14" s="61"/>
      <c r="P14" s="61"/>
      <c r="Q14" s="61"/>
      <c r="R14" s="61"/>
      <c r="S14" s="61"/>
      <c r="T14" s="61"/>
      <c r="U14" s="61"/>
      <c r="V14" s="61"/>
      <c r="W14" s="61"/>
      <c r="X14" s="61"/>
      <c r="Y14" s="61"/>
      <c r="Z14" s="61"/>
      <c r="AA14" s="61"/>
    </row>
    <row r="15" spans="1:27" s="7" customFormat="1" ht="11.45" customHeight="1" x14ac:dyDescent="0.2">
      <c r="A15" s="16" t="s">
        <v>254</v>
      </c>
      <c r="C15" s="353" t="s">
        <v>283</v>
      </c>
      <c r="D15" s="193">
        <f>'14.7.1+14.7.2'!I7</f>
        <v>2676</v>
      </c>
      <c r="E15" s="61"/>
      <c r="F15" s="237"/>
      <c r="G15" s="236"/>
      <c r="H15" s="61"/>
      <c r="I15" s="61"/>
      <c r="J15" s="61"/>
      <c r="K15" s="61"/>
      <c r="L15" s="61"/>
      <c r="M15" s="61"/>
      <c r="N15" s="61"/>
      <c r="O15" s="61"/>
      <c r="P15" s="61"/>
      <c r="Q15" s="61"/>
      <c r="R15" s="61"/>
      <c r="S15" s="61"/>
      <c r="T15" s="61"/>
      <c r="U15" s="61"/>
      <c r="V15" s="61"/>
      <c r="W15" s="61"/>
      <c r="X15" s="61"/>
      <c r="Y15" s="61"/>
      <c r="Z15" s="61"/>
      <c r="AA15" s="61"/>
    </row>
    <row r="16" spans="1:27" s="7" customFormat="1" ht="11.45" customHeight="1" x14ac:dyDescent="0.2">
      <c r="A16" s="16" t="s">
        <v>254</v>
      </c>
      <c r="C16" s="353" t="s">
        <v>284</v>
      </c>
      <c r="D16" s="193">
        <f>'14.7.1+14.7.2'!I8</f>
        <v>3415</v>
      </c>
      <c r="E16" s="61"/>
      <c r="F16" s="237"/>
      <c r="G16" s="236"/>
      <c r="H16" s="61"/>
      <c r="I16" s="61"/>
      <c r="J16" s="61"/>
      <c r="K16" s="61"/>
      <c r="L16" s="61"/>
      <c r="M16" s="61"/>
      <c r="N16" s="61"/>
      <c r="O16" s="61"/>
      <c r="P16" s="61"/>
      <c r="Q16" s="61"/>
      <c r="R16" s="61"/>
      <c r="S16" s="61"/>
      <c r="T16" s="61"/>
      <c r="U16" s="61"/>
      <c r="V16" s="61"/>
      <c r="W16" s="61"/>
      <c r="X16" s="61"/>
      <c r="Y16" s="61"/>
      <c r="Z16" s="61"/>
      <c r="AA16" s="61"/>
    </row>
    <row r="17" spans="1:27" s="7" customFormat="1" ht="11.45" customHeight="1" x14ac:dyDescent="0.2">
      <c r="A17" s="16" t="s">
        <v>254</v>
      </c>
      <c r="C17" s="353" t="s">
        <v>285</v>
      </c>
      <c r="D17" s="193">
        <f>'14.7.1+14.7.2'!I9</f>
        <v>8907</v>
      </c>
      <c r="E17" s="61"/>
      <c r="F17" s="237"/>
      <c r="G17" s="236"/>
      <c r="H17" s="61"/>
      <c r="I17" s="61"/>
      <c r="J17" s="61"/>
      <c r="K17" s="61"/>
      <c r="L17" s="61"/>
      <c r="M17" s="61"/>
      <c r="N17" s="61"/>
      <c r="O17" s="61"/>
      <c r="P17" s="61"/>
      <c r="Q17" s="61"/>
      <c r="R17" s="61"/>
      <c r="S17" s="61"/>
      <c r="T17" s="61"/>
      <c r="U17" s="61"/>
      <c r="V17" s="61"/>
      <c r="W17" s="61"/>
      <c r="X17" s="61"/>
      <c r="Y17" s="61"/>
      <c r="Z17" s="61"/>
      <c r="AA17" s="61"/>
    </row>
    <row r="18" spans="1:27" s="7" customFormat="1" ht="11.45" customHeight="1" x14ac:dyDescent="0.2">
      <c r="A18" s="16" t="s">
        <v>254</v>
      </c>
      <c r="C18" s="353" t="s">
        <v>286</v>
      </c>
      <c r="D18" s="193">
        <f>'14.7.1+14.7.2'!I10</f>
        <v>8517</v>
      </c>
      <c r="E18" s="61"/>
      <c r="F18" s="237"/>
      <c r="G18" s="236"/>
      <c r="H18" s="61"/>
      <c r="I18" s="61"/>
      <c r="J18" s="61"/>
      <c r="K18" s="61"/>
      <c r="L18" s="61"/>
      <c r="M18" s="61"/>
      <c r="N18" s="61"/>
      <c r="O18" s="61"/>
      <c r="P18" s="61"/>
      <c r="Q18" s="61"/>
      <c r="R18" s="61"/>
      <c r="S18" s="61"/>
      <c r="T18" s="61"/>
      <c r="U18" s="61"/>
      <c r="V18" s="61"/>
      <c r="W18" s="61"/>
      <c r="X18" s="61"/>
      <c r="Y18" s="61"/>
      <c r="Z18" s="61"/>
      <c r="AA18" s="61"/>
    </row>
    <row r="19" spans="1:27" s="7" customFormat="1" ht="11.45" customHeight="1" x14ac:dyDescent="0.2">
      <c r="A19" s="16" t="s">
        <v>254</v>
      </c>
      <c r="C19" s="353" t="s">
        <v>287</v>
      </c>
      <c r="D19" s="193">
        <f>'14.7.1+14.7.2'!I11</f>
        <v>873</v>
      </c>
      <c r="E19" s="61"/>
      <c r="F19" s="237"/>
      <c r="G19" s="236"/>
      <c r="H19" s="61"/>
      <c r="I19" s="61"/>
      <c r="J19" s="61"/>
      <c r="K19" s="61"/>
      <c r="L19" s="61"/>
      <c r="M19" s="61"/>
      <c r="N19" s="61"/>
      <c r="O19" s="61"/>
      <c r="P19" s="61"/>
      <c r="Q19" s="61"/>
      <c r="R19" s="61"/>
      <c r="S19" s="61"/>
      <c r="T19" s="61"/>
      <c r="U19" s="61"/>
      <c r="V19" s="61"/>
      <c r="W19" s="61"/>
      <c r="X19" s="61"/>
      <c r="Y19" s="61"/>
      <c r="Z19" s="61"/>
      <c r="AA19" s="61"/>
    </row>
    <row r="20" spans="1:27" s="7" customFormat="1" ht="11.45" customHeight="1" x14ac:dyDescent="0.2">
      <c r="A20" s="16" t="s">
        <v>254</v>
      </c>
      <c r="C20" s="353" t="s">
        <v>288</v>
      </c>
      <c r="D20" s="193">
        <f>'14.7.1+14.7.2'!I12</f>
        <v>11582</v>
      </c>
      <c r="E20" s="61"/>
      <c r="F20" s="237"/>
      <c r="G20" s="236"/>
      <c r="H20" s="61"/>
      <c r="I20" s="61"/>
      <c r="J20" s="61"/>
      <c r="K20" s="61"/>
      <c r="L20" s="61"/>
      <c r="M20" s="61"/>
      <c r="N20" s="61"/>
      <c r="O20" s="61"/>
      <c r="P20" s="61"/>
      <c r="Q20" s="61"/>
      <c r="R20" s="61"/>
      <c r="S20" s="61"/>
      <c r="T20" s="61"/>
      <c r="U20" s="61"/>
      <c r="V20" s="61"/>
      <c r="W20" s="61"/>
      <c r="X20" s="61"/>
      <c r="Y20" s="61"/>
      <c r="Z20" s="61"/>
      <c r="AA20" s="61"/>
    </row>
    <row r="21" spans="1:27" s="7" customFormat="1" ht="11.45" customHeight="1" x14ac:dyDescent="0.2">
      <c r="A21" s="16" t="s">
        <v>254</v>
      </c>
      <c r="C21" s="353" t="s">
        <v>289</v>
      </c>
      <c r="D21" s="193">
        <f>'14.7.1+14.7.2'!I13</f>
        <v>2208</v>
      </c>
      <c r="E21" s="61"/>
      <c r="F21" s="237"/>
      <c r="G21" s="236"/>
      <c r="H21" s="61"/>
      <c r="I21" s="61"/>
      <c r="J21" s="61"/>
      <c r="K21" s="61"/>
      <c r="L21" s="61"/>
      <c r="M21" s="61"/>
      <c r="N21" s="61"/>
      <c r="O21" s="61"/>
      <c r="P21" s="61"/>
      <c r="Q21" s="61"/>
      <c r="R21" s="61"/>
      <c r="S21" s="61"/>
      <c r="T21" s="61"/>
      <c r="U21" s="61"/>
      <c r="V21" s="61"/>
      <c r="W21" s="61"/>
      <c r="X21" s="61"/>
      <c r="Y21" s="61"/>
      <c r="Z21" s="61"/>
      <c r="AA21" s="61"/>
    </row>
    <row r="22" spans="1:27" s="7" customFormat="1" ht="11.45" customHeight="1" x14ac:dyDescent="0.2">
      <c r="A22" s="16" t="s">
        <v>254</v>
      </c>
      <c r="C22" s="353" t="s">
        <v>290</v>
      </c>
      <c r="D22" s="402" t="s">
        <v>366</v>
      </c>
      <c r="E22" s="61"/>
      <c r="F22" s="237"/>
      <c r="G22" s="236"/>
      <c r="H22" s="61"/>
      <c r="I22" s="61"/>
      <c r="J22" s="61"/>
      <c r="K22" s="61"/>
      <c r="L22" s="61"/>
      <c r="M22" s="61"/>
      <c r="N22" s="61"/>
      <c r="O22" s="61"/>
      <c r="P22" s="61"/>
      <c r="Q22" s="61"/>
      <c r="R22" s="61"/>
      <c r="S22" s="61"/>
      <c r="T22" s="61"/>
      <c r="U22" s="61"/>
      <c r="V22" s="61"/>
      <c r="W22" s="61"/>
      <c r="X22" s="61"/>
      <c r="Y22" s="61"/>
      <c r="Z22" s="61"/>
      <c r="AA22" s="61"/>
    </row>
    <row r="23" spans="1:27" s="7" customFormat="1" ht="11.45" customHeight="1" x14ac:dyDescent="0.2">
      <c r="A23" s="16" t="s">
        <v>254</v>
      </c>
      <c r="C23" s="353" t="s">
        <v>291</v>
      </c>
      <c r="D23" s="193">
        <f>'14.7.1+14.7.2'!I14</f>
        <v>7858</v>
      </c>
      <c r="E23" s="61"/>
      <c r="F23" s="237"/>
      <c r="G23" s="236"/>
      <c r="H23" s="61"/>
      <c r="I23" s="61"/>
      <c r="J23" s="61"/>
      <c r="K23" s="61"/>
      <c r="L23" s="61"/>
      <c r="M23" s="61"/>
      <c r="N23" s="61"/>
      <c r="O23" s="61"/>
      <c r="P23" s="61"/>
      <c r="Q23" s="61"/>
      <c r="R23" s="61"/>
      <c r="S23" s="61"/>
      <c r="T23" s="61"/>
      <c r="U23" s="61"/>
      <c r="V23" s="61"/>
      <c r="W23" s="61"/>
      <c r="X23" s="61"/>
      <c r="Y23" s="61"/>
      <c r="Z23" s="61"/>
      <c r="AA23" s="61"/>
    </row>
    <row r="24" spans="1:27" s="7" customFormat="1" ht="11.45" customHeight="1" x14ac:dyDescent="0.2">
      <c r="A24" s="16" t="s">
        <v>254</v>
      </c>
      <c r="C24" s="353" t="s">
        <v>292</v>
      </c>
      <c r="D24" s="193">
        <f>'14.7.1+14.7.2'!I15</f>
        <v>5764</v>
      </c>
      <c r="E24" s="61"/>
      <c r="F24" s="237"/>
      <c r="G24" s="236"/>
      <c r="H24" s="61"/>
      <c r="I24" s="61"/>
      <c r="J24" s="61"/>
      <c r="K24" s="61"/>
      <c r="L24" s="61"/>
      <c r="M24" s="61"/>
      <c r="N24" s="61"/>
      <c r="O24" s="61"/>
      <c r="P24" s="61"/>
      <c r="Q24" s="61"/>
      <c r="R24" s="61"/>
      <c r="S24" s="61"/>
      <c r="T24" s="61"/>
      <c r="U24" s="61"/>
      <c r="V24" s="61"/>
      <c r="W24" s="61"/>
      <c r="X24" s="61"/>
      <c r="Y24" s="61"/>
      <c r="Z24" s="61"/>
      <c r="AA24" s="61"/>
    </row>
    <row r="25" spans="1:27" s="7" customFormat="1" ht="11.45" customHeight="1" x14ac:dyDescent="0.2">
      <c r="A25" s="16" t="s">
        <v>254</v>
      </c>
      <c r="C25" s="353" t="s">
        <v>293</v>
      </c>
      <c r="D25" s="193">
        <f>'14.7.1+14.7.2'!I16</f>
        <v>739</v>
      </c>
      <c r="E25" s="61"/>
      <c r="F25" s="237"/>
      <c r="G25" s="236"/>
      <c r="H25" s="61"/>
      <c r="I25" s="61"/>
      <c r="J25" s="61"/>
      <c r="K25" s="61"/>
      <c r="L25" s="61"/>
      <c r="M25" s="61"/>
      <c r="N25" s="61"/>
      <c r="O25" s="61"/>
      <c r="P25" s="61"/>
      <c r="Q25" s="61"/>
      <c r="R25" s="61"/>
      <c r="S25" s="61"/>
      <c r="T25" s="61"/>
      <c r="U25" s="61"/>
      <c r="V25" s="61"/>
      <c r="W25" s="61"/>
      <c r="X25" s="61"/>
      <c r="Y25" s="61"/>
      <c r="Z25" s="61"/>
      <c r="AA25" s="61"/>
    </row>
    <row r="26" spans="1:27" s="7" customFormat="1" ht="11.45" customHeight="1" x14ac:dyDescent="0.2">
      <c r="A26" s="16" t="s">
        <v>254</v>
      </c>
      <c r="C26" s="353" t="s">
        <v>294</v>
      </c>
      <c r="D26" s="193">
        <f>'14.7.1+14.7.2'!I17</f>
        <v>134</v>
      </c>
      <c r="E26" s="61"/>
      <c r="F26" s="237"/>
      <c r="G26" s="236"/>
      <c r="H26" s="61"/>
      <c r="I26" s="61"/>
      <c r="J26" s="61"/>
      <c r="K26" s="61"/>
      <c r="L26" s="61"/>
      <c r="M26" s="61"/>
      <c r="N26" s="61"/>
      <c r="O26" s="61"/>
      <c r="P26" s="61"/>
      <c r="Q26" s="61"/>
      <c r="R26" s="61"/>
      <c r="S26" s="61"/>
      <c r="T26" s="61"/>
      <c r="U26" s="61"/>
      <c r="V26" s="61"/>
      <c r="W26" s="61"/>
      <c r="X26" s="61"/>
      <c r="Y26" s="61"/>
      <c r="Z26" s="61"/>
      <c r="AA26" s="61"/>
    </row>
    <row r="27" spans="1:27" s="7" customFormat="1" ht="11.45" customHeight="1" x14ac:dyDescent="0.2">
      <c r="A27" s="16" t="s">
        <v>254</v>
      </c>
      <c r="C27" s="353" t="s">
        <v>295</v>
      </c>
      <c r="D27" s="193">
        <f>'14.7.1+14.7.2'!I18</f>
        <v>2115</v>
      </c>
      <c r="E27" s="61"/>
      <c r="F27" s="237"/>
      <c r="G27" s="236"/>
      <c r="H27" s="61"/>
      <c r="I27" s="61"/>
      <c r="J27" s="61"/>
      <c r="K27" s="61"/>
      <c r="L27" s="61"/>
      <c r="M27" s="61"/>
      <c r="N27" s="61"/>
      <c r="O27" s="61"/>
      <c r="P27" s="61"/>
      <c r="Q27" s="61"/>
      <c r="R27" s="61"/>
      <c r="S27" s="61"/>
      <c r="T27" s="61"/>
      <c r="U27" s="61"/>
      <c r="V27" s="61"/>
      <c r="W27" s="61"/>
      <c r="X27" s="61"/>
      <c r="Y27" s="61"/>
      <c r="Z27" s="61"/>
      <c r="AA27" s="61"/>
    </row>
    <row r="28" spans="1:27" s="7" customFormat="1" ht="11.45" customHeight="1" x14ac:dyDescent="0.2">
      <c r="A28" s="16" t="s">
        <v>254</v>
      </c>
      <c r="C28" s="353" t="s">
        <v>296</v>
      </c>
      <c r="D28" s="193">
        <f>'14.7.1+14.7.2'!I19</f>
        <v>2127</v>
      </c>
      <c r="E28" s="61"/>
      <c r="F28" s="237"/>
      <c r="G28" s="236"/>
      <c r="H28" s="61"/>
      <c r="I28" s="61"/>
      <c r="J28" s="61"/>
      <c r="K28" s="61"/>
      <c r="L28" s="61"/>
      <c r="M28" s="61"/>
      <c r="N28" s="61"/>
      <c r="O28" s="61"/>
      <c r="P28" s="61"/>
      <c r="Q28" s="61"/>
      <c r="R28" s="61"/>
      <c r="S28" s="61"/>
      <c r="T28" s="61"/>
      <c r="U28" s="61"/>
      <c r="V28" s="61"/>
      <c r="W28" s="61"/>
      <c r="X28" s="61"/>
      <c r="Y28" s="61"/>
      <c r="Z28" s="61"/>
      <c r="AA28" s="61"/>
    </row>
    <row r="29" spans="1:27" s="7" customFormat="1" ht="11.45" customHeight="1" x14ac:dyDescent="0.2">
      <c r="A29" s="16" t="s">
        <v>254</v>
      </c>
      <c r="C29" s="353" t="s">
        <v>297</v>
      </c>
      <c r="D29" s="193">
        <f>'14.7.1+14.7.2'!I20</f>
        <v>19619</v>
      </c>
      <c r="E29" s="61"/>
      <c r="F29" s="237"/>
      <c r="G29" s="236"/>
      <c r="H29" s="61"/>
      <c r="I29" s="61"/>
      <c r="J29" s="61"/>
      <c r="K29" s="61"/>
      <c r="L29" s="61"/>
      <c r="M29" s="61"/>
      <c r="N29" s="61"/>
      <c r="O29" s="61"/>
      <c r="P29" s="61"/>
      <c r="Q29" s="61"/>
      <c r="R29" s="61"/>
      <c r="S29" s="61"/>
      <c r="T29" s="61"/>
      <c r="U29" s="61"/>
      <c r="V29" s="61"/>
      <c r="W29" s="61"/>
      <c r="X29" s="61"/>
      <c r="Y29" s="61"/>
      <c r="Z29" s="61"/>
      <c r="AA29" s="61"/>
    </row>
    <row r="30" spans="1:27" s="7" customFormat="1" ht="11.45" customHeight="1" x14ac:dyDescent="0.2">
      <c r="A30" s="16" t="s">
        <v>254</v>
      </c>
      <c r="C30" s="353" t="s">
        <v>298</v>
      </c>
      <c r="D30" s="193">
        <f>'14.7.1+14.7.2'!I21</f>
        <v>949</v>
      </c>
      <c r="E30" s="61"/>
      <c r="F30" s="297"/>
      <c r="G30" s="298"/>
      <c r="H30" s="61"/>
      <c r="I30" s="61"/>
      <c r="J30" s="61"/>
      <c r="K30" s="61"/>
      <c r="L30" s="61"/>
      <c r="M30" s="61"/>
      <c r="N30" s="61"/>
      <c r="O30" s="61"/>
      <c r="P30" s="61"/>
      <c r="Q30" s="61"/>
      <c r="R30" s="61"/>
      <c r="S30" s="61"/>
      <c r="T30" s="61"/>
      <c r="U30" s="61"/>
      <c r="V30" s="61"/>
      <c r="W30" s="61"/>
      <c r="X30" s="61"/>
      <c r="Y30" s="61"/>
      <c r="Z30" s="61"/>
      <c r="AA30" s="61"/>
    </row>
    <row r="31" spans="1:27" s="7" customFormat="1" ht="11.45" customHeight="1" x14ac:dyDescent="0.2">
      <c r="A31" s="16" t="s">
        <v>254</v>
      </c>
      <c r="C31" s="61"/>
      <c r="D31" s="33"/>
      <c r="E31" s="61"/>
      <c r="F31" s="61"/>
      <c r="G31" s="61"/>
      <c r="H31" s="61"/>
      <c r="I31" s="61"/>
      <c r="J31" s="61"/>
      <c r="K31" s="61"/>
      <c r="L31" s="61"/>
      <c r="M31" s="61"/>
      <c r="N31" s="61"/>
      <c r="O31" s="61"/>
      <c r="P31" s="61"/>
      <c r="Q31" s="61"/>
      <c r="R31" s="61"/>
      <c r="S31" s="61"/>
      <c r="T31" s="61"/>
      <c r="U31" s="61"/>
      <c r="V31" s="61"/>
      <c r="W31" s="61"/>
      <c r="X31" s="61"/>
      <c r="Y31" s="61"/>
      <c r="Z31" s="61"/>
      <c r="AA31" s="61"/>
    </row>
    <row r="32" spans="1:27" s="7" customFormat="1" ht="11.45" customHeight="1" x14ac:dyDescent="0.2">
      <c r="A32" s="16" t="s">
        <v>254</v>
      </c>
      <c r="C32" s="294"/>
      <c r="D32" s="61"/>
      <c r="E32" s="61"/>
      <c r="F32" s="61"/>
      <c r="G32" s="61"/>
      <c r="H32" s="61"/>
      <c r="I32" s="61"/>
      <c r="J32" s="61"/>
      <c r="K32" s="61"/>
      <c r="L32" s="61"/>
      <c r="M32" s="61"/>
      <c r="N32" s="61"/>
      <c r="O32" s="61"/>
      <c r="P32" s="61"/>
      <c r="Q32" s="61"/>
      <c r="R32" s="61"/>
      <c r="S32" s="61"/>
      <c r="T32" s="61"/>
      <c r="U32" s="61"/>
      <c r="V32" s="61"/>
      <c r="W32" s="61"/>
      <c r="X32" s="61"/>
      <c r="Y32" s="61"/>
      <c r="Z32" s="61"/>
      <c r="AA32" s="61"/>
    </row>
    <row r="33" spans="1:27" s="7" customFormat="1" ht="11.45" customHeight="1" x14ac:dyDescent="0.2">
      <c r="A33" s="144" t="s">
        <v>236</v>
      </c>
      <c r="C33" s="271" t="s">
        <v>541</v>
      </c>
      <c r="D33" s="353"/>
      <c r="E33" s="61"/>
      <c r="F33" s="61"/>
      <c r="G33" s="61"/>
      <c r="H33" s="61"/>
      <c r="I33" s="61"/>
      <c r="J33" s="61"/>
      <c r="K33" s="61"/>
      <c r="L33" s="61"/>
      <c r="M33" s="61"/>
      <c r="N33" s="61"/>
      <c r="O33" s="61"/>
      <c r="P33" s="61"/>
      <c r="Q33" s="61"/>
      <c r="R33" s="61"/>
      <c r="S33" s="61"/>
      <c r="T33" s="61"/>
      <c r="U33" s="61"/>
      <c r="V33" s="61"/>
      <c r="W33" s="61"/>
      <c r="X33" s="61"/>
      <c r="Y33" s="61"/>
      <c r="Z33" s="61"/>
      <c r="AA33" s="61"/>
    </row>
    <row r="34" spans="1:27" s="7" customFormat="1" ht="11.45" customHeight="1" x14ac:dyDescent="0.2">
      <c r="A34" s="16"/>
      <c r="C34" s="364" t="s">
        <v>273</v>
      </c>
      <c r="D34" s="146" t="s">
        <v>91</v>
      </c>
      <c r="E34" s="61"/>
      <c r="F34" s="234"/>
      <c r="G34" s="229"/>
      <c r="H34" s="61"/>
      <c r="I34" s="61"/>
      <c r="J34" s="61"/>
      <c r="K34" s="61"/>
      <c r="L34" s="61"/>
      <c r="M34" s="61"/>
      <c r="N34" s="61"/>
      <c r="O34" s="61"/>
      <c r="P34" s="61"/>
      <c r="Q34" s="61"/>
      <c r="R34" s="61"/>
      <c r="S34" s="61"/>
      <c r="T34" s="61"/>
      <c r="U34" s="61"/>
      <c r="V34" s="61"/>
      <c r="W34" s="61"/>
      <c r="X34" s="61"/>
      <c r="Y34" s="61"/>
      <c r="Z34" s="61"/>
      <c r="AA34" s="61"/>
    </row>
    <row r="35" spans="1:27" s="7" customFormat="1" ht="11.45" customHeight="1" x14ac:dyDescent="0.2">
      <c r="A35" s="16"/>
      <c r="C35" s="353" t="s">
        <v>283</v>
      </c>
      <c r="D35" s="193">
        <f>'14.7.1+14.7.2'!H7</f>
        <v>789</v>
      </c>
      <c r="E35" s="61"/>
      <c r="F35" s="236"/>
      <c r="G35" s="236"/>
      <c r="H35" s="61"/>
      <c r="I35" s="61"/>
      <c r="J35" s="61"/>
      <c r="K35" s="61"/>
      <c r="L35" s="61"/>
      <c r="M35" s="61"/>
      <c r="N35" s="61"/>
      <c r="O35" s="61"/>
      <c r="P35" s="61"/>
      <c r="Q35" s="61"/>
      <c r="R35" s="61"/>
      <c r="S35" s="61"/>
      <c r="T35" s="61"/>
      <c r="U35" s="61"/>
      <c r="V35" s="61"/>
      <c r="W35" s="61"/>
      <c r="X35" s="61"/>
      <c r="Y35" s="61"/>
      <c r="Z35" s="61"/>
      <c r="AA35" s="61"/>
    </row>
    <row r="36" spans="1:27" s="7" customFormat="1" ht="11.45" customHeight="1" x14ac:dyDescent="0.2">
      <c r="A36" s="16"/>
      <c r="C36" s="353" t="s">
        <v>284</v>
      </c>
      <c r="D36" s="193">
        <f>'14.7.1+14.7.2'!H8</f>
        <v>1098</v>
      </c>
      <c r="E36" s="61"/>
      <c r="F36" s="234"/>
      <c r="G36" s="236"/>
      <c r="H36" s="61"/>
      <c r="I36" s="61"/>
      <c r="J36" s="61"/>
      <c r="K36" s="61"/>
      <c r="L36" s="61"/>
      <c r="M36" s="61"/>
      <c r="N36" s="61"/>
      <c r="O36" s="61"/>
      <c r="P36" s="61"/>
      <c r="Q36" s="61"/>
      <c r="R36" s="61"/>
      <c r="S36" s="61"/>
      <c r="T36" s="61"/>
      <c r="U36" s="61"/>
      <c r="V36" s="61"/>
      <c r="W36" s="61"/>
      <c r="X36" s="61"/>
      <c r="Y36" s="61"/>
      <c r="Z36" s="61"/>
      <c r="AA36" s="61"/>
    </row>
    <row r="37" spans="1:27" s="7" customFormat="1" ht="11.45" customHeight="1" x14ac:dyDescent="0.2">
      <c r="A37" s="16"/>
      <c r="C37" s="353" t="s">
        <v>285</v>
      </c>
      <c r="D37" s="193">
        <f>'14.7.1+14.7.2'!H9</f>
        <v>3285</v>
      </c>
      <c r="E37" s="61"/>
      <c r="F37" s="234"/>
      <c r="G37" s="236"/>
      <c r="H37" s="61"/>
      <c r="I37" s="61"/>
      <c r="J37" s="61"/>
      <c r="K37" s="61"/>
      <c r="L37" s="61"/>
      <c r="M37" s="61"/>
      <c r="N37" s="61"/>
      <c r="O37" s="61"/>
      <c r="P37" s="61"/>
      <c r="Q37" s="61"/>
      <c r="R37" s="61"/>
      <c r="S37" s="61"/>
      <c r="T37" s="61"/>
      <c r="U37" s="61"/>
      <c r="V37" s="61"/>
      <c r="W37" s="61"/>
      <c r="X37" s="61"/>
      <c r="Y37" s="61"/>
      <c r="Z37" s="61"/>
      <c r="AA37" s="61"/>
    </row>
    <row r="38" spans="1:27" s="7" customFormat="1" ht="11.45" customHeight="1" x14ac:dyDescent="0.2">
      <c r="A38" s="16"/>
      <c r="C38" s="353" t="s">
        <v>286</v>
      </c>
      <c r="D38" s="193">
        <f>'14.7.1+14.7.2'!H10</f>
        <v>6969</v>
      </c>
      <c r="E38" s="61"/>
      <c r="F38" s="234"/>
      <c r="G38" s="236"/>
      <c r="H38" s="61"/>
      <c r="I38" s="61"/>
      <c r="J38" s="61"/>
      <c r="K38" s="61"/>
      <c r="L38" s="61"/>
      <c r="M38" s="61"/>
      <c r="N38" s="61"/>
      <c r="O38" s="61"/>
      <c r="P38" s="61"/>
      <c r="Q38" s="61"/>
      <c r="R38" s="61"/>
      <c r="S38" s="61"/>
      <c r="T38" s="61"/>
      <c r="U38" s="61"/>
      <c r="V38" s="61"/>
      <c r="W38" s="61"/>
      <c r="X38" s="61"/>
      <c r="Y38" s="61"/>
      <c r="Z38" s="61"/>
      <c r="AA38" s="61"/>
    </row>
    <row r="39" spans="1:27" s="7" customFormat="1" ht="11.45" customHeight="1" x14ac:dyDescent="0.2">
      <c r="A39" s="16"/>
      <c r="C39" s="353" t="s">
        <v>287</v>
      </c>
      <c r="D39" s="193">
        <f>'14.7.1+14.7.2'!H11</f>
        <v>282</v>
      </c>
      <c r="E39" s="61"/>
      <c r="F39" s="234"/>
      <c r="G39" s="236"/>
      <c r="H39" s="61"/>
      <c r="I39" s="61"/>
      <c r="J39" s="61"/>
      <c r="K39" s="61"/>
      <c r="L39" s="61"/>
      <c r="M39" s="61"/>
      <c r="N39" s="61"/>
      <c r="O39" s="61"/>
      <c r="P39" s="61"/>
      <c r="Q39" s="61"/>
      <c r="R39" s="61"/>
      <c r="S39" s="61"/>
      <c r="T39" s="61"/>
      <c r="U39" s="61"/>
      <c r="V39" s="61"/>
      <c r="W39" s="61"/>
      <c r="X39" s="61"/>
      <c r="Y39" s="61"/>
      <c r="Z39" s="61"/>
      <c r="AA39" s="61"/>
    </row>
    <row r="40" spans="1:27" s="7" customFormat="1" ht="11.45" customHeight="1" x14ac:dyDescent="0.2">
      <c r="A40" s="16"/>
      <c r="C40" s="353" t="s">
        <v>288</v>
      </c>
      <c r="D40" s="193">
        <f>'14.7.1+14.7.2'!H12</f>
        <v>2029</v>
      </c>
      <c r="E40" s="61"/>
      <c r="F40" s="234"/>
      <c r="G40" s="236"/>
      <c r="H40" s="61"/>
      <c r="I40" s="61"/>
      <c r="J40" s="61"/>
      <c r="K40" s="61"/>
      <c r="L40" s="61"/>
      <c r="M40" s="61"/>
      <c r="N40" s="61"/>
      <c r="O40" s="61"/>
      <c r="P40" s="61"/>
      <c r="Q40" s="61"/>
      <c r="R40" s="61"/>
      <c r="S40" s="61"/>
      <c r="T40" s="61"/>
      <c r="U40" s="61"/>
      <c r="V40" s="61"/>
      <c r="W40" s="61"/>
      <c r="X40" s="61"/>
      <c r="Y40" s="61"/>
      <c r="Z40" s="61"/>
      <c r="AA40" s="61"/>
    </row>
    <row r="41" spans="1:27" s="7" customFormat="1" ht="11.45" customHeight="1" x14ac:dyDescent="0.2">
      <c r="A41" s="16"/>
      <c r="C41" s="353" t="s">
        <v>289</v>
      </c>
      <c r="D41" s="193">
        <f>'14.7.1+14.7.2'!H13</f>
        <v>654</v>
      </c>
      <c r="E41" s="61"/>
      <c r="F41" s="234"/>
      <c r="G41" s="236"/>
      <c r="H41" s="61"/>
      <c r="I41" s="61"/>
      <c r="J41" s="61"/>
      <c r="K41" s="61"/>
      <c r="L41" s="61"/>
      <c r="M41" s="61"/>
      <c r="N41" s="61"/>
      <c r="O41" s="61"/>
      <c r="P41" s="61"/>
      <c r="Q41" s="61"/>
      <c r="R41" s="61"/>
      <c r="S41" s="61"/>
      <c r="T41" s="61"/>
      <c r="U41" s="61"/>
      <c r="V41" s="61"/>
      <c r="W41" s="61"/>
      <c r="X41" s="61"/>
      <c r="Y41" s="61"/>
      <c r="Z41" s="61"/>
      <c r="AA41" s="61"/>
    </row>
    <row r="42" spans="1:27" s="7" customFormat="1" ht="11.45" customHeight="1" x14ac:dyDescent="0.2">
      <c r="A42" s="16"/>
      <c r="C42" s="353" t="s">
        <v>290</v>
      </c>
      <c r="D42" s="402" t="s">
        <v>366</v>
      </c>
      <c r="E42" s="61"/>
      <c r="F42" s="237"/>
      <c r="G42" s="236"/>
      <c r="H42" s="61"/>
      <c r="I42" s="61"/>
      <c r="J42" s="61"/>
      <c r="K42" s="61"/>
      <c r="L42" s="61"/>
      <c r="M42" s="61"/>
      <c r="N42" s="61"/>
      <c r="O42" s="61"/>
      <c r="P42" s="61"/>
      <c r="Q42" s="61"/>
      <c r="R42" s="61"/>
      <c r="S42" s="61"/>
      <c r="T42" s="61"/>
      <c r="U42" s="61"/>
      <c r="V42" s="61"/>
      <c r="W42" s="61"/>
      <c r="X42" s="61"/>
      <c r="Y42" s="61"/>
      <c r="Z42" s="61"/>
      <c r="AA42" s="61"/>
    </row>
    <row r="43" spans="1:27" s="7" customFormat="1" ht="11.45" customHeight="1" x14ac:dyDescent="0.2">
      <c r="A43" s="16"/>
      <c r="C43" s="353" t="s">
        <v>291</v>
      </c>
      <c r="D43" s="193">
        <f>'14.7.1+14.7.2'!H14</f>
        <v>3631</v>
      </c>
      <c r="E43" s="61"/>
      <c r="F43" s="234"/>
      <c r="G43" s="236"/>
      <c r="H43" s="61"/>
      <c r="I43" s="61"/>
      <c r="J43" s="61"/>
      <c r="K43" s="61"/>
      <c r="L43" s="61"/>
      <c r="M43" s="61"/>
      <c r="N43" s="61"/>
      <c r="O43" s="61"/>
      <c r="P43" s="61"/>
      <c r="Q43" s="61"/>
      <c r="R43" s="61"/>
      <c r="S43" s="61"/>
      <c r="T43" s="61"/>
      <c r="U43" s="61"/>
      <c r="V43" s="61"/>
      <c r="W43" s="61"/>
      <c r="X43" s="61"/>
      <c r="Y43" s="61"/>
      <c r="Z43" s="61"/>
      <c r="AA43" s="61"/>
    </row>
    <row r="44" spans="1:27" s="7" customFormat="1" ht="11.45" customHeight="1" x14ac:dyDescent="0.2">
      <c r="A44" s="16"/>
      <c r="C44" s="353" t="s">
        <v>292</v>
      </c>
      <c r="D44" s="193">
        <f>'14.7.1+14.7.2'!H15</f>
        <v>2151</v>
      </c>
      <c r="E44" s="61"/>
      <c r="F44" s="234"/>
      <c r="G44" s="236"/>
      <c r="H44" s="61"/>
      <c r="I44" s="61"/>
      <c r="J44" s="61"/>
      <c r="K44" s="61"/>
      <c r="L44" s="61"/>
      <c r="M44" s="61"/>
      <c r="N44" s="61"/>
      <c r="O44" s="61"/>
      <c r="P44" s="61"/>
      <c r="Q44" s="61"/>
      <c r="R44" s="61"/>
      <c r="S44" s="61"/>
      <c r="T44" s="61"/>
      <c r="U44" s="61"/>
      <c r="V44" s="61"/>
      <c r="W44" s="61"/>
      <c r="X44" s="61"/>
      <c r="Y44" s="61"/>
      <c r="Z44" s="61"/>
      <c r="AA44" s="61"/>
    </row>
    <row r="45" spans="1:27" s="7" customFormat="1" ht="11.45" customHeight="1" x14ac:dyDescent="0.2">
      <c r="A45" s="16"/>
      <c r="C45" s="353" t="s">
        <v>293</v>
      </c>
      <c r="D45" s="193">
        <f>'14.7.1+14.7.2'!H16</f>
        <v>392</v>
      </c>
      <c r="E45" s="61"/>
      <c r="F45" s="234"/>
      <c r="G45" s="236"/>
      <c r="H45" s="61"/>
      <c r="I45" s="61"/>
      <c r="J45" s="61"/>
      <c r="K45" s="61"/>
      <c r="L45" s="61"/>
      <c r="M45" s="61"/>
      <c r="N45" s="61"/>
      <c r="O45" s="61"/>
      <c r="P45" s="61"/>
      <c r="Q45" s="61"/>
      <c r="R45" s="61"/>
      <c r="S45" s="61"/>
      <c r="T45" s="61"/>
      <c r="U45" s="61"/>
      <c r="V45" s="61"/>
      <c r="W45" s="61"/>
      <c r="X45" s="61"/>
      <c r="Y45" s="61"/>
      <c r="Z45" s="61"/>
      <c r="AA45" s="61"/>
    </row>
    <row r="46" spans="1:27" s="7" customFormat="1" ht="11.45" customHeight="1" x14ac:dyDescent="0.2">
      <c r="A46" s="16"/>
      <c r="C46" s="353" t="s">
        <v>294</v>
      </c>
      <c r="D46" s="193">
        <f>'14.7.1+14.7.2'!H17</f>
        <v>75</v>
      </c>
      <c r="E46" s="61"/>
      <c r="F46" s="234"/>
      <c r="G46" s="236"/>
      <c r="H46" s="61"/>
      <c r="I46" s="61"/>
      <c r="J46" s="61"/>
      <c r="K46" s="61"/>
      <c r="L46" s="61"/>
      <c r="M46" s="61"/>
      <c r="N46" s="61"/>
      <c r="O46" s="61"/>
      <c r="P46" s="61"/>
      <c r="Q46" s="61"/>
      <c r="R46" s="61"/>
      <c r="S46" s="61"/>
      <c r="T46" s="61"/>
      <c r="U46" s="61"/>
      <c r="V46" s="61"/>
      <c r="W46" s="61"/>
      <c r="X46" s="61"/>
      <c r="Y46" s="61"/>
      <c r="Z46" s="61"/>
      <c r="AA46" s="61"/>
    </row>
    <row r="47" spans="1:27" s="7" customFormat="1" ht="11.45" customHeight="1" x14ac:dyDescent="0.2">
      <c r="A47" s="16"/>
      <c r="C47" s="353" t="s">
        <v>295</v>
      </c>
      <c r="D47" s="193">
        <f>'14.7.1+14.7.2'!H18</f>
        <v>1435</v>
      </c>
      <c r="E47" s="61"/>
      <c r="F47" s="234"/>
      <c r="G47" s="236"/>
      <c r="H47" s="61"/>
      <c r="I47" s="61"/>
      <c r="J47" s="61"/>
      <c r="K47" s="61"/>
      <c r="L47" s="61"/>
      <c r="M47" s="61"/>
      <c r="N47" s="61"/>
      <c r="O47" s="61"/>
      <c r="P47" s="61"/>
      <c r="Q47" s="61"/>
      <c r="R47" s="61"/>
      <c r="S47" s="61"/>
      <c r="T47" s="61"/>
      <c r="U47" s="61"/>
      <c r="V47" s="61"/>
      <c r="W47" s="61"/>
      <c r="X47" s="61"/>
      <c r="Y47" s="61"/>
      <c r="Z47" s="61"/>
      <c r="AA47" s="61"/>
    </row>
    <row r="48" spans="1:27" s="7" customFormat="1" ht="11.45" customHeight="1" x14ac:dyDescent="0.2">
      <c r="A48" s="16"/>
      <c r="C48" s="353" t="s">
        <v>296</v>
      </c>
      <c r="D48" s="193">
        <f>'14.7.1+14.7.2'!H19</f>
        <v>1429</v>
      </c>
      <c r="E48" s="61"/>
      <c r="F48" s="234"/>
      <c r="G48" s="236"/>
      <c r="H48" s="61"/>
      <c r="I48" s="61"/>
      <c r="J48" s="61"/>
      <c r="K48" s="61"/>
      <c r="L48" s="61"/>
      <c r="M48" s="61"/>
      <c r="N48" s="61"/>
      <c r="O48" s="61"/>
      <c r="P48" s="61"/>
      <c r="Q48" s="61"/>
      <c r="R48" s="61"/>
      <c r="S48" s="61"/>
      <c r="T48" s="61"/>
      <c r="U48" s="61"/>
      <c r="V48" s="61"/>
      <c r="W48" s="61"/>
      <c r="X48" s="61"/>
      <c r="Y48" s="61"/>
      <c r="Z48" s="61"/>
      <c r="AA48" s="61"/>
    </row>
    <row r="49" spans="1:27" s="7" customFormat="1" ht="11.45" customHeight="1" x14ac:dyDescent="0.2">
      <c r="A49" s="16"/>
      <c r="C49" s="353" t="s">
        <v>297</v>
      </c>
      <c r="D49" s="193">
        <f>'14.7.1+14.7.2'!H20</f>
        <v>6232</v>
      </c>
      <c r="E49" s="61"/>
      <c r="F49" s="234"/>
      <c r="G49" s="236"/>
      <c r="H49" s="61"/>
      <c r="I49" s="61"/>
      <c r="J49" s="61"/>
      <c r="K49" s="61"/>
      <c r="L49" s="61"/>
      <c r="M49" s="61"/>
      <c r="N49" s="61"/>
      <c r="O49" s="61"/>
      <c r="P49" s="61"/>
      <c r="Q49" s="61"/>
      <c r="R49" s="61"/>
      <c r="S49" s="61"/>
      <c r="T49" s="61"/>
      <c r="U49" s="61"/>
      <c r="V49" s="61"/>
      <c r="W49" s="61"/>
      <c r="X49" s="61"/>
      <c r="Y49" s="61"/>
      <c r="Z49" s="61"/>
      <c r="AA49" s="61"/>
    </row>
    <row r="50" spans="1:27" s="7" customFormat="1" ht="11.45" customHeight="1" x14ac:dyDescent="0.2">
      <c r="A50" s="16"/>
      <c r="C50" s="353" t="s">
        <v>298</v>
      </c>
      <c r="D50" s="193">
        <f>'14.7.1+14.7.2'!H21</f>
        <v>611</v>
      </c>
      <c r="E50" s="61"/>
      <c r="F50" s="234"/>
      <c r="G50" s="236"/>
      <c r="H50" s="61"/>
      <c r="I50" s="61"/>
      <c r="J50" s="61"/>
      <c r="K50" s="61"/>
      <c r="L50" s="61"/>
      <c r="M50" s="61"/>
      <c r="N50" s="61"/>
      <c r="O50" s="61"/>
      <c r="P50" s="61"/>
      <c r="Q50" s="61"/>
      <c r="R50" s="61"/>
      <c r="S50" s="61"/>
      <c r="T50" s="61"/>
      <c r="U50" s="61"/>
      <c r="V50" s="61"/>
      <c r="W50" s="61"/>
      <c r="X50" s="61"/>
      <c r="Y50" s="61"/>
      <c r="Z50" s="61"/>
      <c r="AA50" s="61"/>
    </row>
    <row r="51" spans="1:27" s="7" customFormat="1" ht="11.45" customHeight="1" x14ac:dyDescent="0.2">
      <c r="A51" s="16"/>
      <c r="C51" s="364" t="s">
        <v>274</v>
      </c>
      <c r="D51" s="353"/>
      <c r="E51" s="61"/>
      <c r="F51" s="234"/>
      <c r="G51" s="236"/>
      <c r="H51" s="61"/>
      <c r="I51" s="61"/>
      <c r="J51" s="61"/>
      <c r="K51" s="61"/>
      <c r="L51" s="61"/>
      <c r="M51" s="61"/>
      <c r="N51" s="61"/>
      <c r="O51" s="61"/>
      <c r="P51" s="61"/>
      <c r="Q51" s="61"/>
      <c r="R51" s="61"/>
      <c r="S51" s="61"/>
      <c r="T51" s="61"/>
      <c r="U51" s="61"/>
      <c r="V51" s="61"/>
      <c r="W51" s="61"/>
      <c r="X51" s="61"/>
      <c r="Y51" s="61"/>
      <c r="Z51" s="61"/>
      <c r="AA51" s="61"/>
    </row>
    <row r="52" spans="1:27" s="7" customFormat="1" ht="11.45" customHeight="1" x14ac:dyDescent="0.2">
      <c r="A52" s="16"/>
      <c r="C52" s="353" t="s">
        <v>275</v>
      </c>
      <c r="D52" s="193">
        <f>'14.7.1+14.7.2'!C36</f>
        <v>4384</v>
      </c>
      <c r="E52" s="61"/>
      <c r="F52" s="234"/>
      <c r="G52" s="236"/>
      <c r="H52" s="61"/>
      <c r="I52" s="61"/>
      <c r="J52" s="61"/>
      <c r="K52" s="61"/>
      <c r="L52" s="61"/>
      <c r="M52" s="61"/>
      <c r="N52" s="61"/>
      <c r="O52" s="61"/>
      <c r="P52" s="61"/>
      <c r="Q52" s="61"/>
      <c r="R52" s="61"/>
      <c r="S52" s="61"/>
      <c r="T52" s="61"/>
      <c r="U52" s="61"/>
      <c r="V52" s="61"/>
      <c r="W52" s="61"/>
      <c r="X52" s="61"/>
      <c r="Y52" s="61"/>
      <c r="Z52" s="61"/>
      <c r="AA52" s="61"/>
    </row>
    <row r="53" spans="1:27" s="7" customFormat="1" ht="11.45" customHeight="1" x14ac:dyDescent="0.2">
      <c r="A53" s="16"/>
      <c r="C53" s="353" t="s">
        <v>276</v>
      </c>
      <c r="D53" s="193">
        <f>'14.7.1+14.7.2'!D36</f>
        <v>2655</v>
      </c>
      <c r="E53" s="61"/>
      <c r="F53" s="234"/>
      <c r="G53" s="236"/>
      <c r="H53" s="61"/>
      <c r="I53" s="61"/>
      <c r="J53" s="61"/>
      <c r="K53" s="61"/>
      <c r="L53" s="61"/>
      <c r="M53" s="61"/>
      <c r="N53" s="61"/>
      <c r="O53" s="61"/>
      <c r="P53" s="61"/>
      <c r="Q53" s="61"/>
      <c r="R53" s="61"/>
      <c r="S53" s="61"/>
      <c r="T53" s="61"/>
      <c r="U53" s="61"/>
      <c r="V53" s="61"/>
      <c r="W53" s="61"/>
      <c r="X53" s="61"/>
      <c r="Y53" s="61"/>
      <c r="Z53" s="61"/>
      <c r="AA53" s="61"/>
    </row>
    <row r="54" spans="1:27" s="7" customFormat="1" ht="11.45" customHeight="1" x14ac:dyDescent="0.2">
      <c r="A54" s="16"/>
      <c r="C54" s="353" t="s">
        <v>277</v>
      </c>
      <c r="D54" s="193">
        <f>'14.7.1+14.7.2'!E36</f>
        <v>4428</v>
      </c>
      <c r="E54" s="61"/>
      <c r="F54" s="234"/>
      <c r="G54" s="236"/>
      <c r="H54" s="61"/>
      <c r="I54" s="61"/>
      <c r="J54" s="61"/>
      <c r="K54" s="61"/>
      <c r="L54" s="61"/>
      <c r="M54" s="61"/>
      <c r="N54" s="61"/>
      <c r="O54" s="61"/>
      <c r="P54" s="61"/>
      <c r="Q54" s="61"/>
      <c r="R54" s="61"/>
      <c r="S54" s="61"/>
      <c r="T54" s="61"/>
      <c r="U54" s="61"/>
      <c r="V54" s="61"/>
      <c r="W54" s="61"/>
      <c r="X54" s="61"/>
      <c r="Y54" s="61"/>
      <c r="Z54" s="61"/>
      <c r="AA54" s="61"/>
    </row>
    <row r="55" spans="1:27" s="7" customFormat="1" ht="11.45" customHeight="1" x14ac:dyDescent="0.2">
      <c r="A55" s="16"/>
      <c r="C55" s="353" t="s">
        <v>278</v>
      </c>
      <c r="D55" s="193">
        <f>'14.7.1+14.7.2'!F36</f>
        <v>3165</v>
      </c>
      <c r="E55" s="61"/>
      <c r="F55" s="234"/>
      <c r="G55" s="236"/>
      <c r="H55" s="61"/>
      <c r="I55" s="61"/>
      <c r="J55" s="61"/>
      <c r="K55" s="61"/>
      <c r="L55" s="61"/>
      <c r="M55" s="61"/>
      <c r="N55" s="61"/>
      <c r="O55" s="61"/>
      <c r="P55" s="61"/>
      <c r="Q55" s="61"/>
      <c r="R55" s="61"/>
      <c r="S55" s="61"/>
      <c r="T55" s="61"/>
      <c r="U55" s="61"/>
      <c r="V55" s="61"/>
      <c r="W55" s="61"/>
      <c r="X55" s="61"/>
      <c r="Y55" s="61"/>
      <c r="Z55" s="61"/>
      <c r="AA55" s="61"/>
    </row>
    <row r="56" spans="1:27" s="7" customFormat="1" ht="11.45" customHeight="1" x14ac:dyDescent="0.2">
      <c r="A56" s="16"/>
      <c r="C56" s="353" t="s">
        <v>279</v>
      </c>
      <c r="D56" s="193">
        <f>'14.7.1+14.7.2'!G36</f>
        <v>2562</v>
      </c>
      <c r="E56" s="61"/>
      <c r="F56" s="234"/>
      <c r="G56" s="236"/>
      <c r="H56" s="61"/>
      <c r="I56" s="61"/>
      <c r="J56" s="61"/>
      <c r="K56" s="61"/>
      <c r="L56" s="61"/>
      <c r="M56" s="61"/>
      <c r="N56" s="61"/>
      <c r="O56" s="61"/>
      <c r="P56" s="61"/>
      <c r="Q56" s="61"/>
      <c r="R56" s="61"/>
      <c r="S56" s="61"/>
      <c r="T56" s="61"/>
      <c r="U56" s="61"/>
      <c r="V56" s="61"/>
      <c r="W56" s="61"/>
      <c r="X56" s="61"/>
      <c r="Y56" s="61"/>
      <c r="Z56" s="61"/>
      <c r="AA56" s="61"/>
    </row>
    <row r="57" spans="1:27" s="7" customFormat="1" ht="11.45" customHeight="1" x14ac:dyDescent="0.2">
      <c r="A57" s="16"/>
      <c r="C57" s="353" t="s">
        <v>280</v>
      </c>
      <c r="D57" s="193">
        <f>'14.7.1+14.7.2'!H36</f>
        <v>4115</v>
      </c>
      <c r="E57" s="61"/>
      <c r="F57" s="234"/>
      <c r="G57" s="236"/>
      <c r="H57" s="61"/>
      <c r="I57" s="61"/>
      <c r="J57" s="61"/>
      <c r="K57" s="61"/>
      <c r="L57" s="61"/>
      <c r="M57" s="61"/>
      <c r="N57" s="61"/>
      <c r="O57" s="61"/>
      <c r="P57" s="61"/>
      <c r="Q57" s="61"/>
      <c r="R57" s="61"/>
      <c r="S57" s="61"/>
      <c r="T57" s="61"/>
      <c r="U57" s="61"/>
      <c r="V57" s="61"/>
      <c r="W57" s="61"/>
      <c r="X57" s="61"/>
      <c r="Y57" s="61"/>
      <c r="Z57" s="61"/>
      <c r="AA57" s="61"/>
    </row>
    <row r="58" spans="1:27" s="7" customFormat="1" ht="11.45" customHeight="1" x14ac:dyDescent="0.2">
      <c r="A58" s="16"/>
      <c r="C58" s="353" t="s">
        <v>281</v>
      </c>
      <c r="D58" s="193">
        <f>'14.7.1+14.7.2'!I36</f>
        <v>4432</v>
      </c>
      <c r="E58" s="61"/>
      <c r="F58" s="234"/>
      <c r="G58" s="236"/>
      <c r="H58" s="61"/>
      <c r="I58" s="61"/>
      <c r="J58" s="61"/>
      <c r="K58" s="61"/>
      <c r="L58" s="61"/>
      <c r="M58" s="61"/>
      <c r="N58" s="61"/>
      <c r="O58" s="61"/>
      <c r="P58" s="61"/>
      <c r="Q58" s="61"/>
      <c r="R58" s="61"/>
      <c r="S58" s="61"/>
      <c r="T58" s="61"/>
      <c r="U58" s="61"/>
      <c r="V58" s="61"/>
      <c r="W58" s="61"/>
      <c r="X58" s="61"/>
      <c r="Y58" s="61"/>
      <c r="Z58" s="61"/>
      <c r="AA58" s="61"/>
    </row>
    <row r="59" spans="1:27" s="7" customFormat="1" ht="11.45" customHeight="1" x14ac:dyDescent="0.2">
      <c r="A59" s="16"/>
      <c r="C59" s="353" t="s">
        <v>282</v>
      </c>
      <c r="D59" s="193">
        <f>'14.7.1+14.7.2'!J36</f>
        <v>5321</v>
      </c>
      <c r="E59" s="61"/>
      <c r="F59" s="234"/>
      <c r="G59" s="236"/>
      <c r="H59" s="61"/>
      <c r="I59" s="61"/>
      <c r="J59" s="61"/>
      <c r="K59" s="61"/>
      <c r="L59" s="61"/>
      <c r="M59" s="61"/>
      <c r="N59" s="61"/>
      <c r="O59" s="61"/>
      <c r="P59" s="61"/>
      <c r="Q59" s="61"/>
      <c r="R59" s="61"/>
      <c r="S59" s="61"/>
      <c r="T59" s="61"/>
      <c r="U59" s="61"/>
      <c r="V59" s="61"/>
      <c r="W59" s="61"/>
      <c r="X59" s="61"/>
      <c r="Y59" s="61"/>
      <c r="Z59" s="61"/>
      <c r="AA59" s="61"/>
    </row>
    <row r="60" spans="1:27" s="7" customFormat="1" ht="11.45" customHeight="1" x14ac:dyDescent="0.2">
      <c r="A60" s="16"/>
      <c r="C60" s="353" t="s">
        <v>458</v>
      </c>
      <c r="D60" s="193">
        <f>'14.7.1+14.7.2'!B36</f>
        <v>31062</v>
      </c>
      <c r="E60" s="61"/>
      <c r="F60" s="299"/>
      <c r="G60" s="236"/>
      <c r="H60" s="61"/>
      <c r="I60" s="61"/>
      <c r="J60" s="61"/>
      <c r="K60" s="61"/>
      <c r="L60" s="61"/>
      <c r="M60" s="61"/>
      <c r="N60" s="61"/>
      <c r="O60" s="61"/>
      <c r="P60" s="61"/>
      <c r="Q60" s="61"/>
      <c r="R60" s="61"/>
      <c r="S60" s="61"/>
      <c r="T60" s="61"/>
      <c r="U60" s="61"/>
      <c r="V60" s="61"/>
      <c r="W60" s="61"/>
      <c r="X60" s="61"/>
      <c r="Y60" s="61"/>
      <c r="Z60" s="61"/>
      <c r="AA60" s="61"/>
    </row>
    <row r="61" spans="1:27" s="7" customFormat="1" ht="11.45" customHeight="1" x14ac:dyDescent="0.2">
      <c r="A61" s="16"/>
      <c r="C61" s="61"/>
      <c r="D61" s="61"/>
      <c r="E61" s="61"/>
      <c r="F61" s="61"/>
      <c r="G61" s="61"/>
      <c r="H61" s="61"/>
      <c r="I61" s="61"/>
      <c r="J61" s="61"/>
      <c r="K61" s="61"/>
      <c r="L61" s="61"/>
      <c r="M61" s="61"/>
      <c r="N61" s="61"/>
      <c r="O61" s="61"/>
      <c r="P61" s="61"/>
      <c r="Q61" s="61"/>
      <c r="R61" s="61"/>
      <c r="S61" s="61"/>
      <c r="T61" s="61"/>
      <c r="U61" s="61"/>
      <c r="V61" s="61"/>
      <c r="W61" s="61"/>
      <c r="X61" s="61"/>
      <c r="Y61" s="61"/>
      <c r="Z61" s="61"/>
      <c r="AA61" s="61"/>
    </row>
    <row r="62" spans="1:27" s="7" customFormat="1" ht="11.45" customHeight="1" x14ac:dyDescent="0.2">
      <c r="A62" s="16"/>
      <c r="C62" s="61"/>
      <c r="D62" s="61"/>
      <c r="E62" s="61"/>
      <c r="F62" s="61"/>
      <c r="G62" s="61"/>
      <c r="H62" s="61"/>
      <c r="I62" s="61"/>
      <c r="J62" s="61"/>
      <c r="K62" s="61"/>
      <c r="L62" s="61"/>
      <c r="M62" s="61"/>
      <c r="N62" s="61"/>
      <c r="O62" s="61"/>
      <c r="P62" s="61"/>
      <c r="Q62" s="61"/>
      <c r="R62" s="61"/>
      <c r="S62" s="61"/>
      <c r="T62" s="61"/>
      <c r="U62" s="61"/>
      <c r="V62" s="61"/>
      <c r="W62" s="61"/>
      <c r="X62" s="61"/>
      <c r="Y62" s="61"/>
      <c r="Z62" s="61"/>
      <c r="AA62" s="61"/>
    </row>
    <row r="63" spans="1:27" s="7" customFormat="1" ht="11.45" customHeight="1" x14ac:dyDescent="0.2">
      <c r="A63" s="16"/>
      <c r="C63" s="61"/>
      <c r="D63" s="61"/>
      <c r="E63" s="61"/>
      <c r="F63" s="61"/>
      <c r="G63" s="61"/>
      <c r="H63" s="61"/>
      <c r="I63" s="61"/>
      <c r="J63" s="61"/>
      <c r="K63" s="61"/>
      <c r="L63" s="61"/>
      <c r="M63" s="61"/>
      <c r="N63" s="61"/>
      <c r="O63" s="61"/>
      <c r="P63" s="61"/>
      <c r="Q63" s="61"/>
      <c r="R63" s="61"/>
      <c r="S63" s="61"/>
      <c r="T63" s="61"/>
      <c r="U63" s="61"/>
      <c r="V63" s="61"/>
      <c r="W63" s="61"/>
      <c r="X63" s="61"/>
      <c r="Y63" s="61"/>
      <c r="Z63" s="61"/>
      <c r="AA63" s="61"/>
    </row>
    <row r="64" spans="1:27" s="7" customFormat="1" ht="11.45" customHeight="1" x14ac:dyDescent="0.2">
      <c r="A64" s="16"/>
      <c r="C64" s="61"/>
      <c r="D64" s="61"/>
      <c r="E64" s="61"/>
      <c r="F64" s="61"/>
      <c r="G64" s="61"/>
      <c r="H64" s="61"/>
      <c r="I64" s="61"/>
      <c r="J64" s="61"/>
      <c r="K64" s="61"/>
      <c r="L64" s="61"/>
      <c r="M64" s="61"/>
      <c r="N64" s="61"/>
      <c r="O64" s="61"/>
      <c r="P64" s="61"/>
      <c r="Q64" s="61"/>
      <c r="R64" s="61"/>
      <c r="S64" s="61"/>
      <c r="T64" s="61"/>
      <c r="U64" s="61"/>
      <c r="V64" s="61"/>
      <c r="W64" s="61"/>
      <c r="X64" s="61"/>
      <c r="Y64" s="61"/>
      <c r="Z64" s="61"/>
      <c r="AA64" s="61"/>
    </row>
    <row r="65" spans="1:27" s="7" customFormat="1" ht="11.45" customHeight="1" x14ac:dyDescent="0.2">
      <c r="A65" s="16"/>
      <c r="C65" s="61"/>
      <c r="D65" s="61"/>
      <c r="E65" s="61"/>
      <c r="F65" s="61"/>
      <c r="G65" s="61"/>
      <c r="H65" s="61"/>
      <c r="I65" s="61"/>
      <c r="J65" s="61"/>
      <c r="K65" s="61"/>
      <c r="L65" s="61"/>
      <c r="M65" s="61"/>
      <c r="N65" s="61"/>
      <c r="O65" s="61"/>
      <c r="P65" s="61"/>
      <c r="Q65" s="61"/>
      <c r="R65" s="61"/>
      <c r="S65" s="61"/>
      <c r="T65" s="61"/>
      <c r="U65" s="61"/>
      <c r="V65" s="61"/>
      <c r="W65" s="61"/>
      <c r="X65" s="61"/>
      <c r="Y65" s="61"/>
      <c r="Z65" s="61"/>
      <c r="AA65" s="61"/>
    </row>
    <row r="66" spans="1:27" s="7" customFormat="1" ht="11.45" customHeight="1" x14ac:dyDescent="0.2">
      <c r="A66" s="16"/>
      <c r="C66" s="61"/>
      <c r="D66" s="61"/>
      <c r="E66" s="61"/>
      <c r="F66" s="61"/>
      <c r="G66" s="61"/>
      <c r="H66" s="61"/>
      <c r="I66" s="61"/>
      <c r="J66" s="61"/>
      <c r="K66" s="61"/>
      <c r="L66" s="61"/>
      <c r="M66" s="61"/>
      <c r="N66" s="61"/>
      <c r="O66" s="61"/>
      <c r="P66" s="61"/>
      <c r="Q66" s="61"/>
      <c r="R66" s="61"/>
      <c r="S66" s="61"/>
      <c r="T66" s="61"/>
      <c r="U66" s="61"/>
      <c r="V66" s="61"/>
      <c r="W66" s="61"/>
      <c r="X66" s="61"/>
      <c r="Y66" s="61"/>
      <c r="Z66" s="61"/>
      <c r="AA66" s="61"/>
    </row>
    <row r="67" spans="1:27" s="7" customFormat="1" ht="11.45" customHeight="1" x14ac:dyDescent="0.2">
      <c r="A67" s="16"/>
      <c r="C67" s="61"/>
      <c r="D67" s="61"/>
      <c r="E67" s="61"/>
      <c r="F67" s="61"/>
      <c r="G67" s="61"/>
      <c r="H67" s="61"/>
      <c r="I67" s="61"/>
      <c r="J67" s="61"/>
      <c r="K67" s="61"/>
      <c r="L67" s="61"/>
      <c r="M67" s="61"/>
      <c r="N67" s="61"/>
      <c r="O67" s="61"/>
      <c r="P67" s="61"/>
      <c r="Q67" s="61"/>
      <c r="R67" s="61"/>
      <c r="S67" s="61"/>
      <c r="T67" s="61"/>
      <c r="U67" s="61"/>
      <c r="V67" s="61"/>
      <c r="W67" s="61"/>
      <c r="X67" s="61"/>
      <c r="Y67" s="61"/>
      <c r="Z67" s="61"/>
      <c r="AA67" s="61"/>
    </row>
    <row r="68" spans="1:27" s="7" customFormat="1" ht="11.45" customHeight="1" x14ac:dyDescent="0.2">
      <c r="A68" s="16"/>
      <c r="C68" s="61"/>
      <c r="D68" s="61"/>
      <c r="E68" s="61"/>
      <c r="F68" s="61"/>
      <c r="G68" s="61"/>
      <c r="H68" s="61"/>
      <c r="I68" s="61"/>
      <c r="J68" s="61"/>
      <c r="K68" s="61"/>
      <c r="L68" s="61"/>
      <c r="M68" s="61"/>
      <c r="N68" s="61"/>
      <c r="O68" s="61"/>
      <c r="P68" s="61"/>
      <c r="Q68" s="61"/>
      <c r="R68" s="61"/>
      <c r="S68" s="61"/>
      <c r="T68" s="61"/>
      <c r="U68" s="61"/>
      <c r="V68" s="61"/>
      <c r="W68" s="61"/>
      <c r="X68" s="61"/>
      <c r="Y68" s="61"/>
      <c r="Z68" s="61"/>
      <c r="AA68" s="61"/>
    </row>
    <row r="69" spans="1:27" s="7" customFormat="1" ht="11.45" customHeight="1" x14ac:dyDescent="0.2">
      <c r="A69" s="16"/>
      <c r="C69" s="61"/>
      <c r="D69" s="61"/>
      <c r="E69" s="61"/>
      <c r="F69" s="61"/>
      <c r="G69" s="61"/>
      <c r="H69" s="61"/>
      <c r="I69" s="61"/>
      <c r="J69" s="61"/>
      <c r="K69" s="61"/>
      <c r="L69" s="61"/>
      <c r="M69" s="61"/>
      <c r="N69" s="61"/>
      <c r="O69" s="61"/>
      <c r="P69" s="61"/>
      <c r="Q69" s="61"/>
      <c r="R69" s="61"/>
      <c r="S69" s="61"/>
      <c r="T69" s="61"/>
      <c r="U69" s="61"/>
      <c r="V69" s="61"/>
      <c r="W69" s="61"/>
      <c r="X69" s="61"/>
      <c r="Y69" s="61"/>
      <c r="Z69" s="61"/>
      <c r="AA69" s="61"/>
    </row>
    <row r="70" spans="1:27" s="7" customFormat="1" ht="11.45" customHeight="1" x14ac:dyDescent="0.2">
      <c r="A70" s="16"/>
      <c r="C70" s="61"/>
      <c r="D70" s="61"/>
      <c r="E70" s="61"/>
      <c r="F70" s="61"/>
      <c r="G70" s="61"/>
      <c r="H70" s="61"/>
      <c r="I70" s="61"/>
      <c r="J70" s="61"/>
      <c r="K70" s="61"/>
      <c r="L70" s="61"/>
      <c r="M70" s="61"/>
      <c r="N70" s="61"/>
      <c r="O70" s="61"/>
      <c r="P70" s="61"/>
      <c r="Q70" s="61"/>
      <c r="R70" s="61"/>
      <c r="S70" s="61"/>
      <c r="T70" s="61"/>
      <c r="U70" s="61"/>
      <c r="V70" s="61"/>
      <c r="W70" s="61"/>
      <c r="X70" s="61"/>
      <c r="Y70" s="61"/>
      <c r="Z70" s="61"/>
      <c r="AA70" s="61"/>
    </row>
    <row r="71" spans="1:27" s="7" customFormat="1" ht="11.45" customHeight="1" x14ac:dyDescent="0.2">
      <c r="A71" s="16"/>
      <c r="C71" s="61"/>
      <c r="D71" s="61"/>
      <c r="E71" s="61"/>
      <c r="F71" s="61"/>
      <c r="G71" s="61"/>
      <c r="H71" s="61"/>
      <c r="I71" s="61"/>
      <c r="J71" s="61"/>
      <c r="K71" s="61"/>
      <c r="L71" s="61"/>
      <c r="M71" s="61"/>
      <c r="N71" s="61"/>
      <c r="O71" s="61"/>
      <c r="P71" s="61"/>
      <c r="Q71" s="61"/>
      <c r="R71" s="61"/>
      <c r="S71" s="61"/>
      <c r="T71" s="61"/>
      <c r="U71" s="61"/>
      <c r="V71" s="61"/>
      <c r="W71" s="61"/>
      <c r="X71" s="61"/>
      <c r="Y71" s="61"/>
      <c r="Z71" s="61"/>
      <c r="AA71" s="61"/>
    </row>
    <row r="72" spans="1:27" s="7" customFormat="1" ht="11.45" customHeight="1" x14ac:dyDescent="0.2">
      <c r="A72" s="16"/>
      <c r="C72" s="61"/>
      <c r="D72" s="61"/>
      <c r="E72" s="61"/>
      <c r="F72" s="61"/>
      <c r="G72" s="61"/>
      <c r="H72" s="61"/>
      <c r="I72" s="61"/>
      <c r="J72" s="61"/>
      <c r="K72" s="61"/>
      <c r="L72" s="61"/>
      <c r="M72" s="61"/>
      <c r="N72" s="61"/>
      <c r="O72" s="61"/>
      <c r="P72" s="61"/>
      <c r="Q72" s="61"/>
      <c r="R72" s="61"/>
      <c r="S72" s="61"/>
      <c r="T72" s="61"/>
      <c r="U72" s="61"/>
      <c r="V72" s="61"/>
      <c r="W72" s="61"/>
      <c r="X72" s="61"/>
      <c r="Y72" s="61"/>
      <c r="Z72" s="61"/>
      <c r="AA72" s="61"/>
    </row>
    <row r="73" spans="1:27" s="7" customFormat="1" ht="11.45" customHeight="1" x14ac:dyDescent="0.2">
      <c r="A73" s="16"/>
      <c r="C73" s="61"/>
      <c r="D73" s="61"/>
      <c r="E73" s="61"/>
      <c r="F73" s="61"/>
      <c r="G73" s="61"/>
      <c r="H73" s="61"/>
      <c r="I73" s="61"/>
      <c r="J73" s="61"/>
      <c r="K73" s="61"/>
      <c r="L73" s="61"/>
      <c r="M73" s="61"/>
      <c r="N73" s="61"/>
      <c r="O73" s="61"/>
      <c r="P73" s="61"/>
      <c r="Q73" s="61"/>
      <c r="R73" s="61"/>
      <c r="S73" s="61"/>
      <c r="T73" s="61"/>
      <c r="U73" s="61"/>
      <c r="V73" s="61"/>
      <c r="W73" s="61"/>
      <c r="X73" s="61"/>
      <c r="Y73" s="61"/>
      <c r="Z73" s="61"/>
      <c r="AA73" s="61"/>
    </row>
    <row r="74" spans="1:27" s="7" customFormat="1" ht="11.45" customHeight="1" x14ac:dyDescent="0.2">
      <c r="A74" s="16"/>
      <c r="C74" s="61"/>
      <c r="D74" s="61"/>
      <c r="E74" s="61"/>
      <c r="F74" s="61"/>
      <c r="G74" s="61"/>
      <c r="H74" s="61"/>
      <c r="I74" s="61"/>
      <c r="J74" s="61"/>
      <c r="K74" s="61"/>
      <c r="L74" s="61"/>
      <c r="M74" s="61"/>
      <c r="N74" s="61"/>
      <c r="O74" s="61"/>
      <c r="P74" s="61"/>
      <c r="Q74" s="61"/>
      <c r="R74" s="61"/>
      <c r="S74" s="61"/>
      <c r="T74" s="61"/>
      <c r="U74" s="61"/>
      <c r="V74" s="61"/>
      <c r="W74" s="61"/>
      <c r="X74" s="61"/>
      <c r="Y74" s="61"/>
      <c r="Z74" s="61"/>
      <c r="AA74" s="61"/>
    </row>
    <row r="75" spans="1:27" s="7" customFormat="1" ht="11.45" customHeight="1" x14ac:dyDescent="0.2">
      <c r="A75" s="16"/>
      <c r="C75" s="61"/>
      <c r="D75" s="61"/>
      <c r="E75" s="61"/>
      <c r="F75" s="61"/>
      <c r="G75" s="61"/>
      <c r="H75" s="61"/>
      <c r="I75" s="61"/>
      <c r="J75" s="61"/>
      <c r="K75" s="61"/>
      <c r="L75" s="61"/>
      <c r="M75" s="61"/>
      <c r="N75" s="61"/>
      <c r="O75" s="61"/>
      <c r="P75" s="61"/>
      <c r="Q75" s="61"/>
      <c r="R75" s="61"/>
      <c r="S75" s="61"/>
      <c r="T75" s="61"/>
      <c r="U75" s="61"/>
      <c r="V75" s="61"/>
      <c r="W75" s="61"/>
      <c r="X75" s="61"/>
      <c r="Y75" s="61"/>
      <c r="Z75" s="61"/>
      <c r="AA75" s="61"/>
    </row>
    <row r="76" spans="1:27" s="7" customFormat="1" ht="11.45" customHeight="1" x14ac:dyDescent="0.2">
      <c r="A76" s="16"/>
      <c r="C76" s="61"/>
      <c r="D76" s="61"/>
      <c r="E76" s="61"/>
      <c r="F76" s="61"/>
      <c r="G76" s="61"/>
      <c r="H76" s="61"/>
      <c r="I76" s="61"/>
      <c r="J76" s="61"/>
      <c r="K76" s="61"/>
      <c r="L76" s="61"/>
      <c r="M76" s="61"/>
      <c r="N76" s="61"/>
      <c r="O76" s="61"/>
      <c r="P76" s="61"/>
      <c r="Q76" s="61"/>
      <c r="R76" s="61"/>
      <c r="S76" s="61"/>
      <c r="T76" s="61"/>
      <c r="U76" s="61"/>
      <c r="V76" s="61"/>
      <c r="W76" s="61"/>
      <c r="X76" s="61"/>
      <c r="Y76" s="61"/>
      <c r="Z76" s="61"/>
      <c r="AA76" s="61"/>
    </row>
    <row r="77" spans="1:27" s="7" customFormat="1" ht="11.45" customHeight="1" x14ac:dyDescent="0.2">
      <c r="A77" s="16"/>
      <c r="C77" s="61"/>
      <c r="D77" s="61"/>
      <c r="E77" s="61"/>
      <c r="F77" s="61"/>
      <c r="G77" s="61"/>
      <c r="H77" s="61"/>
      <c r="I77" s="61"/>
      <c r="J77" s="61"/>
      <c r="K77" s="61"/>
      <c r="L77" s="61"/>
      <c r="M77" s="61"/>
      <c r="N77" s="61"/>
      <c r="O77" s="61"/>
      <c r="P77" s="61"/>
      <c r="Q77" s="61"/>
      <c r="R77" s="61"/>
      <c r="S77" s="61"/>
      <c r="T77" s="61"/>
      <c r="U77" s="61"/>
      <c r="V77" s="61"/>
      <c r="W77" s="61"/>
      <c r="X77" s="61"/>
      <c r="Y77" s="61"/>
      <c r="Z77" s="61"/>
      <c r="AA77" s="61"/>
    </row>
    <row r="78" spans="1:27" s="7" customFormat="1" ht="11.45" customHeight="1" x14ac:dyDescent="0.2">
      <c r="A78" s="16"/>
      <c r="C78" s="61"/>
      <c r="D78" s="61"/>
      <c r="E78" s="61"/>
      <c r="F78" s="61"/>
      <c r="G78" s="61"/>
      <c r="H78" s="61"/>
      <c r="I78" s="61"/>
      <c r="J78" s="61"/>
      <c r="K78" s="61"/>
      <c r="L78" s="61"/>
      <c r="M78" s="61"/>
      <c r="N78" s="61"/>
      <c r="O78" s="61"/>
      <c r="P78" s="61"/>
      <c r="Q78" s="61"/>
      <c r="R78" s="61"/>
      <c r="S78" s="61"/>
      <c r="T78" s="61"/>
      <c r="U78" s="61"/>
      <c r="V78" s="61"/>
      <c r="W78" s="61"/>
      <c r="X78" s="61"/>
      <c r="Y78" s="61"/>
      <c r="Z78" s="61"/>
      <c r="AA78" s="61"/>
    </row>
    <row r="79" spans="1:27" s="7" customFormat="1" ht="11.45" customHeight="1" x14ac:dyDescent="0.2">
      <c r="A79" s="16"/>
      <c r="C79" s="61"/>
      <c r="D79" s="61"/>
      <c r="E79" s="61"/>
      <c r="F79" s="61"/>
      <c r="G79" s="61"/>
      <c r="H79" s="61"/>
      <c r="I79" s="61"/>
      <c r="J79" s="61"/>
      <c r="K79" s="61"/>
      <c r="L79" s="61"/>
      <c r="M79" s="61"/>
      <c r="N79" s="61"/>
      <c r="O79" s="61"/>
      <c r="P79" s="61"/>
      <c r="Q79" s="61"/>
      <c r="R79" s="61"/>
      <c r="S79" s="61"/>
      <c r="T79" s="61"/>
      <c r="U79" s="61"/>
      <c r="V79" s="61"/>
      <c r="W79" s="61"/>
      <c r="X79" s="61"/>
      <c r="Y79" s="61"/>
      <c r="Z79" s="61"/>
      <c r="AA79" s="61"/>
    </row>
    <row r="80" spans="1:27" s="7" customFormat="1" ht="11.45" customHeight="1" x14ac:dyDescent="0.2">
      <c r="A80" s="16"/>
      <c r="C80" s="61"/>
      <c r="D80" s="61"/>
      <c r="E80" s="61"/>
      <c r="F80" s="61"/>
      <c r="G80" s="61"/>
      <c r="H80" s="61"/>
      <c r="I80" s="61"/>
      <c r="J80" s="61"/>
      <c r="K80" s="61"/>
      <c r="L80" s="61"/>
      <c r="M80" s="61"/>
      <c r="N80" s="61"/>
      <c r="O80" s="61"/>
      <c r="P80" s="61"/>
      <c r="Q80" s="61"/>
      <c r="R80" s="61"/>
      <c r="S80" s="61"/>
      <c r="T80" s="61"/>
      <c r="U80" s="61"/>
      <c r="V80" s="61"/>
      <c r="W80" s="61"/>
      <c r="X80" s="61"/>
      <c r="Y80" s="61"/>
      <c r="Z80" s="61"/>
      <c r="AA80" s="61"/>
    </row>
    <row r="81" spans="1:27" s="7" customFormat="1" ht="11.45" customHeight="1" x14ac:dyDescent="0.2">
      <c r="A81" s="16"/>
      <c r="C81" s="61"/>
      <c r="D81" s="61"/>
      <c r="E81" s="61"/>
      <c r="F81" s="61"/>
      <c r="G81" s="61"/>
      <c r="H81" s="61"/>
      <c r="I81" s="61"/>
      <c r="J81" s="61"/>
      <c r="K81" s="61"/>
      <c r="L81" s="61"/>
      <c r="M81" s="61"/>
      <c r="N81" s="61"/>
      <c r="O81" s="61"/>
      <c r="P81" s="61"/>
      <c r="Q81" s="61"/>
      <c r="R81" s="61"/>
      <c r="S81" s="61"/>
      <c r="T81" s="61"/>
      <c r="U81" s="61"/>
      <c r="V81" s="61"/>
      <c r="W81" s="61"/>
      <c r="X81" s="61"/>
      <c r="Y81" s="61"/>
      <c r="Z81" s="61"/>
      <c r="AA81" s="61"/>
    </row>
    <row r="82" spans="1:27" s="7" customFormat="1" ht="11.45" customHeight="1" x14ac:dyDescent="0.2">
      <c r="A82" s="16"/>
      <c r="C82" s="61"/>
      <c r="D82" s="61"/>
      <c r="E82" s="61"/>
      <c r="F82" s="61"/>
      <c r="G82" s="61"/>
      <c r="H82" s="61"/>
      <c r="I82" s="61"/>
      <c r="J82" s="61"/>
      <c r="K82" s="61"/>
      <c r="L82" s="61"/>
      <c r="M82" s="61"/>
      <c r="N82" s="61"/>
      <c r="O82" s="61"/>
      <c r="P82" s="61"/>
      <c r="Q82" s="61"/>
      <c r="R82" s="61"/>
      <c r="S82" s="61"/>
      <c r="T82" s="61"/>
      <c r="U82" s="61"/>
      <c r="V82" s="61"/>
      <c r="W82" s="61"/>
      <c r="X82" s="61"/>
      <c r="Y82" s="61"/>
      <c r="Z82" s="61"/>
      <c r="AA82" s="61"/>
    </row>
    <row r="83" spans="1:27" s="7" customFormat="1" ht="11.45" customHeight="1" x14ac:dyDescent="0.2">
      <c r="A83" s="16"/>
      <c r="C83" s="61"/>
      <c r="D83" s="61"/>
      <c r="E83" s="61"/>
      <c r="F83" s="61"/>
      <c r="G83" s="61"/>
      <c r="H83" s="61"/>
      <c r="I83" s="61"/>
      <c r="J83" s="61"/>
      <c r="K83" s="61"/>
      <c r="L83" s="61"/>
      <c r="M83" s="61"/>
      <c r="N83" s="61"/>
      <c r="O83" s="61"/>
      <c r="P83" s="61"/>
      <c r="Q83" s="61"/>
      <c r="R83" s="61"/>
      <c r="S83" s="61"/>
      <c r="T83" s="61"/>
      <c r="U83" s="61"/>
      <c r="V83" s="61"/>
      <c r="W83" s="61"/>
      <c r="X83" s="61"/>
      <c r="Y83" s="61"/>
      <c r="Z83" s="61"/>
      <c r="AA83" s="61"/>
    </row>
    <row r="84" spans="1:27" s="7" customFormat="1" ht="11.45" customHeight="1" x14ac:dyDescent="0.2">
      <c r="A84" s="16"/>
      <c r="C84" s="61"/>
      <c r="D84" s="61"/>
      <c r="E84" s="61"/>
      <c r="F84" s="61"/>
      <c r="G84" s="61"/>
      <c r="H84" s="61"/>
      <c r="I84" s="61"/>
      <c r="J84" s="61"/>
      <c r="K84" s="61"/>
      <c r="L84" s="61"/>
      <c r="M84" s="61"/>
      <c r="N84" s="61"/>
      <c r="O84" s="61"/>
      <c r="P84" s="61"/>
      <c r="Q84" s="61"/>
      <c r="R84" s="61"/>
      <c r="S84" s="61"/>
      <c r="T84" s="61"/>
      <c r="U84" s="61"/>
      <c r="V84" s="61"/>
      <c r="W84" s="61"/>
      <c r="X84" s="61"/>
      <c r="Y84" s="61"/>
      <c r="Z84" s="61"/>
      <c r="AA84" s="61"/>
    </row>
    <row r="85" spans="1:27" s="7" customFormat="1" ht="11.45" customHeight="1" x14ac:dyDescent="0.2">
      <c r="A85" s="16"/>
      <c r="C85" s="61"/>
      <c r="D85" s="61"/>
      <c r="E85" s="61"/>
      <c r="F85" s="61"/>
      <c r="G85" s="61"/>
      <c r="H85" s="61"/>
      <c r="I85" s="61"/>
      <c r="J85" s="61"/>
      <c r="K85" s="61"/>
      <c r="L85" s="61"/>
      <c r="M85" s="61"/>
      <c r="N85" s="61"/>
      <c r="O85" s="61"/>
      <c r="P85" s="61"/>
      <c r="Q85" s="61"/>
      <c r="R85" s="61"/>
      <c r="S85" s="61"/>
      <c r="T85" s="61"/>
      <c r="U85" s="61"/>
      <c r="V85" s="61"/>
      <c r="W85" s="61"/>
      <c r="X85" s="61"/>
      <c r="Y85" s="61"/>
      <c r="Z85" s="61"/>
      <c r="AA85" s="61"/>
    </row>
    <row r="86" spans="1:27" s="7" customFormat="1" ht="11.45" customHeight="1" x14ac:dyDescent="0.2">
      <c r="A86" s="16"/>
      <c r="C86" s="61"/>
      <c r="D86" s="61"/>
      <c r="E86" s="61"/>
      <c r="F86" s="61"/>
      <c r="G86" s="61"/>
      <c r="H86" s="61"/>
      <c r="I86" s="61"/>
      <c r="J86" s="61"/>
      <c r="K86" s="61"/>
      <c r="L86" s="61"/>
      <c r="M86" s="61"/>
      <c r="N86" s="61"/>
      <c r="O86" s="61"/>
      <c r="P86" s="61"/>
      <c r="Q86" s="61"/>
      <c r="R86" s="61"/>
      <c r="S86" s="61"/>
      <c r="T86" s="61"/>
      <c r="U86" s="61"/>
      <c r="V86" s="61"/>
      <c r="W86" s="61"/>
      <c r="X86" s="61"/>
      <c r="Y86" s="61"/>
      <c r="Z86" s="61"/>
      <c r="AA86" s="61"/>
    </row>
    <row r="87" spans="1:27" s="7" customFormat="1" ht="11.45" customHeight="1" x14ac:dyDescent="0.2">
      <c r="A87" s="16"/>
      <c r="C87" s="61"/>
      <c r="D87" s="61"/>
      <c r="E87" s="61"/>
      <c r="F87" s="61"/>
      <c r="G87" s="61"/>
      <c r="H87" s="61"/>
      <c r="I87" s="61"/>
      <c r="J87" s="61"/>
      <c r="K87" s="61"/>
      <c r="L87" s="61"/>
      <c r="M87" s="61"/>
      <c r="N87" s="61"/>
      <c r="O87" s="61"/>
      <c r="P87" s="61"/>
      <c r="Q87" s="61"/>
      <c r="R87" s="61"/>
      <c r="S87" s="61"/>
      <c r="T87" s="61"/>
      <c r="U87" s="61"/>
      <c r="V87" s="61"/>
      <c r="W87" s="61"/>
      <c r="X87" s="61"/>
      <c r="Y87" s="61"/>
      <c r="Z87" s="61"/>
      <c r="AA87" s="61"/>
    </row>
    <row r="88" spans="1:27" s="7" customFormat="1" ht="11.45" customHeight="1" x14ac:dyDescent="0.2">
      <c r="A88" s="16"/>
      <c r="C88" s="61"/>
      <c r="D88" s="61"/>
      <c r="E88" s="61"/>
      <c r="F88" s="61"/>
      <c r="G88" s="61"/>
      <c r="H88" s="61"/>
      <c r="I88" s="61"/>
      <c r="J88" s="61"/>
      <c r="K88" s="61"/>
      <c r="L88" s="61"/>
      <c r="M88" s="61"/>
      <c r="N88" s="61"/>
      <c r="O88" s="61"/>
      <c r="P88" s="61"/>
      <c r="Q88" s="61"/>
      <c r="R88" s="61"/>
      <c r="S88" s="61"/>
      <c r="T88" s="61"/>
      <c r="U88" s="61"/>
      <c r="V88" s="61"/>
      <c r="W88" s="61"/>
      <c r="X88" s="61"/>
      <c r="Y88" s="61"/>
      <c r="Z88" s="61"/>
      <c r="AA88" s="61"/>
    </row>
    <row r="89" spans="1:27" s="7" customFormat="1" ht="11.45" customHeight="1" x14ac:dyDescent="0.2">
      <c r="A89" s="16"/>
      <c r="C89" s="61"/>
      <c r="D89" s="61"/>
      <c r="E89" s="61"/>
      <c r="F89" s="61"/>
      <c r="G89" s="61"/>
      <c r="H89" s="61"/>
      <c r="I89" s="61"/>
      <c r="J89" s="61"/>
      <c r="K89" s="61"/>
      <c r="L89" s="61"/>
      <c r="M89" s="61"/>
      <c r="N89" s="61"/>
      <c r="O89" s="61"/>
      <c r="P89" s="61"/>
      <c r="Q89" s="61"/>
      <c r="R89" s="61"/>
      <c r="S89" s="61"/>
      <c r="T89" s="61"/>
      <c r="U89" s="61"/>
      <c r="V89" s="61"/>
      <c r="W89" s="61"/>
      <c r="X89" s="61"/>
      <c r="Y89" s="61"/>
      <c r="Z89" s="61"/>
      <c r="AA89" s="61"/>
    </row>
    <row r="90" spans="1:27" s="7" customFormat="1" ht="11.45" customHeight="1" x14ac:dyDescent="0.2">
      <c r="A90" s="16"/>
      <c r="C90" s="61"/>
      <c r="D90" s="61"/>
      <c r="E90" s="61"/>
      <c r="F90" s="61"/>
      <c r="G90" s="61"/>
      <c r="H90" s="61"/>
      <c r="I90" s="61"/>
      <c r="J90" s="61"/>
      <c r="K90" s="61"/>
      <c r="L90" s="61"/>
      <c r="M90" s="61"/>
      <c r="N90" s="61"/>
      <c r="O90" s="61"/>
      <c r="P90" s="61"/>
      <c r="Q90" s="61"/>
      <c r="R90" s="61"/>
      <c r="S90" s="61"/>
      <c r="T90" s="61"/>
      <c r="U90" s="61"/>
      <c r="V90" s="61"/>
      <c r="W90" s="61"/>
      <c r="X90" s="61"/>
      <c r="Y90" s="61"/>
      <c r="Z90" s="61"/>
      <c r="AA90" s="61"/>
    </row>
    <row r="91" spans="1:27" s="7" customFormat="1" ht="11.45" customHeight="1" x14ac:dyDescent="0.2">
      <c r="A91" s="16"/>
      <c r="C91" s="61"/>
      <c r="D91" s="61"/>
      <c r="E91" s="61"/>
      <c r="F91" s="61"/>
      <c r="G91" s="61"/>
      <c r="H91" s="61"/>
      <c r="I91" s="61"/>
      <c r="J91" s="61"/>
      <c r="K91" s="61"/>
      <c r="L91" s="61"/>
      <c r="M91" s="61"/>
      <c r="N91" s="61"/>
      <c r="O91" s="61"/>
      <c r="P91" s="61"/>
      <c r="Q91" s="61"/>
      <c r="R91" s="61"/>
      <c r="S91" s="61"/>
      <c r="T91" s="61"/>
      <c r="U91" s="61"/>
      <c r="V91" s="61"/>
      <c r="W91" s="61"/>
      <c r="X91" s="61"/>
      <c r="Y91" s="61"/>
      <c r="Z91" s="61"/>
      <c r="AA91" s="61"/>
    </row>
    <row r="92" spans="1:27" s="7" customFormat="1" ht="11.45" customHeight="1" x14ac:dyDescent="0.2">
      <c r="A92" s="16"/>
      <c r="C92" s="61"/>
      <c r="D92" s="61"/>
      <c r="E92" s="61"/>
      <c r="F92" s="61"/>
      <c r="G92" s="61"/>
      <c r="H92" s="61"/>
      <c r="I92" s="61"/>
      <c r="J92" s="61"/>
      <c r="K92" s="61"/>
      <c r="L92" s="61"/>
      <c r="M92" s="61"/>
      <c r="N92" s="61"/>
      <c r="O92" s="61"/>
      <c r="P92" s="61"/>
      <c r="Q92" s="61"/>
      <c r="R92" s="61"/>
      <c r="S92" s="61"/>
      <c r="T92" s="61"/>
      <c r="U92" s="61"/>
      <c r="V92" s="61"/>
      <c r="W92" s="61"/>
      <c r="X92" s="61"/>
      <c r="Y92" s="61"/>
      <c r="Z92" s="61"/>
      <c r="AA92" s="61"/>
    </row>
    <row r="93" spans="1:27" s="7" customFormat="1" ht="11.45" customHeight="1" x14ac:dyDescent="0.2">
      <c r="A93" s="16"/>
      <c r="C93" s="61"/>
      <c r="D93" s="61"/>
      <c r="E93" s="61"/>
      <c r="F93" s="61"/>
      <c r="G93" s="61"/>
      <c r="H93" s="61"/>
      <c r="I93" s="61"/>
      <c r="J93" s="61"/>
      <c r="K93" s="61"/>
      <c r="L93" s="61"/>
      <c r="M93" s="61"/>
      <c r="N93" s="61"/>
      <c r="O93" s="61"/>
      <c r="P93" s="61"/>
      <c r="Q93" s="61"/>
      <c r="R93" s="61"/>
      <c r="S93" s="61"/>
      <c r="T93" s="61"/>
      <c r="U93" s="61"/>
      <c r="V93" s="61"/>
      <c r="W93" s="61"/>
      <c r="X93" s="61"/>
      <c r="Y93" s="61"/>
      <c r="Z93" s="61"/>
      <c r="AA93" s="61"/>
    </row>
    <row r="94" spans="1:27" s="7" customFormat="1" ht="11.45" customHeight="1" x14ac:dyDescent="0.2">
      <c r="A94" s="16"/>
      <c r="C94" s="61"/>
      <c r="D94" s="61"/>
      <c r="E94" s="61"/>
      <c r="F94" s="61"/>
      <c r="G94" s="61"/>
      <c r="H94" s="61"/>
      <c r="I94" s="61"/>
      <c r="J94" s="61"/>
      <c r="K94" s="61"/>
      <c r="L94" s="61"/>
      <c r="M94" s="61"/>
      <c r="N94" s="61"/>
      <c r="O94" s="61"/>
      <c r="P94" s="61"/>
      <c r="Q94" s="61"/>
      <c r="R94" s="61"/>
      <c r="S94" s="61"/>
      <c r="T94" s="61"/>
      <c r="U94" s="61"/>
      <c r="V94" s="61"/>
      <c r="W94" s="61"/>
      <c r="X94" s="61"/>
      <c r="Y94" s="61"/>
      <c r="Z94" s="61"/>
      <c r="AA94" s="61"/>
    </row>
    <row r="95" spans="1:27" s="7" customFormat="1" ht="11.45" customHeight="1" x14ac:dyDescent="0.2">
      <c r="A95" s="16"/>
      <c r="C95" s="61"/>
      <c r="D95" s="61"/>
      <c r="E95" s="61"/>
      <c r="F95" s="61"/>
      <c r="G95" s="61"/>
      <c r="H95" s="61"/>
      <c r="I95" s="61"/>
      <c r="J95" s="61"/>
      <c r="K95" s="61"/>
      <c r="L95" s="61"/>
      <c r="M95" s="61"/>
      <c r="N95" s="61"/>
      <c r="O95" s="61"/>
      <c r="P95" s="61"/>
      <c r="Q95" s="61"/>
      <c r="R95" s="61"/>
      <c r="S95" s="61"/>
      <c r="T95" s="61"/>
      <c r="U95" s="61"/>
      <c r="V95" s="61"/>
      <c r="W95" s="61"/>
      <c r="X95" s="61"/>
      <c r="Y95" s="61"/>
      <c r="Z95" s="61"/>
      <c r="AA95" s="61"/>
    </row>
    <row r="96" spans="1:27" s="7" customFormat="1" ht="11.45" customHeight="1" x14ac:dyDescent="0.2">
      <c r="A96" s="16"/>
      <c r="C96" s="61"/>
      <c r="D96" s="61"/>
      <c r="E96" s="61"/>
      <c r="F96" s="61"/>
      <c r="G96" s="61"/>
      <c r="H96" s="61"/>
      <c r="I96" s="61"/>
      <c r="J96" s="61"/>
      <c r="K96" s="61"/>
      <c r="L96" s="61"/>
      <c r="M96" s="61"/>
      <c r="N96" s="61"/>
      <c r="O96" s="61"/>
      <c r="P96" s="61"/>
      <c r="Q96" s="61"/>
      <c r="R96" s="61"/>
      <c r="S96" s="61"/>
      <c r="T96" s="61"/>
      <c r="U96" s="61"/>
      <c r="V96" s="61"/>
      <c r="W96" s="61"/>
      <c r="X96" s="61"/>
      <c r="Y96" s="61"/>
      <c r="Z96" s="61"/>
      <c r="AA96" s="61"/>
    </row>
    <row r="97" spans="1:27" s="7" customFormat="1" ht="11.45" customHeight="1" x14ac:dyDescent="0.2">
      <c r="A97" s="16"/>
      <c r="C97" s="61"/>
      <c r="D97" s="61"/>
      <c r="E97" s="61"/>
      <c r="F97" s="61"/>
      <c r="G97" s="61"/>
      <c r="H97" s="61"/>
      <c r="I97" s="61"/>
      <c r="J97" s="61"/>
      <c r="K97" s="61"/>
      <c r="L97" s="61"/>
      <c r="M97" s="61"/>
      <c r="N97" s="61"/>
      <c r="O97" s="61"/>
      <c r="P97" s="61"/>
      <c r="Q97" s="61"/>
      <c r="R97" s="61"/>
      <c r="S97" s="61"/>
      <c r="T97" s="61"/>
      <c r="U97" s="61"/>
      <c r="V97" s="61"/>
      <c r="W97" s="61"/>
      <c r="X97" s="61"/>
      <c r="Y97" s="61"/>
      <c r="Z97" s="61"/>
      <c r="AA97" s="61"/>
    </row>
    <row r="98" spans="1:27" s="7" customFormat="1" ht="11.45" customHeight="1" x14ac:dyDescent="0.2">
      <c r="A98" s="16"/>
      <c r="C98" s="61"/>
      <c r="D98" s="61"/>
      <c r="E98" s="61"/>
      <c r="F98" s="61"/>
      <c r="G98" s="61"/>
      <c r="H98" s="61"/>
      <c r="I98" s="61"/>
      <c r="J98" s="61"/>
      <c r="K98" s="61"/>
      <c r="L98" s="61"/>
      <c r="M98" s="61"/>
      <c r="N98" s="61"/>
      <c r="O98" s="61"/>
      <c r="P98" s="61"/>
      <c r="Q98" s="61"/>
      <c r="R98" s="61"/>
      <c r="S98" s="61"/>
      <c r="T98" s="61"/>
      <c r="U98" s="61"/>
      <c r="V98" s="61"/>
      <c r="W98" s="61"/>
      <c r="X98" s="61"/>
      <c r="Y98" s="61"/>
      <c r="Z98" s="61"/>
      <c r="AA98" s="61"/>
    </row>
    <row r="99" spans="1:27" s="7" customFormat="1" ht="11.45" customHeight="1" x14ac:dyDescent="0.2">
      <c r="A99" s="16"/>
      <c r="C99" s="61"/>
      <c r="D99" s="61"/>
      <c r="E99" s="61"/>
      <c r="F99" s="61"/>
      <c r="G99" s="61"/>
      <c r="H99" s="61"/>
      <c r="I99" s="61"/>
      <c r="J99" s="61"/>
      <c r="K99" s="61"/>
      <c r="L99" s="61"/>
      <c r="M99" s="61"/>
      <c r="N99" s="61"/>
      <c r="O99" s="61"/>
      <c r="P99" s="61"/>
      <c r="Q99" s="61"/>
      <c r="R99" s="61"/>
      <c r="S99" s="61"/>
      <c r="T99" s="61"/>
      <c r="U99" s="61"/>
      <c r="V99" s="61"/>
      <c r="W99" s="61"/>
      <c r="X99" s="61"/>
      <c r="Y99" s="61"/>
      <c r="Z99" s="61"/>
      <c r="AA99" s="61"/>
    </row>
    <row r="100" spans="1:27" s="7" customFormat="1" ht="11.45" customHeight="1" x14ac:dyDescent="0.2">
      <c r="A100" s="16"/>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row>
    <row r="101" spans="1:27" s="7" customFormat="1" ht="11.45" customHeight="1" x14ac:dyDescent="0.2">
      <c r="A101" s="16"/>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row>
    <row r="102" spans="1:27" s="7" customFormat="1" ht="11.45" customHeight="1" x14ac:dyDescent="0.2">
      <c r="A102" s="16"/>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row>
    <row r="103" spans="1:27" s="7" customFormat="1" ht="11.45" customHeight="1" x14ac:dyDescent="0.2">
      <c r="A103" s="16"/>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row>
    <row r="104" spans="1:27" s="7" customFormat="1" ht="11.45" customHeight="1" x14ac:dyDescent="0.2">
      <c r="A104" s="16"/>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row>
    <row r="105" spans="1:27" s="7" customFormat="1" ht="11.45" customHeight="1" x14ac:dyDescent="0.2">
      <c r="A105" s="16"/>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row>
    <row r="106" spans="1:27" s="7" customFormat="1" ht="11.45" customHeight="1" x14ac:dyDescent="0.2">
      <c r="A106" s="16"/>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row>
    <row r="107" spans="1:27" s="7" customFormat="1" ht="11.45" customHeight="1" x14ac:dyDescent="0.2">
      <c r="A107" s="16"/>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row>
    <row r="108" spans="1:27" s="7" customFormat="1" ht="11.45" customHeight="1" x14ac:dyDescent="0.2">
      <c r="A108" s="16"/>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row>
    <row r="109" spans="1:27" s="7" customFormat="1" ht="11.45" customHeight="1" x14ac:dyDescent="0.2">
      <c r="A109" s="16"/>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row>
    <row r="110" spans="1:27" s="7" customFormat="1" ht="11.45" customHeight="1" x14ac:dyDescent="0.2">
      <c r="A110" s="16"/>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row>
    <row r="111" spans="1:27" s="7" customFormat="1" ht="11.45" customHeight="1" x14ac:dyDescent="0.2">
      <c r="A111" s="16"/>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row>
    <row r="112" spans="1:27" s="7" customFormat="1" ht="11.45" customHeight="1" x14ac:dyDescent="0.2">
      <c r="A112" s="16"/>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row>
    <row r="113" spans="1:27" s="7" customFormat="1" ht="11.45" customHeight="1" x14ac:dyDescent="0.2">
      <c r="A113" s="16"/>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row>
    <row r="114" spans="1:27" s="7" customFormat="1" ht="11.45" customHeight="1" x14ac:dyDescent="0.2">
      <c r="A114" s="16"/>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row>
    <row r="115" spans="1:27" s="7" customFormat="1" ht="11.45" customHeight="1" x14ac:dyDescent="0.2">
      <c r="A115" s="16"/>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row>
    <row r="116" spans="1:27" s="7" customFormat="1" ht="11.45" customHeight="1" x14ac:dyDescent="0.2">
      <c r="A116" s="16"/>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row>
    <row r="117" spans="1:27" s="7" customFormat="1" ht="11.45" customHeight="1" x14ac:dyDescent="0.2">
      <c r="A117" s="16"/>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row>
    <row r="118" spans="1:27" s="7" customFormat="1" ht="11.45" customHeight="1" x14ac:dyDescent="0.2">
      <c r="A118" s="16"/>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row>
    <row r="119" spans="1:27" s="7" customFormat="1" ht="11.45" customHeight="1" x14ac:dyDescent="0.2">
      <c r="A119" s="16"/>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row>
    <row r="120" spans="1:27" s="7" customFormat="1" ht="11.45" customHeight="1" x14ac:dyDescent="0.2">
      <c r="A120" s="16"/>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row>
    <row r="121" spans="1:27" s="7" customFormat="1" ht="11.45" customHeight="1" x14ac:dyDescent="0.2">
      <c r="A121" s="16"/>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row>
    <row r="122" spans="1:27" s="7" customFormat="1" ht="11.45" customHeight="1" x14ac:dyDescent="0.2">
      <c r="A122" s="16"/>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row>
    <row r="123" spans="1:27" s="7" customFormat="1" ht="11.45" customHeight="1" x14ac:dyDescent="0.2">
      <c r="A123" s="16"/>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row>
    <row r="124" spans="1:27" s="7" customFormat="1" ht="11.45" customHeight="1" x14ac:dyDescent="0.2">
      <c r="A124" s="16"/>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row>
    <row r="125" spans="1:27" s="7" customFormat="1" ht="11.45" customHeight="1" x14ac:dyDescent="0.2">
      <c r="A125" s="16"/>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row>
    <row r="126" spans="1:27" s="7" customFormat="1" ht="11.45" customHeight="1" x14ac:dyDescent="0.2">
      <c r="A126" s="16"/>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row>
    <row r="127" spans="1:27" s="7" customFormat="1" ht="11.45" customHeight="1" x14ac:dyDescent="0.2">
      <c r="A127" s="16"/>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row>
    <row r="128" spans="1:27" s="7" customFormat="1" ht="11.45" customHeight="1" x14ac:dyDescent="0.2">
      <c r="A128" s="16"/>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row>
    <row r="129" spans="1:27" s="7" customFormat="1" ht="11.45" customHeight="1" x14ac:dyDescent="0.2">
      <c r="A129" s="16"/>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row>
    <row r="130" spans="1:27" s="7" customFormat="1" ht="11.45" customHeight="1" x14ac:dyDescent="0.2">
      <c r="A130" s="16"/>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row>
    <row r="131" spans="1:27" s="7" customFormat="1" ht="11.45" customHeight="1" x14ac:dyDescent="0.2">
      <c r="A131" s="16"/>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row>
    <row r="132" spans="1:27" s="7" customFormat="1" ht="11.45" customHeight="1" x14ac:dyDescent="0.2">
      <c r="A132" s="16"/>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row>
    <row r="133" spans="1:27" s="7" customFormat="1" ht="11.45" customHeight="1" x14ac:dyDescent="0.2">
      <c r="A133" s="16"/>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row>
  </sheetData>
  <conditionalFormatting sqref="G5:G30">
    <cfRule type="cellIs" dxfId="353" priority="1" operator="notEqual">
      <formula>0</formula>
    </cfRule>
    <cfRule type="cellIs" dxfId="352" priority="3" operator="notEqual">
      <formula>0</formula>
    </cfRule>
  </conditionalFormatting>
  <conditionalFormatting sqref="G35:G60">
    <cfRule type="cellIs" dxfId="351" priority="2" operator="notEqual">
      <formula>0</formula>
    </cfRule>
  </conditionalFormatting>
  <hyperlinks>
    <hyperlink ref="A1" location="Inhalt!B3" display="Link zum Inhaltsverzeichnis" xr:uid="{00000000-0004-0000-0200-000000000000}"/>
    <hyperlink ref="A3" location="_GrafikDaten_14.2" display="Grafik 14.2" xr:uid="{00000000-0004-0000-0200-000001000000}"/>
    <hyperlink ref="A33" location="_GrafikDaten_14.3" display="Grafik 14.3" xr:uid="{00000000-0004-0000-0200-00000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15"/>
  <sheetViews>
    <sheetView zoomScale="160" zoomScaleNormal="160" workbookViewId="0"/>
  </sheetViews>
  <sheetFormatPr baseColWidth="10" defaultRowHeight="11.45" customHeight="1" x14ac:dyDescent="0.2"/>
  <cols>
    <col min="1" max="1" width="5.7109375" style="21" customWidth="1"/>
    <col min="2" max="2" width="84.7109375" style="22" customWidth="1"/>
    <col min="3" max="3" width="11.42578125" style="104"/>
    <col min="4" max="16384" width="11.42578125" style="7"/>
  </cols>
  <sheetData>
    <row r="1" spans="1:3" ht="12" customHeight="1" x14ac:dyDescent="0.2">
      <c r="A1" s="132" t="s">
        <v>214</v>
      </c>
    </row>
    <row r="2" spans="1:3" s="17" customFormat="1" ht="30" customHeight="1" thickBot="1" x14ac:dyDescent="0.3">
      <c r="A2" s="120" t="s">
        <v>203</v>
      </c>
      <c r="B2" s="120"/>
      <c r="C2" s="285"/>
    </row>
    <row r="3" spans="1:3" s="20" customFormat="1" ht="48" customHeight="1" x14ac:dyDescent="0.2">
      <c r="A3" s="131" t="s">
        <v>213</v>
      </c>
      <c r="B3" s="139" t="s">
        <v>572</v>
      </c>
      <c r="C3" s="286"/>
    </row>
    <row r="4" spans="1:3" s="20" customFormat="1" ht="36" customHeight="1" x14ac:dyDescent="0.2">
      <c r="A4" s="19" t="s">
        <v>39</v>
      </c>
      <c r="B4" s="346" t="s">
        <v>616</v>
      </c>
      <c r="C4" s="286"/>
    </row>
    <row r="5" spans="1:3" s="20" customFormat="1" ht="36" customHeight="1" x14ac:dyDescent="0.2">
      <c r="A5" s="19" t="s">
        <v>39</v>
      </c>
      <c r="B5" s="346" t="s">
        <v>573</v>
      </c>
      <c r="C5" s="286"/>
    </row>
    <row r="6" spans="1:3" s="20" customFormat="1" ht="48" customHeight="1" x14ac:dyDescent="0.2">
      <c r="A6" s="19" t="s">
        <v>39</v>
      </c>
      <c r="B6" s="346" t="s">
        <v>601</v>
      </c>
      <c r="C6" s="286"/>
    </row>
    <row r="7" spans="1:3" ht="36" customHeight="1" x14ac:dyDescent="0.2">
      <c r="A7" s="19" t="s">
        <v>39</v>
      </c>
      <c r="B7" s="346" t="s">
        <v>615</v>
      </c>
      <c r="C7" s="139"/>
    </row>
    <row r="8" spans="1:3" ht="24" customHeight="1" x14ac:dyDescent="0.2">
      <c r="A8" s="19" t="s">
        <v>39</v>
      </c>
      <c r="B8" s="346" t="s">
        <v>587</v>
      </c>
      <c r="C8" s="139"/>
    </row>
    <row r="9" spans="1:3" ht="36" customHeight="1" x14ac:dyDescent="0.2">
      <c r="A9" s="19" t="s">
        <v>39</v>
      </c>
      <c r="B9" s="346" t="s">
        <v>602</v>
      </c>
      <c r="C9" s="139"/>
    </row>
    <row r="10" spans="1:3" ht="24" customHeight="1" x14ac:dyDescent="0.2">
      <c r="A10" s="19" t="s">
        <v>39</v>
      </c>
      <c r="B10" s="346" t="s">
        <v>584</v>
      </c>
      <c r="C10" s="139"/>
    </row>
    <row r="11" spans="1:3" ht="60" customHeight="1" x14ac:dyDescent="0.2">
      <c r="A11" s="19" t="s">
        <v>39</v>
      </c>
      <c r="B11" s="346" t="s">
        <v>603</v>
      </c>
      <c r="C11" s="139"/>
    </row>
    <row r="12" spans="1:3" ht="84" customHeight="1" x14ac:dyDescent="0.2">
      <c r="A12" s="19" t="s">
        <v>39</v>
      </c>
      <c r="B12" s="346" t="s">
        <v>617</v>
      </c>
      <c r="C12" s="139"/>
    </row>
    <row r="13" spans="1:3" ht="36" customHeight="1" x14ac:dyDescent="0.2">
      <c r="A13" s="19" t="s">
        <v>39</v>
      </c>
      <c r="B13" s="346" t="s">
        <v>585</v>
      </c>
      <c r="C13" s="139"/>
    </row>
    <row r="14" spans="1:3" ht="48" customHeight="1" x14ac:dyDescent="0.2">
      <c r="A14" s="19" t="s">
        <v>39</v>
      </c>
      <c r="B14" s="346" t="s">
        <v>618</v>
      </c>
      <c r="C14" s="139"/>
    </row>
    <row r="15" spans="1:3" ht="24" customHeight="1" x14ac:dyDescent="0.2">
      <c r="A15" s="19" t="s">
        <v>39</v>
      </c>
      <c r="B15" s="346" t="s">
        <v>586</v>
      </c>
      <c r="C15" s="139"/>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N52"/>
  <sheetViews>
    <sheetView zoomScale="160" zoomScaleNormal="160" workbookViewId="0"/>
  </sheetViews>
  <sheetFormatPr baseColWidth="10" defaultRowHeight="11.45" customHeight="1" x14ac:dyDescent="0.2"/>
  <cols>
    <col min="1" max="1" width="21.7109375" style="32" customWidth="1"/>
    <col min="2" max="6" width="8.7109375" style="31" customWidth="1"/>
    <col min="7" max="8" width="8.7109375" style="24" customWidth="1"/>
    <col min="9" max="9" width="8.7109375" style="33" customWidth="1"/>
    <col min="10" max="10" width="2.7109375" style="24" customWidth="1"/>
    <col min="11" max="11" width="6.85546875" style="24" customWidth="1"/>
    <col min="12" max="12" width="9.7109375" style="24" customWidth="1"/>
    <col min="13" max="13" width="8.7109375" style="24" customWidth="1"/>
    <col min="14" max="14" width="9.85546875" style="24" customWidth="1"/>
    <col min="15" max="16384" width="11.42578125" style="24"/>
  </cols>
  <sheetData>
    <row r="1" spans="1:14" ht="12" customHeight="1" x14ac:dyDescent="0.2">
      <c r="A1" s="132" t="s">
        <v>214</v>
      </c>
    </row>
    <row r="2" spans="1:14" s="23" customFormat="1" ht="30" customHeight="1" x14ac:dyDescent="0.2">
      <c r="A2" s="152" t="s">
        <v>40</v>
      </c>
      <c r="B2" s="40"/>
      <c r="C2" s="40"/>
      <c r="D2" s="40"/>
      <c r="E2" s="40"/>
      <c r="F2" s="40"/>
      <c r="G2" s="40"/>
      <c r="H2" s="40"/>
      <c r="I2" s="40"/>
    </row>
    <row r="3" spans="1:14" ht="30" customHeight="1" x14ac:dyDescent="0.2">
      <c r="A3" s="153" t="s">
        <v>41</v>
      </c>
      <c r="B3" s="155"/>
      <c r="C3" s="155"/>
      <c r="D3" s="155"/>
      <c r="E3" s="155"/>
      <c r="F3" s="155"/>
      <c r="G3" s="155"/>
      <c r="H3" s="155"/>
      <c r="I3" s="155"/>
    </row>
    <row r="4" spans="1:14" s="25" customFormat="1" ht="12" customHeight="1" x14ac:dyDescent="0.2">
      <c r="A4" s="223" t="s">
        <v>42</v>
      </c>
      <c r="B4" s="238" t="s">
        <v>374</v>
      </c>
      <c r="C4" s="238" t="s">
        <v>349</v>
      </c>
      <c r="D4" s="238" t="s">
        <v>350</v>
      </c>
      <c r="E4" s="238" t="s">
        <v>351</v>
      </c>
      <c r="F4" s="238" t="s">
        <v>352</v>
      </c>
      <c r="G4" s="238" t="s">
        <v>353</v>
      </c>
      <c r="H4" s="238" t="s">
        <v>460</v>
      </c>
      <c r="I4" s="239" t="s">
        <v>524</v>
      </c>
      <c r="K4" s="204"/>
    </row>
    <row r="5" spans="1:14" s="28" customFormat="1" ht="20.100000000000001" customHeight="1" x14ac:dyDescent="0.2">
      <c r="A5" s="26" t="s">
        <v>43</v>
      </c>
      <c r="B5" s="245">
        <v>1786100</v>
      </c>
      <c r="C5" s="245">
        <v>1712800</v>
      </c>
      <c r="D5" s="245">
        <v>1645200</v>
      </c>
      <c r="E5" s="245">
        <v>1600600</v>
      </c>
      <c r="F5" s="246">
        <v>1588200</v>
      </c>
      <c r="G5" s="246">
        <v>1603200</v>
      </c>
      <c r="H5" s="246">
        <v>1558300</v>
      </c>
      <c r="I5" s="245">
        <v>1555600</v>
      </c>
      <c r="J5" s="27"/>
      <c r="K5" s="218"/>
      <c r="L5" s="272"/>
      <c r="M5" s="27"/>
      <c r="N5" s="27"/>
    </row>
    <row r="6" spans="1:14" ht="11.45" customHeight="1" x14ac:dyDescent="0.2">
      <c r="A6" s="29" t="s">
        <v>44</v>
      </c>
      <c r="B6" s="210">
        <v>949100</v>
      </c>
      <c r="C6" s="210">
        <v>929000</v>
      </c>
      <c r="D6" s="210">
        <v>890400</v>
      </c>
      <c r="E6" s="210">
        <v>806200</v>
      </c>
      <c r="F6" s="247">
        <v>803700</v>
      </c>
      <c r="G6" s="247">
        <v>797700</v>
      </c>
      <c r="H6" s="247">
        <v>782100</v>
      </c>
      <c r="I6" s="210">
        <v>766900</v>
      </c>
      <c r="J6" s="27"/>
      <c r="K6" s="219"/>
      <c r="L6" s="273"/>
      <c r="M6" s="27"/>
      <c r="N6" s="27"/>
    </row>
    <row r="7" spans="1:14" ht="11.45" customHeight="1" x14ac:dyDescent="0.2">
      <c r="A7" s="29" t="s">
        <v>45</v>
      </c>
      <c r="B7" s="210"/>
      <c r="C7" s="210"/>
      <c r="D7" s="210"/>
      <c r="E7" s="210"/>
      <c r="F7" s="247"/>
      <c r="G7" s="247"/>
      <c r="H7" s="247"/>
      <c r="I7" s="210"/>
      <c r="J7" s="27"/>
      <c r="K7" s="219"/>
      <c r="L7" s="273"/>
      <c r="M7" s="27"/>
      <c r="N7" s="27"/>
    </row>
    <row r="8" spans="1:14" ht="11.45" customHeight="1" x14ac:dyDescent="0.2">
      <c r="A8" s="30" t="s">
        <v>46</v>
      </c>
      <c r="B8" s="210">
        <v>780100</v>
      </c>
      <c r="C8" s="210">
        <v>731600</v>
      </c>
      <c r="D8" s="210">
        <v>780100</v>
      </c>
      <c r="E8" s="210">
        <v>743300</v>
      </c>
      <c r="F8" s="247">
        <v>767200</v>
      </c>
      <c r="G8" s="247">
        <v>766500</v>
      </c>
      <c r="H8" s="247">
        <v>749900</v>
      </c>
      <c r="I8" s="210">
        <v>739600</v>
      </c>
      <c r="J8" s="27"/>
      <c r="K8" s="219"/>
      <c r="L8" s="273"/>
      <c r="M8" s="27"/>
      <c r="N8" s="27"/>
    </row>
    <row r="9" spans="1:14" ht="11.45" customHeight="1" x14ac:dyDescent="0.2">
      <c r="A9" s="30" t="s">
        <v>47</v>
      </c>
      <c r="B9" s="210">
        <v>169000</v>
      </c>
      <c r="C9" s="210">
        <v>197400</v>
      </c>
      <c r="D9" s="210">
        <v>110300</v>
      </c>
      <c r="E9" s="210">
        <v>62800</v>
      </c>
      <c r="F9" s="247">
        <v>36500</v>
      </c>
      <c r="G9" s="247">
        <v>31100</v>
      </c>
      <c r="H9" s="247">
        <v>32200</v>
      </c>
      <c r="I9" s="210">
        <v>27300</v>
      </c>
      <c r="J9" s="27"/>
      <c r="K9" s="219"/>
      <c r="L9" s="273"/>
      <c r="M9" s="27"/>
      <c r="N9" s="27"/>
    </row>
    <row r="10" spans="1:14" ht="11.45" customHeight="1" x14ac:dyDescent="0.2">
      <c r="A10" s="29" t="s">
        <v>48</v>
      </c>
      <c r="B10" s="210">
        <v>837000</v>
      </c>
      <c r="C10" s="210">
        <v>783800</v>
      </c>
      <c r="D10" s="210">
        <v>754800</v>
      </c>
      <c r="E10" s="210">
        <v>794400</v>
      </c>
      <c r="F10" s="247">
        <v>784600</v>
      </c>
      <c r="G10" s="247">
        <v>805500</v>
      </c>
      <c r="H10" s="247">
        <v>776100</v>
      </c>
      <c r="I10" s="210">
        <v>788700</v>
      </c>
      <c r="J10" s="27"/>
      <c r="K10" s="219"/>
      <c r="L10" s="273"/>
      <c r="M10" s="27"/>
      <c r="N10" s="27"/>
    </row>
    <row r="11" spans="1:14" ht="11.45" customHeight="1" x14ac:dyDescent="0.2">
      <c r="A11" s="30" t="s">
        <v>49</v>
      </c>
      <c r="B11" s="210"/>
      <c r="C11" s="210"/>
      <c r="D11" s="210"/>
      <c r="E11" s="210"/>
      <c r="F11" s="247"/>
      <c r="G11" s="247"/>
      <c r="H11" s="247"/>
      <c r="I11" s="210"/>
      <c r="J11" s="27"/>
      <c r="K11" s="219"/>
      <c r="L11" s="273"/>
      <c r="M11" s="27"/>
      <c r="N11" s="27"/>
    </row>
    <row r="12" spans="1:14" ht="11.25" x14ac:dyDescent="0.2">
      <c r="A12" s="30" t="s">
        <v>50</v>
      </c>
      <c r="B12" s="210">
        <v>236700</v>
      </c>
      <c r="C12" s="210">
        <v>178400</v>
      </c>
      <c r="D12" s="210">
        <v>177300</v>
      </c>
      <c r="E12" s="210">
        <v>193000</v>
      </c>
      <c r="F12" s="247">
        <v>208300</v>
      </c>
      <c r="G12" s="247">
        <v>212500</v>
      </c>
      <c r="H12" s="247">
        <v>203400</v>
      </c>
      <c r="I12" s="210">
        <v>200300</v>
      </c>
      <c r="J12" s="27"/>
      <c r="K12" s="219"/>
      <c r="L12" s="273"/>
      <c r="M12" s="27"/>
      <c r="N12" s="27"/>
    </row>
    <row r="13" spans="1:14" ht="11.45" customHeight="1" x14ac:dyDescent="0.2">
      <c r="A13" s="30" t="s">
        <v>51</v>
      </c>
      <c r="B13" s="210">
        <v>292200</v>
      </c>
      <c r="C13" s="210">
        <v>332200</v>
      </c>
      <c r="D13" s="210">
        <v>365000</v>
      </c>
      <c r="E13" s="210">
        <v>373300</v>
      </c>
      <c r="F13" s="248">
        <v>368600</v>
      </c>
      <c r="G13" s="248">
        <v>388500</v>
      </c>
      <c r="H13" s="248">
        <v>384200</v>
      </c>
      <c r="I13" s="210">
        <v>390600</v>
      </c>
      <c r="J13" s="27"/>
      <c r="K13" s="220"/>
      <c r="L13" s="274"/>
      <c r="M13" s="27"/>
      <c r="N13" s="27"/>
    </row>
    <row r="14" spans="1:14" s="28" customFormat="1" ht="20.100000000000001" customHeight="1" x14ac:dyDescent="0.2">
      <c r="A14" s="26" t="s">
        <v>52</v>
      </c>
      <c r="B14" s="245">
        <v>881300</v>
      </c>
      <c r="C14" s="245">
        <v>848700</v>
      </c>
      <c r="D14" s="245">
        <v>815300</v>
      </c>
      <c r="E14" s="245">
        <v>788800</v>
      </c>
      <c r="F14" s="246">
        <v>784500</v>
      </c>
      <c r="G14" s="246">
        <v>787100</v>
      </c>
      <c r="H14" s="246">
        <v>763600</v>
      </c>
      <c r="I14" s="245">
        <v>763600</v>
      </c>
      <c r="J14" s="27"/>
      <c r="K14" s="218"/>
      <c r="L14" s="272"/>
      <c r="M14" s="27"/>
      <c r="N14" s="27"/>
    </row>
    <row r="15" spans="1:14" ht="11.45" customHeight="1" x14ac:dyDescent="0.2">
      <c r="A15" s="29" t="s">
        <v>44</v>
      </c>
      <c r="B15" s="210">
        <v>515700.00000000006</v>
      </c>
      <c r="C15" s="210">
        <v>499300</v>
      </c>
      <c r="D15" s="210">
        <v>481500</v>
      </c>
      <c r="E15" s="210">
        <v>425000</v>
      </c>
      <c r="F15" s="247">
        <v>421300</v>
      </c>
      <c r="G15" s="247">
        <v>416400</v>
      </c>
      <c r="H15" s="247">
        <v>407100</v>
      </c>
      <c r="I15" s="210">
        <v>399500</v>
      </c>
      <c r="J15" s="27"/>
      <c r="K15" s="219"/>
      <c r="L15" s="273"/>
      <c r="M15" s="27"/>
      <c r="N15" s="27"/>
    </row>
    <row r="16" spans="1:14" ht="11.45" customHeight="1" x14ac:dyDescent="0.2">
      <c r="A16" s="29" t="s">
        <v>45</v>
      </c>
      <c r="B16" s="210"/>
      <c r="C16" s="210"/>
      <c r="D16" s="210"/>
      <c r="E16" s="210"/>
      <c r="F16" s="247"/>
      <c r="G16" s="247"/>
      <c r="H16" s="247"/>
      <c r="I16" s="210"/>
      <c r="J16" s="27"/>
      <c r="K16" s="219"/>
      <c r="L16" s="273"/>
      <c r="M16" s="27"/>
      <c r="N16" s="27"/>
    </row>
    <row r="17" spans="1:14" ht="11.45" customHeight="1" x14ac:dyDescent="0.2">
      <c r="A17" s="30" t="s">
        <v>46</v>
      </c>
      <c r="B17" s="210">
        <v>434500</v>
      </c>
      <c r="C17" s="210">
        <v>391600</v>
      </c>
      <c r="D17" s="210">
        <v>414700</v>
      </c>
      <c r="E17" s="210">
        <v>390900</v>
      </c>
      <c r="F17" s="247">
        <v>399300</v>
      </c>
      <c r="G17" s="247">
        <v>398200</v>
      </c>
      <c r="H17" s="247">
        <v>388800</v>
      </c>
      <c r="I17" s="210">
        <v>384800</v>
      </c>
      <c r="J17" s="27"/>
      <c r="K17" s="219"/>
      <c r="L17" s="273"/>
      <c r="M17" s="27"/>
      <c r="N17" s="27"/>
    </row>
    <row r="18" spans="1:14" ht="11.45" customHeight="1" x14ac:dyDescent="0.2">
      <c r="A18" s="30" t="s">
        <v>47</v>
      </c>
      <c r="B18" s="210">
        <v>81200</v>
      </c>
      <c r="C18" s="210">
        <v>107800</v>
      </c>
      <c r="D18" s="210">
        <v>66800</v>
      </c>
      <c r="E18" s="210">
        <v>34200</v>
      </c>
      <c r="F18" s="247">
        <v>22000</v>
      </c>
      <c r="G18" s="247">
        <v>18300</v>
      </c>
      <c r="H18" s="247">
        <v>18300</v>
      </c>
      <c r="I18" s="210">
        <v>14700</v>
      </c>
      <c r="J18" s="27"/>
      <c r="K18" s="219"/>
      <c r="L18" s="273"/>
      <c r="M18" s="27"/>
      <c r="N18" s="27"/>
    </row>
    <row r="19" spans="1:14" ht="11.45" customHeight="1" x14ac:dyDescent="0.2">
      <c r="A19" s="29" t="s">
        <v>48</v>
      </c>
      <c r="B19" s="210">
        <v>365600</v>
      </c>
      <c r="C19" s="210">
        <v>349400</v>
      </c>
      <c r="D19" s="210">
        <v>333800</v>
      </c>
      <c r="E19" s="210">
        <v>363700</v>
      </c>
      <c r="F19" s="247">
        <v>363200</v>
      </c>
      <c r="G19" s="247">
        <v>370700</v>
      </c>
      <c r="H19" s="247">
        <v>356600</v>
      </c>
      <c r="I19" s="210">
        <v>364100</v>
      </c>
      <c r="J19" s="27"/>
      <c r="K19" s="219"/>
      <c r="L19" s="273"/>
      <c r="M19" s="27"/>
      <c r="N19" s="27"/>
    </row>
    <row r="20" spans="1:14" ht="11.45" customHeight="1" x14ac:dyDescent="0.2">
      <c r="A20" s="30" t="s">
        <v>49</v>
      </c>
      <c r="B20" s="210"/>
      <c r="C20" s="210"/>
      <c r="D20" s="210"/>
      <c r="E20" s="210"/>
      <c r="F20" s="247"/>
      <c r="G20" s="247"/>
      <c r="H20" s="247"/>
      <c r="I20" s="210"/>
      <c r="J20" s="27"/>
      <c r="K20" s="219"/>
      <c r="L20" s="273"/>
      <c r="M20" s="27"/>
      <c r="N20" s="27"/>
    </row>
    <row r="21" spans="1:14" ht="11.45" customHeight="1" x14ac:dyDescent="0.2">
      <c r="A21" s="30" t="s">
        <v>50</v>
      </c>
      <c r="B21" s="210">
        <v>123900</v>
      </c>
      <c r="C21" s="210">
        <v>91800</v>
      </c>
      <c r="D21" s="210">
        <v>90700</v>
      </c>
      <c r="E21" s="210">
        <v>98300</v>
      </c>
      <c r="F21" s="247">
        <v>106700</v>
      </c>
      <c r="G21" s="247">
        <v>108600</v>
      </c>
      <c r="H21" s="247">
        <v>103600</v>
      </c>
      <c r="I21" s="210">
        <v>101900</v>
      </c>
      <c r="J21" s="27"/>
      <c r="K21" s="219"/>
      <c r="L21" s="273"/>
      <c r="M21" s="27"/>
      <c r="N21" s="27"/>
    </row>
    <row r="22" spans="1:14" ht="11.45" customHeight="1" x14ac:dyDescent="0.2">
      <c r="A22" s="30" t="s">
        <v>51</v>
      </c>
      <c r="B22" s="210">
        <v>106500</v>
      </c>
      <c r="C22" s="210">
        <v>131700</v>
      </c>
      <c r="D22" s="210">
        <v>152800</v>
      </c>
      <c r="E22" s="210">
        <v>159200</v>
      </c>
      <c r="F22" s="248">
        <v>159000</v>
      </c>
      <c r="G22" s="248">
        <v>166400</v>
      </c>
      <c r="H22" s="248">
        <v>165400</v>
      </c>
      <c r="I22" s="210">
        <v>167600</v>
      </c>
      <c r="J22" s="27"/>
      <c r="K22" s="220"/>
      <c r="L22" s="274"/>
      <c r="M22" s="27"/>
      <c r="N22" s="27"/>
    </row>
    <row r="23" spans="1:14" s="28" customFormat="1" ht="20.100000000000001" customHeight="1" x14ac:dyDescent="0.2">
      <c r="A23" s="26" t="s">
        <v>53</v>
      </c>
      <c r="B23" s="245">
        <v>904800</v>
      </c>
      <c r="C23" s="245">
        <v>864100</v>
      </c>
      <c r="D23" s="245">
        <v>829900</v>
      </c>
      <c r="E23" s="245">
        <v>811800</v>
      </c>
      <c r="F23" s="246">
        <v>803800</v>
      </c>
      <c r="G23" s="246">
        <v>816100</v>
      </c>
      <c r="H23" s="246">
        <v>794600</v>
      </c>
      <c r="I23" s="245">
        <v>791900</v>
      </c>
      <c r="J23" s="27"/>
      <c r="K23" s="218"/>
      <c r="L23" s="272"/>
      <c r="M23" s="27"/>
      <c r="N23" s="27"/>
    </row>
    <row r="24" spans="1:14" ht="11.45" customHeight="1" x14ac:dyDescent="0.2">
      <c r="A24" s="29" t="s">
        <v>44</v>
      </c>
      <c r="B24" s="210">
        <v>433400</v>
      </c>
      <c r="C24" s="210">
        <v>429700</v>
      </c>
      <c r="D24" s="210">
        <v>408900</v>
      </c>
      <c r="E24" s="210">
        <v>381100</v>
      </c>
      <c r="F24" s="247">
        <v>382400</v>
      </c>
      <c r="G24" s="247">
        <v>381300</v>
      </c>
      <c r="H24" s="247">
        <v>375100</v>
      </c>
      <c r="I24" s="210">
        <v>367400</v>
      </c>
      <c r="J24" s="27"/>
      <c r="K24" s="219"/>
      <c r="L24" s="273"/>
      <c r="M24" s="27"/>
      <c r="N24" s="27"/>
    </row>
    <row r="25" spans="1:14" ht="11.45" customHeight="1" x14ac:dyDescent="0.2">
      <c r="A25" s="29" t="s">
        <v>45</v>
      </c>
      <c r="B25" s="210"/>
      <c r="C25" s="210"/>
      <c r="D25" s="210"/>
      <c r="E25" s="210"/>
      <c r="F25" s="247"/>
      <c r="G25" s="247"/>
      <c r="H25" s="247"/>
      <c r="I25" s="210"/>
      <c r="J25" s="27"/>
      <c r="K25" s="219"/>
      <c r="L25" s="273"/>
      <c r="M25" s="27"/>
      <c r="N25" s="27"/>
    </row>
    <row r="26" spans="1:14" ht="11.45" customHeight="1" x14ac:dyDescent="0.2">
      <c r="A26" s="30" t="s">
        <v>46</v>
      </c>
      <c r="B26" s="210">
        <v>345600</v>
      </c>
      <c r="C26" s="210">
        <v>340000</v>
      </c>
      <c r="D26" s="210">
        <v>365400</v>
      </c>
      <c r="E26" s="210">
        <v>352500</v>
      </c>
      <c r="F26" s="247">
        <v>367900</v>
      </c>
      <c r="G26" s="247">
        <v>368400</v>
      </c>
      <c r="H26" s="247">
        <v>361100</v>
      </c>
      <c r="I26" s="210">
        <v>354800</v>
      </c>
      <c r="J26" s="27"/>
      <c r="K26" s="219"/>
      <c r="L26" s="273"/>
      <c r="M26" s="27"/>
      <c r="N26" s="27"/>
    </row>
    <row r="27" spans="1:14" ht="11.45" customHeight="1" x14ac:dyDescent="0.2">
      <c r="A27" s="30" t="s">
        <v>47</v>
      </c>
      <c r="B27" s="210">
        <v>87800</v>
      </c>
      <c r="C27" s="210">
        <v>89600</v>
      </c>
      <c r="D27" s="210">
        <v>43500</v>
      </c>
      <c r="E27" s="210">
        <v>28700</v>
      </c>
      <c r="F27" s="247">
        <v>14500</v>
      </c>
      <c r="G27" s="247">
        <v>12900</v>
      </c>
      <c r="H27" s="247">
        <v>14000</v>
      </c>
      <c r="I27" s="210">
        <v>12600</v>
      </c>
      <c r="J27" s="27"/>
      <c r="K27" s="219"/>
      <c r="L27" s="273"/>
      <c r="M27" s="27"/>
      <c r="N27" s="27"/>
    </row>
    <row r="28" spans="1:14" ht="11.45" customHeight="1" x14ac:dyDescent="0.2">
      <c r="A28" s="29" t="s">
        <v>48</v>
      </c>
      <c r="B28" s="210">
        <v>471400</v>
      </c>
      <c r="C28" s="210">
        <v>434400</v>
      </c>
      <c r="D28" s="210">
        <v>421000</v>
      </c>
      <c r="E28" s="210">
        <v>430700</v>
      </c>
      <c r="F28" s="247">
        <v>421400</v>
      </c>
      <c r="G28" s="247">
        <v>434800</v>
      </c>
      <c r="H28" s="247">
        <v>419600</v>
      </c>
      <c r="I28" s="210">
        <v>424500</v>
      </c>
      <c r="J28" s="27"/>
      <c r="K28" s="219"/>
      <c r="L28" s="273"/>
      <c r="M28" s="27"/>
      <c r="N28" s="27"/>
    </row>
    <row r="29" spans="1:14" s="31" customFormat="1" ht="11.45" customHeight="1" x14ac:dyDescent="0.2">
      <c r="A29" s="30" t="s">
        <v>49</v>
      </c>
      <c r="B29" s="210"/>
      <c r="C29" s="210"/>
      <c r="D29" s="210"/>
      <c r="E29" s="210"/>
      <c r="F29" s="247"/>
      <c r="G29" s="247"/>
      <c r="H29" s="247"/>
      <c r="I29" s="210"/>
      <c r="J29" s="27"/>
      <c r="K29" s="219"/>
      <c r="L29" s="273"/>
      <c r="M29" s="27"/>
      <c r="N29" s="27"/>
    </row>
    <row r="30" spans="1:14" s="31" customFormat="1" ht="11.45" customHeight="1" x14ac:dyDescent="0.2">
      <c r="A30" s="30" t="s">
        <v>50</v>
      </c>
      <c r="B30" s="210">
        <v>112800</v>
      </c>
      <c r="C30" s="210">
        <v>86600</v>
      </c>
      <c r="D30" s="210">
        <v>86600</v>
      </c>
      <c r="E30" s="210">
        <v>94700</v>
      </c>
      <c r="F30" s="247">
        <v>101600</v>
      </c>
      <c r="G30" s="247">
        <v>103900</v>
      </c>
      <c r="H30" s="247">
        <v>99800</v>
      </c>
      <c r="I30" s="210">
        <v>98300</v>
      </c>
      <c r="J30" s="27"/>
      <c r="K30" s="219"/>
      <c r="L30" s="273"/>
      <c r="M30" s="27"/>
      <c r="N30" s="27"/>
    </row>
    <row r="31" spans="1:14" ht="11.45" customHeight="1" x14ac:dyDescent="0.2">
      <c r="A31" s="30" t="s">
        <v>51</v>
      </c>
      <c r="B31" s="210">
        <v>185700</v>
      </c>
      <c r="C31" s="210">
        <v>200500</v>
      </c>
      <c r="D31" s="210">
        <v>212200</v>
      </c>
      <c r="E31" s="210">
        <v>214100</v>
      </c>
      <c r="F31" s="248">
        <v>209600</v>
      </c>
      <c r="G31" s="248">
        <v>222100</v>
      </c>
      <c r="H31" s="248">
        <v>218800</v>
      </c>
      <c r="I31" s="210">
        <v>223000</v>
      </c>
      <c r="J31" s="27"/>
      <c r="K31" s="220"/>
      <c r="L31" s="274"/>
      <c r="M31" s="27"/>
      <c r="N31" s="27"/>
    </row>
    <row r="32" spans="1:14" ht="11.45" customHeight="1" x14ac:dyDescent="0.2">
      <c r="K32" s="222"/>
      <c r="L32" s="222"/>
    </row>
    <row r="33" spans="1:14" ht="11.45" customHeight="1" x14ac:dyDescent="0.2">
      <c r="A33" s="147" t="s">
        <v>235</v>
      </c>
      <c r="K33" s="158" t="s">
        <v>237</v>
      </c>
    </row>
    <row r="34" spans="1:14" ht="11.45" customHeight="1" x14ac:dyDescent="0.2">
      <c r="K34" s="146" t="s">
        <v>299</v>
      </c>
      <c r="L34" s="24" t="s">
        <v>56</v>
      </c>
      <c r="M34" s="24" t="s">
        <v>57</v>
      </c>
      <c r="N34" s="24" t="s">
        <v>380</v>
      </c>
    </row>
    <row r="35" spans="1:14" ht="11.45" customHeight="1" x14ac:dyDescent="0.2">
      <c r="K35" s="146">
        <v>2000</v>
      </c>
      <c r="L35" s="193">
        <v>780100</v>
      </c>
      <c r="M35" s="193">
        <v>169000</v>
      </c>
      <c r="N35" s="193">
        <v>837000</v>
      </c>
    </row>
    <row r="36" spans="1:14" ht="11.45" customHeight="1" x14ac:dyDescent="0.2">
      <c r="K36" s="146">
        <v>2005</v>
      </c>
      <c r="L36" s="193">
        <v>731600</v>
      </c>
      <c r="M36" s="193">
        <v>197400</v>
      </c>
      <c r="N36" s="193">
        <v>783800</v>
      </c>
    </row>
    <row r="37" spans="1:14" ht="11.45" customHeight="1" x14ac:dyDescent="0.2">
      <c r="K37" s="146">
        <v>2010</v>
      </c>
      <c r="L37" s="193">
        <v>780100</v>
      </c>
      <c r="M37" s="193">
        <v>110300</v>
      </c>
      <c r="N37" s="193">
        <v>754800</v>
      </c>
    </row>
    <row r="38" spans="1:14" ht="11.45" customHeight="1" x14ac:dyDescent="0.2">
      <c r="K38" s="146">
        <v>2013</v>
      </c>
      <c r="L38" s="193">
        <v>743000</v>
      </c>
      <c r="M38" s="193">
        <v>82700</v>
      </c>
      <c r="N38" s="193">
        <v>771900</v>
      </c>
    </row>
    <row r="39" spans="1:14" ht="11.45" customHeight="1" x14ac:dyDescent="0.2">
      <c r="K39" s="146">
        <v>2014</v>
      </c>
      <c r="L39" s="193">
        <v>737800</v>
      </c>
      <c r="M39" s="193">
        <v>78300</v>
      </c>
      <c r="N39" s="193">
        <v>778100</v>
      </c>
    </row>
    <row r="40" spans="1:14" ht="11.45" customHeight="1" x14ac:dyDescent="0.2">
      <c r="K40" s="146">
        <v>2015</v>
      </c>
      <c r="L40" s="193">
        <v>743300</v>
      </c>
      <c r="M40" s="193">
        <v>62800</v>
      </c>
      <c r="N40" s="193">
        <v>794400</v>
      </c>
    </row>
    <row r="41" spans="1:14" ht="11.45" customHeight="1" x14ac:dyDescent="0.2">
      <c r="K41" s="146">
        <v>2016</v>
      </c>
      <c r="L41" s="193">
        <v>760000</v>
      </c>
      <c r="M41" s="193">
        <v>50700</v>
      </c>
      <c r="N41" s="193">
        <v>803700</v>
      </c>
    </row>
    <row r="42" spans="1:14" ht="11.45" customHeight="1" x14ac:dyDescent="0.2">
      <c r="K42" s="146">
        <v>2017</v>
      </c>
      <c r="L42" s="193">
        <v>756600</v>
      </c>
      <c r="M42" s="193">
        <v>40900</v>
      </c>
      <c r="N42" s="193">
        <v>784500</v>
      </c>
    </row>
    <row r="43" spans="1:14" ht="11.45" customHeight="1" x14ac:dyDescent="0.2">
      <c r="K43" s="146">
        <v>2018</v>
      </c>
      <c r="L43" s="193">
        <v>743600</v>
      </c>
      <c r="M43" s="193">
        <v>37800</v>
      </c>
      <c r="N43" s="193">
        <v>795400</v>
      </c>
    </row>
    <row r="44" spans="1:14" ht="11.45" customHeight="1" x14ac:dyDescent="0.2">
      <c r="K44" s="146">
        <v>2019</v>
      </c>
      <c r="L44" s="193">
        <v>760900</v>
      </c>
      <c r="M44" s="193">
        <v>31300</v>
      </c>
      <c r="N44" s="193">
        <v>788100</v>
      </c>
    </row>
    <row r="45" spans="1:14" ht="11.45" customHeight="1" x14ac:dyDescent="0.2">
      <c r="K45" s="146">
        <v>2020</v>
      </c>
      <c r="L45" s="193">
        <v>767200</v>
      </c>
      <c r="M45" s="193">
        <v>36500</v>
      </c>
      <c r="N45" s="193">
        <v>784600</v>
      </c>
    </row>
    <row r="46" spans="1:14" ht="11.45" customHeight="1" x14ac:dyDescent="0.2">
      <c r="K46" s="146">
        <v>2021</v>
      </c>
      <c r="L46" s="193">
        <v>774300</v>
      </c>
      <c r="M46" s="193">
        <v>30500</v>
      </c>
      <c r="N46" s="193">
        <v>791600</v>
      </c>
    </row>
    <row r="47" spans="1:14" ht="11.45" customHeight="1" x14ac:dyDescent="0.2">
      <c r="K47" s="146">
        <v>2022</v>
      </c>
      <c r="L47" s="193">
        <v>766500</v>
      </c>
      <c r="M47" s="193">
        <v>31100</v>
      </c>
      <c r="N47" s="193">
        <v>805500</v>
      </c>
    </row>
    <row r="48" spans="1:14" ht="11.45" customHeight="1" x14ac:dyDescent="0.2">
      <c r="K48" s="146">
        <v>2023</v>
      </c>
      <c r="L48" s="193">
        <v>749900</v>
      </c>
      <c r="M48" s="193">
        <v>32200</v>
      </c>
      <c r="N48" s="193">
        <v>776100</v>
      </c>
    </row>
    <row r="49" spans="11:14" ht="11.45" customHeight="1" x14ac:dyDescent="0.2">
      <c r="K49" s="146">
        <v>2024</v>
      </c>
      <c r="L49" s="193">
        <f>I8</f>
        <v>739600</v>
      </c>
      <c r="M49" s="193">
        <f>I9</f>
        <v>27300</v>
      </c>
      <c r="N49" s="193">
        <f>I10</f>
        <v>788700</v>
      </c>
    </row>
    <row r="51" spans="11:14" ht="11.45" customHeight="1" x14ac:dyDescent="0.2">
      <c r="K51" s="186"/>
      <c r="L51" s="222"/>
      <c r="M51" s="222"/>
      <c r="N51" s="222"/>
    </row>
    <row r="52" spans="11:14" ht="11.45" customHeight="1" x14ac:dyDescent="0.2">
      <c r="K52" s="186"/>
    </row>
  </sheetData>
  <hyperlinks>
    <hyperlink ref="A1" location="Inhalt!A7" display="Link zum Inhaltsverzeichnis" xr:uid="{00000000-0004-0000-0400-000000000000}"/>
    <hyperlink ref="A33" location="_GrafikDaten_14.4" display="Grafik 14.4" xr:uid="{00000000-0004-0000-04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
  <legacyDrawing r:id="rId3"/>
  <tableParts count="2">
    <tablePart r:id="rId4"/>
    <tablePart r:id="rId5"/>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T60"/>
  <sheetViews>
    <sheetView zoomScale="160" zoomScaleNormal="160" workbookViewId="0"/>
  </sheetViews>
  <sheetFormatPr baseColWidth="10" defaultColWidth="9.140625" defaultRowHeight="11.45" customHeight="1" x14ac:dyDescent="0.2"/>
  <cols>
    <col min="1" max="1" width="21.7109375" style="35" customWidth="1"/>
    <col min="2" max="2" width="8.7109375" style="35" customWidth="1"/>
    <col min="3" max="10" width="7.7109375" style="35" customWidth="1"/>
    <col min="11" max="11" width="2.7109375" style="35" customWidth="1"/>
    <col min="12" max="12" width="14.42578125" style="35" customWidth="1"/>
    <col min="13" max="20" width="8.7109375" style="35" customWidth="1"/>
    <col min="21" max="16384" width="9.140625" style="35"/>
  </cols>
  <sheetData>
    <row r="1" spans="1:20" ht="12" customHeight="1" x14ac:dyDescent="0.2">
      <c r="A1" s="132" t="s">
        <v>214</v>
      </c>
    </row>
    <row r="2" spans="1:20" s="34" customFormat="1" ht="30" customHeight="1" x14ac:dyDescent="0.2">
      <c r="A2" s="152" t="s">
        <v>40</v>
      </c>
      <c r="B2" s="151"/>
      <c r="C2" s="151"/>
      <c r="D2" s="151"/>
      <c r="E2" s="151"/>
      <c r="F2" s="151"/>
      <c r="G2" s="151"/>
      <c r="H2" s="151"/>
      <c r="I2" s="151"/>
      <c r="J2" s="151"/>
    </row>
    <row r="3" spans="1:20" s="34" customFormat="1" ht="30" customHeight="1" x14ac:dyDescent="0.2">
      <c r="A3" s="187" t="s">
        <v>542</v>
      </c>
      <c r="B3" s="154"/>
      <c r="C3" s="154"/>
      <c r="D3" s="154"/>
      <c r="E3" s="154"/>
      <c r="F3" s="154"/>
      <c r="G3" s="154"/>
      <c r="H3" s="154"/>
      <c r="I3" s="154"/>
      <c r="J3" s="154"/>
    </row>
    <row r="4" spans="1:20" ht="36" customHeight="1" x14ac:dyDescent="0.2">
      <c r="A4" s="223" t="s">
        <v>42</v>
      </c>
      <c r="B4" s="241" t="s">
        <v>466</v>
      </c>
      <c r="C4" s="241" t="s">
        <v>467</v>
      </c>
      <c r="D4" s="241" t="s">
        <v>468</v>
      </c>
      <c r="E4" s="241" t="s">
        <v>469</v>
      </c>
      <c r="F4" s="241" t="s">
        <v>470</v>
      </c>
      <c r="G4" s="241" t="s">
        <v>471</v>
      </c>
      <c r="H4" s="241" t="s">
        <v>472</v>
      </c>
      <c r="I4" s="241" t="s">
        <v>473</v>
      </c>
      <c r="J4" s="242" t="s">
        <v>474</v>
      </c>
    </row>
    <row r="5" spans="1:20" ht="20.100000000000001" customHeight="1" x14ac:dyDescent="0.2">
      <c r="A5" s="36" t="s">
        <v>43</v>
      </c>
      <c r="B5" s="245">
        <v>1555600</v>
      </c>
      <c r="C5" s="245">
        <v>203000</v>
      </c>
      <c r="D5" s="245">
        <v>95600</v>
      </c>
      <c r="E5" s="245">
        <v>243700</v>
      </c>
      <c r="F5" s="245">
        <v>216800</v>
      </c>
      <c r="G5" s="245">
        <v>215400</v>
      </c>
      <c r="H5" s="245">
        <v>155400</v>
      </c>
      <c r="I5" s="245">
        <v>221200</v>
      </c>
      <c r="J5" s="245">
        <v>204400</v>
      </c>
      <c r="L5" s="312"/>
      <c r="M5" s="312"/>
      <c r="N5" s="312"/>
      <c r="O5" s="312"/>
      <c r="P5" s="312"/>
      <c r="Q5" s="312"/>
      <c r="R5" s="312"/>
      <c r="S5" s="312"/>
      <c r="T5" s="312"/>
    </row>
    <row r="6" spans="1:20" ht="11.45" customHeight="1" x14ac:dyDescent="0.2">
      <c r="A6" s="38" t="s">
        <v>375</v>
      </c>
      <c r="B6" s="210"/>
      <c r="C6" s="210"/>
      <c r="D6" s="210"/>
      <c r="E6" s="210"/>
      <c r="F6" s="210"/>
      <c r="G6" s="210"/>
      <c r="H6" s="210"/>
      <c r="I6" s="210"/>
      <c r="J6" s="210"/>
      <c r="K6" s="186"/>
      <c r="L6" s="248"/>
      <c r="M6" s="248"/>
      <c r="N6" s="248"/>
      <c r="O6" s="248"/>
      <c r="P6" s="248"/>
      <c r="Q6" s="248"/>
      <c r="R6" s="248"/>
      <c r="S6" s="248"/>
      <c r="T6" s="248"/>
    </row>
    <row r="7" spans="1:20" ht="11.45" customHeight="1" x14ac:dyDescent="0.2">
      <c r="A7" s="38" t="s">
        <v>376</v>
      </c>
      <c r="B7" s="210">
        <v>200300</v>
      </c>
      <c r="C7" s="210">
        <v>25600</v>
      </c>
      <c r="D7" s="210">
        <v>12900</v>
      </c>
      <c r="E7" s="210">
        <v>32200</v>
      </c>
      <c r="F7" s="210">
        <v>25400</v>
      </c>
      <c r="G7" s="210">
        <v>28700</v>
      </c>
      <c r="H7" s="210">
        <v>20900</v>
      </c>
      <c r="I7" s="210">
        <v>27000</v>
      </c>
      <c r="J7" s="210">
        <v>27400</v>
      </c>
      <c r="K7" s="186"/>
      <c r="L7" s="248"/>
      <c r="M7" s="248"/>
      <c r="N7" s="248"/>
      <c r="O7" s="248"/>
      <c r="P7" s="248"/>
      <c r="Q7" s="248"/>
      <c r="R7" s="248"/>
      <c r="S7" s="248"/>
      <c r="T7" s="248"/>
    </row>
    <row r="8" spans="1:20" ht="11.45" customHeight="1" x14ac:dyDescent="0.2">
      <c r="A8" s="38" t="s">
        <v>377</v>
      </c>
      <c r="B8" s="210">
        <v>480000</v>
      </c>
      <c r="C8" s="210">
        <v>87000</v>
      </c>
      <c r="D8" s="210">
        <v>31500</v>
      </c>
      <c r="E8" s="210">
        <v>67100</v>
      </c>
      <c r="F8" s="210">
        <v>63800</v>
      </c>
      <c r="G8" s="210">
        <v>61900</v>
      </c>
      <c r="H8" s="210">
        <v>45900</v>
      </c>
      <c r="I8" s="210">
        <v>67200</v>
      </c>
      <c r="J8" s="210">
        <v>55600</v>
      </c>
      <c r="L8" s="248"/>
      <c r="M8" s="248"/>
      <c r="N8" s="248"/>
      <c r="O8" s="248"/>
      <c r="P8" s="248"/>
      <c r="Q8" s="248"/>
      <c r="R8" s="248"/>
      <c r="S8" s="248"/>
      <c r="T8" s="248"/>
    </row>
    <row r="9" spans="1:20" ht="11.45" customHeight="1" x14ac:dyDescent="0.2">
      <c r="A9" s="38" t="s">
        <v>378</v>
      </c>
      <c r="B9" s="210">
        <v>458800</v>
      </c>
      <c r="C9" s="210">
        <v>47200</v>
      </c>
      <c r="D9" s="210">
        <v>26100</v>
      </c>
      <c r="E9" s="210">
        <v>78300</v>
      </c>
      <c r="F9" s="210">
        <v>69000</v>
      </c>
      <c r="G9" s="210">
        <v>64600</v>
      </c>
      <c r="H9" s="210">
        <v>49800</v>
      </c>
      <c r="I9" s="210">
        <v>58500</v>
      </c>
      <c r="J9" s="210">
        <v>65300</v>
      </c>
      <c r="L9" s="248"/>
      <c r="M9" s="248"/>
      <c r="N9" s="248"/>
      <c r="O9" s="248"/>
      <c r="P9" s="248"/>
      <c r="Q9" s="248"/>
      <c r="R9" s="248"/>
      <c r="S9" s="248"/>
      <c r="T9" s="248"/>
    </row>
    <row r="10" spans="1:20" ht="11.45" customHeight="1" x14ac:dyDescent="0.2">
      <c r="A10" s="38" t="s">
        <v>379</v>
      </c>
      <c r="B10" s="210">
        <v>416500</v>
      </c>
      <c r="C10" s="210">
        <v>43200</v>
      </c>
      <c r="D10" s="210">
        <v>25000</v>
      </c>
      <c r="E10" s="210">
        <v>66000</v>
      </c>
      <c r="F10" s="210">
        <v>58600</v>
      </c>
      <c r="G10" s="210">
        <v>60200</v>
      </c>
      <c r="H10" s="210">
        <v>38800</v>
      </c>
      <c r="I10" s="210">
        <v>68500</v>
      </c>
      <c r="J10" s="210">
        <v>56100</v>
      </c>
      <c r="L10" s="248"/>
      <c r="M10" s="248"/>
      <c r="N10" s="248"/>
      <c r="O10" s="248"/>
      <c r="P10" s="248"/>
      <c r="Q10" s="248"/>
      <c r="R10" s="248"/>
      <c r="S10" s="248"/>
      <c r="T10" s="248"/>
    </row>
    <row r="11" spans="1:20" ht="11.45" customHeight="1" x14ac:dyDescent="0.2">
      <c r="A11" s="38" t="s">
        <v>44</v>
      </c>
      <c r="B11" s="210">
        <v>766900</v>
      </c>
      <c r="C11" s="210">
        <v>106100</v>
      </c>
      <c r="D11" s="210">
        <v>46500</v>
      </c>
      <c r="E11" s="210">
        <v>115200</v>
      </c>
      <c r="F11" s="210">
        <v>112600</v>
      </c>
      <c r="G11" s="210">
        <v>105000</v>
      </c>
      <c r="H11" s="210">
        <v>81500</v>
      </c>
      <c r="I11" s="210">
        <v>96900</v>
      </c>
      <c r="J11" s="210">
        <v>103100</v>
      </c>
      <c r="L11" s="248"/>
      <c r="M11" s="248"/>
      <c r="N11" s="248"/>
      <c r="O11" s="248"/>
      <c r="P11" s="248"/>
      <c r="Q11" s="248"/>
      <c r="R11" s="248"/>
      <c r="S11" s="248"/>
      <c r="T11" s="248"/>
    </row>
    <row r="12" spans="1:20" ht="11.45" customHeight="1" x14ac:dyDescent="0.2">
      <c r="A12" s="38" t="s">
        <v>45</v>
      </c>
      <c r="B12" s="210"/>
      <c r="C12" s="210"/>
      <c r="D12" s="210"/>
      <c r="E12" s="210"/>
      <c r="F12" s="210"/>
      <c r="G12" s="210"/>
      <c r="H12" s="210"/>
      <c r="I12" s="210"/>
      <c r="J12" s="210"/>
      <c r="L12" s="248"/>
      <c r="M12" s="248"/>
      <c r="N12" s="248"/>
      <c r="O12" s="248"/>
      <c r="P12" s="248"/>
      <c r="Q12" s="248"/>
      <c r="R12" s="248"/>
      <c r="S12" s="248"/>
      <c r="T12" s="248"/>
    </row>
    <row r="13" spans="1:20" ht="11.45" customHeight="1" x14ac:dyDescent="0.2">
      <c r="A13" s="38" t="s">
        <v>46</v>
      </c>
      <c r="B13" s="210">
        <v>739600</v>
      </c>
      <c r="C13" s="210">
        <v>101300</v>
      </c>
      <c r="D13" s="210">
        <v>44700</v>
      </c>
      <c r="E13" s="210">
        <v>110400</v>
      </c>
      <c r="F13" s="210">
        <v>109900</v>
      </c>
      <c r="G13" s="210">
        <v>101300</v>
      </c>
      <c r="H13" s="210">
        <v>79300</v>
      </c>
      <c r="I13" s="210">
        <v>92700</v>
      </c>
      <c r="J13" s="210">
        <v>100000</v>
      </c>
      <c r="L13" s="248"/>
      <c r="M13" s="248"/>
      <c r="N13" s="248"/>
      <c r="O13" s="248"/>
      <c r="P13" s="248"/>
      <c r="Q13" s="248"/>
      <c r="R13" s="248"/>
      <c r="S13" s="248"/>
      <c r="T13" s="248"/>
    </row>
    <row r="14" spans="1:20" ht="11.45" customHeight="1" x14ac:dyDescent="0.2">
      <c r="A14" s="38" t="s">
        <v>47</v>
      </c>
      <c r="B14" s="210">
        <v>27300</v>
      </c>
      <c r="C14" s="210" t="s">
        <v>84</v>
      </c>
      <c r="D14" s="210" t="s">
        <v>84</v>
      </c>
      <c r="E14" s="210" t="s">
        <v>84</v>
      </c>
      <c r="F14" s="210" t="s">
        <v>84</v>
      </c>
      <c r="G14" s="210" t="s">
        <v>84</v>
      </c>
      <c r="H14" s="210" t="s">
        <v>84</v>
      </c>
      <c r="I14" s="210" t="s">
        <v>84</v>
      </c>
      <c r="J14" s="210" t="s">
        <v>84</v>
      </c>
      <c r="L14" s="248"/>
      <c r="M14" s="248"/>
      <c r="N14" s="248"/>
      <c r="O14" s="248"/>
      <c r="P14" s="248"/>
      <c r="Q14" s="248"/>
      <c r="R14" s="248"/>
      <c r="S14" s="248"/>
      <c r="T14" s="248"/>
    </row>
    <row r="15" spans="1:20" ht="11.45" customHeight="1" x14ac:dyDescent="0.2">
      <c r="A15" s="38" t="s">
        <v>48</v>
      </c>
      <c r="B15" s="210">
        <v>788700</v>
      </c>
      <c r="C15" s="210">
        <v>96900</v>
      </c>
      <c r="D15" s="210">
        <v>49100</v>
      </c>
      <c r="E15" s="210">
        <v>128500</v>
      </c>
      <c r="F15" s="210">
        <v>104200</v>
      </c>
      <c r="G15" s="210">
        <v>110500</v>
      </c>
      <c r="H15" s="210">
        <v>73900</v>
      </c>
      <c r="I15" s="210">
        <v>124300</v>
      </c>
      <c r="J15" s="210">
        <v>101300</v>
      </c>
      <c r="L15" s="248"/>
      <c r="M15" s="248"/>
      <c r="N15" s="248"/>
      <c r="O15" s="248"/>
      <c r="P15" s="248"/>
      <c r="Q15" s="248"/>
      <c r="R15" s="248"/>
      <c r="S15" s="248"/>
      <c r="T15" s="248"/>
    </row>
    <row r="16" spans="1:20" ht="20.100000000000001" customHeight="1" x14ac:dyDescent="0.2">
      <c r="A16" s="37" t="s">
        <v>52</v>
      </c>
      <c r="B16" s="245">
        <v>763600</v>
      </c>
      <c r="C16" s="245">
        <v>99800</v>
      </c>
      <c r="D16" s="245">
        <v>44300</v>
      </c>
      <c r="E16" s="245">
        <v>118100</v>
      </c>
      <c r="F16" s="245">
        <v>106900</v>
      </c>
      <c r="G16" s="245">
        <v>105600</v>
      </c>
      <c r="H16" s="245">
        <v>77800</v>
      </c>
      <c r="I16" s="245">
        <v>108100</v>
      </c>
      <c r="J16" s="245">
        <v>103100</v>
      </c>
      <c r="L16" s="312"/>
      <c r="M16" s="312"/>
      <c r="N16" s="312"/>
      <c r="O16" s="312"/>
      <c r="P16" s="312"/>
      <c r="Q16" s="312"/>
      <c r="R16" s="312"/>
      <c r="S16" s="312"/>
      <c r="T16" s="312"/>
    </row>
    <row r="17" spans="1:20" ht="11.45" customHeight="1" x14ac:dyDescent="0.2">
      <c r="A17" s="38" t="s">
        <v>375</v>
      </c>
      <c r="B17" s="210"/>
      <c r="C17" s="210"/>
      <c r="D17" s="210"/>
      <c r="E17" s="210"/>
      <c r="F17" s="210"/>
      <c r="G17" s="210"/>
      <c r="H17" s="210"/>
      <c r="I17" s="210"/>
      <c r="J17" s="210"/>
      <c r="L17" s="248"/>
      <c r="M17" s="248"/>
      <c r="N17" s="248"/>
      <c r="O17" s="248"/>
      <c r="P17" s="248"/>
      <c r="Q17" s="248"/>
      <c r="R17" s="248"/>
      <c r="S17" s="248"/>
      <c r="T17" s="248"/>
    </row>
    <row r="18" spans="1:20" ht="11.45" customHeight="1" x14ac:dyDescent="0.2">
      <c r="A18" s="38" t="s">
        <v>376</v>
      </c>
      <c r="B18" s="210">
        <v>101900</v>
      </c>
      <c r="C18" s="210">
        <v>13200</v>
      </c>
      <c r="D18" s="309" t="s">
        <v>84</v>
      </c>
      <c r="E18" s="210">
        <v>17000</v>
      </c>
      <c r="F18" s="210">
        <v>12300</v>
      </c>
      <c r="G18" s="210">
        <v>14600</v>
      </c>
      <c r="H18" s="210">
        <v>11000</v>
      </c>
      <c r="I18" s="210">
        <v>14900</v>
      </c>
      <c r="J18" s="210">
        <v>14100</v>
      </c>
      <c r="L18" s="248"/>
      <c r="M18" s="248"/>
      <c r="N18" s="313"/>
      <c r="O18" s="248"/>
      <c r="P18" s="248"/>
      <c r="Q18" s="248"/>
      <c r="R18" s="248"/>
      <c r="S18" s="248"/>
      <c r="T18" s="248"/>
    </row>
    <row r="19" spans="1:20" ht="11.45" customHeight="1" x14ac:dyDescent="0.2">
      <c r="A19" s="38" t="s">
        <v>377</v>
      </c>
      <c r="B19" s="210">
        <v>247200</v>
      </c>
      <c r="C19" s="210">
        <v>45800</v>
      </c>
      <c r="D19" s="310">
        <v>16600</v>
      </c>
      <c r="E19" s="210">
        <v>33500</v>
      </c>
      <c r="F19" s="210">
        <v>32900</v>
      </c>
      <c r="G19" s="210">
        <v>32000</v>
      </c>
      <c r="H19" s="210">
        <v>23200</v>
      </c>
      <c r="I19" s="210">
        <v>33300</v>
      </c>
      <c r="J19" s="210">
        <v>30000</v>
      </c>
      <c r="L19" s="248"/>
      <c r="M19" s="248"/>
      <c r="N19" s="314"/>
      <c r="O19" s="248"/>
      <c r="P19" s="248"/>
      <c r="Q19" s="248"/>
      <c r="R19" s="248"/>
      <c r="S19" s="248"/>
      <c r="T19" s="248"/>
    </row>
    <row r="20" spans="1:20" ht="11.45" customHeight="1" x14ac:dyDescent="0.2">
      <c r="A20" s="38" t="s">
        <v>378</v>
      </c>
      <c r="B20" s="210">
        <v>231100</v>
      </c>
      <c r="C20" s="210">
        <v>22700</v>
      </c>
      <c r="D20" s="310">
        <v>13400</v>
      </c>
      <c r="E20" s="210">
        <v>37600</v>
      </c>
      <c r="F20" s="210">
        <v>36100</v>
      </c>
      <c r="G20" s="210">
        <v>31900</v>
      </c>
      <c r="H20" s="210">
        <v>26700</v>
      </c>
      <c r="I20" s="210">
        <v>29400</v>
      </c>
      <c r="J20" s="210">
        <v>33400</v>
      </c>
      <c r="L20" s="248"/>
      <c r="M20" s="248"/>
      <c r="N20" s="314"/>
      <c r="O20" s="248"/>
      <c r="P20" s="248"/>
      <c r="Q20" s="248"/>
      <c r="R20" s="248"/>
      <c r="S20" s="248"/>
      <c r="T20" s="248"/>
    </row>
    <row r="21" spans="1:20" ht="11.45" customHeight="1" x14ac:dyDescent="0.2">
      <c r="A21" s="38" t="s">
        <v>379</v>
      </c>
      <c r="B21" s="210">
        <v>183400</v>
      </c>
      <c r="C21" s="210">
        <v>18100</v>
      </c>
      <c r="D21" s="309">
        <v>9500</v>
      </c>
      <c r="E21" s="210">
        <v>30000</v>
      </c>
      <c r="F21" s="210">
        <v>25600</v>
      </c>
      <c r="G21" s="210">
        <v>27100</v>
      </c>
      <c r="H21" s="210">
        <v>17000</v>
      </c>
      <c r="I21" s="210">
        <v>30500</v>
      </c>
      <c r="J21" s="210">
        <v>25500</v>
      </c>
      <c r="L21" s="248"/>
      <c r="M21" s="248"/>
      <c r="N21" s="315"/>
      <c r="O21" s="248"/>
      <c r="P21" s="248"/>
      <c r="Q21" s="248"/>
      <c r="R21" s="248"/>
      <c r="S21" s="248"/>
      <c r="T21" s="248"/>
    </row>
    <row r="22" spans="1:20" ht="11.45" customHeight="1" x14ac:dyDescent="0.2">
      <c r="A22" s="38" t="s">
        <v>44</v>
      </c>
      <c r="B22" s="210">
        <v>399500</v>
      </c>
      <c r="C22" s="210">
        <v>55200</v>
      </c>
      <c r="D22" s="310">
        <v>23900</v>
      </c>
      <c r="E22" s="210">
        <v>57700</v>
      </c>
      <c r="F22" s="210">
        <v>59700</v>
      </c>
      <c r="G22" s="210">
        <v>55100</v>
      </c>
      <c r="H22" s="210">
        <v>43000</v>
      </c>
      <c r="I22" s="210">
        <v>49000</v>
      </c>
      <c r="J22" s="210">
        <v>55900</v>
      </c>
      <c r="L22" s="248"/>
      <c r="M22" s="248"/>
      <c r="N22" s="314"/>
      <c r="O22" s="248"/>
      <c r="P22" s="248"/>
      <c r="Q22" s="248"/>
      <c r="R22" s="248"/>
      <c r="S22" s="248"/>
      <c r="T22" s="248"/>
    </row>
    <row r="23" spans="1:20" ht="11.45" customHeight="1" x14ac:dyDescent="0.2">
      <c r="A23" s="38" t="s">
        <v>45</v>
      </c>
      <c r="B23" s="210"/>
      <c r="C23" s="210"/>
      <c r="D23" s="310"/>
      <c r="E23" s="210"/>
      <c r="F23" s="210"/>
      <c r="G23" s="210"/>
      <c r="H23" s="210"/>
      <c r="I23" s="210"/>
      <c r="J23" s="210"/>
      <c r="L23" s="248"/>
      <c r="M23" s="248"/>
      <c r="N23" s="314"/>
      <c r="O23" s="248"/>
      <c r="P23" s="248"/>
      <c r="Q23" s="248"/>
      <c r="R23" s="248"/>
      <c r="S23" s="248"/>
      <c r="T23" s="248"/>
    </row>
    <row r="24" spans="1:20" ht="11.45" customHeight="1" x14ac:dyDescent="0.2">
      <c r="A24" s="38" t="s">
        <v>46</v>
      </c>
      <c r="B24" s="210">
        <v>384800</v>
      </c>
      <c r="C24" s="210">
        <v>53000</v>
      </c>
      <c r="D24" s="310">
        <v>22900</v>
      </c>
      <c r="E24" s="210">
        <v>55500</v>
      </c>
      <c r="F24" s="210">
        <v>58100</v>
      </c>
      <c r="G24" s="210">
        <v>52500</v>
      </c>
      <c r="H24" s="210">
        <v>41900</v>
      </c>
      <c r="I24" s="210">
        <v>47000</v>
      </c>
      <c r="J24" s="210">
        <v>53900</v>
      </c>
      <c r="L24" s="248"/>
      <c r="M24" s="248"/>
      <c r="N24" s="314"/>
      <c r="O24" s="248"/>
      <c r="P24" s="248"/>
      <c r="Q24" s="248"/>
      <c r="R24" s="248"/>
      <c r="S24" s="248"/>
      <c r="T24" s="248"/>
    </row>
    <row r="25" spans="1:20" ht="11.45" customHeight="1" x14ac:dyDescent="0.2">
      <c r="A25" s="38" t="s">
        <v>47</v>
      </c>
      <c r="B25" s="210">
        <v>14700</v>
      </c>
      <c r="C25" s="210" t="s">
        <v>84</v>
      </c>
      <c r="D25" s="311" t="s">
        <v>84</v>
      </c>
      <c r="E25" s="210" t="s">
        <v>84</v>
      </c>
      <c r="F25" s="210" t="s">
        <v>84</v>
      </c>
      <c r="G25" s="210" t="s">
        <v>84</v>
      </c>
      <c r="H25" s="210" t="s">
        <v>84</v>
      </c>
      <c r="I25" s="210" t="s">
        <v>84</v>
      </c>
      <c r="J25" s="210" t="s">
        <v>84</v>
      </c>
      <c r="L25" s="248"/>
      <c r="M25" s="248"/>
      <c r="N25" s="39"/>
      <c r="O25" s="248"/>
      <c r="P25" s="248"/>
      <c r="Q25" s="248"/>
      <c r="R25" s="248"/>
      <c r="S25" s="248"/>
      <c r="T25" s="248"/>
    </row>
    <row r="26" spans="1:20" ht="11.45" customHeight="1" x14ac:dyDescent="0.2">
      <c r="A26" s="38" t="s">
        <v>48</v>
      </c>
      <c r="B26" s="210">
        <v>364100</v>
      </c>
      <c r="C26" s="210">
        <v>44600</v>
      </c>
      <c r="D26" s="310">
        <v>20400</v>
      </c>
      <c r="E26" s="210">
        <v>60400</v>
      </c>
      <c r="F26" s="210">
        <v>47300</v>
      </c>
      <c r="G26" s="210">
        <v>50400</v>
      </c>
      <c r="H26" s="210">
        <v>34800</v>
      </c>
      <c r="I26" s="210">
        <v>59100</v>
      </c>
      <c r="J26" s="210">
        <v>47200</v>
      </c>
      <c r="L26" s="248"/>
      <c r="M26" s="248"/>
      <c r="N26" s="314"/>
      <c r="O26" s="248"/>
      <c r="P26" s="248"/>
      <c r="Q26" s="248"/>
      <c r="R26" s="248"/>
      <c r="S26" s="248"/>
      <c r="T26" s="248"/>
    </row>
    <row r="27" spans="1:20" ht="20.100000000000001" customHeight="1" x14ac:dyDescent="0.2">
      <c r="A27" s="37" t="s">
        <v>53</v>
      </c>
      <c r="B27" s="245">
        <v>791900</v>
      </c>
      <c r="C27" s="245">
        <v>103200</v>
      </c>
      <c r="D27" s="27">
        <v>51300</v>
      </c>
      <c r="E27" s="245">
        <v>125600</v>
      </c>
      <c r="F27" s="245">
        <v>109800</v>
      </c>
      <c r="G27" s="245">
        <v>109900</v>
      </c>
      <c r="H27" s="245">
        <v>77600</v>
      </c>
      <c r="I27" s="245">
        <v>113200</v>
      </c>
      <c r="J27" s="245">
        <v>101300</v>
      </c>
      <c r="L27" s="312"/>
      <c r="M27" s="312"/>
      <c r="N27" s="316"/>
      <c r="O27" s="312"/>
      <c r="P27" s="312"/>
      <c r="Q27" s="312"/>
      <c r="R27" s="312"/>
      <c r="S27" s="312"/>
      <c r="T27" s="312"/>
    </row>
    <row r="28" spans="1:20" ht="11.45" customHeight="1" x14ac:dyDescent="0.2">
      <c r="A28" s="38" t="s">
        <v>375</v>
      </c>
      <c r="B28" s="210"/>
      <c r="C28" s="210"/>
      <c r="D28" s="310"/>
      <c r="E28" s="210"/>
      <c r="F28" s="210"/>
      <c r="G28" s="210"/>
      <c r="H28" s="210"/>
      <c r="I28" s="210"/>
      <c r="J28" s="210"/>
      <c r="L28" s="248"/>
      <c r="M28" s="248"/>
      <c r="N28" s="314"/>
      <c r="O28" s="248"/>
      <c r="P28" s="248"/>
      <c r="Q28" s="248"/>
      <c r="R28" s="248"/>
      <c r="S28" s="248"/>
      <c r="T28" s="248"/>
    </row>
    <row r="29" spans="1:20" ht="11.45" customHeight="1" x14ac:dyDescent="0.2">
      <c r="A29" s="38" t="s">
        <v>376</v>
      </c>
      <c r="B29" s="210">
        <v>98300</v>
      </c>
      <c r="C29" s="210">
        <v>12500</v>
      </c>
      <c r="D29" s="309">
        <v>8100</v>
      </c>
      <c r="E29" s="210">
        <v>15300</v>
      </c>
      <c r="F29" s="210">
        <v>13100</v>
      </c>
      <c r="G29" s="210">
        <v>14100</v>
      </c>
      <c r="H29" s="210">
        <v>10000</v>
      </c>
      <c r="I29" s="210">
        <v>12100</v>
      </c>
      <c r="J29" s="210">
        <v>13300</v>
      </c>
      <c r="L29" s="248"/>
      <c r="M29" s="248"/>
      <c r="N29" s="315"/>
      <c r="O29" s="248"/>
      <c r="P29" s="248"/>
      <c r="Q29" s="248"/>
      <c r="R29" s="248"/>
      <c r="S29" s="248"/>
      <c r="T29" s="248"/>
    </row>
    <row r="30" spans="1:20" ht="11.45" customHeight="1" x14ac:dyDescent="0.2">
      <c r="A30" s="38" t="s">
        <v>377</v>
      </c>
      <c r="B30" s="210">
        <v>232800</v>
      </c>
      <c r="C30" s="210">
        <v>41200</v>
      </c>
      <c r="D30" s="210">
        <v>14900</v>
      </c>
      <c r="E30" s="210">
        <v>33700</v>
      </c>
      <c r="F30" s="210">
        <v>30900</v>
      </c>
      <c r="G30" s="210">
        <v>30000</v>
      </c>
      <c r="H30" s="210">
        <v>22700</v>
      </c>
      <c r="I30" s="210">
        <v>33900</v>
      </c>
      <c r="J30" s="210">
        <v>25600</v>
      </c>
      <c r="L30" s="248"/>
      <c r="M30" s="248"/>
      <c r="N30" s="248"/>
      <c r="O30" s="248"/>
      <c r="P30" s="248"/>
      <c r="Q30" s="248"/>
      <c r="R30" s="248"/>
      <c r="S30" s="248"/>
      <c r="T30" s="248"/>
    </row>
    <row r="31" spans="1:20" ht="11.45" customHeight="1" x14ac:dyDescent="0.2">
      <c r="A31" s="38" t="s">
        <v>378</v>
      </c>
      <c r="B31" s="210">
        <v>227700</v>
      </c>
      <c r="C31" s="210">
        <v>24500</v>
      </c>
      <c r="D31" s="210">
        <v>12800</v>
      </c>
      <c r="E31" s="210">
        <v>40700</v>
      </c>
      <c r="F31" s="210">
        <v>32900</v>
      </c>
      <c r="G31" s="210">
        <v>32700</v>
      </c>
      <c r="H31" s="210">
        <v>23100</v>
      </c>
      <c r="I31" s="210">
        <v>29100</v>
      </c>
      <c r="J31" s="210">
        <v>31900</v>
      </c>
      <c r="L31" s="248"/>
      <c r="M31" s="248"/>
      <c r="N31" s="248"/>
      <c r="O31" s="248"/>
      <c r="P31" s="248"/>
      <c r="Q31" s="248"/>
      <c r="R31" s="248"/>
      <c r="S31" s="248"/>
      <c r="T31" s="248"/>
    </row>
    <row r="32" spans="1:20" ht="11.45" customHeight="1" x14ac:dyDescent="0.2">
      <c r="A32" s="38" t="s">
        <v>379</v>
      </c>
      <c r="B32" s="210">
        <v>233100</v>
      </c>
      <c r="C32" s="210">
        <v>25100</v>
      </c>
      <c r="D32" s="210">
        <v>15500</v>
      </c>
      <c r="E32" s="210">
        <v>36000</v>
      </c>
      <c r="F32" s="210">
        <v>33000</v>
      </c>
      <c r="G32" s="210">
        <v>33100</v>
      </c>
      <c r="H32" s="210">
        <v>21800</v>
      </c>
      <c r="I32" s="210">
        <v>38000</v>
      </c>
      <c r="J32" s="210">
        <v>30500</v>
      </c>
      <c r="L32" s="248"/>
      <c r="M32" s="248"/>
      <c r="N32" s="248"/>
      <c r="O32" s="248"/>
      <c r="P32" s="248"/>
      <c r="Q32" s="248"/>
      <c r="R32" s="248"/>
      <c r="S32" s="248"/>
      <c r="T32" s="248"/>
    </row>
    <row r="33" spans="1:20" ht="11.45" customHeight="1" x14ac:dyDescent="0.2">
      <c r="A33" s="38" t="s">
        <v>44</v>
      </c>
      <c r="B33" s="210">
        <v>367400</v>
      </c>
      <c r="C33" s="210">
        <v>51000</v>
      </c>
      <c r="D33" s="210">
        <v>22500</v>
      </c>
      <c r="E33" s="210">
        <v>57500</v>
      </c>
      <c r="F33" s="210">
        <v>52900</v>
      </c>
      <c r="G33" s="210">
        <v>49800</v>
      </c>
      <c r="H33" s="210">
        <v>38500</v>
      </c>
      <c r="I33" s="210">
        <v>47900</v>
      </c>
      <c r="J33" s="210">
        <v>47200</v>
      </c>
      <c r="L33" s="248"/>
      <c r="M33" s="248"/>
      <c r="N33" s="248"/>
      <c r="O33" s="248"/>
      <c r="P33" s="248"/>
      <c r="Q33" s="248"/>
      <c r="R33" s="248"/>
      <c r="S33" s="248"/>
      <c r="T33" s="248"/>
    </row>
    <row r="34" spans="1:20" ht="11.45" customHeight="1" x14ac:dyDescent="0.2">
      <c r="A34" s="38" t="s">
        <v>45</v>
      </c>
      <c r="B34" s="210"/>
      <c r="C34" s="210"/>
      <c r="D34" s="210"/>
      <c r="E34" s="210"/>
      <c r="F34" s="210"/>
      <c r="G34" s="210"/>
      <c r="H34" s="210"/>
      <c r="I34" s="210"/>
      <c r="J34" s="210"/>
      <c r="L34" s="248"/>
      <c r="M34" s="248"/>
      <c r="N34" s="248"/>
      <c r="O34" s="248"/>
      <c r="P34" s="248"/>
      <c r="Q34" s="248"/>
      <c r="R34" s="248"/>
      <c r="S34" s="248"/>
      <c r="T34" s="248"/>
    </row>
    <row r="35" spans="1:20" ht="11.45" customHeight="1" x14ac:dyDescent="0.2">
      <c r="A35" s="38" t="s">
        <v>46</v>
      </c>
      <c r="B35" s="210">
        <v>354800</v>
      </c>
      <c r="C35" s="210">
        <v>48300</v>
      </c>
      <c r="D35" s="210">
        <v>21800</v>
      </c>
      <c r="E35" s="210">
        <v>54900</v>
      </c>
      <c r="F35" s="210">
        <v>51700</v>
      </c>
      <c r="G35" s="210">
        <v>48800</v>
      </c>
      <c r="H35" s="210">
        <v>37400</v>
      </c>
      <c r="I35" s="210">
        <v>45700</v>
      </c>
      <c r="J35" s="210">
        <v>46200</v>
      </c>
      <c r="L35" s="248"/>
      <c r="M35" s="248"/>
      <c r="N35" s="248"/>
      <c r="O35" s="248"/>
      <c r="P35" s="248"/>
      <c r="Q35" s="248"/>
      <c r="R35" s="248"/>
      <c r="S35" s="248"/>
      <c r="T35" s="248"/>
    </row>
    <row r="36" spans="1:20" ht="11.45" customHeight="1" x14ac:dyDescent="0.2">
      <c r="A36" s="38" t="s">
        <v>47</v>
      </c>
      <c r="B36" s="210">
        <v>12600</v>
      </c>
      <c r="C36" s="210" t="s">
        <v>84</v>
      </c>
      <c r="D36" s="210" t="s">
        <v>84</v>
      </c>
      <c r="E36" s="210" t="s">
        <v>84</v>
      </c>
      <c r="F36" s="210" t="s">
        <v>84</v>
      </c>
      <c r="G36" s="210" t="s">
        <v>84</v>
      </c>
      <c r="H36" s="210" t="s">
        <v>84</v>
      </c>
      <c r="I36" s="210" t="s">
        <v>84</v>
      </c>
      <c r="J36" s="210" t="s">
        <v>84</v>
      </c>
      <c r="L36" s="248"/>
      <c r="M36" s="248"/>
      <c r="N36" s="248"/>
      <c r="O36" s="248"/>
      <c r="P36" s="248"/>
      <c r="Q36" s="248"/>
      <c r="R36" s="248"/>
      <c r="S36" s="248"/>
      <c r="T36" s="248"/>
    </row>
    <row r="37" spans="1:20" ht="11.45" customHeight="1" x14ac:dyDescent="0.2">
      <c r="A37" s="38" t="s">
        <v>48</v>
      </c>
      <c r="B37" s="210">
        <v>424500</v>
      </c>
      <c r="C37" s="210">
        <v>52300</v>
      </c>
      <c r="D37" s="210">
        <v>28700</v>
      </c>
      <c r="E37" s="210">
        <v>68100</v>
      </c>
      <c r="F37" s="210">
        <v>56900</v>
      </c>
      <c r="G37" s="210">
        <v>60100</v>
      </c>
      <c r="H37" s="210">
        <v>39100</v>
      </c>
      <c r="I37" s="210">
        <v>65300</v>
      </c>
      <c r="J37" s="210">
        <v>54100</v>
      </c>
      <c r="L37" s="248"/>
      <c r="M37" s="248"/>
      <c r="N37" s="248"/>
      <c r="O37" s="248"/>
      <c r="P37" s="248"/>
      <c r="Q37" s="248"/>
      <c r="R37" s="248"/>
      <c r="S37" s="248"/>
      <c r="T37" s="248"/>
    </row>
    <row r="38" spans="1:20" ht="11.45" customHeight="1" x14ac:dyDescent="0.2">
      <c r="C38" s="39"/>
      <c r="D38" s="39"/>
      <c r="E38" s="39"/>
      <c r="F38" s="39"/>
      <c r="G38" s="39"/>
      <c r="H38" s="39"/>
      <c r="I38" s="39"/>
      <c r="J38" s="39"/>
      <c r="L38" s="332"/>
      <c r="M38" s="255"/>
      <c r="N38" s="255"/>
      <c r="O38" s="255"/>
      <c r="P38" s="255"/>
      <c r="Q38" s="255"/>
      <c r="R38" s="255"/>
      <c r="S38" s="255"/>
      <c r="T38" s="255"/>
    </row>
    <row r="39" spans="1:20" s="24" customFormat="1" ht="11.45" customHeight="1" x14ac:dyDescent="0.2">
      <c r="A39" s="147" t="s">
        <v>417</v>
      </c>
      <c r="B39" s="31"/>
      <c r="C39" s="31"/>
      <c r="D39" s="31"/>
      <c r="E39" s="31"/>
      <c r="F39" s="31"/>
      <c r="G39" s="31"/>
      <c r="L39" s="271" t="s">
        <v>543</v>
      </c>
    </row>
    <row r="40" spans="1:20" s="24" customFormat="1" ht="23.1" customHeight="1" x14ac:dyDescent="0.2">
      <c r="A40" s="32"/>
      <c r="B40" s="31"/>
      <c r="C40" s="31"/>
      <c r="D40" s="31"/>
      <c r="E40" s="31"/>
      <c r="F40" s="31"/>
      <c r="G40" s="31"/>
      <c r="L40" s="148" t="s">
        <v>303</v>
      </c>
      <c r="M40" s="149" t="s">
        <v>304</v>
      </c>
      <c r="N40" s="149" t="s">
        <v>305</v>
      </c>
    </row>
    <row r="41" spans="1:20" s="24" customFormat="1" ht="11.45" customHeight="1" x14ac:dyDescent="0.2">
      <c r="A41" s="32"/>
      <c r="B41" s="31"/>
      <c r="C41" s="31"/>
      <c r="D41" s="31"/>
      <c r="E41" s="31"/>
      <c r="F41" s="31"/>
      <c r="G41" s="31"/>
      <c r="L41" s="24" t="s">
        <v>301</v>
      </c>
      <c r="M41" s="101">
        <f>'14.2.1+14.2.2'!C11*100/'14.2.1+14.2.2'!B11</f>
        <v>47.551073860660033</v>
      </c>
      <c r="N41" s="101">
        <f>'14.2.1+14.2.2'!C17*100/'14.2.1+14.2.2'!B17</f>
        <v>40.952140421770423</v>
      </c>
      <c r="P41" s="101"/>
      <c r="Q41" s="101"/>
    </row>
    <row r="42" spans="1:20" s="24" customFormat="1" ht="11.45" customHeight="1" x14ac:dyDescent="0.2">
      <c r="A42" s="32"/>
      <c r="B42" s="31"/>
      <c r="C42" s="31"/>
      <c r="D42" s="31"/>
      <c r="E42" s="31"/>
      <c r="F42" s="31"/>
      <c r="G42" s="31"/>
      <c r="L42" s="24" t="s">
        <v>302</v>
      </c>
      <c r="M42" s="101">
        <f>'14.2.1+14.2.2'!D11*100/'14.2.1+14.2.2'!B11</f>
        <v>5.1728653745416446</v>
      </c>
      <c r="N42" s="101">
        <f>'14.2.1+14.2.2'!D17*100/'14.2.1+14.2.2'!B17</f>
        <v>4.3692385402197251</v>
      </c>
      <c r="P42" s="101"/>
      <c r="Q42" s="101"/>
    </row>
    <row r="43" spans="1:20" s="24" customFormat="1" ht="11.45" customHeight="1" x14ac:dyDescent="0.2">
      <c r="A43" s="32"/>
      <c r="B43" s="31"/>
      <c r="C43" s="31"/>
      <c r="D43" s="31"/>
      <c r="E43" s="31"/>
      <c r="F43" s="31"/>
      <c r="G43" s="31"/>
      <c r="L43" s="24" t="s">
        <v>78</v>
      </c>
      <c r="M43" s="101">
        <f>'14.2.1+14.2.2'!E11*100/'14.2.1+14.2.2'!B11</f>
        <v>26.492928234677841</v>
      </c>
      <c r="N43" s="101">
        <f>'14.2.1+14.2.2'!E17*100/'14.2.1+14.2.2'!B17</f>
        <v>32.188407627225658</v>
      </c>
      <c r="P43" s="101"/>
      <c r="Q43" s="101"/>
    </row>
    <row r="44" spans="1:20" s="24" customFormat="1" ht="11.45" customHeight="1" x14ac:dyDescent="0.2">
      <c r="A44" s="32"/>
      <c r="B44" s="31"/>
      <c r="C44" s="31"/>
      <c r="D44" s="31"/>
      <c r="E44" s="31"/>
      <c r="F44" s="31"/>
      <c r="G44" s="31"/>
      <c r="L44" s="24" t="s">
        <v>82</v>
      </c>
      <c r="M44" s="101">
        <f>'14.2.1+14.2.2'!F11*100/'14.2.1+14.2.2'!B11</f>
        <v>17.8496595075956</v>
      </c>
      <c r="N44" s="101">
        <f>'14.2.1+14.2.2'!F17*100/'14.2.1+14.2.2'!B17</f>
        <v>17.729511301932064</v>
      </c>
      <c r="P44" s="101"/>
      <c r="Q44" s="101"/>
    </row>
    <row r="45" spans="1:20" s="24" customFormat="1" ht="11.45" customHeight="1" x14ac:dyDescent="0.2">
      <c r="A45" s="32"/>
      <c r="B45" s="31"/>
      <c r="C45" s="31"/>
      <c r="D45" s="31"/>
      <c r="E45" s="31"/>
      <c r="F45" s="31"/>
      <c r="G45" s="31"/>
      <c r="L45" s="24" t="s">
        <v>421</v>
      </c>
      <c r="M45" s="101">
        <f>100-SUM(M41:M44)</f>
        <v>2.9334730225248791</v>
      </c>
      <c r="N45" s="101">
        <f>100-SUM(N41:N44)</f>
        <v>4.7607021088521293</v>
      </c>
      <c r="P45" s="101"/>
      <c r="Q45" s="101"/>
    </row>
    <row r="46" spans="1:20" s="24" customFormat="1" ht="11.45" customHeight="1" x14ac:dyDescent="0.2">
      <c r="A46" s="32"/>
      <c r="B46" s="31"/>
      <c r="C46" s="31"/>
      <c r="D46" s="31"/>
      <c r="E46" s="31"/>
      <c r="F46" s="31"/>
      <c r="G46" s="31"/>
    </row>
    <row r="47" spans="1:20" s="24" customFormat="1" ht="11.45" customHeight="1" x14ac:dyDescent="0.2">
      <c r="A47" s="32"/>
      <c r="B47" s="31"/>
      <c r="C47" s="31"/>
      <c r="D47" s="31"/>
      <c r="E47" s="31"/>
      <c r="F47" s="31"/>
      <c r="G47" s="31"/>
      <c r="L47" s="186"/>
      <c r="M47" s="222"/>
      <c r="N47" s="222"/>
      <c r="O47" s="222"/>
      <c r="P47" s="222"/>
    </row>
    <row r="48" spans="1:20" s="24" customFormat="1" ht="11.45" customHeight="1" x14ac:dyDescent="0.2">
      <c r="A48" s="32"/>
      <c r="B48" s="31"/>
      <c r="C48" s="31"/>
      <c r="D48" s="31"/>
      <c r="E48" s="31"/>
      <c r="F48" s="31"/>
      <c r="G48" s="31"/>
      <c r="L48" s="186"/>
    </row>
    <row r="49" spans="1:7" s="24" customFormat="1" ht="11.45" customHeight="1" x14ac:dyDescent="0.2">
      <c r="A49" s="32"/>
      <c r="B49" s="31"/>
      <c r="C49" s="31"/>
      <c r="D49" s="31"/>
      <c r="E49" s="31"/>
      <c r="F49" s="31"/>
      <c r="G49" s="31"/>
    </row>
    <row r="50" spans="1:7" s="24" customFormat="1" ht="11.45" customHeight="1" x14ac:dyDescent="0.2">
      <c r="A50" s="32"/>
      <c r="B50" s="31"/>
      <c r="C50" s="31"/>
      <c r="D50" s="31"/>
      <c r="E50" s="31"/>
      <c r="F50" s="31"/>
      <c r="G50" s="31"/>
    </row>
    <row r="51" spans="1:7" s="24" customFormat="1" ht="11.45" customHeight="1" x14ac:dyDescent="0.2">
      <c r="A51" s="32"/>
      <c r="B51" s="31"/>
      <c r="C51" s="31"/>
      <c r="D51" s="31"/>
      <c r="E51" s="31"/>
      <c r="F51" s="31"/>
      <c r="G51" s="31"/>
    </row>
    <row r="52" spans="1:7" s="24" customFormat="1" ht="11.45" customHeight="1" x14ac:dyDescent="0.2">
      <c r="A52" s="32"/>
      <c r="B52" s="31"/>
      <c r="C52" s="31"/>
      <c r="D52" s="31"/>
      <c r="E52" s="31"/>
      <c r="F52" s="31"/>
      <c r="G52" s="31"/>
    </row>
    <row r="53" spans="1:7" s="24" customFormat="1" ht="11.45" customHeight="1" x14ac:dyDescent="0.2">
      <c r="A53" s="32"/>
      <c r="B53" s="31"/>
      <c r="C53" s="31"/>
      <c r="D53" s="31"/>
      <c r="E53" s="31"/>
      <c r="F53" s="31"/>
      <c r="G53" s="31"/>
    </row>
    <row r="54" spans="1:7" s="24" customFormat="1" ht="11.45" customHeight="1" x14ac:dyDescent="0.2">
      <c r="A54" s="32"/>
      <c r="B54" s="31"/>
      <c r="C54" s="31"/>
      <c r="D54" s="31"/>
      <c r="E54" s="31"/>
      <c r="F54" s="31"/>
      <c r="G54" s="31"/>
    </row>
    <row r="55" spans="1:7" s="24" customFormat="1" ht="11.45" customHeight="1" x14ac:dyDescent="0.2">
      <c r="A55" s="32"/>
      <c r="B55" s="31"/>
      <c r="C55" s="31"/>
      <c r="D55" s="31"/>
      <c r="E55" s="31"/>
      <c r="F55" s="31"/>
      <c r="G55" s="31"/>
    </row>
    <row r="56" spans="1:7" s="24" customFormat="1" ht="11.45" customHeight="1" x14ac:dyDescent="0.2">
      <c r="A56" s="32"/>
      <c r="B56" s="31"/>
      <c r="C56" s="31"/>
      <c r="D56" s="31"/>
      <c r="E56" s="31"/>
      <c r="F56" s="31"/>
      <c r="G56" s="31"/>
    </row>
    <row r="57" spans="1:7" s="24" customFormat="1" ht="11.45" customHeight="1" x14ac:dyDescent="0.2">
      <c r="A57" s="32"/>
      <c r="B57" s="31"/>
      <c r="C57" s="31"/>
      <c r="D57" s="31"/>
      <c r="E57" s="31"/>
      <c r="F57" s="31"/>
      <c r="G57" s="31"/>
    </row>
    <row r="58" spans="1:7" s="24" customFormat="1" ht="11.45" customHeight="1" x14ac:dyDescent="0.2">
      <c r="A58" s="32"/>
      <c r="B58" s="31"/>
      <c r="C58" s="31"/>
      <c r="D58" s="31"/>
      <c r="E58" s="31"/>
      <c r="F58" s="31"/>
      <c r="G58" s="31"/>
    </row>
    <row r="59" spans="1:7" s="24" customFormat="1" ht="11.45" customHeight="1" x14ac:dyDescent="0.2">
      <c r="A59" s="32"/>
      <c r="B59" s="31"/>
      <c r="C59" s="31"/>
      <c r="D59" s="31"/>
      <c r="E59" s="31"/>
      <c r="F59" s="31"/>
      <c r="G59" s="31"/>
    </row>
    <row r="60" spans="1:7" s="24" customFormat="1" ht="11.45" customHeight="1" x14ac:dyDescent="0.2">
      <c r="A60" s="32"/>
      <c r="B60" s="31"/>
      <c r="C60" s="31"/>
      <c r="D60" s="31"/>
      <c r="E60" s="31"/>
      <c r="F60" s="31"/>
      <c r="G60" s="31"/>
    </row>
  </sheetData>
  <hyperlinks>
    <hyperlink ref="A1" location="Inhalt!A8" display="Link zum Inhaltsverzeichnis" xr:uid="{00000000-0004-0000-0500-000000000000}"/>
    <hyperlink ref="A39" location="_GrafikDaten_14.5" display="Grafik 14.5" xr:uid="{00000000-0004-0000-05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
  <legacy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K45"/>
  <sheetViews>
    <sheetView zoomScale="160" zoomScaleNormal="160" workbookViewId="0"/>
  </sheetViews>
  <sheetFormatPr baseColWidth="10" defaultRowHeight="11.45" customHeight="1" x14ac:dyDescent="0.2"/>
  <cols>
    <col min="1" max="1" width="25.7109375" style="32" customWidth="1"/>
    <col min="2" max="2" width="13.28515625" style="32" customWidth="1"/>
    <col min="3" max="5" width="13.28515625" style="31" customWidth="1"/>
    <col min="6" max="6" width="13.28515625" style="24" customWidth="1"/>
    <col min="7" max="7" width="2.7109375" style="24" customWidth="1"/>
    <col min="8" max="8" width="18.7109375" style="24" customWidth="1"/>
    <col min="9" max="16384" width="11.42578125" style="24"/>
  </cols>
  <sheetData>
    <row r="1" spans="1:9" ht="12" customHeight="1" x14ac:dyDescent="0.2">
      <c r="A1" s="132" t="s">
        <v>214</v>
      </c>
    </row>
    <row r="2" spans="1:9" ht="30" customHeight="1" x14ac:dyDescent="0.2">
      <c r="A2" s="152" t="s">
        <v>40</v>
      </c>
      <c r="B2" s="152"/>
      <c r="C2" s="152"/>
      <c r="D2" s="152"/>
      <c r="E2" s="152"/>
      <c r="F2" s="152"/>
      <c r="G2" s="40"/>
    </row>
    <row r="3" spans="1:9" ht="30" customHeight="1" x14ac:dyDescent="0.2">
      <c r="A3" s="187" t="s">
        <v>544</v>
      </c>
      <c r="B3" s="153"/>
      <c r="C3" s="153"/>
      <c r="D3" s="153"/>
      <c r="E3" s="153"/>
      <c r="F3" s="153"/>
    </row>
    <row r="4" spans="1:9" ht="36" customHeight="1" x14ac:dyDescent="0.2">
      <c r="A4" s="223" t="s">
        <v>55</v>
      </c>
      <c r="B4" s="224" t="s">
        <v>475</v>
      </c>
      <c r="C4" s="224" t="s">
        <v>476</v>
      </c>
      <c r="D4" s="224" t="s">
        <v>56</v>
      </c>
      <c r="E4" s="224" t="s">
        <v>57</v>
      </c>
      <c r="F4" s="225" t="s">
        <v>477</v>
      </c>
      <c r="H4" s="333"/>
      <c r="I4" s="222"/>
    </row>
    <row r="5" spans="1:9" ht="20.100000000000001" customHeight="1" x14ac:dyDescent="0.2">
      <c r="A5" s="29" t="s">
        <v>58</v>
      </c>
      <c r="B5" s="318">
        <v>82777000</v>
      </c>
      <c r="C5" s="318">
        <v>44158000</v>
      </c>
      <c r="D5" s="318">
        <v>42641000</v>
      </c>
      <c r="E5" s="318">
        <v>1516000</v>
      </c>
      <c r="F5" s="318">
        <v>38619000</v>
      </c>
      <c r="H5" s="182"/>
    </row>
    <row r="6" spans="1:9" ht="11.45" customHeight="1" x14ac:dyDescent="0.2">
      <c r="A6" s="29" t="s">
        <v>59</v>
      </c>
      <c r="B6" s="318">
        <v>11206000</v>
      </c>
      <c r="C6" s="318">
        <v>6226000</v>
      </c>
      <c r="D6" s="318">
        <v>6038000</v>
      </c>
      <c r="E6" s="318">
        <v>188000</v>
      </c>
      <c r="F6" s="318">
        <v>4980000</v>
      </c>
      <c r="H6" s="182"/>
    </row>
    <row r="7" spans="1:9" ht="11.45" customHeight="1" x14ac:dyDescent="0.2">
      <c r="A7" s="29" t="s">
        <v>60</v>
      </c>
      <c r="B7" s="318">
        <v>13161000</v>
      </c>
      <c r="C7" s="318">
        <v>7351000</v>
      </c>
      <c r="D7" s="318">
        <v>7159000</v>
      </c>
      <c r="E7" s="318">
        <v>192000</v>
      </c>
      <c r="F7" s="318">
        <v>5810000</v>
      </c>
      <c r="H7" s="182"/>
    </row>
    <row r="8" spans="1:9" ht="11.45" customHeight="1" x14ac:dyDescent="0.2">
      <c r="A8" s="29" t="s">
        <v>61</v>
      </c>
      <c r="B8" s="318">
        <v>3659000</v>
      </c>
      <c r="C8" s="318">
        <v>1979000</v>
      </c>
      <c r="D8" s="318">
        <v>1868000</v>
      </c>
      <c r="E8" s="318">
        <v>111000</v>
      </c>
      <c r="F8" s="318">
        <v>1680000</v>
      </c>
      <c r="H8" s="182"/>
    </row>
    <row r="9" spans="1:9" ht="11.45" customHeight="1" x14ac:dyDescent="0.2">
      <c r="A9" s="29" t="s">
        <v>62</v>
      </c>
      <c r="B9" s="318">
        <v>2516000</v>
      </c>
      <c r="C9" s="318">
        <v>1280000</v>
      </c>
      <c r="D9" s="318">
        <v>1240000</v>
      </c>
      <c r="E9" s="318">
        <v>40000</v>
      </c>
      <c r="F9" s="318">
        <v>1236000</v>
      </c>
      <c r="H9" s="182"/>
    </row>
    <row r="10" spans="1:9" ht="11.45" customHeight="1" x14ac:dyDescent="0.2">
      <c r="A10" s="29" t="s">
        <v>63</v>
      </c>
      <c r="B10" s="318">
        <v>692000</v>
      </c>
      <c r="C10" s="318">
        <v>351000</v>
      </c>
      <c r="D10" s="318">
        <v>333000</v>
      </c>
      <c r="E10" s="318">
        <v>18000</v>
      </c>
      <c r="F10" s="318">
        <v>341000</v>
      </c>
      <c r="H10" s="182"/>
    </row>
    <row r="11" spans="1:9" ht="11.45" customHeight="1" x14ac:dyDescent="0.2">
      <c r="A11" s="29" t="s">
        <v>64</v>
      </c>
      <c r="B11" s="318">
        <v>1843000</v>
      </c>
      <c r="C11" s="318">
        <v>1030000</v>
      </c>
      <c r="D11" s="318">
        <v>981000</v>
      </c>
      <c r="E11" s="318">
        <v>49000</v>
      </c>
      <c r="F11" s="318">
        <v>813000</v>
      </c>
      <c r="H11" s="182"/>
    </row>
    <row r="12" spans="1:9" ht="11.45" customHeight="1" x14ac:dyDescent="0.2">
      <c r="A12" s="29" t="s">
        <v>65</v>
      </c>
      <c r="B12" s="318">
        <v>6229000</v>
      </c>
      <c r="C12" s="318">
        <v>3315000</v>
      </c>
      <c r="D12" s="318">
        <v>3210000</v>
      </c>
      <c r="E12" s="318">
        <v>105000</v>
      </c>
      <c r="F12" s="318">
        <v>2913000</v>
      </c>
      <c r="H12" s="182"/>
    </row>
    <row r="13" spans="1:9" ht="11.45" customHeight="1" x14ac:dyDescent="0.2">
      <c r="A13" s="41" t="s">
        <v>66</v>
      </c>
      <c r="B13" s="319">
        <v>1556000</v>
      </c>
      <c r="C13" s="319">
        <v>767000</v>
      </c>
      <c r="D13" s="319">
        <v>740000</v>
      </c>
      <c r="E13" s="319">
        <v>27000</v>
      </c>
      <c r="F13" s="319">
        <v>789000</v>
      </c>
      <c r="H13" s="182"/>
    </row>
    <row r="14" spans="1:9" ht="11.45" customHeight="1" x14ac:dyDescent="0.2">
      <c r="A14" s="29" t="s">
        <v>67</v>
      </c>
      <c r="B14" s="318">
        <v>7921000</v>
      </c>
      <c r="C14" s="318">
        <v>4196000</v>
      </c>
      <c r="D14" s="318">
        <v>4065000</v>
      </c>
      <c r="E14" s="318">
        <v>131000</v>
      </c>
      <c r="F14" s="318">
        <v>3724000</v>
      </c>
      <c r="H14" s="182"/>
    </row>
    <row r="15" spans="1:9" ht="11.45" customHeight="1" x14ac:dyDescent="0.2">
      <c r="A15" s="29" t="s">
        <v>68</v>
      </c>
      <c r="B15" s="318">
        <v>17818000</v>
      </c>
      <c r="C15" s="318">
        <v>9322000</v>
      </c>
      <c r="D15" s="318">
        <v>8964000</v>
      </c>
      <c r="E15" s="318">
        <v>358000</v>
      </c>
      <c r="F15" s="318">
        <v>8495000</v>
      </c>
      <c r="H15" s="182"/>
    </row>
    <row r="16" spans="1:9" ht="11.45" customHeight="1" x14ac:dyDescent="0.2">
      <c r="A16" s="29" t="s">
        <v>69</v>
      </c>
      <c r="B16" s="318">
        <v>4092000</v>
      </c>
      <c r="C16" s="318">
        <v>2189000</v>
      </c>
      <c r="D16" s="318">
        <v>2120000</v>
      </c>
      <c r="E16" s="318">
        <v>69000</v>
      </c>
      <c r="F16" s="318">
        <v>1904000</v>
      </c>
      <c r="H16" s="182"/>
    </row>
    <row r="17" spans="1:11" ht="11.45" customHeight="1" x14ac:dyDescent="0.2">
      <c r="A17" s="29" t="s">
        <v>70</v>
      </c>
      <c r="B17" s="318">
        <v>1007000</v>
      </c>
      <c r="C17" s="318">
        <v>505000</v>
      </c>
      <c r="D17" s="318">
        <v>487000</v>
      </c>
      <c r="E17" s="318">
        <v>18000</v>
      </c>
      <c r="F17" s="318">
        <v>502000</v>
      </c>
      <c r="H17" s="182"/>
    </row>
    <row r="18" spans="1:11" ht="11.45" customHeight="1" x14ac:dyDescent="0.2">
      <c r="A18" s="29" t="s">
        <v>71</v>
      </c>
      <c r="B18" s="318">
        <v>3991000</v>
      </c>
      <c r="C18" s="318">
        <v>2030000</v>
      </c>
      <c r="D18" s="318">
        <v>1951000</v>
      </c>
      <c r="E18" s="318">
        <v>79000</v>
      </c>
      <c r="F18" s="318">
        <v>1961000</v>
      </c>
      <c r="H18" s="182"/>
    </row>
    <row r="19" spans="1:11" ht="11.45" customHeight="1" x14ac:dyDescent="0.2">
      <c r="A19" s="29" t="s">
        <v>72</v>
      </c>
      <c r="B19" s="318">
        <v>2103000</v>
      </c>
      <c r="C19" s="318">
        <v>1039000</v>
      </c>
      <c r="D19" s="318">
        <v>996000</v>
      </c>
      <c r="E19" s="318">
        <v>43000</v>
      </c>
      <c r="F19" s="318">
        <v>1064000</v>
      </c>
      <c r="H19" s="182"/>
    </row>
    <row r="20" spans="1:11" ht="11.45" customHeight="1" x14ac:dyDescent="0.2">
      <c r="A20" s="29" t="s">
        <v>73</v>
      </c>
      <c r="B20" s="318">
        <v>2907000</v>
      </c>
      <c r="C20" s="318">
        <v>1539000</v>
      </c>
      <c r="D20" s="318">
        <v>1487000</v>
      </c>
      <c r="E20" s="318">
        <v>52000</v>
      </c>
      <c r="F20" s="318">
        <v>1368000</v>
      </c>
      <c r="H20" s="182"/>
    </row>
    <row r="21" spans="1:11" ht="11.45" customHeight="1" x14ac:dyDescent="0.2">
      <c r="A21" s="29" t="s">
        <v>74</v>
      </c>
      <c r="B21" s="318">
        <v>2079000</v>
      </c>
      <c r="C21" s="318">
        <v>1038000</v>
      </c>
      <c r="D21" s="318">
        <v>1002000</v>
      </c>
      <c r="E21" s="318">
        <v>36000</v>
      </c>
      <c r="F21" s="318">
        <v>1041000</v>
      </c>
      <c r="H21" s="182"/>
    </row>
    <row r="23" spans="1:11" ht="11.45" customHeight="1" x14ac:dyDescent="0.2">
      <c r="A23" s="147" t="s">
        <v>418</v>
      </c>
      <c r="H23" s="271" t="s">
        <v>545</v>
      </c>
    </row>
    <row r="24" spans="1:11" ht="11.45" customHeight="1" x14ac:dyDescent="0.2">
      <c r="H24" s="24" t="s">
        <v>257</v>
      </c>
      <c r="I24" s="142" t="s">
        <v>300</v>
      </c>
    </row>
    <row r="25" spans="1:11" ht="11.45" customHeight="1" x14ac:dyDescent="0.2">
      <c r="H25" s="24" t="s">
        <v>258</v>
      </c>
      <c r="I25" s="101">
        <v>7.6349784696919514</v>
      </c>
      <c r="K25" s="306"/>
    </row>
    <row r="26" spans="1:11" ht="11.45" customHeight="1" x14ac:dyDescent="0.2">
      <c r="H26" s="24" t="s">
        <v>259</v>
      </c>
      <c r="I26" s="101">
        <v>8.7302695907249621</v>
      </c>
      <c r="K26" s="306"/>
    </row>
    <row r="27" spans="1:11" ht="11.45" customHeight="1" x14ac:dyDescent="0.2">
      <c r="H27" s="24" t="s">
        <v>260</v>
      </c>
      <c r="I27" s="101">
        <v>11.991434689507495</v>
      </c>
      <c r="K27" s="306"/>
    </row>
    <row r="28" spans="1:11" ht="11.45" customHeight="1" x14ac:dyDescent="0.2">
      <c r="H28" s="24" t="s">
        <v>261</v>
      </c>
      <c r="I28" s="101">
        <v>8.9516129032258061</v>
      </c>
      <c r="K28" s="306"/>
    </row>
    <row r="29" spans="1:11" ht="11.45" customHeight="1" x14ac:dyDescent="0.2">
      <c r="H29" s="24" t="s">
        <v>262</v>
      </c>
      <c r="I29" s="101">
        <v>6.6066066066066069</v>
      </c>
      <c r="K29" s="306"/>
    </row>
    <row r="30" spans="1:11" ht="11.45" customHeight="1" x14ac:dyDescent="0.2">
      <c r="H30" s="24" t="s">
        <v>263</v>
      </c>
      <c r="I30" s="101">
        <v>9.7859327217125376</v>
      </c>
      <c r="K30" s="306"/>
    </row>
    <row r="31" spans="1:11" ht="11.45" customHeight="1" x14ac:dyDescent="0.2">
      <c r="H31" s="24" t="s">
        <v>264</v>
      </c>
      <c r="I31" s="101">
        <v>8.7850467289719631</v>
      </c>
      <c r="K31" s="306"/>
    </row>
    <row r="32" spans="1:11" ht="11.45" customHeight="1" x14ac:dyDescent="0.2">
      <c r="H32" s="24" t="s">
        <v>92</v>
      </c>
      <c r="I32" s="101">
        <v>7.5675675675675675</v>
      </c>
      <c r="K32" s="306"/>
    </row>
    <row r="33" spans="8:11" ht="11.45" customHeight="1" x14ac:dyDescent="0.2">
      <c r="H33" s="24" t="s">
        <v>265</v>
      </c>
      <c r="I33" s="101">
        <v>7.7244772447724479</v>
      </c>
      <c r="K33" s="306"/>
    </row>
    <row r="34" spans="8:11" ht="11.45" customHeight="1" x14ac:dyDescent="0.2">
      <c r="H34" s="24" t="s">
        <v>266</v>
      </c>
      <c r="I34" s="101">
        <v>8.0879071842927264</v>
      </c>
      <c r="K34" s="306"/>
    </row>
    <row r="35" spans="8:11" ht="11.45" customHeight="1" x14ac:dyDescent="0.2">
      <c r="H35" s="24" t="s">
        <v>267</v>
      </c>
      <c r="I35" s="101">
        <v>8.1132075471698109</v>
      </c>
      <c r="K35" s="306"/>
    </row>
    <row r="36" spans="8:11" ht="11.45" customHeight="1" x14ac:dyDescent="0.2">
      <c r="H36" s="24" t="s">
        <v>268</v>
      </c>
      <c r="I36" s="101">
        <v>7.8028747433264884</v>
      </c>
      <c r="K36" s="306"/>
    </row>
    <row r="37" spans="8:11" ht="11.45" customHeight="1" x14ac:dyDescent="0.2">
      <c r="H37" s="24" t="s">
        <v>269</v>
      </c>
      <c r="I37" s="101">
        <v>8.200922603792927</v>
      </c>
      <c r="K37" s="306"/>
    </row>
    <row r="38" spans="8:11" ht="11.45" customHeight="1" x14ac:dyDescent="0.2">
      <c r="H38" s="24" t="s">
        <v>270</v>
      </c>
      <c r="I38" s="101">
        <v>6.5261044176706831</v>
      </c>
      <c r="K38" s="306"/>
    </row>
    <row r="39" spans="8:11" ht="11.45" customHeight="1" x14ac:dyDescent="0.2">
      <c r="H39" s="24" t="s">
        <v>271</v>
      </c>
      <c r="I39" s="101">
        <v>9.3476798924008069</v>
      </c>
      <c r="K39" s="306"/>
    </row>
    <row r="40" spans="8:11" ht="11.45" customHeight="1" x14ac:dyDescent="0.2">
      <c r="H40" s="24" t="s">
        <v>272</v>
      </c>
      <c r="I40" s="101">
        <v>7.6846307385229542</v>
      </c>
      <c r="K40" s="306"/>
    </row>
    <row r="41" spans="8:11" ht="11.45" customHeight="1" x14ac:dyDescent="0.2">
      <c r="H41" s="28" t="s">
        <v>169</v>
      </c>
      <c r="I41" s="334">
        <v>8.3651884336671287</v>
      </c>
      <c r="K41" s="307"/>
    </row>
    <row r="43" spans="8:11" ht="11.45" customHeight="1" x14ac:dyDescent="0.2">
      <c r="H43" s="186"/>
      <c r="I43" s="222"/>
      <c r="J43" s="222"/>
      <c r="K43" s="222"/>
    </row>
    <row r="44" spans="8:11" ht="11.45" customHeight="1" x14ac:dyDescent="0.2">
      <c r="H44" s="186"/>
      <c r="I44" s="222"/>
      <c r="J44" s="222"/>
      <c r="K44" s="222"/>
    </row>
    <row r="45" spans="8:11" ht="11.45" customHeight="1" x14ac:dyDescent="0.2">
      <c r="I45" s="222"/>
      <c r="J45" s="222"/>
      <c r="K45" s="222"/>
    </row>
  </sheetData>
  <conditionalFormatting sqref="I25:I40">
    <cfRule type="top10" dxfId="304" priority="1" bottom="1" rank="1"/>
    <cfRule type="top10" dxfId="303" priority="2" rank="1"/>
  </conditionalFormatting>
  <hyperlinks>
    <hyperlink ref="A1" location="Inhalt!A9" display="Link zum Inhaltsverzeichnis" xr:uid="{00000000-0004-0000-0600-000000000000}"/>
    <hyperlink ref="A23" location="_GrafikDaten_14.6" display="            Grafik 14.6" xr:uid="{00000000-0004-0000-06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
  <legacyDrawing r:id="rId3"/>
  <tableParts count="2">
    <tablePart r:id="rId4"/>
    <tablePart r:id="rId5"/>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50"/>
  <sheetViews>
    <sheetView zoomScale="160" zoomScaleNormal="160" workbookViewId="0"/>
  </sheetViews>
  <sheetFormatPr baseColWidth="10" defaultRowHeight="11.45" customHeight="1" x14ac:dyDescent="0.2"/>
  <cols>
    <col min="1" max="1" width="21.7109375" style="32" customWidth="1"/>
    <col min="2" max="2" width="8.7109375" style="31" customWidth="1"/>
    <col min="3" max="7" width="7.7109375" style="31" customWidth="1"/>
    <col min="8" max="10" width="7.7109375" style="24" customWidth="1"/>
    <col min="11" max="11" width="2.7109375" style="24" customWidth="1"/>
    <col min="12" max="12" width="6.7109375" style="24" customWidth="1"/>
    <col min="13" max="16384" width="11.42578125" style="24"/>
  </cols>
  <sheetData>
    <row r="1" spans="1:12" ht="12" customHeight="1" x14ac:dyDescent="0.2">
      <c r="A1" s="275" t="s">
        <v>214</v>
      </c>
    </row>
    <row r="2" spans="1:12" s="42" customFormat="1" ht="30" customHeight="1" x14ac:dyDescent="0.2">
      <c r="A2" s="276" t="s">
        <v>75</v>
      </c>
      <c r="B2" s="276"/>
      <c r="C2" s="276"/>
      <c r="D2" s="276"/>
      <c r="E2" s="276"/>
      <c r="F2" s="276"/>
      <c r="G2" s="276"/>
      <c r="H2" s="276"/>
      <c r="I2" s="276"/>
      <c r="J2" s="276"/>
    </row>
    <row r="3" spans="1:12" s="31" customFormat="1" ht="30" customHeight="1" x14ac:dyDescent="0.2">
      <c r="A3" s="187" t="s">
        <v>546</v>
      </c>
      <c r="B3" s="187"/>
      <c r="C3" s="187"/>
      <c r="D3" s="187"/>
      <c r="E3" s="187"/>
      <c r="F3" s="187"/>
      <c r="G3" s="187"/>
      <c r="H3" s="187"/>
      <c r="I3" s="187"/>
      <c r="J3" s="187"/>
      <c r="L3" s="257"/>
    </row>
    <row r="4" spans="1:12" ht="48" customHeight="1" x14ac:dyDescent="0.2">
      <c r="A4" s="201" t="s">
        <v>76</v>
      </c>
      <c r="B4" s="202" t="s">
        <v>475</v>
      </c>
      <c r="C4" s="202" t="s">
        <v>463</v>
      </c>
      <c r="D4" s="202" t="s">
        <v>77</v>
      </c>
      <c r="E4" s="202" t="s">
        <v>478</v>
      </c>
      <c r="F4" s="202" t="s">
        <v>79</v>
      </c>
      <c r="G4" s="202" t="s">
        <v>464</v>
      </c>
      <c r="H4" s="202" t="s">
        <v>80</v>
      </c>
      <c r="I4" s="202" t="s">
        <v>465</v>
      </c>
      <c r="J4" s="160" t="s">
        <v>81</v>
      </c>
      <c r="L4" s="258"/>
    </row>
    <row r="5" spans="1:12" s="28" customFormat="1" ht="20.100000000000001" customHeight="1" x14ac:dyDescent="0.2">
      <c r="A5" s="171" t="s">
        <v>43</v>
      </c>
      <c r="B5" s="320">
        <v>1555600</v>
      </c>
      <c r="C5" s="277">
        <v>687400</v>
      </c>
      <c r="D5" s="277">
        <v>74100</v>
      </c>
      <c r="E5" s="277">
        <v>457200</v>
      </c>
      <c r="F5" s="277">
        <v>276800</v>
      </c>
      <c r="G5" s="278">
        <v>7300</v>
      </c>
      <c r="H5" s="93">
        <v>22200</v>
      </c>
      <c r="I5" s="321">
        <v>24400</v>
      </c>
      <c r="J5" s="278">
        <v>6200</v>
      </c>
      <c r="L5" s="222"/>
    </row>
    <row r="6" spans="1:12" ht="11.45" customHeight="1" x14ac:dyDescent="0.2">
      <c r="A6" s="162" t="s">
        <v>44</v>
      </c>
      <c r="B6" s="322">
        <v>766900</v>
      </c>
      <c r="C6" s="323">
        <v>685500</v>
      </c>
      <c r="D6" s="323">
        <v>27300</v>
      </c>
      <c r="E6" s="323">
        <v>22600</v>
      </c>
      <c r="F6" s="323">
        <v>13300</v>
      </c>
      <c r="G6" s="323" t="s">
        <v>84</v>
      </c>
      <c r="H6" s="323" t="s">
        <v>84</v>
      </c>
      <c r="I6" s="280">
        <v>8200</v>
      </c>
      <c r="J6" s="323" t="s">
        <v>84</v>
      </c>
      <c r="K6" s="31"/>
      <c r="L6" s="277"/>
    </row>
    <row r="7" spans="1:12" ht="11.45" customHeight="1" x14ac:dyDescent="0.2">
      <c r="A7" s="162" t="s">
        <v>45</v>
      </c>
      <c r="B7" s="322"/>
      <c r="C7" s="323"/>
      <c r="D7" s="323"/>
      <c r="E7" s="323"/>
      <c r="F7" s="323"/>
      <c r="G7" s="323"/>
      <c r="H7" s="323"/>
      <c r="I7" s="323"/>
      <c r="J7" s="323"/>
      <c r="K7" s="31"/>
      <c r="L7" s="279"/>
    </row>
    <row r="8" spans="1:12" ht="11.45" customHeight="1" x14ac:dyDescent="0.2">
      <c r="A8" s="162" t="s">
        <v>46</v>
      </c>
      <c r="B8" s="322">
        <v>739600</v>
      </c>
      <c r="C8" s="323">
        <v>684500</v>
      </c>
      <c r="D8" s="280">
        <v>6800</v>
      </c>
      <c r="E8" s="323">
        <v>22100</v>
      </c>
      <c r="F8" s="323">
        <v>9900</v>
      </c>
      <c r="G8" s="323" t="s">
        <v>84</v>
      </c>
      <c r="H8" s="323" t="s">
        <v>84</v>
      </c>
      <c r="I8" s="280">
        <v>7000</v>
      </c>
      <c r="J8" s="323" t="s">
        <v>84</v>
      </c>
      <c r="K8" s="31"/>
      <c r="L8" s="279"/>
    </row>
    <row r="9" spans="1:12" ht="11.45" customHeight="1" x14ac:dyDescent="0.2">
      <c r="A9" s="162" t="s">
        <v>47</v>
      </c>
      <c r="B9" s="322">
        <v>27300</v>
      </c>
      <c r="C9" s="323" t="s">
        <v>84</v>
      </c>
      <c r="D9" s="323">
        <v>20400</v>
      </c>
      <c r="E9" s="323" t="s">
        <v>84</v>
      </c>
      <c r="F9" s="323" t="s">
        <v>84</v>
      </c>
      <c r="G9" s="323" t="s">
        <v>84</v>
      </c>
      <c r="H9" s="323" t="s">
        <v>84</v>
      </c>
      <c r="I9" s="323" t="s">
        <v>84</v>
      </c>
      <c r="J9" s="323" t="s">
        <v>84</v>
      </c>
      <c r="K9" s="31"/>
      <c r="L9" s="279"/>
    </row>
    <row r="10" spans="1:12" ht="11.45" customHeight="1" x14ac:dyDescent="0.2">
      <c r="A10" s="162" t="s">
        <v>48</v>
      </c>
      <c r="B10" s="322">
        <v>788700</v>
      </c>
      <c r="C10" s="323" t="s">
        <v>84</v>
      </c>
      <c r="D10" s="323">
        <v>46800</v>
      </c>
      <c r="E10" s="323">
        <v>434700</v>
      </c>
      <c r="F10" s="323">
        <v>263400</v>
      </c>
      <c r="G10" s="323" t="s">
        <v>84</v>
      </c>
      <c r="H10" s="323">
        <v>19400</v>
      </c>
      <c r="I10" s="323">
        <v>16200</v>
      </c>
      <c r="J10" s="323" t="s">
        <v>84</v>
      </c>
      <c r="K10" s="31"/>
      <c r="L10" s="279"/>
    </row>
    <row r="11" spans="1:12" s="28" customFormat="1" ht="20.100000000000001" customHeight="1" x14ac:dyDescent="0.2">
      <c r="A11" s="171" t="s">
        <v>52</v>
      </c>
      <c r="B11" s="320">
        <v>763600</v>
      </c>
      <c r="C11" s="321">
        <v>363100</v>
      </c>
      <c r="D11" s="321">
        <v>39500</v>
      </c>
      <c r="E11" s="321">
        <v>202300</v>
      </c>
      <c r="F11" s="321">
        <v>136300</v>
      </c>
      <c r="G11" s="321" t="s">
        <v>84</v>
      </c>
      <c r="H11" s="278">
        <v>9800</v>
      </c>
      <c r="I11" s="278">
        <v>8100</v>
      </c>
      <c r="J11" s="321" t="s">
        <v>84</v>
      </c>
      <c r="K11" s="90"/>
      <c r="L11" s="279"/>
    </row>
    <row r="12" spans="1:12" ht="11.45" customHeight="1" x14ac:dyDescent="0.2">
      <c r="A12" s="162" t="s">
        <v>44</v>
      </c>
      <c r="B12" s="322">
        <v>399500</v>
      </c>
      <c r="C12" s="323">
        <v>362000</v>
      </c>
      <c r="D12" s="323">
        <v>15300</v>
      </c>
      <c r="E12" s="323">
        <v>12800</v>
      </c>
      <c r="F12" s="323" t="s">
        <v>84</v>
      </c>
      <c r="G12" s="323" t="s">
        <v>84</v>
      </c>
      <c r="H12" s="323" t="s">
        <v>84</v>
      </c>
      <c r="I12" s="323" t="s">
        <v>84</v>
      </c>
      <c r="J12" s="323" t="s">
        <v>84</v>
      </c>
      <c r="K12" s="31"/>
      <c r="L12" s="277"/>
    </row>
    <row r="13" spans="1:12" ht="11.45" customHeight="1" x14ac:dyDescent="0.2">
      <c r="A13" s="162" t="s">
        <v>45</v>
      </c>
      <c r="B13" s="322"/>
      <c r="C13" s="323"/>
      <c r="D13" s="323"/>
      <c r="E13" s="323"/>
      <c r="F13" s="323"/>
      <c r="G13" s="323"/>
      <c r="H13" s="323"/>
      <c r="I13" s="323"/>
      <c r="J13" s="323"/>
      <c r="K13" s="31"/>
      <c r="L13" s="279"/>
    </row>
    <row r="14" spans="1:12" ht="11.45" customHeight="1" x14ac:dyDescent="0.2">
      <c r="A14" s="162" t="s">
        <v>46</v>
      </c>
      <c r="B14" s="322">
        <v>384800</v>
      </c>
      <c r="C14" s="323">
        <v>361400</v>
      </c>
      <c r="D14" s="323" t="s">
        <v>84</v>
      </c>
      <c r="E14" s="323">
        <v>12600</v>
      </c>
      <c r="F14" s="323" t="s">
        <v>84</v>
      </c>
      <c r="G14" s="323" t="s">
        <v>84</v>
      </c>
      <c r="H14" s="323" t="s">
        <v>84</v>
      </c>
      <c r="I14" s="323" t="s">
        <v>84</v>
      </c>
      <c r="J14" s="323" t="s">
        <v>84</v>
      </c>
      <c r="K14" s="31"/>
      <c r="L14" s="279"/>
    </row>
    <row r="15" spans="1:12" ht="11.45" customHeight="1" x14ac:dyDescent="0.2">
      <c r="A15" s="162" t="s">
        <v>47</v>
      </c>
      <c r="B15" s="322">
        <v>14700</v>
      </c>
      <c r="C15" s="323" t="s">
        <v>84</v>
      </c>
      <c r="D15" s="323">
        <v>12100</v>
      </c>
      <c r="E15" s="323" t="s">
        <v>84</v>
      </c>
      <c r="F15" s="323" t="s">
        <v>84</v>
      </c>
      <c r="G15" s="323" t="s">
        <v>84</v>
      </c>
      <c r="H15" s="323" t="s">
        <v>84</v>
      </c>
      <c r="I15" s="323" t="s">
        <v>84</v>
      </c>
      <c r="J15" s="323" t="s">
        <v>576</v>
      </c>
      <c r="K15" s="31"/>
      <c r="L15" s="279"/>
    </row>
    <row r="16" spans="1:12" ht="11.45" customHeight="1" x14ac:dyDescent="0.2">
      <c r="A16" s="162" t="s">
        <v>48</v>
      </c>
      <c r="B16" s="322">
        <v>364100</v>
      </c>
      <c r="C16" s="323" t="s">
        <v>84</v>
      </c>
      <c r="D16" s="323">
        <v>24200</v>
      </c>
      <c r="E16" s="323">
        <v>189500</v>
      </c>
      <c r="F16" s="323">
        <v>131400</v>
      </c>
      <c r="G16" s="323" t="s">
        <v>84</v>
      </c>
      <c r="H16" s="280">
        <v>9000</v>
      </c>
      <c r="I16" s="280">
        <v>5900</v>
      </c>
      <c r="J16" s="323" t="s">
        <v>84</v>
      </c>
      <c r="K16" s="31"/>
      <c r="L16" s="279"/>
    </row>
    <row r="17" spans="1:12" s="28" customFormat="1" ht="20.100000000000001" customHeight="1" x14ac:dyDescent="0.2">
      <c r="A17" s="171" t="s">
        <v>53</v>
      </c>
      <c r="B17" s="320">
        <v>791900</v>
      </c>
      <c r="C17" s="321">
        <v>324300</v>
      </c>
      <c r="D17" s="321">
        <v>34600</v>
      </c>
      <c r="E17" s="321">
        <v>254900</v>
      </c>
      <c r="F17" s="321">
        <v>140400</v>
      </c>
      <c r="G17" s="321" t="s">
        <v>84</v>
      </c>
      <c r="H17" s="321">
        <v>12400</v>
      </c>
      <c r="I17" s="321">
        <v>16300</v>
      </c>
      <c r="J17" s="278">
        <v>5800</v>
      </c>
      <c r="K17" s="90"/>
      <c r="L17" s="279"/>
    </row>
    <row r="18" spans="1:12" ht="11.45" customHeight="1" x14ac:dyDescent="0.2">
      <c r="A18" s="162" t="s">
        <v>44</v>
      </c>
      <c r="B18" s="322">
        <v>367400</v>
      </c>
      <c r="C18" s="323">
        <v>323400</v>
      </c>
      <c r="D18" s="323">
        <v>12000</v>
      </c>
      <c r="E18" s="323">
        <v>9800</v>
      </c>
      <c r="F18" s="280">
        <v>8400</v>
      </c>
      <c r="G18" s="323" t="s">
        <v>84</v>
      </c>
      <c r="H18" s="323" t="s">
        <v>84</v>
      </c>
      <c r="I18" s="280">
        <v>6000</v>
      </c>
      <c r="J18" s="323" t="s">
        <v>84</v>
      </c>
      <c r="K18" s="31"/>
      <c r="L18" s="277"/>
    </row>
    <row r="19" spans="1:12" ht="11.45" customHeight="1" x14ac:dyDescent="0.2">
      <c r="A19" s="162" t="s">
        <v>45</v>
      </c>
      <c r="B19" s="322"/>
      <c r="C19" s="323"/>
      <c r="D19" s="323"/>
      <c r="E19" s="323"/>
      <c r="F19" s="323"/>
      <c r="G19" s="323"/>
      <c r="H19" s="323"/>
      <c r="I19" s="323"/>
      <c r="J19" s="323"/>
      <c r="K19" s="31"/>
      <c r="L19" s="279"/>
    </row>
    <row r="20" spans="1:12" ht="11.45" customHeight="1" x14ac:dyDescent="0.2">
      <c r="A20" s="162" t="s">
        <v>46</v>
      </c>
      <c r="B20" s="322">
        <v>354800</v>
      </c>
      <c r="C20" s="323">
        <v>323100</v>
      </c>
      <c r="D20" s="323" t="s">
        <v>84</v>
      </c>
      <c r="E20" s="323">
        <v>9600</v>
      </c>
      <c r="F20" s="280">
        <v>6000</v>
      </c>
      <c r="G20" s="323" t="s">
        <v>84</v>
      </c>
      <c r="H20" s="323" t="s">
        <v>84</v>
      </c>
      <c r="I20" s="323" t="s">
        <v>84</v>
      </c>
      <c r="J20" s="323" t="s">
        <v>84</v>
      </c>
      <c r="K20" s="31"/>
      <c r="L20" s="279"/>
    </row>
    <row r="21" spans="1:12" ht="11.45" customHeight="1" x14ac:dyDescent="0.2">
      <c r="A21" s="162" t="s">
        <v>47</v>
      </c>
      <c r="B21" s="322">
        <v>12600</v>
      </c>
      <c r="C21" s="323" t="s">
        <v>84</v>
      </c>
      <c r="D21" s="323">
        <v>8300</v>
      </c>
      <c r="E21" s="323" t="s">
        <v>84</v>
      </c>
      <c r="F21" s="323" t="s">
        <v>84</v>
      </c>
      <c r="G21" s="323" t="s">
        <v>84</v>
      </c>
      <c r="H21" s="323" t="s">
        <v>84</v>
      </c>
      <c r="I21" s="323" t="s">
        <v>84</v>
      </c>
      <c r="J21" s="323" t="s">
        <v>84</v>
      </c>
      <c r="K21" s="31"/>
      <c r="L21" s="279"/>
    </row>
    <row r="22" spans="1:12" ht="11.45" customHeight="1" x14ac:dyDescent="0.2">
      <c r="A22" s="162" t="s">
        <v>48</v>
      </c>
      <c r="B22" s="322">
        <v>424500</v>
      </c>
      <c r="C22" s="323" t="s">
        <v>84</v>
      </c>
      <c r="D22" s="323">
        <v>22600</v>
      </c>
      <c r="E22" s="323">
        <v>245200</v>
      </c>
      <c r="F22" s="323">
        <v>132000</v>
      </c>
      <c r="G22" s="323" t="s">
        <v>84</v>
      </c>
      <c r="H22" s="323">
        <v>10400</v>
      </c>
      <c r="I22" s="323">
        <v>10300</v>
      </c>
      <c r="J22" s="323" t="s">
        <v>84</v>
      </c>
      <c r="K22" s="31"/>
      <c r="L22" s="279"/>
    </row>
    <row r="23" spans="1:12" ht="11.45" customHeight="1" x14ac:dyDescent="0.2">
      <c r="B23" s="43"/>
      <c r="C23" s="43"/>
      <c r="D23" s="43"/>
      <c r="E23" s="43"/>
      <c r="F23" s="43"/>
      <c r="G23" s="43"/>
      <c r="H23" s="43"/>
      <c r="I23" s="43"/>
      <c r="J23" s="43"/>
      <c r="K23" s="31"/>
      <c r="L23" s="279"/>
    </row>
    <row r="24" spans="1:12" ht="11.45" customHeight="1" x14ac:dyDescent="0.2">
      <c r="A24" s="251"/>
      <c r="L24" s="281"/>
    </row>
    <row r="25" spans="1:12" s="44" customFormat="1" ht="30" customHeight="1" x14ac:dyDescent="0.2">
      <c r="A25" s="187" t="s">
        <v>547</v>
      </c>
      <c r="B25" s="187"/>
      <c r="C25" s="187"/>
      <c r="D25" s="187"/>
      <c r="E25" s="187"/>
      <c r="F25" s="187"/>
      <c r="G25" s="187"/>
      <c r="H25" s="187"/>
      <c r="I25" s="187"/>
    </row>
    <row r="26" spans="1:12" s="35" customFormat="1" ht="36" customHeight="1" x14ac:dyDescent="0.2">
      <c r="A26" s="256" t="s">
        <v>42</v>
      </c>
      <c r="B26" s="241" t="s">
        <v>466</v>
      </c>
      <c r="C26" s="241" t="s">
        <v>467</v>
      </c>
      <c r="D26" s="241" t="s">
        <v>468</v>
      </c>
      <c r="E26" s="241" t="s">
        <v>469</v>
      </c>
      <c r="F26" s="241" t="s">
        <v>470</v>
      </c>
      <c r="G26" s="241" t="s">
        <v>471</v>
      </c>
      <c r="H26" s="241" t="s">
        <v>472</v>
      </c>
      <c r="I26" s="241" t="s">
        <v>473</v>
      </c>
      <c r="J26" s="242" t="s">
        <v>474</v>
      </c>
    </row>
    <row r="27" spans="1:12" s="35" customFormat="1" ht="20.100000000000001" customHeight="1" x14ac:dyDescent="0.2">
      <c r="A27" s="37" t="s">
        <v>43</v>
      </c>
      <c r="B27" s="245">
        <v>1555600</v>
      </c>
      <c r="C27" s="245">
        <v>203000</v>
      </c>
      <c r="D27" s="245">
        <v>95600</v>
      </c>
      <c r="E27" s="245">
        <v>243700</v>
      </c>
      <c r="F27" s="245">
        <v>216800</v>
      </c>
      <c r="G27" s="245">
        <v>215400</v>
      </c>
      <c r="H27" s="245">
        <v>155400</v>
      </c>
      <c r="I27" s="245">
        <v>221200</v>
      </c>
      <c r="J27" s="245">
        <v>204400</v>
      </c>
      <c r="L27" s="222"/>
    </row>
    <row r="28" spans="1:12" s="35" customFormat="1" ht="23.1" customHeight="1" x14ac:dyDescent="0.2">
      <c r="A28" s="38" t="s">
        <v>381</v>
      </c>
      <c r="B28" s="210">
        <v>687400</v>
      </c>
      <c r="C28" s="210">
        <v>95000</v>
      </c>
      <c r="D28" s="210">
        <v>41000</v>
      </c>
      <c r="E28" s="210">
        <v>102100</v>
      </c>
      <c r="F28" s="210">
        <v>103000</v>
      </c>
      <c r="G28" s="210">
        <v>93500</v>
      </c>
      <c r="H28" s="210">
        <v>74100</v>
      </c>
      <c r="I28" s="210">
        <v>85900</v>
      </c>
      <c r="J28" s="210">
        <v>92700</v>
      </c>
      <c r="L28" s="245"/>
    </row>
    <row r="29" spans="1:12" s="35" customFormat="1" ht="11.45" customHeight="1" x14ac:dyDescent="0.2">
      <c r="A29" s="38" t="s">
        <v>392</v>
      </c>
      <c r="B29" s="249">
        <v>44.188737464643864</v>
      </c>
      <c r="C29" s="249">
        <v>46.798029556650242</v>
      </c>
      <c r="D29" s="249">
        <v>42.887029288702927</v>
      </c>
      <c r="E29" s="249">
        <v>41.895773491998355</v>
      </c>
      <c r="F29" s="249">
        <v>47.509225092250922</v>
      </c>
      <c r="G29" s="249">
        <v>43.407613741875579</v>
      </c>
      <c r="H29" s="249">
        <v>47.683397683397679</v>
      </c>
      <c r="I29" s="249">
        <v>38.833634719710666</v>
      </c>
      <c r="J29" s="249">
        <v>45.352250489236788</v>
      </c>
      <c r="L29" s="210"/>
    </row>
    <row r="30" spans="1:12" s="35" customFormat="1" ht="15" customHeight="1" x14ac:dyDescent="0.2">
      <c r="A30" s="38" t="s">
        <v>382</v>
      </c>
      <c r="B30" s="210">
        <v>276800</v>
      </c>
      <c r="C30" s="210">
        <v>39600</v>
      </c>
      <c r="D30" s="210">
        <v>18700</v>
      </c>
      <c r="E30" s="210">
        <v>42600</v>
      </c>
      <c r="F30" s="210">
        <v>35800</v>
      </c>
      <c r="G30" s="210">
        <v>36500</v>
      </c>
      <c r="H30" s="210">
        <v>29300</v>
      </c>
      <c r="I30" s="210">
        <v>41000</v>
      </c>
      <c r="J30" s="210">
        <v>33300</v>
      </c>
      <c r="L30" s="249"/>
    </row>
    <row r="31" spans="1:12" s="35" customFormat="1" ht="11.45" customHeight="1" x14ac:dyDescent="0.2">
      <c r="A31" s="38" t="s">
        <v>392</v>
      </c>
      <c r="B31" s="249">
        <v>17.793777320647983</v>
      </c>
      <c r="C31" s="249">
        <v>19.507389162561577</v>
      </c>
      <c r="D31" s="249">
        <v>19.560669456066947</v>
      </c>
      <c r="E31" s="249">
        <v>17.480508822322527</v>
      </c>
      <c r="F31" s="249">
        <v>16.512915129151292</v>
      </c>
      <c r="G31" s="249">
        <v>16.945218198700093</v>
      </c>
      <c r="H31" s="249">
        <v>18.854568854568853</v>
      </c>
      <c r="I31" s="249">
        <v>18.535262206148282</v>
      </c>
      <c r="J31" s="249">
        <v>16.291585127201564</v>
      </c>
      <c r="L31" s="210"/>
    </row>
    <row r="32" spans="1:12" s="35" customFormat="1" ht="15" customHeight="1" x14ac:dyDescent="0.2">
      <c r="A32" s="38" t="s">
        <v>383</v>
      </c>
      <c r="B32" s="210">
        <v>591500</v>
      </c>
      <c r="C32" s="210">
        <v>68400</v>
      </c>
      <c r="D32" s="210">
        <v>35800</v>
      </c>
      <c r="E32" s="210">
        <v>99100</v>
      </c>
      <c r="F32" s="210">
        <v>77900</v>
      </c>
      <c r="G32" s="210">
        <v>85500</v>
      </c>
      <c r="H32" s="210">
        <v>52000</v>
      </c>
      <c r="I32" s="210">
        <v>94400</v>
      </c>
      <c r="J32" s="210">
        <v>78300</v>
      </c>
      <c r="L32" s="249"/>
    </row>
    <row r="33" spans="1:12" s="35" customFormat="1" ht="11.45" customHeight="1" x14ac:dyDescent="0.2">
      <c r="A33" s="38" t="s">
        <v>392</v>
      </c>
      <c r="B33" s="249">
        <v>38.023913602468504</v>
      </c>
      <c r="C33" s="249">
        <v>33.694581280788178</v>
      </c>
      <c r="D33" s="249">
        <v>37.447698744769873</v>
      </c>
      <c r="E33" s="249">
        <v>40.664751743947477</v>
      </c>
      <c r="F33" s="249">
        <v>35.931734317343171</v>
      </c>
      <c r="G33" s="249">
        <v>39.693593314763234</v>
      </c>
      <c r="H33" s="249">
        <v>33.46203346203346</v>
      </c>
      <c r="I33" s="249">
        <v>42.67631103074141</v>
      </c>
      <c r="J33" s="249">
        <v>38.307240704500977</v>
      </c>
      <c r="L33" s="210"/>
    </row>
    <row r="34" spans="1:12" s="35" customFormat="1" ht="20.100000000000001" customHeight="1" x14ac:dyDescent="0.2">
      <c r="A34" s="37" t="s">
        <v>52</v>
      </c>
      <c r="B34" s="245">
        <v>763600</v>
      </c>
      <c r="C34" s="245">
        <v>99800</v>
      </c>
      <c r="D34" s="245">
        <v>44300</v>
      </c>
      <c r="E34" s="245">
        <v>118100</v>
      </c>
      <c r="F34" s="245">
        <v>106900</v>
      </c>
      <c r="G34" s="245">
        <v>105600</v>
      </c>
      <c r="H34" s="245">
        <v>77800</v>
      </c>
      <c r="I34" s="245">
        <v>108100</v>
      </c>
      <c r="J34" s="245">
        <v>103100</v>
      </c>
      <c r="L34" s="249"/>
    </row>
    <row r="35" spans="1:12" s="35" customFormat="1" ht="23.1" customHeight="1" x14ac:dyDescent="0.2">
      <c r="A35" s="38" t="s">
        <v>381</v>
      </c>
      <c r="B35" s="210">
        <v>363100</v>
      </c>
      <c r="C35" s="210">
        <v>51300</v>
      </c>
      <c r="D35" s="210">
        <v>21200</v>
      </c>
      <c r="E35" s="210">
        <v>52000</v>
      </c>
      <c r="F35" s="210">
        <v>55500</v>
      </c>
      <c r="G35" s="210">
        <v>49100</v>
      </c>
      <c r="H35" s="210">
        <v>39600</v>
      </c>
      <c r="I35" s="210">
        <v>44100</v>
      </c>
      <c r="J35" s="210">
        <v>50300</v>
      </c>
      <c r="L35" s="245"/>
    </row>
    <row r="36" spans="1:12" s="35" customFormat="1" ht="11.45" customHeight="1" x14ac:dyDescent="0.2">
      <c r="A36" s="38" t="s">
        <v>392</v>
      </c>
      <c r="B36" s="249">
        <v>47.551073860660033</v>
      </c>
      <c r="C36" s="249">
        <v>51.402805611222448</v>
      </c>
      <c r="D36" s="249">
        <v>47.855530474040634</v>
      </c>
      <c r="E36" s="249">
        <v>44.030482641828961</v>
      </c>
      <c r="F36" s="249">
        <v>51.917680074836291</v>
      </c>
      <c r="G36" s="249">
        <v>46.496212121212125</v>
      </c>
      <c r="H36" s="249">
        <v>50.899742930591266</v>
      </c>
      <c r="I36" s="249">
        <v>40.795559666975024</v>
      </c>
      <c r="J36" s="249">
        <v>48.787584869059167</v>
      </c>
      <c r="L36" s="210"/>
    </row>
    <row r="37" spans="1:12" s="35" customFormat="1" ht="15" customHeight="1" x14ac:dyDescent="0.2">
      <c r="A37" s="38" t="s">
        <v>382</v>
      </c>
      <c r="B37" s="210">
        <v>136300</v>
      </c>
      <c r="C37" s="210">
        <v>19700</v>
      </c>
      <c r="D37" s="250">
        <v>7900</v>
      </c>
      <c r="E37" s="210">
        <v>21600</v>
      </c>
      <c r="F37" s="210">
        <v>16700</v>
      </c>
      <c r="G37" s="210">
        <v>18300</v>
      </c>
      <c r="H37" s="210">
        <v>14500</v>
      </c>
      <c r="I37" s="210">
        <v>20700</v>
      </c>
      <c r="J37" s="210">
        <v>17000</v>
      </c>
      <c r="L37" s="249"/>
    </row>
    <row r="38" spans="1:12" s="35" customFormat="1" ht="11.45" customHeight="1" x14ac:dyDescent="0.2">
      <c r="A38" s="38" t="s">
        <v>392</v>
      </c>
      <c r="B38" s="249">
        <v>17.8496595075956</v>
      </c>
      <c r="C38" s="249">
        <v>19.739478957915832</v>
      </c>
      <c r="D38" s="282">
        <v>17.832957110609481</v>
      </c>
      <c r="E38" s="249">
        <v>18.289585097375106</v>
      </c>
      <c r="F38" s="249">
        <v>15.622076707202995</v>
      </c>
      <c r="G38" s="249">
        <v>17.329545454545457</v>
      </c>
      <c r="H38" s="249">
        <v>18.637532133676093</v>
      </c>
      <c r="I38" s="249">
        <v>19.148936170212767</v>
      </c>
      <c r="J38" s="249">
        <v>16.488845780795344</v>
      </c>
      <c r="L38" s="210"/>
    </row>
    <row r="39" spans="1:12" s="35" customFormat="1" ht="15" customHeight="1" x14ac:dyDescent="0.2">
      <c r="A39" s="38" t="s">
        <v>383</v>
      </c>
      <c r="B39" s="210">
        <v>264300</v>
      </c>
      <c r="C39" s="210">
        <v>28700</v>
      </c>
      <c r="D39" s="210">
        <v>15200</v>
      </c>
      <c r="E39" s="210">
        <v>44500</v>
      </c>
      <c r="F39" s="210">
        <v>34800</v>
      </c>
      <c r="G39" s="210">
        <v>38200</v>
      </c>
      <c r="H39" s="210">
        <v>23800</v>
      </c>
      <c r="I39" s="210">
        <v>43300</v>
      </c>
      <c r="J39" s="210">
        <v>35700</v>
      </c>
      <c r="L39" s="249"/>
    </row>
    <row r="40" spans="1:12" s="35" customFormat="1" ht="11.45" customHeight="1" x14ac:dyDescent="0.2">
      <c r="A40" s="38" t="s">
        <v>392</v>
      </c>
      <c r="B40" s="249">
        <v>34.612362493452068</v>
      </c>
      <c r="C40" s="249">
        <v>28.757515030060119</v>
      </c>
      <c r="D40" s="249">
        <v>34.311512415349888</v>
      </c>
      <c r="E40" s="249">
        <v>37.679932260795937</v>
      </c>
      <c r="F40" s="249">
        <v>32.553788587464922</v>
      </c>
      <c r="G40" s="249">
        <v>36.174242424242422</v>
      </c>
      <c r="H40" s="249">
        <v>30.59125964010283</v>
      </c>
      <c r="I40" s="249">
        <v>40.055504162812213</v>
      </c>
      <c r="J40" s="249">
        <v>34.62657613967022</v>
      </c>
      <c r="L40" s="210"/>
    </row>
    <row r="41" spans="1:12" s="35" customFormat="1" ht="20.100000000000001" customHeight="1" x14ac:dyDescent="0.2">
      <c r="A41" s="37" t="s">
        <v>53</v>
      </c>
      <c r="B41" s="245">
        <v>791900</v>
      </c>
      <c r="C41" s="245">
        <v>103200</v>
      </c>
      <c r="D41" s="245">
        <v>51300</v>
      </c>
      <c r="E41" s="245">
        <v>125600</v>
      </c>
      <c r="F41" s="245">
        <v>109800</v>
      </c>
      <c r="G41" s="245">
        <v>109900</v>
      </c>
      <c r="H41" s="245">
        <v>77600</v>
      </c>
      <c r="I41" s="245">
        <v>113200</v>
      </c>
      <c r="J41" s="245">
        <v>101300</v>
      </c>
      <c r="L41" s="249"/>
    </row>
    <row r="42" spans="1:12" s="35" customFormat="1" ht="23.1" customHeight="1" x14ac:dyDescent="0.2">
      <c r="A42" s="38" t="s">
        <v>381</v>
      </c>
      <c r="B42" s="210">
        <v>324300</v>
      </c>
      <c r="C42" s="210">
        <v>43700</v>
      </c>
      <c r="D42" s="210">
        <v>19800</v>
      </c>
      <c r="E42" s="210">
        <v>50000</v>
      </c>
      <c r="F42" s="210">
        <v>47600</v>
      </c>
      <c r="G42" s="210">
        <v>44400</v>
      </c>
      <c r="H42" s="210">
        <v>34600</v>
      </c>
      <c r="I42" s="210">
        <v>41800</v>
      </c>
      <c r="J42" s="210">
        <v>42400</v>
      </c>
      <c r="L42" s="245"/>
    </row>
    <row r="43" spans="1:12" s="35" customFormat="1" ht="11.45" customHeight="1" x14ac:dyDescent="0.2">
      <c r="A43" s="38" t="s">
        <v>392</v>
      </c>
      <c r="B43" s="249">
        <v>40.95214042177043</v>
      </c>
      <c r="C43" s="249">
        <v>42.344961240310077</v>
      </c>
      <c r="D43" s="249">
        <v>38.596491228070171</v>
      </c>
      <c r="E43" s="249">
        <v>39.808917197452232</v>
      </c>
      <c r="F43" s="249">
        <v>43.351548269581059</v>
      </c>
      <c r="G43" s="249">
        <v>40.400363967242946</v>
      </c>
      <c r="H43" s="249">
        <v>44.587628865979383</v>
      </c>
      <c r="I43" s="249">
        <v>36.925795053003533</v>
      </c>
      <c r="J43" s="249">
        <v>41.855873642645605</v>
      </c>
      <c r="L43" s="210"/>
    </row>
    <row r="44" spans="1:12" s="35" customFormat="1" ht="15" customHeight="1" x14ac:dyDescent="0.2">
      <c r="A44" s="38" t="s">
        <v>382</v>
      </c>
      <c r="B44" s="210">
        <v>140400</v>
      </c>
      <c r="C44" s="210">
        <v>19900</v>
      </c>
      <c r="D44" s="250">
        <v>10800</v>
      </c>
      <c r="E44" s="210">
        <v>21000</v>
      </c>
      <c r="F44" s="210">
        <v>19200</v>
      </c>
      <c r="G44" s="210">
        <v>18200</v>
      </c>
      <c r="H44" s="210">
        <v>14800</v>
      </c>
      <c r="I44" s="210">
        <v>20300</v>
      </c>
      <c r="J44" s="210">
        <v>16300</v>
      </c>
      <c r="L44" s="249"/>
    </row>
    <row r="45" spans="1:12" s="35" customFormat="1" ht="11.45" customHeight="1" x14ac:dyDescent="0.2">
      <c r="A45" s="38" t="s">
        <v>392</v>
      </c>
      <c r="B45" s="249">
        <v>17.729511301932064</v>
      </c>
      <c r="C45" s="249">
        <v>19.282945736434108</v>
      </c>
      <c r="D45" s="282">
        <v>21.052631578947366</v>
      </c>
      <c r="E45" s="249">
        <v>16.719745222929934</v>
      </c>
      <c r="F45" s="249">
        <v>17.486338797814209</v>
      </c>
      <c r="G45" s="249">
        <v>16.560509554140125</v>
      </c>
      <c r="H45" s="249">
        <v>19.072164948453608</v>
      </c>
      <c r="I45" s="249">
        <v>17.93286219081272</v>
      </c>
      <c r="J45" s="249">
        <v>16.090819348469893</v>
      </c>
      <c r="L45" s="210"/>
    </row>
    <row r="46" spans="1:12" s="35" customFormat="1" ht="15" customHeight="1" x14ac:dyDescent="0.2">
      <c r="A46" s="38" t="s">
        <v>383</v>
      </c>
      <c r="B46" s="210">
        <v>327200</v>
      </c>
      <c r="C46" s="210">
        <v>39600</v>
      </c>
      <c r="D46" s="210">
        <v>20700</v>
      </c>
      <c r="E46" s="210">
        <v>54600</v>
      </c>
      <c r="F46" s="210">
        <v>43100</v>
      </c>
      <c r="G46" s="210">
        <v>47300</v>
      </c>
      <c r="H46" s="210">
        <v>28200</v>
      </c>
      <c r="I46" s="210">
        <v>51100</v>
      </c>
      <c r="J46" s="210">
        <v>42600</v>
      </c>
      <c r="L46" s="249"/>
    </row>
    <row r="47" spans="1:12" s="35" customFormat="1" ht="11.45" customHeight="1" x14ac:dyDescent="0.2">
      <c r="A47" s="38" t="s">
        <v>392</v>
      </c>
      <c r="B47" s="249">
        <v>41.318348276297513</v>
      </c>
      <c r="C47" s="249">
        <v>38.372093023255815</v>
      </c>
      <c r="D47" s="249">
        <v>40.350877192982452</v>
      </c>
      <c r="E47" s="249">
        <v>43.471337579617838</v>
      </c>
      <c r="F47" s="249">
        <v>39.253187613843352</v>
      </c>
      <c r="G47" s="249">
        <v>43.039126478616922</v>
      </c>
      <c r="H47" s="249">
        <v>36.340206185567006</v>
      </c>
      <c r="I47" s="249">
        <v>45.141342756183747</v>
      </c>
      <c r="J47" s="249">
        <v>42.053307008884502</v>
      </c>
      <c r="L47" s="210"/>
    </row>
    <row r="48" spans="1:12" ht="11.45" customHeight="1" x14ac:dyDescent="0.2">
      <c r="L48" s="249"/>
    </row>
    <row r="49" spans="12:12" ht="11.45" customHeight="1" x14ac:dyDescent="0.2">
      <c r="L49" s="210"/>
    </row>
    <row r="50" spans="12:12" ht="11.45" customHeight="1" x14ac:dyDescent="0.2">
      <c r="L50" s="249"/>
    </row>
  </sheetData>
  <hyperlinks>
    <hyperlink ref="A1" location="Inhalt!A11" display="Link zum Inhaltsverzeichnis" xr:uid="{00000000-0004-0000-07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legacy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1:H43"/>
  <sheetViews>
    <sheetView zoomScale="160" zoomScaleNormal="160" workbookViewId="0"/>
  </sheetViews>
  <sheetFormatPr baseColWidth="10" defaultRowHeight="11.45" customHeight="1" x14ac:dyDescent="0.2"/>
  <cols>
    <col min="1" max="1" width="21.7109375" style="32" customWidth="1"/>
    <col min="2" max="4" width="9.7109375" style="31" customWidth="1"/>
    <col min="5" max="7" width="10.28515625" style="31" customWidth="1"/>
    <col min="8" max="8" width="10.28515625" style="47" customWidth="1"/>
    <col min="9" max="9" width="2.7109375" style="24" customWidth="1"/>
    <col min="10" max="16384" width="11.42578125" style="24"/>
  </cols>
  <sheetData>
    <row r="1" spans="1:8" ht="12" customHeight="1" x14ac:dyDescent="0.2">
      <c r="A1" s="132" t="s">
        <v>214</v>
      </c>
    </row>
    <row r="2" spans="1:8" s="23" customFormat="1" ht="30" customHeight="1" x14ac:dyDescent="0.2">
      <c r="A2" s="152" t="s">
        <v>384</v>
      </c>
      <c r="B2" s="152"/>
      <c r="C2" s="152"/>
      <c r="D2" s="152"/>
      <c r="E2" s="152"/>
      <c r="F2" s="152"/>
      <c r="G2" s="152"/>
      <c r="H2" s="152"/>
    </row>
    <row r="3" spans="1:8" s="23" customFormat="1" ht="30" customHeight="1" x14ac:dyDescent="0.2">
      <c r="A3" s="153" t="s">
        <v>385</v>
      </c>
      <c r="B3" s="152"/>
      <c r="C3" s="152"/>
      <c r="D3" s="152"/>
      <c r="E3" s="152"/>
      <c r="F3" s="152"/>
      <c r="G3" s="152"/>
      <c r="H3" s="152"/>
    </row>
    <row r="4" spans="1:8" ht="24" customHeight="1" x14ac:dyDescent="0.2">
      <c r="A4" s="223" t="s">
        <v>54</v>
      </c>
      <c r="B4" s="224" t="s">
        <v>403</v>
      </c>
      <c r="C4" s="224" t="s">
        <v>404</v>
      </c>
      <c r="D4" s="224" t="s">
        <v>405</v>
      </c>
      <c r="E4" s="224" t="s">
        <v>406</v>
      </c>
      <c r="F4" s="224" t="s">
        <v>407</v>
      </c>
      <c r="G4" s="224" t="s">
        <v>519</v>
      </c>
      <c r="H4" s="225" t="s">
        <v>548</v>
      </c>
    </row>
    <row r="5" spans="1:8" ht="20.100000000000001" customHeight="1" x14ac:dyDescent="0.2">
      <c r="A5" s="161" t="s">
        <v>43</v>
      </c>
      <c r="B5" s="254">
        <v>61.3</v>
      </c>
      <c r="C5" s="254">
        <v>60.5</v>
      </c>
      <c r="D5" s="254">
        <v>60.7</v>
      </c>
      <c r="E5" s="254">
        <v>57.3</v>
      </c>
      <c r="F5" s="254">
        <v>58.2</v>
      </c>
      <c r="G5" s="254">
        <v>49.807133618833589</v>
      </c>
      <c r="H5" s="254">
        <v>49.3</v>
      </c>
    </row>
    <row r="6" spans="1:8" ht="11.45" customHeight="1" x14ac:dyDescent="0.2">
      <c r="A6" s="159" t="s">
        <v>393</v>
      </c>
      <c r="B6" s="252">
        <v>42.2</v>
      </c>
      <c r="C6" s="252">
        <v>37.4</v>
      </c>
      <c r="D6" s="252">
        <v>37.9</v>
      </c>
      <c r="E6" s="252">
        <v>23.8</v>
      </c>
      <c r="F6" s="252">
        <v>32.680779516115834</v>
      </c>
      <c r="G6" s="252">
        <v>33.306136829476173</v>
      </c>
      <c r="H6" s="252">
        <v>30.4</v>
      </c>
    </row>
    <row r="7" spans="1:8" ht="11.45" customHeight="1" x14ac:dyDescent="0.2">
      <c r="A7" s="159" t="s">
        <v>394</v>
      </c>
      <c r="B7" s="252">
        <v>78.5</v>
      </c>
      <c r="C7" s="252">
        <v>79</v>
      </c>
      <c r="D7" s="252">
        <v>77.7</v>
      </c>
      <c r="E7" s="252">
        <v>71.8</v>
      </c>
      <c r="F7" s="252">
        <v>75.7916564013033</v>
      </c>
      <c r="G7" s="252">
        <v>77.457301253410009</v>
      </c>
      <c r="H7" s="252">
        <v>75.7</v>
      </c>
    </row>
    <row r="8" spans="1:8" ht="11.45" customHeight="1" x14ac:dyDescent="0.2">
      <c r="A8" s="159" t="s">
        <v>395</v>
      </c>
      <c r="B8" s="252">
        <v>89.1</v>
      </c>
      <c r="C8" s="252">
        <v>84.9</v>
      </c>
      <c r="D8" s="252">
        <v>86.3</v>
      </c>
      <c r="E8" s="252">
        <v>85.3</v>
      </c>
      <c r="F8" s="252">
        <v>86.569397369343093</v>
      </c>
      <c r="G8" s="252">
        <v>87.797423245779768</v>
      </c>
      <c r="H8" s="252">
        <v>88.8</v>
      </c>
    </row>
    <row r="9" spans="1:8" ht="11.45" customHeight="1" x14ac:dyDescent="0.2">
      <c r="A9" s="159" t="s">
        <v>396</v>
      </c>
      <c r="B9" s="252">
        <v>94.6</v>
      </c>
      <c r="C9" s="252">
        <v>91.4</v>
      </c>
      <c r="D9" s="252">
        <v>89.6</v>
      </c>
      <c r="E9" s="252">
        <v>90.3</v>
      </c>
      <c r="F9" s="252">
        <v>89.115722073346475</v>
      </c>
      <c r="G9" s="252">
        <v>90.610709419851162</v>
      </c>
      <c r="H9" s="252">
        <v>90.2</v>
      </c>
    </row>
    <row r="10" spans="1:8" ht="11.45" customHeight="1" x14ac:dyDescent="0.2">
      <c r="A10" s="159" t="s">
        <v>397</v>
      </c>
      <c r="B10" s="252">
        <v>93.8</v>
      </c>
      <c r="C10" s="252">
        <v>93.8</v>
      </c>
      <c r="D10" s="252">
        <v>91.5</v>
      </c>
      <c r="E10" s="252">
        <v>90.6</v>
      </c>
      <c r="F10" s="252">
        <v>90.622196908069057</v>
      </c>
      <c r="G10" s="252">
        <v>91.632079481786505</v>
      </c>
      <c r="H10" s="252">
        <v>90.8</v>
      </c>
    </row>
    <row r="11" spans="1:8" ht="11.45" customHeight="1" x14ac:dyDescent="0.2">
      <c r="A11" s="159" t="s">
        <v>398</v>
      </c>
      <c r="B11" s="252">
        <v>95.1</v>
      </c>
      <c r="C11" s="252">
        <v>92.4</v>
      </c>
      <c r="D11" s="252">
        <v>93.5</v>
      </c>
      <c r="E11" s="252">
        <v>92.2</v>
      </c>
      <c r="F11" s="252">
        <v>92.782542151986917</v>
      </c>
      <c r="G11" s="252">
        <v>90.863086522433818</v>
      </c>
      <c r="H11" s="252">
        <v>89.6</v>
      </c>
    </row>
    <row r="12" spans="1:8" ht="11.45" customHeight="1" x14ac:dyDescent="0.2">
      <c r="A12" s="159" t="s">
        <v>399</v>
      </c>
      <c r="B12" s="252">
        <v>93.3</v>
      </c>
      <c r="C12" s="252">
        <v>90.9</v>
      </c>
      <c r="D12" s="252">
        <v>90.7</v>
      </c>
      <c r="E12" s="252">
        <v>89.6</v>
      </c>
      <c r="F12" s="252">
        <v>91.566637688112422</v>
      </c>
      <c r="G12" s="252">
        <v>91.132719743870382</v>
      </c>
      <c r="H12" s="252">
        <v>89.4</v>
      </c>
    </row>
    <row r="13" spans="1:8" ht="11.45" customHeight="1" x14ac:dyDescent="0.2">
      <c r="A13" s="159" t="s">
        <v>400</v>
      </c>
      <c r="B13" s="252">
        <v>88</v>
      </c>
      <c r="C13" s="252">
        <v>89.1</v>
      </c>
      <c r="D13" s="252">
        <v>86.9</v>
      </c>
      <c r="E13" s="252">
        <v>84.8</v>
      </c>
      <c r="F13" s="252">
        <v>86.685363184525642</v>
      </c>
      <c r="G13" s="252">
        <v>87.448294665316794</v>
      </c>
      <c r="H13" s="252">
        <v>87.1</v>
      </c>
    </row>
    <row r="14" spans="1:8" ht="11.45" customHeight="1" x14ac:dyDescent="0.2">
      <c r="A14" s="159" t="s">
        <v>401</v>
      </c>
      <c r="B14" s="252">
        <v>74.599999999999994</v>
      </c>
      <c r="C14" s="252">
        <v>78.8</v>
      </c>
      <c r="D14" s="252">
        <v>77.5</v>
      </c>
      <c r="E14" s="252">
        <v>79.099999999999994</v>
      </c>
      <c r="F14" s="252">
        <v>80.927905150181644</v>
      </c>
      <c r="G14" s="252">
        <v>82.718377437007049</v>
      </c>
      <c r="H14" s="252">
        <v>80.8</v>
      </c>
    </row>
    <row r="15" spans="1:8" ht="11.45" customHeight="1" x14ac:dyDescent="0.2">
      <c r="A15" s="159" t="s">
        <v>335</v>
      </c>
      <c r="B15" s="252">
        <v>16</v>
      </c>
      <c r="C15" s="252">
        <v>24.3</v>
      </c>
      <c r="D15" s="252">
        <v>42.7</v>
      </c>
      <c r="E15" s="252">
        <v>51</v>
      </c>
      <c r="F15" s="252">
        <v>55.825869159131422</v>
      </c>
      <c r="G15" s="252">
        <v>62.737490160214982</v>
      </c>
      <c r="H15" s="252">
        <v>64.3</v>
      </c>
    </row>
    <row r="16" spans="1:8" ht="11.45" customHeight="1" x14ac:dyDescent="0.2">
      <c r="A16" s="159" t="s">
        <v>125</v>
      </c>
      <c r="B16" s="252" t="s">
        <v>84</v>
      </c>
      <c r="C16" s="252" t="s">
        <v>84</v>
      </c>
      <c r="D16" s="252">
        <v>1.7</v>
      </c>
      <c r="E16" s="252">
        <v>3.4</v>
      </c>
      <c r="F16" s="252">
        <v>5.2157422594960137</v>
      </c>
      <c r="G16" s="252">
        <v>6.59777600977917</v>
      </c>
      <c r="H16" s="252">
        <v>6.2</v>
      </c>
    </row>
    <row r="17" spans="1:8" ht="20.100000000000001" customHeight="1" x14ac:dyDescent="0.2">
      <c r="A17" s="159" t="s">
        <v>402</v>
      </c>
      <c r="B17" s="252">
        <v>75.400000000000006</v>
      </c>
      <c r="C17" s="252">
        <v>77.2</v>
      </c>
      <c r="D17" s="252">
        <v>80.599999999999994</v>
      </c>
      <c r="E17" s="252">
        <v>77.7</v>
      </c>
      <c r="F17" s="252">
        <v>79.05095836125912</v>
      </c>
      <c r="G17" s="252">
        <v>80.022555171371195</v>
      </c>
      <c r="H17" s="252">
        <v>78.900000000000006</v>
      </c>
    </row>
    <row r="18" spans="1:8" ht="20.100000000000001" customHeight="1" x14ac:dyDescent="0.2">
      <c r="A18" s="88" t="s">
        <v>52</v>
      </c>
      <c r="B18" s="254">
        <v>68.099999999999994</v>
      </c>
      <c r="C18" s="254">
        <v>66</v>
      </c>
      <c r="D18" s="254">
        <v>66.5</v>
      </c>
      <c r="E18" s="254">
        <v>61.5</v>
      </c>
      <c r="F18" s="254">
        <v>62.2</v>
      </c>
      <c r="G18" s="254">
        <v>53.30625259476809</v>
      </c>
      <c r="H18" s="254">
        <v>52.3</v>
      </c>
    </row>
    <row r="19" spans="1:8" ht="11.45" customHeight="1" x14ac:dyDescent="0.2">
      <c r="A19" s="159" t="s">
        <v>393</v>
      </c>
      <c r="B19" s="252">
        <v>46</v>
      </c>
      <c r="C19" s="252">
        <v>39.1</v>
      </c>
      <c r="D19" s="252">
        <v>42</v>
      </c>
      <c r="E19" s="252">
        <v>24.9</v>
      </c>
      <c r="F19" s="252">
        <v>33.037086616213628</v>
      </c>
      <c r="G19" s="252">
        <v>36.504052143164415</v>
      </c>
      <c r="H19" s="252">
        <v>34.799999999999997</v>
      </c>
    </row>
    <row r="20" spans="1:8" ht="11.45" customHeight="1" x14ac:dyDescent="0.2">
      <c r="A20" s="159" t="s">
        <v>394</v>
      </c>
      <c r="B20" s="252">
        <v>84.5</v>
      </c>
      <c r="C20" s="252">
        <v>82.9</v>
      </c>
      <c r="D20" s="252">
        <v>80.900000000000006</v>
      </c>
      <c r="E20" s="252">
        <v>78.5</v>
      </c>
      <c r="F20" s="252">
        <v>79.052294731413497</v>
      </c>
      <c r="G20" s="252">
        <v>81.904686893733242</v>
      </c>
      <c r="H20" s="252">
        <v>81.400000000000006</v>
      </c>
    </row>
    <row r="21" spans="1:8" ht="11.45" customHeight="1" x14ac:dyDescent="0.2">
      <c r="A21" s="159" t="s">
        <v>395</v>
      </c>
      <c r="B21" s="252">
        <v>91.6</v>
      </c>
      <c r="C21" s="252">
        <v>89.2</v>
      </c>
      <c r="D21" s="252">
        <v>91.7</v>
      </c>
      <c r="E21" s="252">
        <v>88.7</v>
      </c>
      <c r="F21" s="252">
        <v>91.330656473481625</v>
      </c>
      <c r="G21" s="252">
        <v>88.365493757094214</v>
      </c>
      <c r="H21" s="252">
        <v>87.7</v>
      </c>
    </row>
    <row r="22" spans="1:8" ht="11.45" customHeight="1" x14ac:dyDescent="0.2">
      <c r="A22" s="159" t="s">
        <v>396</v>
      </c>
      <c r="B22" s="252">
        <v>97</v>
      </c>
      <c r="C22" s="252">
        <v>95</v>
      </c>
      <c r="D22" s="252">
        <v>93</v>
      </c>
      <c r="E22" s="252">
        <v>93.4</v>
      </c>
      <c r="F22" s="252">
        <v>92.034134404385597</v>
      </c>
      <c r="G22" s="252">
        <v>92.170562286516329</v>
      </c>
      <c r="H22" s="252">
        <v>92.6</v>
      </c>
    </row>
    <row r="23" spans="1:8" ht="11.45" customHeight="1" x14ac:dyDescent="0.2">
      <c r="A23" s="159" t="s">
        <v>397</v>
      </c>
      <c r="B23" s="252">
        <v>95.8</v>
      </c>
      <c r="C23" s="252">
        <v>96.1</v>
      </c>
      <c r="D23" s="252">
        <v>96</v>
      </c>
      <c r="E23" s="252">
        <v>90.6</v>
      </c>
      <c r="F23" s="252">
        <v>91.649460467951954</v>
      </c>
      <c r="G23" s="252">
        <v>92.677495222406421</v>
      </c>
      <c r="H23" s="252">
        <v>91.4</v>
      </c>
    </row>
    <row r="24" spans="1:8" ht="11.45" customHeight="1" x14ac:dyDescent="0.2">
      <c r="A24" s="159" t="s">
        <v>398</v>
      </c>
      <c r="B24" s="252">
        <v>95.1</v>
      </c>
      <c r="C24" s="252">
        <v>94</v>
      </c>
      <c r="D24" s="252">
        <v>95.1</v>
      </c>
      <c r="E24" s="252">
        <v>92.6</v>
      </c>
      <c r="F24" s="252">
        <v>93.539248797591</v>
      </c>
      <c r="G24" s="252">
        <v>91.633971036461816</v>
      </c>
      <c r="H24" s="252">
        <v>91.8</v>
      </c>
    </row>
    <row r="25" spans="1:8" ht="11.45" customHeight="1" x14ac:dyDescent="0.2">
      <c r="A25" s="159" t="s">
        <v>399</v>
      </c>
      <c r="B25" s="252">
        <v>94.9</v>
      </c>
      <c r="C25" s="252">
        <v>90.6</v>
      </c>
      <c r="D25" s="252">
        <v>91.3</v>
      </c>
      <c r="E25" s="252">
        <v>90.4</v>
      </c>
      <c r="F25" s="252">
        <v>90.869212973613173</v>
      </c>
      <c r="G25" s="252">
        <v>90.326889425184802</v>
      </c>
      <c r="H25" s="252">
        <v>89.1</v>
      </c>
    </row>
    <row r="26" spans="1:8" ht="11.45" customHeight="1" x14ac:dyDescent="0.2">
      <c r="A26" s="159" t="s">
        <v>400</v>
      </c>
      <c r="B26" s="252">
        <v>89</v>
      </c>
      <c r="C26" s="252">
        <v>89</v>
      </c>
      <c r="D26" s="252">
        <v>86.8</v>
      </c>
      <c r="E26" s="252">
        <v>85.8</v>
      </c>
      <c r="F26" s="252">
        <v>87.677585358832388</v>
      </c>
      <c r="G26" s="252">
        <v>89.96500182545627</v>
      </c>
      <c r="H26" s="252">
        <v>88.3</v>
      </c>
    </row>
    <row r="27" spans="1:8" ht="11.45" customHeight="1" x14ac:dyDescent="0.2">
      <c r="A27" s="159" t="s">
        <v>401</v>
      </c>
      <c r="B27" s="252">
        <v>79</v>
      </c>
      <c r="C27" s="252">
        <v>82</v>
      </c>
      <c r="D27" s="252">
        <v>80.8</v>
      </c>
      <c r="E27" s="252">
        <v>79.5</v>
      </c>
      <c r="F27" s="252">
        <v>81.143639402677792</v>
      </c>
      <c r="G27" s="252">
        <v>85.743682670438744</v>
      </c>
      <c r="H27" s="252">
        <v>81.900000000000006</v>
      </c>
    </row>
    <row r="28" spans="1:8" ht="11.45" customHeight="1" x14ac:dyDescent="0.2">
      <c r="A28" s="159" t="s">
        <v>335</v>
      </c>
      <c r="B28" s="252">
        <v>24.6</v>
      </c>
      <c r="C28" s="252">
        <v>33.700000000000003</v>
      </c>
      <c r="D28" s="252">
        <v>51.8</v>
      </c>
      <c r="E28" s="252">
        <v>57.1</v>
      </c>
      <c r="F28" s="252">
        <v>59.06152399452499</v>
      </c>
      <c r="G28" s="252">
        <v>63.902177240708781</v>
      </c>
      <c r="H28" s="252">
        <v>63.8</v>
      </c>
    </row>
    <row r="29" spans="1:8" ht="11.45" customHeight="1" x14ac:dyDescent="0.2">
      <c r="A29" s="159" t="s">
        <v>125</v>
      </c>
      <c r="B29" s="252" t="s">
        <v>84</v>
      </c>
      <c r="C29" s="252" t="s">
        <v>84</v>
      </c>
      <c r="D29" s="252" t="s">
        <v>84</v>
      </c>
      <c r="E29" s="252">
        <v>5.0999999999999996</v>
      </c>
      <c r="F29" s="252">
        <v>8.1341506598495741</v>
      </c>
      <c r="G29" s="252">
        <v>8.0744829802332543</v>
      </c>
      <c r="H29" s="252">
        <v>8.6</v>
      </c>
    </row>
    <row r="30" spans="1:8" ht="20.100000000000001" customHeight="1" x14ac:dyDescent="0.2">
      <c r="A30" s="159" t="s">
        <v>402</v>
      </c>
      <c r="B30" s="252">
        <v>79.2</v>
      </c>
      <c r="C30" s="252">
        <v>79.7</v>
      </c>
      <c r="D30" s="252">
        <v>84.1</v>
      </c>
      <c r="E30" s="252">
        <v>79.7</v>
      </c>
      <c r="F30" s="252">
        <v>80.695164068779647</v>
      </c>
      <c r="G30" s="252">
        <v>81.762815064644172</v>
      </c>
      <c r="H30" s="252">
        <v>80.2</v>
      </c>
    </row>
    <row r="31" spans="1:8" ht="20.100000000000001" customHeight="1" x14ac:dyDescent="0.2">
      <c r="A31" s="88" t="s">
        <v>53</v>
      </c>
      <c r="B31" s="254">
        <v>54.7</v>
      </c>
      <c r="C31" s="254">
        <v>55.3</v>
      </c>
      <c r="D31" s="254">
        <v>55</v>
      </c>
      <c r="E31" s="254">
        <v>53.1</v>
      </c>
      <c r="F31" s="254">
        <v>54.5</v>
      </c>
      <c r="G31" s="254">
        <v>47.200995478929492</v>
      </c>
      <c r="H31" s="254">
        <v>46.4</v>
      </c>
    </row>
    <row r="32" spans="1:8" ht="11.45" customHeight="1" x14ac:dyDescent="0.2">
      <c r="A32" s="159" t="s">
        <v>393</v>
      </c>
      <c r="B32" s="252">
        <v>38.1</v>
      </c>
      <c r="C32" s="252">
        <v>35.299999999999997</v>
      </c>
      <c r="D32" s="252">
        <v>33.9</v>
      </c>
      <c r="E32" s="252">
        <v>22.3</v>
      </c>
      <c r="F32" s="253">
        <v>32.27384435208338</v>
      </c>
      <c r="G32" s="253">
        <v>29.777421128404125</v>
      </c>
      <c r="H32" s="253">
        <v>25.2</v>
      </c>
    </row>
    <row r="33" spans="1:8" ht="11.45" customHeight="1" x14ac:dyDescent="0.2">
      <c r="A33" s="159" t="s">
        <v>394</v>
      </c>
      <c r="B33" s="252">
        <v>71.599999999999994</v>
      </c>
      <c r="C33" s="252">
        <v>73.900000000000006</v>
      </c>
      <c r="D33" s="252">
        <v>73.7</v>
      </c>
      <c r="E33" s="252">
        <v>65.8</v>
      </c>
      <c r="F33" s="252">
        <v>72.576896075400654</v>
      </c>
      <c r="G33" s="252">
        <v>72.93856851150565</v>
      </c>
      <c r="H33" s="252">
        <v>70</v>
      </c>
    </row>
    <row r="34" spans="1:8" ht="11.45" customHeight="1" x14ac:dyDescent="0.2">
      <c r="A34" s="159" t="s">
        <v>395</v>
      </c>
      <c r="B34" s="252">
        <v>86.2</v>
      </c>
      <c r="C34" s="252">
        <v>79.900000000000006</v>
      </c>
      <c r="D34" s="252">
        <v>80.099999999999994</v>
      </c>
      <c r="E34" s="252">
        <v>81.5</v>
      </c>
      <c r="F34" s="252">
        <v>81.712215435060514</v>
      </c>
      <c r="G34" s="252">
        <v>87.175306362789613</v>
      </c>
      <c r="H34" s="252">
        <v>90.082199180179089</v>
      </c>
    </row>
    <row r="35" spans="1:8" ht="11.45" customHeight="1" x14ac:dyDescent="0.2">
      <c r="A35" s="159" t="s">
        <v>396</v>
      </c>
      <c r="B35" s="252">
        <v>92.1</v>
      </c>
      <c r="C35" s="252">
        <v>87.2</v>
      </c>
      <c r="D35" s="252">
        <v>85.5</v>
      </c>
      <c r="E35" s="252">
        <v>86.5</v>
      </c>
      <c r="F35" s="252">
        <v>86.013733012541522</v>
      </c>
      <c r="G35" s="252">
        <v>88.968365925395361</v>
      </c>
      <c r="H35" s="252">
        <v>87.88038238834875</v>
      </c>
    </row>
    <row r="36" spans="1:8" ht="11.45" customHeight="1" x14ac:dyDescent="0.2">
      <c r="A36" s="159" t="s">
        <v>397</v>
      </c>
      <c r="B36" s="252">
        <v>91.5</v>
      </c>
      <c r="C36" s="252">
        <v>91.6</v>
      </c>
      <c r="D36" s="252">
        <v>86.1</v>
      </c>
      <c r="E36" s="252">
        <v>90.7</v>
      </c>
      <c r="F36" s="252">
        <v>89.433913233724027</v>
      </c>
      <c r="G36" s="252">
        <v>90.558467412430545</v>
      </c>
      <c r="H36" s="252">
        <v>90.140731541176919</v>
      </c>
    </row>
    <row r="37" spans="1:8" ht="11.45" customHeight="1" x14ac:dyDescent="0.2">
      <c r="A37" s="159" t="s">
        <v>398</v>
      </c>
      <c r="B37" s="252">
        <v>95.1</v>
      </c>
      <c r="C37" s="252">
        <v>90.7</v>
      </c>
      <c r="D37" s="252">
        <v>92</v>
      </c>
      <c r="E37" s="252">
        <v>91.9</v>
      </c>
      <c r="F37" s="252">
        <v>91.992809278875427</v>
      </c>
      <c r="G37" s="252">
        <v>90.044525593511366</v>
      </c>
      <c r="H37" s="252">
        <v>87.283183419138354</v>
      </c>
    </row>
    <row r="38" spans="1:8" ht="11.45" customHeight="1" x14ac:dyDescent="0.2">
      <c r="A38" s="159" t="s">
        <v>399</v>
      </c>
      <c r="B38" s="252">
        <v>91.6</v>
      </c>
      <c r="C38" s="252">
        <v>91.2</v>
      </c>
      <c r="D38" s="252">
        <v>89.9</v>
      </c>
      <c r="E38" s="252">
        <v>88.5</v>
      </c>
      <c r="F38" s="252">
        <v>92.315581552103041</v>
      </c>
      <c r="G38" s="252">
        <v>92.047637628944997</v>
      </c>
      <c r="H38" s="252">
        <v>89.780566959592676</v>
      </c>
    </row>
    <row r="39" spans="1:8" ht="11.45" customHeight="1" x14ac:dyDescent="0.2">
      <c r="A39" s="159" t="s">
        <v>400</v>
      </c>
      <c r="B39" s="252">
        <v>86.8</v>
      </c>
      <c r="C39" s="252">
        <v>89.2</v>
      </c>
      <c r="D39" s="252">
        <v>87</v>
      </c>
      <c r="E39" s="252">
        <v>83.7</v>
      </c>
      <c r="F39" s="252">
        <v>85.623476812892335</v>
      </c>
      <c r="G39" s="252">
        <v>84.947436408272864</v>
      </c>
      <c r="H39" s="252">
        <v>85.846923249510098</v>
      </c>
    </row>
    <row r="40" spans="1:8" ht="11.45" customHeight="1" x14ac:dyDescent="0.2">
      <c r="A40" s="159" t="s">
        <v>401</v>
      </c>
      <c r="B40" s="252">
        <v>70.5</v>
      </c>
      <c r="C40" s="252">
        <v>75.8</v>
      </c>
      <c r="D40" s="252">
        <v>74.2</v>
      </c>
      <c r="E40" s="252">
        <v>78.599999999999994</v>
      </c>
      <c r="F40" s="252">
        <v>80.720245821288856</v>
      </c>
      <c r="G40" s="252">
        <v>79.670051443932337</v>
      </c>
      <c r="H40" s="252">
        <v>79.773319179531114</v>
      </c>
    </row>
    <row r="41" spans="1:8" ht="11.45" customHeight="1" x14ac:dyDescent="0.2">
      <c r="A41" s="159" t="s">
        <v>335</v>
      </c>
      <c r="B41" s="252">
        <v>7.8</v>
      </c>
      <c r="C41" s="252">
        <v>14.8</v>
      </c>
      <c r="D41" s="252">
        <v>34.5</v>
      </c>
      <c r="E41" s="252">
        <v>44.9</v>
      </c>
      <c r="F41" s="252">
        <v>52.752011650233818</v>
      </c>
      <c r="G41" s="252">
        <v>61.599356395593119</v>
      </c>
      <c r="H41" s="252">
        <v>64.768078156865911</v>
      </c>
    </row>
    <row r="42" spans="1:8" ht="11.45" customHeight="1" x14ac:dyDescent="0.2">
      <c r="A42" s="159" t="s">
        <v>125</v>
      </c>
      <c r="B42" s="252" t="s">
        <v>84</v>
      </c>
      <c r="C42" s="252" t="s">
        <v>84</v>
      </c>
      <c r="D42" s="252" t="s">
        <v>84</v>
      </c>
      <c r="E42" s="252" t="s">
        <v>84</v>
      </c>
      <c r="F42" s="253">
        <v>2.8744949887977733</v>
      </c>
      <c r="G42" s="252">
        <v>5.4496079446255079</v>
      </c>
      <c r="H42" s="252">
        <v>4.3</v>
      </c>
    </row>
    <row r="43" spans="1:8" ht="20.100000000000001" customHeight="1" x14ac:dyDescent="0.2">
      <c r="A43" s="159" t="s">
        <v>402</v>
      </c>
      <c r="B43" s="252">
        <v>71.400000000000006</v>
      </c>
      <c r="C43" s="252">
        <v>74.400000000000006</v>
      </c>
      <c r="D43" s="252">
        <v>76.900000000000006</v>
      </c>
      <c r="E43" s="252">
        <v>75.599999999999994</v>
      </c>
      <c r="F43" s="252">
        <v>77.345277734989978</v>
      </c>
      <c r="G43" s="252">
        <v>78.219619149692889</v>
      </c>
      <c r="H43" s="252">
        <v>77.599999999999994</v>
      </c>
    </row>
  </sheetData>
  <hyperlinks>
    <hyperlink ref="A1" location="Inhalt!A14" display="Link zum Inhaltsverzeichnis" xr:uid="{00000000-0004-0000-08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3"/>
  <sheetViews>
    <sheetView zoomScale="160" zoomScaleNormal="160" workbookViewId="0"/>
  </sheetViews>
  <sheetFormatPr baseColWidth="10" defaultRowHeight="11.45" customHeight="1" x14ac:dyDescent="0.2"/>
  <cols>
    <col min="1" max="1" width="21.7109375" style="32" customWidth="1"/>
    <col min="2" max="4" width="9.7109375" style="24" customWidth="1"/>
    <col min="5" max="5" width="10.28515625" style="24" customWidth="1"/>
    <col min="6" max="7" width="10.28515625" style="31" customWidth="1"/>
    <col min="8" max="8" width="10.28515625" style="47" customWidth="1"/>
    <col min="9" max="9" width="2.7109375" style="24" customWidth="1"/>
    <col min="10" max="16384" width="11.42578125" style="24"/>
  </cols>
  <sheetData>
    <row r="1" spans="1:8" ht="12" customHeight="1" x14ac:dyDescent="0.2">
      <c r="A1" s="132" t="s">
        <v>214</v>
      </c>
    </row>
    <row r="2" spans="1:8" s="23" customFormat="1" ht="30" customHeight="1" x14ac:dyDescent="0.2">
      <c r="A2" s="152" t="s">
        <v>384</v>
      </c>
      <c r="B2" s="152"/>
      <c r="C2" s="152"/>
      <c r="D2" s="152"/>
      <c r="E2" s="152"/>
      <c r="F2" s="152"/>
      <c r="G2" s="152"/>
      <c r="H2" s="152"/>
    </row>
    <row r="3" spans="1:8" s="23" customFormat="1" ht="30" customHeight="1" x14ac:dyDescent="0.2">
      <c r="A3" s="153" t="s">
        <v>386</v>
      </c>
      <c r="B3" s="152"/>
      <c r="C3" s="152"/>
      <c r="D3" s="152"/>
      <c r="E3" s="152"/>
      <c r="F3" s="152"/>
      <c r="G3" s="152"/>
      <c r="H3" s="152"/>
    </row>
    <row r="4" spans="1:8" ht="24" customHeight="1" x14ac:dyDescent="0.2">
      <c r="A4" s="223" t="s">
        <v>54</v>
      </c>
      <c r="B4" s="224" t="s">
        <v>403</v>
      </c>
      <c r="C4" s="224" t="s">
        <v>404</v>
      </c>
      <c r="D4" s="224" t="s">
        <v>405</v>
      </c>
      <c r="E4" s="224" t="s">
        <v>406</v>
      </c>
      <c r="F4" s="224" t="s">
        <v>407</v>
      </c>
      <c r="G4" s="224" t="s">
        <v>519</v>
      </c>
      <c r="H4" s="225" t="s">
        <v>548</v>
      </c>
    </row>
    <row r="5" spans="1:8" ht="20.100000000000001" customHeight="1" x14ac:dyDescent="0.2">
      <c r="A5" s="161" t="s">
        <v>43</v>
      </c>
      <c r="B5" s="254">
        <v>50.3</v>
      </c>
      <c r="C5" s="254">
        <v>47.7</v>
      </c>
      <c r="D5" s="254">
        <v>53.1</v>
      </c>
      <c r="E5" s="254">
        <v>52.8</v>
      </c>
      <c r="F5" s="254">
        <v>55.6</v>
      </c>
      <c r="G5" s="254">
        <v>48.124313262746149</v>
      </c>
      <c r="H5" s="254">
        <v>47.5</v>
      </c>
    </row>
    <row r="6" spans="1:8" ht="11.45" customHeight="1" x14ac:dyDescent="0.2">
      <c r="A6" s="159" t="s">
        <v>393</v>
      </c>
      <c r="B6" s="252">
        <v>39.299999999999997</v>
      </c>
      <c r="C6" s="252">
        <v>32.200000000000003</v>
      </c>
      <c r="D6" s="252">
        <v>33.700000000000003</v>
      </c>
      <c r="E6" s="252">
        <v>20.2</v>
      </c>
      <c r="F6" s="252">
        <v>29.492123299281996</v>
      </c>
      <c r="G6" s="252">
        <v>29.756306069290368</v>
      </c>
      <c r="H6" s="252">
        <v>28</v>
      </c>
    </row>
    <row r="7" spans="1:8" ht="11.45" customHeight="1" x14ac:dyDescent="0.2">
      <c r="A7" s="159" t="s">
        <v>394</v>
      </c>
      <c r="B7" s="252">
        <v>65.900000000000006</v>
      </c>
      <c r="C7" s="252">
        <v>60.3</v>
      </c>
      <c r="D7" s="252">
        <v>67.099999999999994</v>
      </c>
      <c r="E7" s="252">
        <v>65.5</v>
      </c>
      <c r="F7" s="252">
        <v>70.253375025410364</v>
      </c>
      <c r="G7" s="252">
        <v>72.749657443579565</v>
      </c>
      <c r="H7" s="252">
        <v>69.2</v>
      </c>
    </row>
    <row r="8" spans="1:8" ht="11.45" customHeight="1" x14ac:dyDescent="0.2">
      <c r="A8" s="159" t="s">
        <v>395</v>
      </c>
      <c r="B8" s="252">
        <v>76.599999999999994</v>
      </c>
      <c r="C8" s="252">
        <v>65.900000000000006</v>
      </c>
      <c r="D8" s="252">
        <v>76.2</v>
      </c>
      <c r="E8" s="252">
        <v>79.8</v>
      </c>
      <c r="F8" s="252">
        <v>81.667922113399754</v>
      </c>
      <c r="G8" s="252">
        <v>82.517937751606269</v>
      </c>
      <c r="H8" s="252">
        <v>85.4</v>
      </c>
    </row>
    <row r="9" spans="1:8" ht="11.45" customHeight="1" x14ac:dyDescent="0.2">
      <c r="A9" s="159" t="s">
        <v>396</v>
      </c>
      <c r="B9" s="252">
        <v>77.7</v>
      </c>
      <c r="C9" s="252">
        <v>72.599999999999994</v>
      </c>
      <c r="D9" s="252">
        <v>78.3</v>
      </c>
      <c r="E9" s="252">
        <v>83</v>
      </c>
      <c r="F9" s="252">
        <v>84.418171644286431</v>
      </c>
      <c r="G9" s="252">
        <v>85.540227100261859</v>
      </c>
      <c r="H9" s="252">
        <v>87.4</v>
      </c>
    </row>
    <row r="10" spans="1:8" ht="11.45" customHeight="1" x14ac:dyDescent="0.2">
      <c r="A10" s="159" t="s">
        <v>397</v>
      </c>
      <c r="B10" s="252">
        <v>79</v>
      </c>
      <c r="C10" s="252">
        <v>74</v>
      </c>
      <c r="D10" s="252">
        <v>79.5</v>
      </c>
      <c r="E10" s="252">
        <v>82.8</v>
      </c>
      <c r="F10" s="252">
        <v>86.365425118113819</v>
      </c>
      <c r="G10" s="252">
        <v>88.141544213727656</v>
      </c>
      <c r="H10" s="252">
        <v>87.1</v>
      </c>
    </row>
    <row r="11" spans="1:8" ht="11.45" customHeight="1" x14ac:dyDescent="0.2">
      <c r="A11" s="159" t="s">
        <v>398</v>
      </c>
      <c r="B11" s="252">
        <v>76.099999999999994</v>
      </c>
      <c r="C11" s="252">
        <v>75.5</v>
      </c>
      <c r="D11" s="252">
        <v>81.5</v>
      </c>
      <c r="E11" s="252">
        <v>85.2</v>
      </c>
      <c r="F11" s="252">
        <v>89.431386584082432</v>
      </c>
      <c r="G11" s="252">
        <v>87.02330449520872</v>
      </c>
      <c r="H11" s="252">
        <v>85.3</v>
      </c>
    </row>
    <row r="12" spans="1:8" ht="11.45" customHeight="1" x14ac:dyDescent="0.2">
      <c r="A12" s="159" t="s">
        <v>399</v>
      </c>
      <c r="B12" s="252">
        <v>76.2</v>
      </c>
      <c r="C12" s="252">
        <v>71.2</v>
      </c>
      <c r="D12" s="252">
        <v>79.7</v>
      </c>
      <c r="E12" s="252">
        <v>82.5</v>
      </c>
      <c r="F12" s="252">
        <v>89.13910981415853</v>
      </c>
      <c r="G12" s="252">
        <v>88.961041775123363</v>
      </c>
      <c r="H12" s="252">
        <v>87.2</v>
      </c>
    </row>
    <row r="13" spans="1:8" ht="11.45" customHeight="1" x14ac:dyDescent="0.2">
      <c r="A13" s="159" t="s">
        <v>400</v>
      </c>
      <c r="B13" s="252">
        <v>72.599999999999994</v>
      </c>
      <c r="C13" s="252">
        <v>68.3</v>
      </c>
      <c r="D13" s="252">
        <v>76.7</v>
      </c>
      <c r="E13" s="252">
        <v>79.5</v>
      </c>
      <c r="F13" s="252">
        <v>83.513688451579455</v>
      </c>
      <c r="G13" s="252">
        <v>84.873165686674994</v>
      </c>
      <c r="H13" s="252">
        <v>85.3</v>
      </c>
    </row>
    <row r="14" spans="1:8" ht="11.45" customHeight="1" x14ac:dyDescent="0.2">
      <c r="A14" s="159" t="s">
        <v>401</v>
      </c>
      <c r="B14" s="252">
        <v>52.3</v>
      </c>
      <c r="C14" s="252">
        <v>59.2</v>
      </c>
      <c r="D14" s="252">
        <v>68.099999999999994</v>
      </c>
      <c r="E14" s="252">
        <v>72.599999999999994</v>
      </c>
      <c r="F14" s="252">
        <v>77.678170924730779</v>
      </c>
      <c r="G14" s="252">
        <v>79.659817185792832</v>
      </c>
      <c r="H14" s="252">
        <v>78.8</v>
      </c>
    </row>
    <row r="15" spans="1:8" ht="11.45" customHeight="1" x14ac:dyDescent="0.2">
      <c r="A15" s="159" t="s">
        <v>335</v>
      </c>
      <c r="B15" s="252">
        <v>13</v>
      </c>
      <c r="C15" s="252">
        <v>18.5</v>
      </c>
      <c r="D15" s="252">
        <v>36.9</v>
      </c>
      <c r="E15" s="252">
        <v>46.2</v>
      </c>
      <c r="F15" s="252">
        <v>52.966356766266301</v>
      </c>
      <c r="G15" s="252">
        <v>60.42916490189765</v>
      </c>
      <c r="H15" s="252">
        <v>63</v>
      </c>
    </row>
    <row r="16" spans="1:8" ht="11.45" customHeight="1" x14ac:dyDescent="0.2">
      <c r="A16" s="159" t="s">
        <v>125</v>
      </c>
      <c r="B16" s="252" t="s">
        <v>84</v>
      </c>
      <c r="C16" s="252" t="s">
        <v>84</v>
      </c>
      <c r="D16" s="252">
        <v>1.7</v>
      </c>
      <c r="E16" s="252">
        <v>3.3</v>
      </c>
      <c r="F16" s="252">
        <v>5.0922077488679829</v>
      </c>
      <c r="G16" s="252">
        <v>6.5827796113407429</v>
      </c>
      <c r="H16" s="252">
        <v>6.1</v>
      </c>
    </row>
    <row r="17" spans="1:8" ht="20.100000000000001" customHeight="1" x14ac:dyDescent="0.2">
      <c r="A17" s="159" t="s">
        <v>402</v>
      </c>
      <c r="B17" s="252">
        <v>61.9</v>
      </c>
      <c r="C17" s="252">
        <v>60.7</v>
      </c>
      <c r="D17" s="252">
        <v>70.599999999999994</v>
      </c>
      <c r="E17" s="252">
        <v>71.5</v>
      </c>
      <c r="F17" s="252">
        <v>75.415993396686332</v>
      </c>
      <c r="G17" s="252">
        <v>76.612637905487858</v>
      </c>
      <c r="H17" s="252">
        <v>76.099999999999994</v>
      </c>
    </row>
    <row r="18" spans="1:8" ht="20.100000000000001" customHeight="1" x14ac:dyDescent="0.2">
      <c r="A18" s="88" t="s">
        <v>52</v>
      </c>
      <c r="B18" s="254">
        <v>57.4</v>
      </c>
      <c r="C18" s="254">
        <v>51.7</v>
      </c>
      <c r="D18" s="254">
        <v>57.2</v>
      </c>
      <c r="E18" s="254">
        <v>56.6</v>
      </c>
      <c r="F18" s="254">
        <v>58.9</v>
      </c>
      <c r="G18" s="254">
        <v>50.914278180971564</v>
      </c>
      <c r="H18" s="254">
        <v>50.4</v>
      </c>
    </row>
    <row r="19" spans="1:8" ht="11.45" customHeight="1" x14ac:dyDescent="0.2">
      <c r="A19" s="159" t="s">
        <v>393</v>
      </c>
      <c r="B19" s="252">
        <v>42.8</v>
      </c>
      <c r="C19" s="252">
        <v>33.4</v>
      </c>
      <c r="D19" s="252">
        <v>36.4</v>
      </c>
      <c r="E19" s="252">
        <v>20.2</v>
      </c>
      <c r="F19" s="253">
        <v>29.49469932402743</v>
      </c>
      <c r="G19" s="252">
        <v>32.535866780467259</v>
      </c>
      <c r="H19" s="252">
        <v>31.1</v>
      </c>
    </row>
    <row r="20" spans="1:8" ht="11.45" customHeight="1" x14ac:dyDescent="0.2">
      <c r="A20" s="159" t="s">
        <v>394</v>
      </c>
      <c r="B20" s="252">
        <v>71.599999999999994</v>
      </c>
      <c r="C20" s="252">
        <v>62</v>
      </c>
      <c r="D20" s="252">
        <v>68</v>
      </c>
      <c r="E20" s="252">
        <v>70.400000000000006</v>
      </c>
      <c r="F20" s="252">
        <v>72.635688499186514</v>
      </c>
      <c r="G20" s="252">
        <v>75.763965194920772</v>
      </c>
      <c r="H20" s="252">
        <v>75.7</v>
      </c>
    </row>
    <row r="21" spans="1:8" ht="11.45" customHeight="1" x14ac:dyDescent="0.2">
      <c r="A21" s="159" t="s">
        <v>395</v>
      </c>
      <c r="B21" s="252">
        <v>80.099999999999994</v>
      </c>
      <c r="C21" s="252">
        <v>67.8</v>
      </c>
      <c r="D21" s="252">
        <v>81.3</v>
      </c>
      <c r="E21" s="252">
        <v>84.1</v>
      </c>
      <c r="F21" s="252">
        <v>84.634646779940397</v>
      </c>
      <c r="G21" s="252">
        <v>82.055292514474615</v>
      </c>
      <c r="H21" s="252">
        <v>84.244433453809137</v>
      </c>
    </row>
    <row r="22" spans="1:8" ht="11.45" customHeight="1" x14ac:dyDescent="0.2">
      <c r="A22" s="159" t="s">
        <v>396</v>
      </c>
      <c r="B22" s="252">
        <v>84</v>
      </c>
      <c r="C22" s="252">
        <v>75.7</v>
      </c>
      <c r="D22" s="252">
        <v>79.3</v>
      </c>
      <c r="E22" s="252">
        <v>84.6</v>
      </c>
      <c r="F22" s="252">
        <v>86.596361758102375</v>
      </c>
      <c r="G22" s="252">
        <v>86.326168084872918</v>
      </c>
      <c r="H22" s="252">
        <v>91.007419873200817</v>
      </c>
    </row>
    <row r="23" spans="1:8" ht="11.45" customHeight="1" x14ac:dyDescent="0.2">
      <c r="A23" s="159" t="s">
        <v>397</v>
      </c>
      <c r="B23" s="252">
        <v>82.7</v>
      </c>
      <c r="C23" s="252">
        <v>74.400000000000006</v>
      </c>
      <c r="D23" s="252">
        <v>81.2</v>
      </c>
      <c r="E23" s="252">
        <v>82.1</v>
      </c>
      <c r="F23" s="252">
        <v>85.985364493574735</v>
      </c>
      <c r="G23" s="252">
        <v>89.282497458479426</v>
      </c>
      <c r="H23" s="252">
        <v>87.031218848132582</v>
      </c>
    </row>
    <row r="24" spans="1:8" ht="11.45" customHeight="1" x14ac:dyDescent="0.2">
      <c r="A24" s="159" t="s">
        <v>398</v>
      </c>
      <c r="B24" s="252">
        <v>76.7</v>
      </c>
      <c r="C24" s="252">
        <v>78.5</v>
      </c>
      <c r="D24" s="252">
        <v>81.2</v>
      </c>
      <c r="E24" s="252">
        <v>87.4</v>
      </c>
      <c r="F24" s="252">
        <v>89.359860931357431</v>
      </c>
      <c r="G24" s="252">
        <v>87.487790259073989</v>
      </c>
      <c r="H24" s="252">
        <v>87.572894382671038</v>
      </c>
    </row>
    <row r="25" spans="1:8" ht="11.45" customHeight="1" x14ac:dyDescent="0.2">
      <c r="A25" s="159" t="s">
        <v>399</v>
      </c>
      <c r="B25" s="252">
        <v>80.400000000000006</v>
      </c>
      <c r="C25" s="252">
        <v>70.400000000000006</v>
      </c>
      <c r="D25" s="252">
        <v>79.099999999999994</v>
      </c>
      <c r="E25" s="252">
        <v>82.2</v>
      </c>
      <c r="F25" s="252">
        <v>88.524063098560845</v>
      </c>
      <c r="G25" s="252">
        <v>87.646555845785571</v>
      </c>
      <c r="H25" s="252">
        <v>86.44045130267564</v>
      </c>
    </row>
    <row r="26" spans="1:8" ht="11.45" customHeight="1" x14ac:dyDescent="0.2">
      <c r="A26" s="159" t="s">
        <v>400</v>
      </c>
      <c r="B26" s="252">
        <v>74.2</v>
      </c>
      <c r="C26" s="252">
        <v>66.8</v>
      </c>
      <c r="D26" s="252">
        <v>75.5</v>
      </c>
      <c r="E26" s="252">
        <v>81.2</v>
      </c>
      <c r="F26" s="252">
        <v>83.977347440335365</v>
      </c>
      <c r="G26" s="252">
        <v>87.21770480888118</v>
      </c>
      <c r="H26" s="252">
        <v>86.298590721564864</v>
      </c>
    </row>
    <row r="27" spans="1:8" ht="11.45" customHeight="1" x14ac:dyDescent="0.2">
      <c r="A27" s="159" t="s">
        <v>401</v>
      </c>
      <c r="B27" s="252">
        <v>59.5</v>
      </c>
      <c r="C27" s="252">
        <v>62.9</v>
      </c>
      <c r="D27" s="252">
        <v>69.7</v>
      </c>
      <c r="E27" s="252">
        <v>73.2</v>
      </c>
      <c r="F27" s="252">
        <v>78.135221379809522</v>
      </c>
      <c r="G27" s="252">
        <v>82.290670107635052</v>
      </c>
      <c r="H27" s="252">
        <v>79.638922215348529</v>
      </c>
    </row>
    <row r="28" spans="1:8" ht="11.45" customHeight="1" x14ac:dyDescent="0.2">
      <c r="A28" s="159" t="s">
        <v>335</v>
      </c>
      <c r="B28" s="252">
        <v>19.3</v>
      </c>
      <c r="C28" s="252">
        <v>25.9</v>
      </c>
      <c r="D28" s="252">
        <v>45.1</v>
      </c>
      <c r="E28" s="252">
        <v>50.8</v>
      </c>
      <c r="F28" s="252">
        <v>55.233780514373819</v>
      </c>
      <c r="G28" s="252">
        <v>61.817938335573409</v>
      </c>
      <c r="H28" s="252">
        <v>62.187752862598401</v>
      </c>
    </row>
    <row r="29" spans="1:8" ht="11.45" customHeight="1" x14ac:dyDescent="0.2">
      <c r="A29" s="159" t="s">
        <v>125</v>
      </c>
      <c r="B29" s="252" t="s">
        <v>84</v>
      </c>
      <c r="C29" s="252" t="s">
        <v>84</v>
      </c>
      <c r="D29" s="252" t="s">
        <v>84</v>
      </c>
      <c r="E29" s="252">
        <v>4.9000000000000004</v>
      </c>
      <c r="F29" s="252">
        <v>7.9464766010063341</v>
      </c>
      <c r="G29" s="252">
        <v>8.0401990865423212</v>
      </c>
      <c r="H29" s="252">
        <v>8.5</v>
      </c>
    </row>
    <row r="30" spans="1:8" ht="20.100000000000001" customHeight="1" x14ac:dyDescent="0.2">
      <c r="A30" s="159" t="s">
        <v>402</v>
      </c>
      <c r="B30" s="252">
        <v>66.599999999999994</v>
      </c>
      <c r="C30" s="252">
        <v>62.4</v>
      </c>
      <c r="D30" s="252">
        <v>72.400000000000006</v>
      </c>
      <c r="E30" s="252">
        <v>73.2</v>
      </c>
      <c r="F30" s="252">
        <v>76.402324599767269</v>
      </c>
      <c r="G30" s="252">
        <v>77.970973988177875</v>
      </c>
      <c r="H30" s="252">
        <v>77.2</v>
      </c>
    </row>
    <row r="31" spans="1:8" ht="20.100000000000001" customHeight="1" x14ac:dyDescent="0.2">
      <c r="A31" s="88" t="s">
        <v>53</v>
      </c>
      <c r="B31" s="254">
        <v>43.6</v>
      </c>
      <c r="C31" s="254">
        <v>43.7</v>
      </c>
      <c r="D31" s="254">
        <v>49.2</v>
      </c>
      <c r="E31" s="254">
        <v>49.2</v>
      </c>
      <c r="F31" s="254">
        <v>52.4</v>
      </c>
      <c r="G31" s="254">
        <v>45.443240538574202</v>
      </c>
      <c r="H31" s="254">
        <v>44.8</v>
      </c>
    </row>
    <row r="32" spans="1:8" ht="11.45" customHeight="1" x14ac:dyDescent="0.2">
      <c r="A32" s="159" t="s">
        <v>393</v>
      </c>
      <c r="B32" s="252">
        <v>35.6</v>
      </c>
      <c r="C32" s="252">
        <v>30.8</v>
      </c>
      <c r="D32" s="252">
        <v>31</v>
      </c>
      <c r="E32" s="252">
        <v>20.100000000000001</v>
      </c>
      <c r="F32" s="253">
        <v>29.489181244374734</v>
      </c>
      <c r="G32" s="253">
        <v>26.689220620957837</v>
      </c>
      <c r="H32" s="253">
        <v>24.3</v>
      </c>
    </row>
    <row r="33" spans="1:8" ht="11.45" customHeight="1" x14ac:dyDescent="0.2">
      <c r="A33" s="159" t="s">
        <v>394</v>
      </c>
      <c r="B33" s="252">
        <v>59</v>
      </c>
      <c r="C33" s="252">
        <v>58.1</v>
      </c>
      <c r="D33" s="252">
        <v>66.2</v>
      </c>
      <c r="E33" s="252">
        <v>60.7</v>
      </c>
      <c r="F33" s="252">
        <v>67.90458130344615</v>
      </c>
      <c r="G33" s="252">
        <v>69.686992716089989</v>
      </c>
      <c r="H33" s="252">
        <v>62.73428549903722</v>
      </c>
    </row>
    <row r="34" spans="1:8" ht="11.45" customHeight="1" x14ac:dyDescent="0.2">
      <c r="A34" s="159" t="s">
        <v>395</v>
      </c>
      <c r="B34" s="252">
        <v>72.3</v>
      </c>
      <c r="C34" s="252">
        <v>63.5</v>
      </c>
      <c r="D34" s="252">
        <v>70.400000000000006</v>
      </c>
      <c r="E34" s="252">
        <v>75.400000000000006</v>
      </c>
      <c r="F34" s="252">
        <v>78.641428251348344</v>
      </c>
      <c r="G34" s="252">
        <v>83.024599173246699</v>
      </c>
      <c r="H34" s="252">
        <v>86.866564352367121</v>
      </c>
    </row>
    <row r="35" spans="1:8" ht="11.45" customHeight="1" x14ac:dyDescent="0.2">
      <c r="A35" s="159" t="s">
        <v>396</v>
      </c>
      <c r="B35" s="252">
        <v>71.400000000000006</v>
      </c>
      <c r="C35" s="252">
        <v>69</v>
      </c>
      <c r="D35" s="252">
        <v>77</v>
      </c>
      <c r="E35" s="252">
        <v>81</v>
      </c>
      <c r="F35" s="252">
        <v>82.102966957975084</v>
      </c>
      <c r="G35" s="252">
        <v>84.712722730659522</v>
      </c>
      <c r="H35" s="252">
        <v>84.021465662134688</v>
      </c>
    </row>
    <row r="36" spans="1:8" ht="11.45" customHeight="1" x14ac:dyDescent="0.2">
      <c r="A36" s="159" t="s">
        <v>397</v>
      </c>
      <c r="B36" s="252">
        <v>75</v>
      </c>
      <c r="C36" s="252">
        <v>73.5</v>
      </c>
      <c r="D36" s="252">
        <v>77.400000000000006</v>
      </c>
      <c r="E36" s="252">
        <v>83.8</v>
      </c>
      <c r="F36" s="252">
        <v>86.805058969676381</v>
      </c>
      <c r="G36" s="252">
        <v>86.96981785976061</v>
      </c>
      <c r="H36" s="252">
        <v>87.118035002999221</v>
      </c>
    </row>
    <row r="37" spans="1:8" ht="11.45" customHeight="1" x14ac:dyDescent="0.2">
      <c r="A37" s="159" t="s">
        <v>398</v>
      </c>
      <c r="B37" s="252">
        <v>75.5</v>
      </c>
      <c r="C37" s="252">
        <v>72.2</v>
      </c>
      <c r="D37" s="252">
        <v>81.8</v>
      </c>
      <c r="E37" s="252">
        <v>82.9</v>
      </c>
      <c r="F37" s="252">
        <v>89.506033951798599</v>
      </c>
      <c r="G37" s="252">
        <v>86.53009196930887</v>
      </c>
      <c r="H37" s="252">
        <v>82.908623456411775</v>
      </c>
    </row>
    <row r="38" spans="1:8" ht="11.45" customHeight="1" x14ac:dyDescent="0.2">
      <c r="A38" s="159" t="s">
        <v>399</v>
      </c>
      <c r="B38" s="252">
        <v>71.7</v>
      </c>
      <c r="C38" s="252">
        <v>72</v>
      </c>
      <c r="D38" s="252">
        <v>80.3</v>
      </c>
      <c r="E38" s="252">
        <v>82.7</v>
      </c>
      <c r="F38" s="252">
        <v>89.799590370895345</v>
      </c>
      <c r="G38" s="252">
        <v>90.453473442861778</v>
      </c>
      <c r="H38" s="252">
        <v>88.09987658049458</v>
      </c>
    </row>
    <row r="39" spans="1:8" ht="11.45" customHeight="1" x14ac:dyDescent="0.2">
      <c r="A39" s="159" t="s">
        <v>400</v>
      </c>
      <c r="B39" s="252">
        <v>70.900000000000006</v>
      </c>
      <c r="C39" s="252">
        <v>69.900000000000006</v>
      </c>
      <c r="D39" s="252">
        <v>77.900000000000006</v>
      </c>
      <c r="E39" s="252">
        <v>77.7</v>
      </c>
      <c r="F39" s="252">
        <v>83.017475835096505</v>
      </c>
      <c r="G39" s="252">
        <v>82.543391243466871</v>
      </c>
      <c r="H39" s="252">
        <v>84.316815720923984</v>
      </c>
    </row>
    <row r="40" spans="1:8" ht="11.45" customHeight="1" x14ac:dyDescent="0.2">
      <c r="A40" s="159" t="s">
        <v>401</v>
      </c>
      <c r="B40" s="252">
        <v>45.3</v>
      </c>
      <c r="C40" s="252">
        <v>56</v>
      </c>
      <c r="D40" s="252">
        <v>66.7</v>
      </c>
      <c r="E40" s="252">
        <v>72.099999999999994</v>
      </c>
      <c r="F40" s="252">
        <v>77.238227848127821</v>
      </c>
      <c r="G40" s="252">
        <v>77.008945049988171</v>
      </c>
      <c r="H40" s="252">
        <v>77.89588748070824</v>
      </c>
    </row>
    <row r="41" spans="1:8" ht="11.45" customHeight="1" x14ac:dyDescent="0.2">
      <c r="A41" s="159" t="s">
        <v>335</v>
      </c>
      <c r="B41" s="252">
        <v>6.9</v>
      </c>
      <c r="C41" s="252">
        <v>11.2</v>
      </c>
      <c r="D41" s="252">
        <v>29.5</v>
      </c>
      <c r="E41" s="252">
        <v>41.7</v>
      </c>
      <c r="F41" s="252">
        <v>50.812314425985186</v>
      </c>
      <c r="G41" s="252">
        <v>59.072053654809643</v>
      </c>
      <c r="H41" s="252">
        <v>63.685874292725778</v>
      </c>
    </row>
    <row r="42" spans="1:8" ht="11.45" customHeight="1" x14ac:dyDescent="0.2">
      <c r="A42" s="159" t="s">
        <v>125</v>
      </c>
      <c r="B42" s="252" t="s">
        <v>84</v>
      </c>
      <c r="C42" s="252" t="s">
        <v>84</v>
      </c>
      <c r="D42" s="252" t="s">
        <v>84</v>
      </c>
      <c r="E42" s="252" t="s">
        <v>84</v>
      </c>
      <c r="F42" s="205">
        <v>2.8024154226471794</v>
      </c>
      <c r="G42" s="252">
        <v>5.4496079446255079</v>
      </c>
      <c r="H42" s="252">
        <v>4.2</v>
      </c>
    </row>
    <row r="43" spans="1:8" ht="20.100000000000001" customHeight="1" x14ac:dyDescent="0.2">
      <c r="A43" s="159" t="s">
        <v>402</v>
      </c>
      <c r="B43" s="252">
        <v>56.9</v>
      </c>
      <c r="C43" s="252">
        <v>58.8</v>
      </c>
      <c r="D43" s="252">
        <v>68.7</v>
      </c>
      <c r="E43" s="252">
        <v>69.8</v>
      </c>
      <c r="F43" s="252">
        <v>74.392784429289591</v>
      </c>
      <c r="G43" s="252">
        <v>75.205380827108996</v>
      </c>
      <c r="H43" s="252">
        <v>74.900000000000006</v>
      </c>
    </row>
  </sheetData>
  <hyperlinks>
    <hyperlink ref="A1" location="Inhalt!A15" display="Link zum Inhaltsverzeichnis" xr:uid="{00000000-0004-0000-09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K45"/>
  <sheetViews>
    <sheetView zoomScale="160" zoomScaleNormal="160" workbookViewId="0"/>
  </sheetViews>
  <sheetFormatPr baseColWidth="10" defaultRowHeight="11.45" customHeight="1" x14ac:dyDescent="0.2"/>
  <cols>
    <col min="1" max="1" width="21.7109375" style="24" customWidth="1"/>
    <col min="2" max="2" width="8.7109375" style="31" customWidth="1"/>
    <col min="3" max="7" width="7.7109375" style="31" customWidth="1"/>
    <col min="8" max="10" width="7.7109375" style="24" customWidth="1"/>
    <col min="11" max="11" width="2.7109375" style="24" customWidth="1"/>
    <col min="12" max="16384" width="11.42578125" style="24"/>
  </cols>
  <sheetData>
    <row r="1" spans="1:11" ht="12" customHeight="1" x14ac:dyDescent="0.2">
      <c r="A1" s="132" t="s">
        <v>214</v>
      </c>
    </row>
    <row r="2" spans="1:11" ht="30" customHeight="1" x14ac:dyDescent="0.2">
      <c r="A2" s="152" t="s">
        <v>85</v>
      </c>
      <c r="B2" s="152"/>
      <c r="C2" s="152"/>
      <c r="D2" s="152"/>
      <c r="E2" s="152"/>
      <c r="F2" s="152"/>
      <c r="G2" s="152"/>
      <c r="H2" s="40"/>
      <c r="I2" s="40"/>
      <c r="J2" s="40"/>
      <c r="K2" s="40"/>
    </row>
    <row r="3" spans="1:11" ht="30" customHeight="1" x14ac:dyDescent="0.2">
      <c r="A3" s="187" t="s">
        <v>549</v>
      </c>
      <c r="B3" s="153"/>
      <c r="C3" s="153"/>
      <c r="D3" s="153"/>
      <c r="E3" s="173"/>
      <c r="F3" s="173"/>
      <c r="G3" s="173"/>
      <c r="H3" s="48"/>
      <c r="I3" s="48"/>
      <c r="J3" s="48"/>
      <c r="K3" s="48"/>
    </row>
    <row r="4" spans="1:11" ht="24" customHeight="1" x14ac:dyDescent="0.2">
      <c r="A4" s="223" t="s">
        <v>479</v>
      </c>
      <c r="B4" s="238" t="s">
        <v>43</v>
      </c>
      <c r="C4" s="238" t="s">
        <v>52</v>
      </c>
      <c r="D4" s="239" t="s">
        <v>53</v>
      </c>
      <c r="E4" s="174"/>
      <c r="F4" s="174"/>
      <c r="G4" s="174"/>
      <c r="H4" s="48"/>
      <c r="I4" s="48"/>
      <c r="J4" s="48"/>
      <c r="K4" s="48"/>
    </row>
    <row r="5" spans="1:11" ht="20.100000000000001" customHeight="1" x14ac:dyDescent="0.2">
      <c r="A5" s="171" t="s">
        <v>43</v>
      </c>
      <c r="B5" s="324">
        <v>739600</v>
      </c>
      <c r="C5" s="325">
        <v>384800</v>
      </c>
      <c r="D5" s="325">
        <v>354800</v>
      </c>
      <c r="E5" s="163"/>
      <c r="F5" s="174"/>
      <c r="G5" s="174"/>
      <c r="H5" s="48"/>
      <c r="I5" s="284"/>
      <c r="J5" s="48"/>
      <c r="K5" s="48"/>
    </row>
    <row r="6" spans="1:11" ht="15" customHeight="1" x14ac:dyDescent="0.2">
      <c r="A6" s="162" t="s">
        <v>86</v>
      </c>
      <c r="B6" s="326">
        <v>739600</v>
      </c>
      <c r="C6" s="327">
        <v>384800</v>
      </c>
      <c r="D6" s="327">
        <v>354800</v>
      </c>
      <c r="E6" s="164"/>
      <c r="F6" s="174"/>
      <c r="G6" s="174"/>
      <c r="H6" s="48"/>
      <c r="I6" s="48"/>
      <c r="J6" s="48"/>
      <c r="K6" s="48"/>
    </row>
    <row r="7" spans="1:11" ht="11.45" customHeight="1" x14ac:dyDescent="0.2">
      <c r="A7" s="162" t="s">
        <v>87</v>
      </c>
      <c r="B7" s="328" t="s">
        <v>84</v>
      </c>
      <c r="C7" s="210" t="s">
        <v>84</v>
      </c>
      <c r="D7" s="210" t="s">
        <v>84</v>
      </c>
      <c r="E7" s="164"/>
      <c r="F7" s="174"/>
      <c r="G7" s="174"/>
      <c r="H7" s="48"/>
      <c r="I7" s="48"/>
      <c r="J7" s="48"/>
      <c r="K7" s="48"/>
    </row>
    <row r="8" spans="1:11" ht="11.45" customHeight="1" x14ac:dyDescent="0.2">
      <c r="A8" s="162" t="s">
        <v>318</v>
      </c>
      <c r="B8" s="326">
        <v>10500</v>
      </c>
      <c r="C8" s="309" t="s">
        <v>84</v>
      </c>
      <c r="D8" s="309">
        <v>7000</v>
      </c>
      <c r="E8" s="164"/>
      <c r="F8" s="174"/>
      <c r="G8" s="174"/>
      <c r="H8" s="48"/>
      <c r="I8" s="48"/>
      <c r="J8" s="48"/>
      <c r="K8" s="48"/>
    </row>
    <row r="9" spans="1:11" ht="11.45" customHeight="1" x14ac:dyDescent="0.2">
      <c r="A9" s="162" t="s">
        <v>426</v>
      </c>
      <c r="B9" s="326">
        <v>54800</v>
      </c>
      <c r="C9" s="327">
        <v>26500</v>
      </c>
      <c r="D9" s="327">
        <v>28300</v>
      </c>
      <c r="E9" s="164"/>
      <c r="F9" s="174"/>
      <c r="G9" s="174"/>
      <c r="H9" s="48"/>
      <c r="I9" s="48"/>
      <c r="J9" s="48"/>
      <c r="K9" s="48"/>
    </row>
    <row r="10" spans="1:11" ht="11.45" customHeight="1" x14ac:dyDescent="0.2">
      <c r="A10" s="172" t="s">
        <v>427</v>
      </c>
      <c r="B10" s="326">
        <v>47100</v>
      </c>
      <c r="C10" s="327">
        <v>16000</v>
      </c>
      <c r="D10" s="327">
        <v>31100</v>
      </c>
      <c r="E10" s="164"/>
      <c r="F10" s="174"/>
      <c r="G10" s="174"/>
      <c r="H10" s="48"/>
      <c r="I10" s="48"/>
      <c r="J10" s="48"/>
      <c r="K10" s="48"/>
    </row>
    <row r="11" spans="1:11" ht="11.45" customHeight="1" x14ac:dyDescent="0.2">
      <c r="A11" s="172" t="s">
        <v>428</v>
      </c>
      <c r="B11" s="326">
        <v>64200</v>
      </c>
      <c r="C11" s="327">
        <v>24400</v>
      </c>
      <c r="D11" s="327">
        <v>39800</v>
      </c>
      <c r="E11" s="164"/>
      <c r="F11" s="174"/>
      <c r="G11" s="174"/>
      <c r="H11" s="48"/>
      <c r="I11" s="48"/>
      <c r="J11" s="48"/>
      <c r="K11" s="48"/>
    </row>
    <row r="12" spans="1:11" ht="11.45" customHeight="1" x14ac:dyDescent="0.2">
      <c r="A12" s="172" t="s">
        <v>429</v>
      </c>
      <c r="B12" s="326">
        <v>88200</v>
      </c>
      <c r="C12" s="327">
        <v>41200</v>
      </c>
      <c r="D12" s="327">
        <v>47000</v>
      </c>
      <c r="E12" s="164"/>
      <c r="F12" s="174"/>
      <c r="G12" s="174"/>
      <c r="H12" s="48"/>
      <c r="I12" s="48"/>
      <c r="J12" s="48"/>
      <c r="K12" s="48"/>
    </row>
    <row r="13" spans="1:11" ht="11.45" customHeight="1" x14ac:dyDescent="0.2">
      <c r="A13" s="172" t="s">
        <v>430</v>
      </c>
      <c r="B13" s="326">
        <v>96300</v>
      </c>
      <c r="C13" s="327">
        <v>54200</v>
      </c>
      <c r="D13" s="327">
        <v>42100</v>
      </c>
      <c r="E13" s="164"/>
      <c r="F13" s="174"/>
      <c r="G13" s="174"/>
      <c r="H13" s="48"/>
      <c r="I13" s="48"/>
      <c r="J13" s="48"/>
      <c r="K13" s="48"/>
    </row>
    <row r="14" spans="1:11" ht="11.45" customHeight="1" x14ac:dyDescent="0.2">
      <c r="A14" s="172" t="s">
        <v>431</v>
      </c>
      <c r="B14" s="326">
        <v>161000</v>
      </c>
      <c r="C14" s="327">
        <v>83400</v>
      </c>
      <c r="D14" s="327">
        <v>77600</v>
      </c>
      <c r="E14" s="164"/>
      <c r="F14" s="174"/>
      <c r="G14" s="174"/>
      <c r="H14" s="48"/>
      <c r="I14" s="48"/>
      <c r="J14" s="48"/>
      <c r="K14" s="48"/>
    </row>
    <row r="15" spans="1:11" ht="11.45" customHeight="1" x14ac:dyDescent="0.2">
      <c r="A15" s="172" t="s">
        <v>432</v>
      </c>
      <c r="B15" s="326">
        <v>89500</v>
      </c>
      <c r="C15" s="327">
        <v>52400</v>
      </c>
      <c r="D15" s="327">
        <v>37100</v>
      </c>
      <c r="E15" s="164"/>
      <c r="F15" s="174"/>
      <c r="G15" s="174"/>
      <c r="H15" s="48"/>
      <c r="I15" s="48"/>
      <c r="J15" s="48"/>
      <c r="K15" s="48"/>
    </row>
    <row r="16" spans="1:11" ht="11.45" customHeight="1" x14ac:dyDescent="0.2">
      <c r="A16" s="172" t="s">
        <v>433</v>
      </c>
      <c r="B16" s="326">
        <v>52200</v>
      </c>
      <c r="C16" s="327">
        <v>30500</v>
      </c>
      <c r="D16" s="327">
        <v>21700</v>
      </c>
      <c r="E16" s="164"/>
      <c r="F16" s="174"/>
      <c r="G16" s="174"/>
      <c r="H16" s="48"/>
      <c r="I16" s="48"/>
      <c r="J16" s="48"/>
      <c r="K16" s="48"/>
    </row>
    <row r="17" spans="1:11" ht="11.45" customHeight="1" x14ac:dyDescent="0.2">
      <c r="A17" s="172" t="s">
        <v>434</v>
      </c>
      <c r="B17" s="326">
        <v>73300</v>
      </c>
      <c r="C17" s="327">
        <v>51300</v>
      </c>
      <c r="D17" s="327">
        <v>22100</v>
      </c>
      <c r="E17" s="164"/>
      <c r="F17" s="174"/>
      <c r="G17" s="174"/>
      <c r="H17" s="48"/>
      <c r="I17" s="48"/>
      <c r="J17" s="48"/>
      <c r="K17" s="48"/>
    </row>
    <row r="18" spans="1:11" ht="15" customHeight="1" x14ac:dyDescent="0.2">
      <c r="A18" s="162" t="s">
        <v>88</v>
      </c>
      <c r="B18" s="328" t="s">
        <v>422</v>
      </c>
      <c r="C18" s="210" t="s">
        <v>422</v>
      </c>
      <c r="D18" s="210" t="s">
        <v>422</v>
      </c>
      <c r="E18" s="164"/>
      <c r="F18" s="174"/>
      <c r="G18" s="174"/>
      <c r="H18" s="48"/>
      <c r="I18" s="48"/>
      <c r="J18" s="48"/>
      <c r="K18" s="48"/>
    </row>
    <row r="19" spans="1:11" ht="11.45" customHeight="1" x14ac:dyDescent="0.2">
      <c r="A19" s="46"/>
      <c r="B19" s="49"/>
      <c r="C19" s="49"/>
      <c r="D19" s="49"/>
      <c r="E19" s="49"/>
      <c r="F19" s="49"/>
      <c r="G19" s="49"/>
      <c r="H19" s="48"/>
      <c r="I19" s="48"/>
      <c r="J19" s="48"/>
      <c r="K19" s="48"/>
    </row>
    <row r="20" spans="1:11" ht="12" customHeight="1" x14ac:dyDescent="0.2">
      <c r="B20" s="46"/>
      <c r="C20" s="46"/>
      <c r="D20" s="46"/>
      <c r="E20" s="50"/>
      <c r="F20" s="50"/>
      <c r="G20" s="50"/>
      <c r="H20" s="48"/>
      <c r="I20" s="48"/>
      <c r="J20" s="48"/>
      <c r="K20" s="48"/>
    </row>
    <row r="21" spans="1:11" ht="30" customHeight="1" x14ac:dyDescent="0.2">
      <c r="A21" s="153" t="s">
        <v>89</v>
      </c>
      <c r="B21" s="153"/>
      <c r="C21" s="153"/>
      <c r="D21" s="153"/>
      <c r="E21" s="153"/>
      <c r="F21" s="153"/>
      <c r="G21" s="153"/>
      <c r="H21" s="153"/>
      <c r="I21" s="153"/>
      <c r="J21" s="153"/>
      <c r="K21" s="153"/>
    </row>
    <row r="22" spans="1:11" ht="24" customHeight="1" x14ac:dyDescent="0.2">
      <c r="A22" s="329" t="s">
        <v>42</v>
      </c>
      <c r="B22" s="330" t="s">
        <v>374</v>
      </c>
      <c r="C22" s="330" t="s">
        <v>349</v>
      </c>
      <c r="D22" s="330" t="s">
        <v>350</v>
      </c>
      <c r="E22" s="330" t="s">
        <v>351</v>
      </c>
      <c r="F22" s="330" t="s">
        <v>352</v>
      </c>
      <c r="G22" s="224" t="s">
        <v>460</v>
      </c>
      <c r="H22" s="224" t="s">
        <v>550</v>
      </c>
      <c r="I22" s="224" t="s">
        <v>551</v>
      </c>
      <c r="J22" s="225" t="s">
        <v>552</v>
      </c>
    </row>
    <row r="23" spans="1:11" s="28" customFormat="1" ht="20.100000000000001" customHeight="1" x14ac:dyDescent="0.2">
      <c r="A23" s="206" t="s">
        <v>43</v>
      </c>
      <c r="B23" s="209">
        <v>780100</v>
      </c>
      <c r="C23" s="209">
        <v>731600</v>
      </c>
      <c r="D23" s="209">
        <v>780100</v>
      </c>
      <c r="E23" s="209">
        <v>743300</v>
      </c>
      <c r="F23" s="209">
        <v>759400</v>
      </c>
      <c r="G23" s="209">
        <v>749900</v>
      </c>
      <c r="H23" s="209">
        <v>739600</v>
      </c>
      <c r="I23" s="209">
        <v>384800</v>
      </c>
      <c r="J23" s="209">
        <v>354800</v>
      </c>
      <c r="K23" s="51"/>
    </row>
    <row r="24" spans="1:11" ht="34.5" customHeight="1" x14ac:dyDescent="0.2">
      <c r="A24" s="207" t="s">
        <v>90</v>
      </c>
      <c r="B24" s="210"/>
      <c r="C24" s="210"/>
      <c r="D24" s="210"/>
      <c r="E24" s="210"/>
      <c r="F24" s="210"/>
      <c r="G24" s="210"/>
      <c r="H24" s="210"/>
      <c r="I24" s="210"/>
      <c r="J24" s="210"/>
      <c r="K24" s="51"/>
    </row>
    <row r="25" spans="1:11" ht="11.45" customHeight="1" x14ac:dyDescent="0.2">
      <c r="A25" s="208" t="s">
        <v>319</v>
      </c>
      <c r="B25" s="210">
        <v>66100</v>
      </c>
      <c r="C25" s="210">
        <v>130300.00000000001</v>
      </c>
      <c r="D25" s="210">
        <v>143000</v>
      </c>
      <c r="E25" s="210">
        <v>154400</v>
      </c>
      <c r="F25" s="210">
        <v>152400</v>
      </c>
      <c r="G25" s="210">
        <v>153600</v>
      </c>
      <c r="H25" s="210">
        <v>141400</v>
      </c>
      <c r="I25" s="210">
        <v>60900</v>
      </c>
      <c r="J25" s="210">
        <v>80400</v>
      </c>
      <c r="K25" s="51"/>
    </row>
    <row r="26" spans="1:11" ht="11.45" customHeight="1" x14ac:dyDescent="0.2">
      <c r="A26" s="89" t="s">
        <v>516</v>
      </c>
      <c r="B26" s="210">
        <v>64000</v>
      </c>
      <c r="C26" s="210">
        <v>99200</v>
      </c>
      <c r="D26" s="210">
        <v>118200</v>
      </c>
      <c r="E26" s="210">
        <v>119600</v>
      </c>
      <c r="F26" s="210">
        <v>155900</v>
      </c>
      <c r="G26" s="210">
        <v>175000</v>
      </c>
      <c r="H26" s="210">
        <v>181800</v>
      </c>
      <c r="I26" s="210">
        <v>53400</v>
      </c>
      <c r="J26" s="210">
        <v>128400</v>
      </c>
      <c r="K26" s="51"/>
    </row>
    <row r="27" spans="1:11" ht="11.45" customHeight="1" x14ac:dyDescent="0.2">
      <c r="A27" s="89" t="s">
        <v>320</v>
      </c>
      <c r="B27" s="210">
        <v>75400</v>
      </c>
      <c r="C27" s="210">
        <v>49200</v>
      </c>
      <c r="D27" s="210">
        <v>53500</v>
      </c>
      <c r="E27" s="210">
        <v>54100</v>
      </c>
      <c r="F27" s="210">
        <v>62800</v>
      </c>
      <c r="G27" s="210">
        <v>73500</v>
      </c>
      <c r="H27" s="210">
        <v>77900</v>
      </c>
      <c r="I27" s="210">
        <v>42600</v>
      </c>
      <c r="J27" s="210">
        <v>35300</v>
      </c>
      <c r="K27" s="51"/>
    </row>
    <row r="28" spans="1:11" ht="11.45" customHeight="1" x14ac:dyDescent="0.2">
      <c r="A28" s="89" t="s">
        <v>321</v>
      </c>
      <c r="B28" s="210">
        <v>443400</v>
      </c>
      <c r="C28" s="210">
        <v>297800</v>
      </c>
      <c r="D28" s="210">
        <v>341400</v>
      </c>
      <c r="E28" s="210">
        <v>308200</v>
      </c>
      <c r="F28" s="210">
        <v>309900</v>
      </c>
      <c r="G28" s="210">
        <v>242600</v>
      </c>
      <c r="H28" s="210">
        <v>248500</v>
      </c>
      <c r="I28" s="210">
        <v>166600</v>
      </c>
      <c r="J28" s="210">
        <v>81800</v>
      </c>
      <c r="K28" s="51"/>
    </row>
    <row r="29" spans="1:11" ht="11.45" customHeight="1" x14ac:dyDescent="0.2">
      <c r="A29" s="89" t="s">
        <v>322</v>
      </c>
      <c r="B29" s="210">
        <v>131200</v>
      </c>
      <c r="C29" s="210">
        <v>155100</v>
      </c>
      <c r="D29" s="210">
        <v>124000</v>
      </c>
      <c r="E29" s="210">
        <v>107000</v>
      </c>
      <c r="F29" s="210">
        <v>74400</v>
      </c>
      <c r="G29" s="210">
        <v>38700</v>
      </c>
      <c r="H29" s="210">
        <v>33500</v>
      </c>
      <c r="I29" s="210">
        <v>22700</v>
      </c>
      <c r="J29" s="210">
        <v>10800</v>
      </c>
      <c r="K29" s="51"/>
    </row>
    <row r="30" spans="1:11" ht="11.45" customHeight="1" x14ac:dyDescent="0.2">
      <c r="G30" s="24"/>
    </row>
    <row r="31" spans="1:11" ht="11.45" customHeight="1" x14ac:dyDescent="0.2">
      <c r="G31" s="24"/>
    </row>
    <row r="32" spans="1:11" ht="30" customHeight="1" x14ac:dyDescent="0.2">
      <c r="A32" s="187" t="s">
        <v>553</v>
      </c>
      <c r="B32" s="153"/>
      <c r="C32" s="153"/>
      <c r="D32" s="153"/>
      <c r="E32" s="153"/>
      <c r="F32" s="153"/>
      <c r="G32" s="153"/>
      <c r="H32" s="153"/>
      <c r="I32" s="153"/>
      <c r="J32" s="153"/>
      <c r="K32" s="153"/>
    </row>
    <row r="33" spans="1:10" s="31" customFormat="1" ht="36" customHeight="1" x14ac:dyDescent="0.2">
      <c r="A33" s="256" t="s">
        <v>42</v>
      </c>
      <c r="B33" s="241" t="s">
        <v>330</v>
      </c>
      <c r="C33" s="241" t="s">
        <v>323</v>
      </c>
      <c r="D33" s="241" t="s">
        <v>324</v>
      </c>
      <c r="E33" s="241" t="s">
        <v>325</v>
      </c>
      <c r="F33" s="241" t="s">
        <v>247</v>
      </c>
      <c r="G33" s="241" t="s">
        <v>326</v>
      </c>
      <c r="H33" s="241" t="s">
        <v>327</v>
      </c>
      <c r="I33" s="241" t="s">
        <v>328</v>
      </c>
      <c r="J33" s="242" t="s">
        <v>329</v>
      </c>
    </row>
    <row r="34" spans="1:10" ht="20.100000000000001" customHeight="1" x14ac:dyDescent="0.2">
      <c r="A34" s="168" t="s">
        <v>43</v>
      </c>
      <c r="B34" s="245">
        <v>739600</v>
      </c>
      <c r="C34" s="245">
        <v>101300</v>
      </c>
      <c r="D34" s="245">
        <v>44700</v>
      </c>
      <c r="E34" s="245">
        <v>110400</v>
      </c>
      <c r="F34" s="245">
        <v>109900</v>
      </c>
      <c r="G34" s="245">
        <v>101300</v>
      </c>
      <c r="H34" s="325">
        <v>79300</v>
      </c>
      <c r="I34" s="245">
        <v>92700</v>
      </c>
      <c r="J34" s="245">
        <v>100000</v>
      </c>
    </row>
    <row r="35" spans="1:10" ht="23.1" customHeight="1" x14ac:dyDescent="0.2">
      <c r="A35" s="169" t="s">
        <v>411</v>
      </c>
      <c r="B35" s="210">
        <v>739600</v>
      </c>
      <c r="C35" s="210">
        <v>101300</v>
      </c>
      <c r="D35" s="210">
        <v>44700</v>
      </c>
      <c r="E35" s="210">
        <v>110400</v>
      </c>
      <c r="F35" s="210">
        <v>109900</v>
      </c>
      <c r="G35" s="210">
        <v>101300</v>
      </c>
      <c r="H35" s="331">
        <v>79300</v>
      </c>
      <c r="I35" s="210">
        <v>92700</v>
      </c>
      <c r="J35" s="210">
        <v>100000</v>
      </c>
    </row>
    <row r="36" spans="1:10" ht="11.45" customHeight="1" x14ac:dyDescent="0.2">
      <c r="A36" s="169" t="s">
        <v>408</v>
      </c>
      <c r="B36" s="210">
        <v>236400</v>
      </c>
      <c r="C36" s="210">
        <v>31000</v>
      </c>
      <c r="D36" s="210">
        <v>16300</v>
      </c>
      <c r="E36" s="210">
        <v>37800</v>
      </c>
      <c r="F36" s="210">
        <v>34600</v>
      </c>
      <c r="G36" s="210">
        <v>29800</v>
      </c>
      <c r="H36" s="331">
        <v>24600</v>
      </c>
      <c r="I36" s="210">
        <v>33100</v>
      </c>
      <c r="J36" s="210">
        <v>29300</v>
      </c>
    </row>
    <row r="37" spans="1:10" ht="11.45" customHeight="1" x14ac:dyDescent="0.2">
      <c r="A37" s="170" t="s">
        <v>409</v>
      </c>
      <c r="B37" s="210">
        <v>503100</v>
      </c>
      <c r="C37" s="210">
        <v>70300</v>
      </c>
      <c r="D37" s="210">
        <v>28400</v>
      </c>
      <c r="E37" s="210">
        <v>72600</v>
      </c>
      <c r="F37" s="210">
        <v>75300</v>
      </c>
      <c r="G37" s="210">
        <v>71500</v>
      </c>
      <c r="H37" s="331">
        <v>54700</v>
      </c>
      <c r="I37" s="210">
        <v>59600</v>
      </c>
      <c r="J37" s="210">
        <v>70800</v>
      </c>
    </row>
    <row r="38" spans="1:10" ht="15" customHeight="1" x14ac:dyDescent="0.2">
      <c r="A38" s="169" t="s">
        <v>410</v>
      </c>
      <c r="B38" s="210">
        <v>354800</v>
      </c>
      <c r="C38" s="210">
        <v>48300</v>
      </c>
      <c r="D38" s="210">
        <v>21800</v>
      </c>
      <c r="E38" s="210">
        <v>54900</v>
      </c>
      <c r="F38" s="210">
        <v>51700</v>
      </c>
      <c r="G38" s="210">
        <v>48800</v>
      </c>
      <c r="H38" s="331">
        <v>37400</v>
      </c>
      <c r="I38" s="210">
        <v>45700</v>
      </c>
      <c r="J38" s="210">
        <v>46200</v>
      </c>
    </row>
    <row r="39" spans="1:10" ht="23.1" customHeight="1" x14ac:dyDescent="0.2">
      <c r="A39" s="169" t="s">
        <v>414</v>
      </c>
      <c r="B39" s="210">
        <v>354800</v>
      </c>
      <c r="C39" s="210">
        <v>48300</v>
      </c>
      <c r="D39" s="210">
        <v>21800</v>
      </c>
      <c r="E39" s="210">
        <v>54900</v>
      </c>
      <c r="F39" s="210">
        <v>51700</v>
      </c>
      <c r="G39" s="210">
        <v>48800</v>
      </c>
      <c r="H39" s="331">
        <v>37400</v>
      </c>
      <c r="I39" s="210">
        <v>45700</v>
      </c>
      <c r="J39" s="210">
        <v>46200</v>
      </c>
    </row>
    <row r="40" spans="1:10" ht="11.45" customHeight="1" x14ac:dyDescent="0.2">
      <c r="A40" s="169" t="s">
        <v>412</v>
      </c>
      <c r="B40" s="210">
        <v>175600</v>
      </c>
      <c r="C40" s="210">
        <v>22400</v>
      </c>
      <c r="D40" s="210">
        <v>11300</v>
      </c>
      <c r="E40" s="210">
        <v>27700</v>
      </c>
      <c r="F40" s="210">
        <v>25900</v>
      </c>
      <c r="G40" s="210">
        <v>22700</v>
      </c>
      <c r="H40" s="331">
        <v>18500</v>
      </c>
      <c r="I40" s="210">
        <v>24400</v>
      </c>
      <c r="J40" s="210">
        <v>22700</v>
      </c>
    </row>
    <row r="41" spans="1:10" ht="11.45" customHeight="1" x14ac:dyDescent="0.2">
      <c r="A41" s="170" t="s">
        <v>413</v>
      </c>
      <c r="B41" s="210">
        <v>179200</v>
      </c>
      <c r="C41" s="210">
        <v>25900</v>
      </c>
      <c r="D41" s="210">
        <v>10500</v>
      </c>
      <c r="E41" s="210">
        <v>27200</v>
      </c>
      <c r="F41" s="210">
        <v>25800</v>
      </c>
      <c r="G41" s="210">
        <v>26100</v>
      </c>
      <c r="H41" s="331">
        <v>18800</v>
      </c>
      <c r="I41" s="210">
        <v>21300</v>
      </c>
      <c r="J41" s="210">
        <v>23500</v>
      </c>
    </row>
    <row r="42" spans="1:10" ht="39.950000000000003" customHeight="1" x14ac:dyDescent="0.2">
      <c r="A42" s="169" t="s">
        <v>416</v>
      </c>
      <c r="B42" s="210">
        <v>36</v>
      </c>
      <c r="C42" s="210">
        <v>36</v>
      </c>
      <c r="D42" s="210">
        <v>36</v>
      </c>
      <c r="E42" s="210">
        <v>36</v>
      </c>
      <c r="F42" s="210">
        <v>36</v>
      </c>
      <c r="G42" s="210">
        <v>36</v>
      </c>
      <c r="H42" s="331">
        <v>36</v>
      </c>
      <c r="I42" s="210">
        <v>35</v>
      </c>
      <c r="J42" s="210">
        <v>37</v>
      </c>
    </row>
    <row r="43" spans="1:10" ht="11.45" customHeight="1" x14ac:dyDescent="0.2">
      <c r="A43" s="169" t="s">
        <v>415</v>
      </c>
      <c r="B43" s="210"/>
      <c r="C43" s="210"/>
      <c r="D43" s="210"/>
      <c r="E43" s="210"/>
      <c r="F43" s="210"/>
      <c r="G43" s="210"/>
      <c r="H43" s="331"/>
      <c r="I43" s="210"/>
      <c r="J43" s="210"/>
    </row>
    <row r="44" spans="1:10" ht="11.45" customHeight="1" x14ac:dyDescent="0.2">
      <c r="A44" s="169" t="s">
        <v>119</v>
      </c>
      <c r="B44" s="210">
        <v>38</v>
      </c>
      <c r="C44" s="210">
        <v>38</v>
      </c>
      <c r="D44" s="210">
        <v>38</v>
      </c>
      <c r="E44" s="210">
        <v>38</v>
      </c>
      <c r="F44" s="210">
        <v>39</v>
      </c>
      <c r="G44" s="210">
        <v>39</v>
      </c>
      <c r="H44" s="331">
        <v>38</v>
      </c>
      <c r="I44" s="210">
        <v>38</v>
      </c>
      <c r="J44" s="210">
        <v>39</v>
      </c>
    </row>
    <row r="45" spans="1:10" ht="11.45" customHeight="1" x14ac:dyDescent="0.2">
      <c r="A45" s="169" t="s">
        <v>120</v>
      </c>
      <c r="B45" s="210">
        <v>34</v>
      </c>
      <c r="C45" s="210">
        <v>34</v>
      </c>
      <c r="D45" s="210">
        <v>33</v>
      </c>
      <c r="E45" s="210">
        <v>34</v>
      </c>
      <c r="F45" s="210">
        <v>33</v>
      </c>
      <c r="G45" s="210">
        <v>34</v>
      </c>
      <c r="H45" s="331">
        <v>34</v>
      </c>
      <c r="I45" s="210">
        <v>33</v>
      </c>
      <c r="J45" s="210">
        <v>34</v>
      </c>
    </row>
  </sheetData>
  <hyperlinks>
    <hyperlink ref="A1" location="Inhalt!A17" display="Link zum Inhaltsverzeichnis" xr:uid="{00000000-0004-0000-0A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legacyDrawing r:id="rId2"/>
  <tableParts count="3">
    <tablePart r:id="rId3"/>
    <tablePart r:id="rId4"/>
    <tablePart r:id="rId5"/>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K38"/>
  <sheetViews>
    <sheetView zoomScale="160" zoomScaleNormal="160" workbookViewId="0"/>
  </sheetViews>
  <sheetFormatPr baseColWidth="10" defaultColWidth="7.28515625" defaultRowHeight="11.25" x14ac:dyDescent="0.2"/>
  <cols>
    <col min="1" max="1" width="4.7109375" style="24" customWidth="1"/>
    <col min="2" max="2" width="27.7109375" style="24" customWidth="1"/>
    <col min="3" max="3" width="8.28515625" style="24" customWidth="1"/>
    <col min="4" max="5" width="7.28515625" style="24" customWidth="1"/>
    <col min="6" max="6" width="7.7109375" style="24" customWidth="1"/>
    <col min="7" max="10" width="7.28515625" style="24" customWidth="1"/>
    <col min="11" max="11" width="2.7109375" style="24" customWidth="1"/>
    <col min="12" max="16384" width="7.28515625" style="24"/>
  </cols>
  <sheetData>
    <row r="1" spans="1:11" ht="12" customHeight="1" x14ac:dyDescent="0.2">
      <c r="A1" s="132" t="s">
        <v>214</v>
      </c>
    </row>
    <row r="2" spans="1:11" s="23" customFormat="1" ht="30" customHeight="1" x14ac:dyDescent="0.2">
      <c r="A2" s="152" t="s">
        <v>93</v>
      </c>
      <c r="B2" s="152"/>
      <c r="C2" s="152"/>
      <c r="D2" s="152"/>
      <c r="E2" s="152"/>
      <c r="F2" s="152"/>
      <c r="G2" s="152"/>
      <c r="H2" s="152"/>
      <c r="I2" s="152"/>
      <c r="J2" s="40"/>
    </row>
    <row r="3" spans="1:11" ht="11.45" customHeight="1" x14ac:dyDescent="0.2">
      <c r="A3" s="347" t="s">
        <v>554</v>
      </c>
      <c r="B3" s="266"/>
      <c r="C3" s="153"/>
      <c r="D3" s="153"/>
      <c r="E3" s="153"/>
      <c r="F3" s="153"/>
      <c r="G3" s="153"/>
      <c r="H3" s="153"/>
      <c r="I3" s="153"/>
      <c r="J3" s="52"/>
    </row>
    <row r="4" spans="1:11" ht="18.600000000000001" customHeight="1" x14ac:dyDescent="0.2">
      <c r="A4" s="347" t="s">
        <v>314</v>
      </c>
      <c r="B4" s="266"/>
      <c r="C4" s="153"/>
      <c r="D4" s="153"/>
      <c r="E4" s="153"/>
      <c r="F4" s="153"/>
      <c r="G4" s="153"/>
      <c r="H4" s="153"/>
      <c r="I4" s="153"/>
      <c r="J4" s="52"/>
    </row>
    <row r="5" spans="1:11" ht="60" customHeight="1" x14ac:dyDescent="0.2">
      <c r="A5" s="380" t="s">
        <v>480</v>
      </c>
      <c r="B5" s="381" t="s">
        <v>94</v>
      </c>
      <c r="C5" s="381" t="s">
        <v>357</v>
      </c>
      <c r="D5" s="381" t="s">
        <v>425</v>
      </c>
      <c r="E5" s="381" t="s">
        <v>423</v>
      </c>
      <c r="F5" s="381" t="s">
        <v>481</v>
      </c>
      <c r="G5" s="381" t="s">
        <v>482</v>
      </c>
      <c r="H5" s="381" t="s">
        <v>483</v>
      </c>
      <c r="I5" s="382" t="s">
        <v>484</v>
      </c>
      <c r="J5" s="53"/>
    </row>
    <row r="6" spans="1:11" s="28" customFormat="1" ht="20.100000000000001" customHeight="1" x14ac:dyDescent="0.2">
      <c r="A6" s="54" t="s">
        <v>95</v>
      </c>
      <c r="B6" s="55" t="s">
        <v>96</v>
      </c>
      <c r="C6" s="349">
        <v>576795</v>
      </c>
      <c r="D6" s="349">
        <v>287547</v>
      </c>
      <c r="E6" s="349">
        <v>289248</v>
      </c>
      <c r="F6" s="349">
        <v>47285</v>
      </c>
      <c r="G6" s="349">
        <v>384643</v>
      </c>
      <c r="H6" s="349">
        <v>192152</v>
      </c>
      <c r="I6" s="349">
        <v>23420</v>
      </c>
      <c r="J6" s="45"/>
    </row>
    <row r="7" spans="1:11" ht="11.45" customHeight="1" x14ac:dyDescent="0.2">
      <c r="A7" s="56" t="s">
        <v>97</v>
      </c>
      <c r="B7" s="57" t="s">
        <v>98</v>
      </c>
      <c r="C7" s="348">
        <v>14273</v>
      </c>
      <c r="D7" s="348">
        <v>10591</v>
      </c>
      <c r="E7" s="348">
        <v>3682</v>
      </c>
      <c r="F7" s="348">
        <v>2345</v>
      </c>
      <c r="G7" s="348">
        <v>12218</v>
      </c>
      <c r="H7" s="348">
        <v>2055</v>
      </c>
      <c r="I7" s="348">
        <v>698</v>
      </c>
      <c r="J7" s="58"/>
      <c r="K7" s="186"/>
    </row>
    <row r="8" spans="1:11" ht="11.45" customHeight="1" x14ac:dyDescent="0.2">
      <c r="A8" s="56" t="s">
        <v>99</v>
      </c>
      <c r="B8" s="57" t="s">
        <v>100</v>
      </c>
      <c r="C8" s="348">
        <v>116235</v>
      </c>
      <c r="D8" s="348">
        <v>91483</v>
      </c>
      <c r="E8" s="348">
        <v>24752</v>
      </c>
      <c r="F8" s="348">
        <v>9448</v>
      </c>
      <c r="G8" s="348">
        <v>104000</v>
      </c>
      <c r="H8" s="348">
        <v>12235</v>
      </c>
      <c r="I8" s="348">
        <v>5494</v>
      </c>
      <c r="J8" s="58"/>
      <c r="K8" s="186"/>
    </row>
    <row r="9" spans="1:11" ht="23.1" customHeight="1" x14ac:dyDescent="0.2">
      <c r="A9" s="56" t="s">
        <v>340</v>
      </c>
      <c r="B9" s="57" t="s">
        <v>101</v>
      </c>
      <c r="C9" s="348">
        <v>76865</v>
      </c>
      <c r="D9" s="348">
        <v>56958</v>
      </c>
      <c r="E9" s="348">
        <v>19907</v>
      </c>
      <c r="F9" s="348">
        <v>6977</v>
      </c>
      <c r="G9" s="348">
        <v>68680</v>
      </c>
      <c r="H9" s="348">
        <v>8185</v>
      </c>
      <c r="I9" s="348">
        <v>3069</v>
      </c>
      <c r="J9" s="58"/>
    </row>
    <row r="10" spans="1:11" ht="11.45" customHeight="1" x14ac:dyDescent="0.2">
      <c r="A10" s="56" t="s">
        <v>102</v>
      </c>
      <c r="B10" s="57" t="s">
        <v>103</v>
      </c>
      <c r="C10" s="348">
        <v>63834</v>
      </c>
      <c r="D10" s="348">
        <v>46855</v>
      </c>
      <c r="E10" s="348">
        <v>16979</v>
      </c>
      <c r="F10" s="348">
        <v>6745</v>
      </c>
      <c r="G10" s="348">
        <v>56951</v>
      </c>
      <c r="H10" s="348">
        <v>6883</v>
      </c>
      <c r="I10" s="348">
        <v>2503</v>
      </c>
      <c r="J10" s="58"/>
    </row>
    <row r="11" spans="1:11" ht="11.45" customHeight="1" x14ac:dyDescent="0.2">
      <c r="A11" s="56" t="s">
        <v>104</v>
      </c>
      <c r="B11" s="57" t="s">
        <v>105</v>
      </c>
      <c r="C11" s="348">
        <v>446285</v>
      </c>
      <c r="D11" s="348">
        <v>185472</v>
      </c>
      <c r="E11" s="348">
        <v>260813</v>
      </c>
      <c r="F11" s="348">
        <v>35491</v>
      </c>
      <c r="G11" s="348">
        <v>268425</v>
      </c>
      <c r="H11" s="348">
        <v>177860</v>
      </c>
      <c r="I11" s="348">
        <v>17228</v>
      </c>
      <c r="J11" s="58"/>
    </row>
    <row r="12" spans="1:11" ht="11.45" customHeight="1" x14ac:dyDescent="0.2">
      <c r="A12" s="56" t="s">
        <v>106</v>
      </c>
      <c r="B12" s="57" t="s">
        <v>107</v>
      </c>
      <c r="C12" s="348">
        <v>140616</v>
      </c>
      <c r="D12" s="348">
        <v>75160</v>
      </c>
      <c r="E12" s="348">
        <v>65456</v>
      </c>
      <c r="F12" s="348">
        <v>18972</v>
      </c>
      <c r="G12" s="348">
        <v>90714</v>
      </c>
      <c r="H12" s="348">
        <v>49902</v>
      </c>
      <c r="I12" s="348">
        <v>6438</v>
      </c>
      <c r="J12" s="58"/>
    </row>
    <row r="13" spans="1:11" ht="11.45" customHeight="1" x14ac:dyDescent="0.2">
      <c r="A13" s="56" t="s">
        <v>108</v>
      </c>
      <c r="B13" s="57" t="s">
        <v>109</v>
      </c>
      <c r="C13" s="348">
        <v>8772</v>
      </c>
      <c r="D13" s="348">
        <v>5780</v>
      </c>
      <c r="E13" s="348">
        <v>2992</v>
      </c>
      <c r="F13" s="348">
        <v>381</v>
      </c>
      <c r="G13" s="348">
        <v>6982</v>
      </c>
      <c r="H13" s="348">
        <v>1790</v>
      </c>
      <c r="I13" s="348">
        <v>336</v>
      </c>
      <c r="J13" s="58"/>
    </row>
    <row r="14" spans="1:11" ht="11.45" customHeight="1" x14ac:dyDescent="0.2">
      <c r="A14" s="56" t="s">
        <v>110</v>
      </c>
      <c r="B14" s="57" t="s">
        <v>111</v>
      </c>
      <c r="C14" s="348">
        <v>8003</v>
      </c>
      <c r="D14" s="348">
        <v>2993</v>
      </c>
      <c r="E14" s="348">
        <v>5010</v>
      </c>
      <c r="F14" s="348">
        <v>144</v>
      </c>
      <c r="G14" s="348">
        <v>5096</v>
      </c>
      <c r="H14" s="348">
        <v>2907</v>
      </c>
      <c r="I14" s="348">
        <v>377</v>
      </c>
      <c r="J14" s="58"/>
    </row>
    <row r="15" spans="1:11" ht="11.45" customHeight="1" x14ac:dyDescent="0.2">
      <c r="A15" s="56" t="s">
        <v>112</v>
      </c>
      <c r="B15" s="57" t="s">
        <v>113</v>
      </c>
      <c r="C15" s="348">
        <v>7919</v>
      </c>
      <c r="D15" s="348">
        <v>4075</v>
      </c>
      <c r="E15" s="348">
        <v>3844</v>
      </c>
      <c r="F15" s="348">
        <v>483</v>
      </c>
      <c r="G15" s="348">
        <v>5778</v>
      </c>
      <c r="H15" s="348">
        <v>2141</v>
      </c>
      <c r="I15" s="348">
        <v>217</v>
      </c>
      <c r="J15" s="58"/>
    </row>
    <row r="16" spans="1:11" ht="34.5" customHeight="1" x14ac:dyDescent="0.2">
      <c r="A16" s="56" t="s">
        <v>363</v>
      </c>
      <c r="B16" s="57" t="s">
        <v>114</v>
      </c>
      <c r="C16" s="348">
        <v>65767</v>
      </c>
      <c r="D16" s="348">
        <v>34176</v>
      </c>
      <c r="E16" s="348">
        <v>31591</v>
      </c>
      <c r="F16" s="348">
        <v>6486</v>
      </c>
      <c r="G16" s="348">
        <v>41849</v>
      </c>
      <c r="H16" s="348">
        <v>23918</v>
      </c>
      <c r="I16" s="348">
        <v>1316</v>
      </c>
      <c r="J16" s="58"/>
    </row>
    <row r="17" spans="1:10" ht="45.95" customHeight="1" x14ac:dyDescent="0.2">
      <c r="A17" s="56" t="s">
        <v>365</v>
      </c>
      <c r="B17" s="57" t="s">
        <v>115</v>
      </c>
      <c r="C17" s="348">
        <v>193631</v>
      </c>
      <c r="D17" s="348">
        <v>54884</v>
      </c>
      <c r="E17" s="348">
        <v>138747</v>
      </c>
      <c r="F17" s="348">
        <v>6982</v>
      </c>
      <c r="G17" s="348">
        <v>105582</v>
      </c>
      <c r="H17" s="348">
        <v>88049</v>
      </c>
      <c r="I17" s="348">
        <v>7957</v>
      </c>
      <c r="J17" s="58"/>
    </row>
    <row r="18" spans="1:10" ht="34.5" customHeight="1" x14ac:dyDescent="0.2">
      <c r="A18" s="56" t="s">
        <v>364</v>
      </c>
      <c r="B18" s="57" t="s">
        <v>116</v>
      </c>
      <c r="C18" s="348">
        <v>21577</v>
      </c>
      <c r="D18" s="348">
        <v>8404</v>
      </c>
      <c r="E18" s="348">
        <v>13173</v>
      </c>
      <c r="F18" s="348">
        <v>2043</v>
      </c>
      <c r="G18" s="348">
        <v>12424</v>
      </c>
      <c r="H18" s="348">
        <v>9153</v>
      </c>
      <c r="I18" s="348">
        <v>587</v>
      </c>
      <c r="J18" s="58"/>
    </row>
    <row r="19" spans="1:10" ht="11.45" customHeight="1" x14ac:dyDescent="0.2"/>
    <row r="20" spans="1:10" ht="11.45" customHeight="1" x14ac:dyDescent="0.2"/>
    <row r="21" spans="1:10" ht="30" customHeight="1" x14ac:dyDescent="0.2">
      <c r="A21" s="347" t="s">
        <v>555</v>
      </c>
      <c r="B21" s="156"/>
      <c r="C21" s="156"/>
      <c r="D21" s="156"/>
      <c r="E21" s="156"/>
      <c r="F21" s="156"/>
      <c r="G21" s="156"/>
      <c r="H21" s="156"/>
      <c r="I21" s="156"/>
      <c r="J21" s="156"/>
    </row>
    <row r="22" spans="1:10" ht="60" customHeight="1" x14ac:dyDescent="0.2">
      <c r="A22" s="380" t="s">
        <v>480</v>
      </c>
      <c r="B22" s="381" t="s">
        <v>94</v>
      </c>
      <c r="C22" s="381" t="s">
        <v>485</v>
      </c>
      <c r="D22" s="381" t="s">
        <v>424</v>
      </c>
      <c r="E22" s="381" t="s">
        <v>486</v>
      </c>
      <c r="F22" s="381" t="s">
        <v>487</v>
      </c>
      <c r="G22" s="381" t="s">
        <v>488</v>
      </c>
      <c r="H22" s="381" t="s">
        <v>489</v>
      </c>
      <c r="I22" s="381" t="s">
        <v>490</v>
      </c>
      <c r="J22" s="382" t="s">
        <v>491</v>
      </c>
    </row>
    <row r="23" spans="1:10" s="28" customFormat="1" ht="20.100000000000001" customHeight="1" x14ac:dyDescent="0.2">
      <c r="A23" s="41" t="s">
        <v>95</v>
      </c>
      <c r="B23" s="55" t="s">
        <v>117</v>
      </c>
      <c r="C23" s="349">
        <v>576795</v>
      </c>
      <c r="D23" s="349">
        <v>15282</v>
      </c>
      <c r="E23" s="349">
        <v>86084</v>
      </c>
      <c r="F23" s="349">
        <v>122267</v>
      </c>
      <c r="G23" s="349">
        <v>141720</v>
      </c>
      <c r="H23" s="349">
        <v>133517</v>
      </c>
      <c r="I23" s="349">
        <v>67723</v>
      </c>
      <c r="J23" s="349">
        <v>10202</v>
      </c>
    </row>
    <row r="24" spans="1:10" ht="11.45" customHeight="1" x14ac:dyDescent="0.2">
      <c r="A24" s="29" t="s">
        <v>97</v>
      </c>
      <c r="B24" s="59" t="s">
        <v>98</v>
      </c>
      <c r="C24" s="348">
        <v>14273</v>
      </c>
      <c r="D24" s="348">
        <v>605</v>
      </c>
      <c r="E24" s="348">
        <v>2649</v>
      </c>
      <c r="F24" s="348">
        <v>3029</v>
      </c>
      <c r="G24" s="348">
        <v>2727</v>
      </c>
      <c r="H24" s="348">
        <v>3129</v>
      </c>
      <c r="I24" s="348">
        <v>1846</v>
      </c>
      <c r="J24" s="348">
        <v>288</v>
      </c>
    </row>
    <row r="25" spans="1:10" ht="11.45" customHeight="1" x14ac:dyDescent="0.2">
      <c r="A25" s="29" t="s">
        <v>99</v>
      </c>
      <c r="B25" s="59" t="s">
        <v>100</v>
      </c>
      <c r="C25" s="348">
        <v>116235</v>
      </c>
      <c r="D25" s="348">
        <v>3429</v>
      </c>
      <c r="E25" s="348">
        <v>15347</v>
      </c>
      <c r="F25" s="348">
        <v>24110</v>
      </c>
      <c r="G25" s="348">
        <v>29915</v>
      </c>
      <c r="H25" s="348">
        <v>28186</v>
      </c>
      <c r="I25" s="348">
        <v>13706</v>
      </c>
      <c r="J25" s="348">
        <v>1542</v>
      </c>
    </row>
    <row r="26" spans="1:10" ht="23.1" customHeight="1" x14ac:dyDescent="0.2">
      <c r="A26" s="29" t="s">
        <v>340</v>
      </c>
      <c r="B26" s="59" t="s">
        <v>101</v>
      </c>
      <c r="C26" s="348">
        <v>76865</v>
      </c>
      <c r="D26" s="348">
        <v>1864</v>
      </c>
      <c r="E26" s="348">
        <v>9973</v>
      </c>
      <c r="F26" s="348">
        <v>17104</v>
      </c>
      <c r="G26" s="348">
        <v>19765</v>
      </c>
      <c r="H26" s="348">
        <v>18285</v>
      </c>
      <c r="I26" s="348">
        <v>9008</v>
      </c>
      <c r="J26" s="348">
        <v>866</v>
      </c>
    </row>
    <row r="27" spans="1:10" ht="11.45" customHeight="1" x14ac:dyDescent="0.2">
      <c r="A27" s="29" t="s">
        <v>102</v>
      </c>
      <c r="B27" s="59" t="s">
        <v>103</v>
      </c>
      <c r="C27" s="348">
        <v>63834</v>
      </c>
      <c r="D27" s="348">
        <v>1535</v>
      </c>
      <c r="E27" s="348">
        <v>8403</v>
      </c>
      <c r="F27" s="348">
        <v>14308</v>
      </c>
      <c r="G27" s="348">
        <v>16609</v>
      </c>
      <c r="H27" s="348">
        <v>14996</v>
      </c>
      <c r="I27" s="348">
        <v>7271</v>
      </c>
      <c r="J27" s="348">
        <v>712</v>
      </c>
    </row>
    <row r="28" spans="1:10" ht="11.45" customHeight="1" x14ac:dyDescent="0.2">
      <c r="A28" s="29" t="s">
        <v>104</v>
      </c>
      <c r="B28" s="59" t="s">
        <v>105</v>
      </c>
      <c r="C28" s="348">
        <v>446285</v>
      </c>
      <c r="D28" s="348">
        <v>11248</v>
      </c>
      <c r="E28" s="348">
        <v>68086</v>
      </c>
      <c r="F28" s="348">
        <v>95128</v>
      </c>
      <c r="G28" s="348">
        <v>109078</v>
      </c>
      <c r="H28" s="348">
        <v>102202</v>
      </c>
      <c r="I28" s="348">
        <v>52171</v>
      </c>
      <c r="J28" s="348">
        <v>8372</v>
      </c>
    </row>
    <row r="29" spans="1:10" ht="11.45" customHeight="1" x14ac:dyDescent="0.2">
      <c r="A29" s="29" t="s">
        <v>106</v>
      </c>
      <c r="B29" s="59" t="s">
        <v>107</v>
      </c>
      <c r="C29" s="348">
        <v>140616</v>
      </c>
      <c r="D29" s="348">
        <v>4436</v>
      </c>
      <c r="E29" s="348">
        <v>23958</v>
      </c>
      <c r="F29" s="348">
        <v>28572</v>
      </c>
      <c r="G29" s="348">
        <v>33387</v>
      </c>
      <c r="H29" s="348">
        <v>31973</v>
      </c>
      <c r="I29" s="348">
        <v>15632</v>
      </c>
      <c r="J29" s="348">
        <v>2658</v>
      </c>
    </row>
    <row r="30" spans="1:10" ht="11.45" customHeight="1" x14ac:dyDescent="0.2">
      <c r="A30" s="29" t="s">
        <v>108</v>
      </c>
      <c r="B30" s="59" t="s">
        <v>109</v>
      </c>
      <c r="C30" s="348">
        <v>8772</v>
      </c>
      <c r="D30" s="348">
        <v>88</v>
      </c>
      <c r="E30" s="348">
        <v>1477</v>
      </c>
      <c r="F30" s="348">
        <v>2456</v>
      </c>
      <c r="G30" s="348">
        <v>2406</v>
      </c>
      <c r="H30" s="348">
        <v>1554</v>
      </c>
      <c r="I30" s="348">
        <v>660</v>
      </c>
      <c r="J30" s="348">
        <v>131</v>
      </c>
    </row>
    <row r="31" spans="1:10" ht="11.45" customHeight="1" x14ac:dyDescent="0.2">
      <c r="A31" s="29" t="s">
        <v>110</v>
      </c>
      <c r="B31" s="59" t="s">
        <v>111</v>
      </c>
      <c r="C31" s="348">
        <v>8003</v>
      </c>
      <c r="D31" s="348">
        <v>124</v>
      </c>
      <c r="E31" s="348">
        <v>1233</v>
      </c>
      <c r="F31" s="348">
        <v>1447</v>
      </c>
      <c r="G31" s="348">
        <v>1800</v>
      </c>
      <c r="H31" s="348">
        <v>2352</v>
      </c>
      <c r="I31" s="348">
        <v>939</v>
      </c>
      <c r="J31" s="348">
        <v>108</v>
      </c>
    </row>
    <row r="32" spans="1:10" ht="11.45" customHeight="1" x14ac:dyDescent="0.2">
      <c r="A32" s="29" t="s">
        <v>112</v>
      </c>
      <c r="B32" s="59" t="s">
        <v>113</v>
      </c>
      <c r="C32" s="348">
        <v>7919</v>
      </c>
      <c r="D32" s="348">
        <v>96</v>
      </c>
      <c r="E32" s="348">
        <v>831</v>
      </c>
      <c r="F32" s="348">
        <v>1343</v>
      </c>
      <c r="G32" s="348">
        <v>2072</v>
      </c>
      <c r="H32" s="348">
        <v>2222</v>
      </c>
      <c r="I32" s="348">
        <v>1130</v>
      </c>
      <c r="J32" s="348">
        <v>225</v>
      </c>
    </row>
    <row r="33" spans="1:10" ht="34.5" customHeight="1" x14ac:dyDescent="0.2">
      <c r="A33" s="29" t="s">
        <v>363</v>
      </c>
      <c r="B33" s="59" t="s">
        <v>114</v>
      </c>
      <c r="C33" s="348">
        <v>65767</v>
      </c>
      <c r="D33" s="348">
        <v>902</v>
      </c>
      <c r="E33" s="348">
        <v>9792</v>
      </c>
      <c r="F33" s="348">
        <v>15312</v>
      </c>
      <c r="G33" s="348">
        <v>16784</v>
      </c>
      <c r="H33" s="348">
        <v>14128</v>
      </c>
      <c r="I33" s="348">
        <v>7339</v>
      </c>
      <c r="J33" s="348">
        <v>1510</v>
      </c>
    </row>
    <row r="34" spans="1:10" ht="45.95" customHeight="1" x14ac:dyDescent="0.2">
      <c r="A34" s="29" t="s">
        <v>365</v>
      </c>
      <c r="B34" s="59" t="s">
        <v>115</v>
      </c>
      <c r="C34" s="348">
        <v>193631</v>
      </c>
      <c r="D34" s="348">
        <v>5137</v>
      </c>
      <c r="E34" s="348">
        <v>28004</v>
      </c>
      <c r="F34" s="348">
        <v>41669</v>
      </c>
      <c r="G34" s="348">
        <v>47080</v>
      </c>
      <c r="H34" s="348">
        <v>44709</v>
      </c>
      <c r="I34" s="348">
        <v>23810</v>
      </c>
      <c r="J34" s="348">
        <v>3222</v>
      </c>
    </row>
    <row r="35" spans="1:10" ht="34.5" customHeight="1" x14ac:dyDescent="0.2">
      <c r="A35" s="29" t="s">
        <v>364</v>
      </c>
      <c r="B35" s="59" t="s">
        <v>116</v>
      </c>
      <c r="C35" s="348">
        <v>21577</v>
      </c>
      <c r="D35" s="348">
        <v>465</v>
      </c>
      <c r="E35" s="348">
        <v>2791</v>
      </c>
      <c r="F35" s="348">
        <v>4329</v>
      </c>
      <c r="G35" s="348">
        <v>5549</v>
      </c>
      <c r="H35" s="348">
        <v>5264</v>
      </c>
      <c r="I35" s="348">
        <v>2661</v>
      </c>
      <c r="J35" s="348">
        <v>518</v>
      </c>
    </row>
    <row r="38" spans="1:10" x14ac:dyDescent="0.2">
      <c r="H38" s="60"/>
    </row>
  </sheetData>
  <hyperlinks>
    <hyperlink ref="A1" location="Inhalt!A21" display="Link zum Inhaltsverzeichnis" xr:uid="{00000000-0004-0000-0B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legacyDrawing r:id="rId2"/>
  <tableParts count="2">
    <tablePart r:id="rId3"/>
    <tablePart r:id="rId4"/>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T311"/>
  <sheetViews>
    <sheetView zoomScale="160" zoomScaleNormal="160" workbookViewId="0"/>
  </sheetViews>
  <sheetFormatPr baseColWidth="10" defaultColWidth="7" defaultRowHeight="11.25" x14ac:dyDescent="0.2"/>
  <cols>
    <col min="1" max="1" width="17.28515625" style="61" customWidth="1"/>
    <col min="2" max="2" width="8.7109375" style="61" customWidth="1"/>
    <col min="3" max="10" width="8.28515625" style="61" customWidth="1"/>
    <col min="11" max="11" width="2.7109375" style="61" customWidth="1"/>
    <col min="12" max="12" width="20.5703125" style="61" customWidth="1"/>
    <col min="13" max="13" width="13.42578125" style="61" customWidth="1"/>
    <col min="14" max="14" width="13.85546875" style="61" customWidth="1"/>
    <col min="15" max="15" width="3.28515625" style="61" customWidth="1"/>
    <col min="16" max="16384" width="7" style="61"/>
  </cols>
  <sheetData>
    <row r="1" spans="1:20" ht="12" customHeight="1" x14ac:dyDescent="0.2">
      <c r="A1" s="132" t="s">
        <v>214</v>
      </c>
    </row>
    <row r="2" spans="1:20" s="4" customFormat="1" ht="30" customHeight="1" x14ac:dyDescent="0.2">
      <c r="A2" s="152" t="s">
        <v>93</v>
      </c>
      <c r="B2" s="152"/>
      <c r="C2" s="152"/>
      <c r="D2" s="152"/>
      <c r="E2" s="152"/>
      <c r="F2" s="152"/>
      <c r="G2" s="152"/>
      <c r="H2" s="152"/>
      <c r="I2" s="152"/>
      <c r="J2" s="152"/>
    </row>
    <row r="3" spans="1:20" ht="11.45" customHeight="1" x14ac:dyDescent="0.2">
      <c r="A3" s="351" t="s">
        <v>556</v>
      </c>
      <c r="B3" s="153"/>
      <c r="C3" s="153"/>
      <c r="D3" s="153"/>
      <c r="E3" s="153"/>
      <c r="F3" s="153"/>
      <c r="G3" s="153"/>
      <c r="H3" s="153"/>
      <c r="I3" s="153"/>
      <c r="J3" s="153"/>
    </row>
    <row r="4" spans="1:20" ht="18.600000000000001" customHeight="1" x14ac:dyDescent="0.2">
      <c r="A4" s="351" t="s">
        <v>315</v>
      </c>
      <c r="B4" s="153"/>
      <c r="C4" s="153"/>
      <c r="D4" s="153"/>
      <c r="E4" s="153"/>
      <c r="F4" s="153"/>
      <c r="G4" s="153"/>
      <c r="H4" s="153"/>
      <c r="I4" s="153"/>
      <c r="J4" s="153"/>
    </row>
    <row r="5" spans="1:20" ht="36" customHeight="1" x14ac:dyDescent="0.2">
      <c r="A5" s="335" t="s">
        <v>42</v>
      </c>
      <c r="B5" s="339" t="s">
        <v>492</v>
      </c>
      <c r="C5" s="339" t="s">
        <v>467</v>
      </c>
      <c r="D5" s="339" t="s">
        <v>468</v>
      </c>
      <c r="E5" s="339" t="s">
        <v>469</v>
      </c>
      <c r="F5" s="339" t="s">
        <v>470</v>
      </c>
      <c r="G5" s="339" t="s">
        <v>471</v>
      </c>
      <c r="H5" s="338" t="s">
        <v>472</v>
      </c>
      <c r="I5" s="338" t="s">
        <v>473</v>
      </c>
      <c r="J5" s="337" t="s">
        <v>474</v>
      </c>
    </row>
    <row r="6" spans="1:20" s="64" customFormat="1" ht="20.100000000000001" customHeight="1" x14ac:dyDescent="0.2">
      <c r="A6" s="62" t="s">
        <v>43</v>
      </c>
      <c r="B6" s="350">
        <v>576795</v>
      </c>
      <c r="C6" s="350">
        <v>96862</v>
      </c>
      <c r="D6" s="350">
        <v>51776</v>
      </c>
      <c r="E6" s="350">
        <v>89844</v>
      </c>
      <c r="F6" s="350">
        <v>71242</v>
      </c>
      <c r="G6" s="350">
        <v>73638</v>
      </c>
      <c r="H6" s="350">
        <v>45619</v>
      </c>
      <c r="I6" s="350">
        <v>83277</v>
      </c>
      <c r="J6" s="350">
        <v>64537</v>
      </c>
      <c r="K6" s="63"/>
      <c r="L6" s="350"/>
      <c r="M6" s="350"/>
      <c r="N6" s="350"/>
      <c r="O6" s="350"/>
      <c r="P6" s="350"/>
      <c r="Q6" s="350"/>
      <c r="R6" s="350"/>
      <c r="S6" s="350"/>
      <c r="T6" s="350"/>
    </row>
    <row r="7" spans="1:20" s="67" customFormat="1" ht="11.45" customHeight="1" x14ac:dyDescent="0.2">
      <c r="A7" s="65" t="s">
        <v>118</v>
      </c>
      <c r="B7" s="352"/>
      <c r="C7" s="352"/>
      <c r="D7" s="352"/>
      <c r="E7" s="352"/>
      <c r="F7" s="352"/>
      <c r="G7" s="352"/>
      <c r="H7" s="352"/>
      <c r="I7" s="352"/>
      <c r="J7" s="352"/>
      <c r="K7" s="66"/>
      <c r="L7" s="352"/>
      <c r="M7" s="352"/>
      <c r="N7" s="352"/>
      <c r="O7" s="352"/>
      <c r="P7" s="352"/>
      <c r="Q7" s="352"/>
      <c r="R7" s="352"/>
      <c r="S7" s="352"/>
      <c r="T7" s="352"/>
    </row>
    <row r="8" spans="1:20" ht="11.45" customHeight="1" x14ac:dyDescent="0.2">
      <c r="A8" s="65" t="s">
        <v>119</v>
      </c>
      <c r="B8" s="352">
        <v>287547</v>
      </c>
      <c r="C8" s="352">
        <v>48780</v>
      </c>
      <c r="D8" s="352">
        <v>23680</v>
      </c>
      <c r="E8" s="352">
        <v>44980</v>
      </c>
      <c r="F8" s="352">
        <v>37257</v>
      </c>
      <c r="G8" s="352">
        <v>35790</v>
      </c>
      <c r="H8" s="352">
        <v>23795</v>
      </c>
      <c r="I8" s="352">
        <v>39393</v>
      </c>
      <c r="J8" s="352">
        <v>33872</v>
      </c>
      <c r="K8" s="66"/>
      <c r="L8" s="352"/>
      <c r="M8" s="352"/>
      <c r="N8" s="352"/>
      <c r="O8" s="352"/>
      <c r="P8" s="352"/>
      <c r="Q8" s="352"/>
      <c r="R8" s="352"/>
      <c r="S8" s="352"/>
      <c r="T8" s="352"/>
    </row>
    <row r="9" spans="1:20" ht="11.45" customHeight="1" x14ac:dyDescent="0.2">
      <c r="A9" s="65" t="s">
        <v>120</v>
      </c>
      <c r="B9" s="352">
        <v>289248</v>
      </c>
      <c r="C9" s="352">
        <v>48082</v>
      </c>
      <c r="D9" s="352">
        <v>28096</v>
      </c>
      <c r="E9" s="352">
        <v>44864</v>
      </c>
      <c r="F9" s="352">
        <v>33985</v>
      </c>
      <c r="G9" s="352">
        <v>37848</v>
      </c>
      <c r="H9" s="352">
        <v>21824</v>
      </c>
      <c r="I9" s="352">
        <v>43884</v>
      </c>
      <c r="J9" s="352">
        <v>30665</v>
      </c>
      <c r="K9" s="66"/>
      <c r="L9" s="352"/>
      <c r="M9" s="352"/>
      <c r="N9" s="352"/>
      <c r="O9" s="352"/>
      <c r="P9" s="352"/>
      <c r="Q9" s="352"/>
      <c r="R9" s="352"/>
      <c r="S9" s="352"/>
      <c r="T9" s="352"/>
    </row>
    <row r="10" spans="1:20" ht="23.1" customHeight="1" x14ac:dyDescent="0.2">
      <c r="A10" s="65" t="s">
        <v>420</v>
      </c>
      <c r="B10" s="352">
        <v>47285</v>
      </c>
      <c r="C10" s="352">
        <v>7951</v>
      </c>
      <c r="D10" s="352">
        <v>3482</v>
      </c>
      <c r="E10" s="352">
        <v>4950</v>
      </c>
      <c r="F10" s="352">
        <v>6663</v>
      </c>
      <c r="G10" s="352">
        <v>6327</v>
      </c>
      <c r="H10" s="352">
        <v>3233</v>
      </c>
      <c r="I10" s="352">
        <v>8229</v>
      </c>
      <c r="J10" s="352">
        <v>6450</v>
      </c>
      <c r="K10" s="66"/>
      <c r="L10" s="352"/>
      <c r="M10" s="352"/>
      <c r="N10" s="352"/>
      <c r="O10" s="352"/>
      <c r="P10" s="352"/>
      <c r="Q10" s="352"/>
      <c r="R10" s="352"/>
      <c r="S10" s="352"/>
      <c r="T10" s="352"/>
    </row>
    <row r="11" spans="1:20" ht="11.45" customHeight="1" x14ac:dyDescent="0.2">
      <c r="A11" s="65" t="s">
        <v>121</v>
      </c>
      <c r="B11" s="352">
        <v>384643</v>
      </c>
      <c r="C11" s="352">
        <v>65753</v>
      </c>
      <c r="D11" s="352">
        <v>35100</v>
      </c>
      <c r="E11" s="352">
        <v>58558</v>
      </c>
      <c r="F11" s="352">
        <v>47209</v>
      </c>
      <c r="G11" s="352">
        <v>49854</v>
      </c>
      <c r="H11" s="352">
        <v>30337</v>
      </c>
      <c r="I11" s="352">
        <v>52606</v>
      </c>
      <c r="J11" s="352">
        <v>45226</v>
      </c>
      <c r="K11" s="66"/>
      <c r="L11" s="352"/>
      <c r="M11" s="352"/>
      <c r="N11" s="352"/>
      <c r="O11" s="352"/>
      <c r="P11" s="352"/>
      <c r="Q11" s="352"/>
      <c r="R11" s="352"/>
      <c r="S11" s="352"/>
      <c r="T11" s="352"/>
    </row>
    <row r="12" spans="1:20" ht="11.45" customHeight="1" x14ac:dyDescent="0.2">
      <c r="A12" s="65" t="s">
        <v>122</v>
      </c>
      <c r="B12" s="352">
        <v>192152</v>
      </c>
      <c r="C12" s="352">
        <v>31109</v>
      </c>
      <c r="D12" s="352">
        <v>16676</v>
      </c>
      <c r="E12" s="352">
        <v>31286</v>
      </c>
      <c r="F12" s="352">
        <v>24033</v>
      </c>
      <c r="G12" s="352">
        <v>23784</v>
      </c>
      <c r="H12" s="352">
        <v>15282</v>
      </c>
      <c r="I12" s="352">
        <v>30671</v>
      </c>
      <c r="J12" s="352">
        <v>19311</v>
      </c>
      <c r="K12" s="66"/>
      <c r="L12" s="352"/>
      <c r="M12" s="352"/>
      <c r="N12" s="352"/>
      <c r="O12" s="352"/>
      <c r="P12" s="352"/>
      <c r="Q12" s="352"/>
      <c r="R12" s="352"/>
      <c r="S12" s="352"/>
      <c r="T12" s="352"/>
    </row>
    <row r="13" spans="1:20" ht="11.45" customHeight="1" x14ac:dyDescent="0.2">
      <c r="A13" s="65" t="s">
        <v>123</v>
      </c>
      <c r="B13" s="352">
        <v>23420</v>
      </c>
      <c r="C13" s="352">
        <v>3828</v>
      </c>
      <c r="D13" s="352">
        <v>2224</v>
      </c>
      <c r="E13" s="352">
        <v>3833</v>
      </c>
      <c r="F13" s="352">
        <v>2773</v>
      </c>
      <c r="G13" s="352">
        <v>3263</v>
      </c>
      <c r="H13" s="352">
        <v>1768</v>
      </c>
      <c r="I13" s="352">
        <v>3445</v>
      </c>
      <c r="J13" s="352">
        <v>2286</v>
      </c>
      <c r="K13" s="66"/>
      <c r="L13" s="352"/>
      <c r="M13" s="352"/>
      <c r="N13" s="352"/>
      <c r="O13" s="352"/>
      <c r="P13" s="352"/>
      <c r="Q13" s="352"/>
      <c r="R13" s="352"/>
      <c r="S13" s="352"/>
      <c r="T13" s="352"/>
    </row>
    <row r="14" spans="1:20" ht="11.45" customHeight="1" x14ac:dyDescent="0.2">
      <c r="A14" s="68"/>
      <c r="B14" s="69"/>
      <c r="C14" s="69"/>
      <c r="D14" s="69"/>
      <c r="E14" s="69"/>
      <c r="F14" s="69"/>
      <c r="G14" s="69"/>
      <c r="H14" s="69"/>
      <c r="I14" s="69"/>
      <c r="J14" s="69"/>
      <c r="K14" s="66"/>
      <c r="L14" s="403"/>
      <c r="M14" s="288"/>
      <c r="N14" s="288"/>
      <c r="O14" s="288"/>
      <c r="P14" s="288"/>
      <c r="Q14" s="288"/>
      <c r="R14" s="288"/>
      <c r="S14" s="288"/>
      <c r="T14" s="288"/>
    </row>
    <row r="15" spans="1:20" ht="11.45" customHeight="1" x14ac:dyDescent="0.2">
      <c r="A15" s="150" t="s">
        <v>238</v>
      </c>
      <c r="B15" s="69"/>
      <c r="C15" s="69"/>
      <c r="D15" s="69"/>
      <c r="E15" s="69"/>
      <c r="F15" s="69"/>
      <c r="G15" s="69"/>
      <c r="H15" s="69"/>
      <c r="I15" s="69"/>
      <c r="J15" s="69"/>
      <c r="K15" s="66"/>
      <c r="L15" s="271" t="s">
        <v>558</v>
      </c>
      <c r="M15" s="300"/>
      <c r="N15" s="300"/>
    </row>
    <row r="16" spans="1:20" ht="11.45" customHeight="1" x14ac:dyDescent="0.2">
      <c r="A16" s="68"/>
      <c r="B16" s="69"/>
      <c r="C16" s="69"/>
      <c r="D16" s="69"/>
      <c r="E16" s="69"/>
      <c r="F16" s="69"/>
      <c r="G16" s="69"/>
      <c r="H16" s="69"/>
      <c r="I16" s="69"/>
      <c r="J16" s="69"/>
      <c r="K16" s="66"/>
      <c r="L16" s="353" t="s">
        <v>252</v>
      </c>
      <c r="M16" s="353" t="s">
        <v>306</v>
      </c>
      <c r="N16" s="353" t="s">
        <v>307</v>
      </c>
      <c r="P16" s="229"/>
      <c r="Q16" s="229"/>
      <c r="R16" s="229"/>
      <c r="S16" s="229"/>
    </row>
    <row r="17" spans="1:19" ht="11.45" customHeight="1" x14ac:dyDescent="0.2">
      <c r="A17" s="68"/>
      <c r="B17" s="69"/>
      <c r="C17" s="69"/>
      <c r="D17" s="69"/>
      <c r="E17" s="69"/>
      <c r="F17" s="69"/>
      <c r="G17" s="69"/>
      <c r="H17" s="69"/>
      <c r="I17" s="69"/>
      <c r="J17" s="69"/>
      <c r="K17" s="66"/>
      <c r="L17" s="353" t="s">
        <v>244</v>
      </c>
      <c r="M17" s="193">
        <f>C11</f>
        <v>65753</v>
      </c>
      <c r="N17" s="193">
        <f>C12</f>
        <v>31109</v>
      </c>
      <c r="P17" s="229"/>
      <c r="Q17" s="229"/>
      <c r="R17" s="229"/>
      <c r="S17" s="229"/>
    </row>
    <row r="18" spans="1:19" ht="11.45" customHeight="1" x14ac:dyDescent="0.2">
      <c r="A18" s="68"/>
      <c r="B18" s="69"/>
      <c r="C18" s="69"/>
      <c r="D18" s="69"/>
      <c r="E18" s="69"/>
      <c r="F18" s="69"/>
      <c r="G18" s="69"/>
      <c r="H18" s="69"/>
      <c r="I18" s="69"/>
      <c r="J18" s="69"/>
      <c r="K18" s="66"/>
      <c r="L18" s="353" t="s">
        <v>245</v>
      </c>
      <c r="M18" s="193">
        <f>D11</f>
        <v>35100</v>
      </c>
      <c r="N18" s="193">
        <f>D12</f>
        <v>16676</v>
      </c>
      <c r="P18" s="229"/>
      <c r="Q18" s="229"/>
      <c r="R18" s="229"/>
      <c r="S18" s="229"/>
    </row>
    <row r="19" spans="1:19" ht="11.45" customHeight="1" x14ac:dyDescent="0.2">
      <c r="A19" s="68"/>
      <c r="B19" s="69"/>
      <c r="C19" s="69"/>
      <c r="D19" s="69"/>
      <c r="E19" s="69"/>
      <c r="F19" s="69"/>
      <c r="G19" s="69"/>
      <c r="H19" s="69"/>
      <c r="I19" s="69"/>
      <c r="J19" s="69"/>
      <c r="K19" s="66"/>
      <c r="L19" s="353" t="s">
        <v>246</v>
      </c>
      <c r="M19" s="193">
        <f>E11</f>
        <v>58558</v>
      </c>
      <c r="N19" s="193">
        <f>E12</f>
        <v>31286</v>
      </c>
      <c r="P19" s="229"/>
      <c r="Q19" s="229"/>
      <c r="R19" s="229"/>
      <c r="S19" s="229"/>
    </row>
    <row r="20" spans="1:19" ht="11.45" customHeight="1" x14ac:dyDescent="0.2">
      <c r="A20" s="68"/>
      <c r="B20" s="69"/>
      <c r="C20" s="69"/>
      <c r="D20" s="69"/>
      <c r="E20" s="69"/>
      <c r="F20" s="69"/>
      <c r="G20" s="69"/>
      <c r="H20" s="69"/>
      <c r="I20" s="69"/>
      <c r="J20" s="69"/>
      <c r="K20" s="66"/>
      <c r="L20" s="353" t="s">
        <v>247</v>
      </c>
      <c r="M20" s="193">
        <f>F11</f>
        <v>47209</v>
      </c>
      <c r="N20" s="193">
        <f>F12</f>
        <v>24033</v>
      </c>
      <c r="P20" s="229"/>
      <c r="Q20" s="229"/>
      <c r="R20" s="229"/>
      <c r="S20" s="229"/>
    </row>
    <row r="21" spans="1:19" ht="11.45" customHeight="1" x14ac:dyDescent="0.2">
      <c r="A21" s="68"/>
      <c r="B21" s="69"/>
      <c r="C21" s="69"/>
      <c r="D21" s="69"/>
      <c r="E21" s="69"/>
      <c r="F21" s="69"/>
      <c r="G21" s="69"/>
      <c r="H21" s="69"/>
      <c r="I21" s="69"/>
      <c r="J21" s="69"/>
      <c r="K21" s="66"/>
      <c r="L21" s="353" t="s">
        <v>248</v>
      </c>
      <c r="M21" s="193">
        <f>G11</f>
        <v>49854</v>
      </c>
      <c r="N21" s="193">
        <f>G12</f>
        <v>23784</v>
      </c>
      <c r="P21" s="229"/>
      <c r="Q21" s="229"/>
      <c r="R21" s="229"/>
      <c r="S21" s="229"/>
    </row>
    <row r="22" spans="1:19" ht="11.45" customHeight="1" x14ac:dyDescent="0.2">
      <c r="A22" s="68"/>
      <c r="B22" s="69"/>
      <c r="C22" s="69"/>
      <c r="D22" s="69"/>
      <c r="E22" s="69"/>
      <c r="F22" s="69"/>
      <c r="G22" s="69"/>
      <c r="H22" s="69"/>
      <c r="I22" s="69"/>
      <c r="J22" s="69"/>
      <c r="K22" s="66"/>
      <c r="L22" s="353" t="s">
        <v>249</v>
      </c>
      <c r="M22" s="193">
        <f>H11</f>
        <v>30337</v>
      </c>
      <c r="N22" s="193">
        <f>H12</f>
        <v>15282</v>
      </c>
      <c r="P22" s="229"/>
      <c r="Q22" s="229"/>
      <c r="R22" s="229"/>
      <c r="S22" s="229"/>
    </row>
    <row r="23" spans="1:19" ht="11.45" customHeight="1" x14ac:dyDescent="0.2">
      <c r="A23" s="68"/>
      <c r="B23" s="69"/>
      <c r="C23" s="69"/>
      <c r="D23" s="69"/>
      <c r="E23" s="69"/>
      <c r="F23" s="69"/>
      <c r="G23" s="69"/>
      <c r="H23" s="69"/>
      <c r="I23" s="69"/>
      <c r="J23" s="69"/>
      <c r="K23" s="66"/>
      <c r="L23" s="353" t="s">
        <v>250</v>
      </c>
      <c r="M23" s="193">
        <f>I11</f>
        <v>52606</v>
      </c>
      <c r="N23" s="193">
        <f>I12</f>
        <v>30671</v>
      </c>
      <c r="P23" s="229"/>
      <c r="Q23" s="229"/>
      <c r="R23" s="229"/>
      <c r="S23" s="229"/>
    </row>
    <row r="24" spans="1:19" ht="11.45" customHeight="1" x14ac:dyDescent="0.2">
      <c r="A24" s="68"/>
      <c r="B24" s="69"/>
      <c r="C24" s="69"/>
      <c r="D24" s="69"/>
      <c r="E24" s="69"/>
      <c r="F24" s="69"/>
      <c r="G24" s="69"/>
      <c r="H24" s="69"/>
      <c r="I24" s="69"/>
      <c r="J24" s="69"/>
      <c r="K24" s="66"/>
      <c r="L24" s="353" t="s">
        <v>251</v>
      </c>
      <c r="M24" s="193">
        <f>J11</f>
        <v>45226</v>
      </c>
      <c r="N24" s="193">
        <f>J12</f>
        <v>19311</v>
      </c>
      <c r="P24" s="229"/>
      <c r="Q24" s="229"/>
      <c r="R24" s="229"/>
      <c r="S24" s="229"/>
    </row>
    <row r="25" spans="1:19" ht="11.45" customHeight="1" x14ac:dyDescent="0.2">
      <c r="A25" s="68"/>
      <c r="B25" s="69"/>
      <c r="C25" s="69"/>
      <c r="D25" s="69"/>
      <c r="E25" s="69"/>
      <c r="F25" s="69"/>
      <c r="G25" s="69"/>
      <c r="H25" s="69"/>
      <c r="I25" s="69"/>
      <c r="J25" s="69"/>
      <c r="K25" s="66"/>
    </row>
    <row r="26" spans="1:19" ht="11.45" customHeight="1" x14ac:dyDescent="0.2">
      <c r="A26" s="68"/>
      <c r="B26" s="69"/>
      <c r="C26" s="69"/>
      <c r="D26" s="69"/>
      <c r="E26" s="69"/>
      <c r="F26" s="69"/>
      <c r="G26" s="69"/>
      <c r="H26" s="69"/>
      <c r="I26" s="69"/>
      <c r="J26" s="69"/>
      <c r="K26" s="66"/>
      <c r="L26" s="186"/>
      <c r="M26" s="294"/>
      <c r="N26" s="294"/>
    </row>
    <row r="27" spans="1:19" ht="11.45" customHeight="1" x14ac:dyDescent="0.2">
      <c r="A27" s="68"/>
      <c r="B27" s="69"/>
      <c r="C27" s="69"/>
      <c r="D27" s="69"/>
      <c r="E27" s="69"/>
      <c r="F27" s="69"/>
      <c r="G27" s="69"/>
      <c r="H27" s="69"/>
      <c r="I27" s="69"/>
      <c r="J27" s="69"/>
      <c r="K27" s="66"/>
      <c r="L27" s="186"/>
    </row>
    <row r="28" spans="1:19" ht="11.45" customHeight="1" x14ac:dyDescent="0.2">
      <c r="A28" s="68"/>
      <c r="B28" s="69"/>
      <c r="C28" s="69"/>
      <c r="D28" s="69"/>
      <c r="E28" s="69"/>
      <c r="F28" s="69"/>
      <c r="G28" s="69"/>
      <c r="H28" s="69"/>
      <c r="I28" s="69"/>
      <c r="J28" s="69"/>
      <c r="K28" s="66"/>
    </row>
    <row r="29" spans="1:19" ht="11.45" customHeight="1" x14ac:dyDescent="0.2">
      <c r="A29" s="68"/>
      <c r="B29" s="69"/>
      <c r="C29" s="69"/>
      <c r="D29" s="69"/>
      <c r="E29" s="69"/>
      <c r="F29" s="69"/>
      <c r="G29" s="69"/>
      <c r="H29" s="69"/>
      <c r="I29" s="69"/>
      <c r="J29" s="69"/>
      <c r="K29" s="66"/>
    </row>
    <row r="30" spans="1:19" ht="11.45" customHeight="1" x14ac:dyDescent="0.2">
      <c r="A30" s="68"/>
      <c r="B30" s="69"/>
      <c r="C30" s="69"/>
      <c r="D30" s="69"/>
      <c r="E30" s="69"/>
      <c r="F30" s="69"/>
      <c r="G30" s="69"/>
      <c r="H30" s="69"/>
      <c r="I30" s="69"/>
      <c r="J30" s="69"/>
      <c r="K30" s="66"/>
      <c r="N30" s="24"/>
    </row>
    <row r="31" spans="1:19" ht="11.45" customHeight="1" x14ac:dyDescent="0.2">
      <c r="A31" s="68"/>
      <c r="B31" s="69"/>
      <c r="C31" s="69"/>
      <c r="D31" s="69"/>
      <c r="E31" s="69"/>
      <c r="F31" s="69"/>
      <c r="G31" s="69"/>
      <c r="H31" s="69"/>
      <c r="I31" s="69"/>
      <c r="J31" s="69"/>
      <c r="K31" s="66"/>
    </row>
    <row r="32" spans="1:19" ht="11.45" customHeight="1" x14ac:dyDescent="0.2">
      <c r="A32" s="68"/>
      <c r="B32" s="69"/>
      <c r="C32" s="69"/>
      <c r="D32" s="69"/>
      <c r="E32" s="69"/>
      <c r="F32" s="69"/>
      <c r="G32" s="69"/>
      <c r="H32" s="69"/>
      <c r="I32" s="69"/>
      <c r="J32" s="69"/>
      <c r="K32" s="66"/>
    </row>
    <row r="33" spans="1:20" ht="11.45" customHeight="1" x14ac:dyDescent="0.2">
      <c r="A33" s="68"/>
      <c r="B33" s="69"/>
      <c r="C33" s="69"/>
      <c r="D33" s="69"/>
      <c r="E33" s="69"/>
      <c r="F33" s="69"/>
      <c r="G33" s="69"/>
      <c r="H33" s="69"/>
      <c r="I33" s="69"/>
      <c r="J33" s="69"/>
      <c r="K33" s="66"/>
    </row>
    <row r="34" spans="1:20" ht="11.45" customHeight="1" x14ac:dyDescent="0.2">
      <c r="A34" s="68"/>
      <c r="B34" s="69"/>
      <c r="C34" s="69"/>
      <c r="D34" s="69"/>
      <c r="E34" s="69"/>
      <c r="F34" s="69"/>
      <c r="G34" s="69"/>
      <c r="H34" s="69"/>
      <c r="I34" s="69"/>
      <c r="J34" s="69"/>
      <c r="K34" s="66"/>
    </row>
    <row r="35" spans="1:20" ht="11.45" customHeight="1" x14ac:dyDescent="0.2">
      <c r="A35" s="68"/>
      <c r="B35" s="69"/>
      <c r="C35" s="69"/>
      <c r="D35" s="69"/>
      <c r="E35" s="69"/>
      <c r="F35" s="69"/>
      <c r="G35" s="69"/>
      <c r="H35" s="69"/>
      <c r="I35" s="69"/>
      <c r="J35" s="69"/>
      <c r="K35" s="66"/>
    </row>
    <row r="36" spans="1:20" ht="11.45" customHeight="1" x14ac:dyDescent="0.2">
      <c r="A36" s="68"/>
      <c r="B36" s="69"/>
      <c r="C36" s="69"/>
      <c r="D36" s="69"/>
      <c r="E36" s="69"/>
      <c r="F36" s="69"/>
      <c r="G36" s="69"/>
      <c r="H36" s="69"/>
      <c r="I36" s="69"/>
      <c r="J36" s="69"/>
      <c r="K36" s="66"/>
    </row>
    <row r="37" spans="1:20" ht="11.45" customHeight="1" x14ac:dyDescent="0.2">
      <c r="A37" s="68"/>
      <c r="B37" s="69"/>
      <c r="C37" s="69"/>
      <c r="D37" s="69"/>
      <c r="E37" s="69"/>
      <c r="F37" s="69"/>
      <c r="G37" s="69"/>
      <c r="H37" s="69"/>
      <c r="I37" s="69"/>
      <c r="J37" s="69"/>
      <c r="K37" s="66"/>
    </row>
    <row r="38" spans="1:20" ht="11.45" customHeight="1" x14ac:dyDescent="0.2">
      <c r="A38" s="68"/>
      <c r="B38" s="69"/>
      <c r="C38" s="69"/>
      <c r="D38" s="69"/>
      <c r="E38" s="69"/>
      <c r="F38" s="69"/>
      <c r="G38" s="69"/>
      <c r="H38" s="69"/>
      <c r="I38" s="69"/>
      <c r="J38" s="69"/>
      <c r="K38" s="66"/>
    </row>
    <row r="39" spans="1:20" ht="11.45" customHeight="1" x14ac:dyDescent="0.2">
      <c r="A39" s="68"/>
      <c r="B39" s="69"/>
      <c r="C39" s="69"/>
      <c r="D39" s="69"/>
      <c r="E39" s="69"/>
      <c r="F39" s="69"/>
      <c r="G39" s="69"/>
      <c r="H39" s="69"/>
      <c r="I39" s="69"/>
      <c r="J39" s="69"/>
      <c r="K39" s="66"/>
    </row>
    <row r="40" spans="1:20" ht="11.45" customHeight="1" x14ac:dyDescent="0.2">
      <c r="A40" s="68"/>
      <c r="B40" s="70"/>
      <c r="C40" s="70"/>
      <c r="D40" s="70"/>
      <c r="E40" s="70"/>
      <c r="F40" s="70"/>
      <c r="G40" s="70"/>
      <c r="H40" s="70"/>
      <c r="I40" s="70"/>
      <c r="J40" s="70"/>
      <c r="K40" s="66"/>
    </row>
    <row r="41" spans="1:20" s="71" customFormat="1" ht="30" customHeight="1" x14ac:dyDescent="0.2">
      <c r="A41" s="355" t="s">
        <v>557</v>
      </c>
      <c r="B41" s="52"/>
      <c r="C41" s="52"/>
      <c r="D41" s="52"/>
      <c r="E41" s="52"/>
      <c r="F41" s="52"/>
      <c r="G41" s="52"/>
      <c r="H41" s="52"/>
      <c r="I41" s="52"/>
      <c r="J41" s="52"/>
    </row>
    <row r="42" spans="1:20" ht="36" customHeight="1" x14ac:dyDescent="0.2">
      <c r="A42" s="335" t="s">
        <v>317</v>
      </c>
      <c r="B42" s="339" t="s">
        <v>466</v>
      </c>
      <c r="C42" s="339" t="s">
        <v>467</v>
      </c>
      <c r="D42" s="339" t="s">
        <v>468</v>
      </c>
      <c r="E42" s="339" t="s">
        <v>469</v>
      </c>
      <c r="F42" s="339" t="s">
        <v>470</v>
      </c>
      <c r="G42" s="339" t="s">
        <v>471</v>
      </c>
      <c r="H42" s="338" t="s">
        <v>472</v>
      </c>
      <c r="I42" s="338" t="s">
        <v>473</v>
      </c>
      <c r="J42" s="337" t="s">
        <v>474</v>
      </c>
    </row>
    <row r="43" spans="1:20" s="64" customFormat="1" ht="20.100000000000001" customHeight="1" x14ac:dyDescent="0.2">
      <c r="A43" s="62" t="s">
        <v>43</v>
      </c>
      <c r="B43" s="354">
        <v>576795</v>
      </c>
      <c r="C43" s="354">
        <v>96862</v>
      </c>
      <c r="D43" s="354">
        <v>51776</v>
      </c>
      <c r="E43" s="354">
        <v>89844</v>
      </c>
      <c r="F43" s="354">
        <v>71242</v>
      </c>
      <c r="G43" s="354">
        <v>73638</v>
      </c>
      <c r="H43" s="354">
        <v>45619</v>
      </c>
      <c r="I43" s="354">
        <v>83277</v>
      </c>
      <c r="J43" s="354">
        <v>64537</v>
      </c>
      <c r="K43" s="63"/>
      <c r="L43" s="222"/>
      <c r="M43" s="221"/>
      <c r="N43" s="221"/>
    </row>
    <row r="44" spans="1:20" ht="11.45" customHeight="1" x14ac:dyDescent="0.2">
      <c r="A44" s="65" t="s">
        <v>124</v>
      </c>
      <c r="B44" s="356">
        <v>15282</v>
      </c>
      <c r="C44" s="356">
        <v>1939</v>
      </c>
      <c r="D44" s="356">
        <v>1730</v>
      </c>
      <c r="E44" s="356">
        <v>2499</v>
      </c>
      <c r="F44" s="356">
        <v>1798</v>
      </c>
      <c r="G44" s="356">
        <v>2100</v>
      </c>
      <c r="H44" s="356">
        <v>1263</v>
      </c>
      <c r="I44" s="356">
        <v>2245</v>
      </c>
      <c r="J44" s="356">
        <v>1708</v>
      </c>
      <c r="K44" s="66"/>
      <c r="L44" s="287"/>
      <c r="M44" s="287"/>
      <c r="N44" s="287"/>
      <c r="O44" s="287"/>
      <c r="P44" s="287"/>
      <c r="Q44" s="287"/>
      <c r="R44" s="287"/>
      <c r="S44" s="287"/>
      <c r="T44" s="287"/>
    </row>
    <row r="45" spans="1:20" ht="11.45" customHeight="1" x14ac:dyDescent="0.2">
      <c r="A45" s="65" t="s">
        <v>331</v>
      </c>
      <c r="B45" s="356">
        <v>86084</v>
      </c>
      <c r="C45" s="356">
        <v>17176</v>
      </c>
      <c r="D45" s="356">
        <v>7888</v>
      </c>
      <c r="E45" s="356">
        <v>12438</v>
      </c>
      <c r="F45" s="356">
        <v>10610</v>
      </c>
      <c r="G45" s="356">
        <v>10708</v>
      </c>
      <c r="H45" s="356">
        <v>6417</v>
      </c>
      <c r="I45" s="356">
        <v>12341</v>
      </c>
      <c r="J45" s="356">
        <v>8506</v>
      </c>
      <c r="K45" s="66"/>
      <c r="L45" s="288"/>
      <c r="M45" s="288"/>
      <c r="N45" s="288"/>
      <c r="O45" s="288"/>
      <c r="P45" s="288"/>
      <c r="Q45" s="288"/>
      <c r="R45" s="288"/>
      <c r="S45" s="288"/>
      <c r="T45" s="288"/>
    </row>
    <row r="46" spans="1:20" ht="11.45" customHeight="1" x14ac:dyDescent="0.2">
      <c r="A46" s="65" t="s">
        <v>332</v>
      </c>
      <c r="B46" s="356">
        <v>122267</v>
      </c>
      <c r="C46" s="356">
        <v>23312</v>
      </c>
      <c r="D46" s="356">
        <v>11208</v>
      </c>
      <c r="E46" s="356">
        <v>17804</v>
      </c>
      <c r="F46" s="356">
        <v>14809</v>
      </c>
      <c r="G46" s="356">
        <v>14625</v>
      </c>
      <c r="H46" s="356">
        <v>9563</v>
      </c>
      <c r="I46" s="356">
        <v>17589</v>
      </c>
      <c r="J46" s="356">
        <v>13357</v>
      </c>
      <c r="K46" s="66"/>
      <c r="L46" s="288"/>
      <c r="M46" s="288"/>
      <c r="N46" s="288"/>
      <c r="O46" s="288"/>
      <c r="P46" s="288"/>
      <c r="Q46" s="288"/>
      <c r="R46" s="288"/>
      <c r="S46" s="288"/>
      <c r="T46" s="288"/>
    </row>
    <row r="47" spans="1:20" ht="11.45" customHeight="1" x14ac:dyDescent="0.2">
      <c r="A47" s="65" t="s">
        <v>333</v>
      </c>
      <c r="B47" s="356">
        <v>141720</v>
      </c>
      <c r="C47" s="356">
        <v>23428</v>
      </c>
      <c r="D47" s="356">
        <v>12437</v>
      </c>
      <c r="E47" s="356">
        <v>22176</v>
      </c>
      <c r="F47" s="356">
        <v>17320</v>
      </c>
      <c r="G47" s="356">
        <v>18314</v>
      </c>
      <c r="H47" s="356">
        <v>11255</v>
      </c>
      <c r="I47" s="356">
        <v>20852</v>
      </c>
      <c r="J47" s="356">
        <v>15938</v>
      </c>
      <c r="K47" s="66"/>
      <c r="L47" s="288"/>
      <c r="M47" s="288"/>
      <c r="N47" s="288"/>
      <c r="O47" s="288"/>
      <c r="P47" s="288"/>
      <c r="Q47" s="288"/>
      <c r="R47" s="288"/>
      <c r="S47" s="288"/>
      <c r="T47" s="288"/>
    </row>
    <row r="48" spans="1:20" ht="11.45" customHeight="1" x14ac:dyDescent="0.2">
      <c r="A48" s="65" t="s">
        <v>334</v>
      </c>
      <c r="B48" s="356">
        <v>133517</v>
      </c>
      <c r="C48" s="356">
        <v>19728</v>
      </c>
      <c r="D48" s="356">
        <v>11665</v>
      </c>
      <c r="E48" s="356">
        <v>21995</v>
      </c>
      <c r="F48" s="356">
        <v>16704</v>
      </c>
      <c r="G48" s="356">
        <v>17554</v>
      </c>
      <c r="H48" s="356">
        <v>10934</v>
      </c>
      <c r="I48" s="356">
        <v>19057</v>
      </c>
      <c r="J48" s="356">
        <v>15880</v>
      </c>
      <c r="K48" s="66"/>
      <c r="L48" s="288"/>
      <c r="M48" s="288"/>
      <c r="N48" s="288"/>
      <c r="O48" s="288"/>
      <c r="P48" s="288"/>
      <c r="Q48" s="288"/>
      <c r="R48" s="288"/>
      <c r="S48" s="288"/>
      <c r="T48" s="288"/>
    </row>
    <row r="49" spans="1:20" ht="11.45" customHeight="1" x14ac:dyDescent="0.2">
      <c r="A49" s="65" t="s">
        <v>335</v>
      </c>
      <c r="B49" s="356">
        <v>67723</v>
      </c>
      <c r="C49" s="356">
        <v>9742</v>
      </c>
      <c r="D49" s="356">
        <v>5858</v>
      </c>
      <c r="E49" s="356">
        <v>11345</v>
      </c>
      <c r="F49" s="356">
        <v>8683</v>
      </c>
      <c r="G49" s="356">
        <v>8942</v>
      </c>
      <c r="H49" s="356">
        <v>5331</v>
      </c>
      <c r="I49" s="356">
        <v>9771</v>
      </c>
      <c r="J49" s="356">
        <v>8051</v>
      </c>
      <c r="K49" s="66"/>
      <c r="L49" s="288"/>
      <c r="M49" s="288"/>
      <c r="N49" s="288"/>
      <c r="O49" s="288"/>
      <c r="P49" s="288"/>
      <c r="Q49" s="288"/>
      <c r="R49" s="288"/>
      <c r="S49" s="288"/>
      <c r="T49" s="288"/>
    </row>
    <row r="50" spans="1:20" ht="11.45" customHeight="1" x14ac:dyDescent="0.2">
      <c r="A50" s="65" t="s">
        <v>125</v>
      </c>
      <c r="B50" s="356">
        <v>10202</v>
      </c>
      <c r="C50" s="356">
        <v>1537</v>
      </c>
      <c r="D50" s="356">
        <v>990</v>
      </c>
      <c r="E50" s="356">
        <v>1587</v>
      </c>
      <c r="F50" s="356">
        <v>1318</v>
      </c>
      <c r="G50" s="356">
        <v>1395</v>
      </c>
      <c r="H50" s="356">
        <v>856</v>
      </c>
      <c r="I50" s="356">
        <v>1422</v>
      </c>
      <c r="J50" s="356">
        <v>1097</v>
      </c>
      <c r="K50" s="66"/>
      <c r="L50" s="288"/>
      <c r="M50" s="288"/>
      <c r="N50" s="288"/>
      <c r="O50" s="288"/>
      <c r="P50" s="288"/>
      <c r="Q50" s="288"/>
      <c r="R50" s="288"/>
      <c r="S50" s="288"/>
      <c r="T50" s="288"/>
    </row>
    <row r="51" spans="1:20" ht="11.45" customHeight="1" x14ac:dyDescent="0.2">
      <c r="L51" s="288"/>
      <c r="M51" s="288"/>
      <c r="N51" s="288"/>
      <c r="O51" s="288"/>
      <c r="P51" s="288"/>
      <c r="Q51" s="288"/>
      <c r="R51" s="288"/>
      <c r="S51" s="288"/>
      <c r="T51" s="288"/>
    </row>
    <row r="52" spans="1:20" ht="11.45" customHeight="1" x14ac:dyDescent="0.2">
      <c r="A52" s="353"/>
      <c r="B52" s="353"/>
      <c r="C52" s="353"/>
      <c r="D52" s="353"/>
      <c r="E52" s="353"/>
      <c r="F52" s="353"/>
      <c r="G52" s="353"/>
      <c r="H52" s="353"/>
      <c r="I52" s="353"/>
      <c r="J52" s="353"/>
      <c r="K52" s="353"/>
    </row>
    <row r="53" spans="1:20" ht="11.45" customHeight="1" x14ac:dyDescent="0.2">
      <c r="A53" s="353"/>
      <c r="B53" s="354"/>
      <c r="C53" s="354"/>
      <c r="D53" s="354"/>
      <c r="E53" s="354"/>
      <c r="F53" s="354"/>
      <c r="G53" s="354"/>
      <c r="H53" s="354"/>
      <c r="I53" s="354"/>
      <c r="J53" s="354"/>
      <c r="K53" s="353"/>
    </row>
    <row r="54" spans="1:20" ht="11.45" customHeight="1" x14ac:dyDescent="0.2">
      <c r="A54" s="353"/>
      <c r="B54" s="356"/>
      <c r="C54" s="356"/>
      <c r="D54" s="356"/>
      <c r="E54" s="356"/>
      <c r="F54" s="356"/>
      <c r="G54" s="356"/>
      <c r="H54" s="356"/>
      <c r="I54" s="356"/>
      <c r="J54" s="356"/>
      <c r="K54" s="353"/>
    </row>
    <row r="55" spans="1:20" ht="11.45" customHeight="1" x14ac:dyDescent="0.2">
      <c r="A55" s="353"/>
      <c r="B55" s="356"/>
      <c r="C55" s="356"/>
      <c r="D55" s="356"/>
      <c r="E55" s="356"/>
      <c r="F55" s="356"/>
      <c r="G55" s="356"/>
      <c r="H55" s="356"/>
      <c r="I55" s="356"/>
      <c r="J55" s="356"/>
      <c r="K55" s="353"/>
    </row>
    <row r="56" spans="1:20" ht="11.45" customHeight="1" x14ac:dyDescent="0.2">
      <c r="A56" s="353"/>
      <c r="B56" s="356"/>
      <c r="C56" s="356"/>
      <c r="D56" s="356"/>
      <c r="E56" s="356"/>
      <c r="F56" s="356"/>
      <c r="G56" s="356"/>
      <c r="H56" s="356"/>
      <c r="I56" s="356"/>
      <c r="J56" s="356"/>
      <c r="K56" s="353"/>
    </row>
    <row r="57" spans="1:20" ht="11.45" customHeight="1" x14ac:dyDescent="0.2">
      <c r="A57" s="353"/>
      <c r="B57" s="356"/>
      <c r="C57" s="356"/>
      <c r="D57" s="356"/>
      <c r="E57" s="356"/>
      <c r="F57" s="356"/>
      <c r="G57" s="356"/>
      <c r="H57" s="356"/>
      <c r="I57" s="356"/>
      <c r="J57" s="356"/>
      <c r="K57" s="353"/>
    </row>
    <row r="58" spans="1:20" ht="11.45" customHeight="1" x14ac:dyDescent="0.2">
      <c r="A58" s="353"/>
      <c r="B58" s="356"/>
      <c r="C58" s="356"/>
      <c r="D58" s="356"/>
      <c r="E58" s="356"/>
      <c r="F58" s="356"/>
      <c r="G58" s="356"/>
      <c r="H58" s="356"/>
      <c r="I58" s="356"/>
      <c r="J58" s="356"/>
      <c r="K58" s="353"/>
    </row>
    <row r="59" spans="1:20" ht="11.45" customHeight="1" x14ac:dyDescent="0.2">
      <c r="A59" s="353"/>
      <c r="B59" s="356"/>
      <c r="C59" s="356"/>
      <c r="D59" s="356"/>
      <c r="E59" s="356"/>
      <c r="F59" s="356"/>
      <c r="G59" s="356"/>
      <c r="H59" s="356"/>
      <c r="I59" s="356"/>
      <c r="J59" s="356"/>
      <c r="K59" s="353"/>
    </row>
    <row r="60" spans="1:20" ht="11.45" customHeight="1" x14ac:dyDescent="0.2">
      <c r="A60" s="353"/>
      <c r="B60" s="356"/>
      <c r="C60" s="356"/>
      <c r="D60" s="356"/>
      <c r="E60" s="356"/>
      <c r="F60" s="356"/>
      <c r="G60" s="356"/>
      <c r="H60" s="356"/>
      <c r="I60" s="356"/>
      <c r="J60" s="356"/>
      <c r="K60" s="353"/>
    </row>
    <row r="61" spans="1:20" ht="11.45" customHeight="1" x14ac:dyDescent="0.2"/>
    <row r="62" spans="1:20" ht="11.45" customHeight="1" x14ac:dyDescent="0.2"/>
    <row r="63" spans="1:20" ht="11.45" customHeight="1" x14ac:dyDescent="0.2"/>
    <row r="64" spans="1:20"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row r="186" ht="11.45" customHeight="1" x14ac:dyDescent="0.2"/>
    <row r="187" ht="11.45" customHeight="1" x14ac:dyDescent="0.2"/>
    <row r="188" ht="11.45" customHeight="1" x14ac:dyDescent="0.2"/>
    <row r="189" ht="11.45" customHeight="1" x14ac:dyDescent="0.2"/>
    <row r="190" ht="11.45" customHeight="1" x14ac:dyDescent="0.2"/>
    <row r="191" ht="11.45" customHeight="1" x14ac:dyDescent="0.2"/>
    <row r="192" ht="11.45" customHeight="1" x14ac:dyDescent="0.2"/>
    <row r="193" ht="11.45" customHeight="1" x14ac:dyDescent="0.2"/>
    <row r="194" ht="11.45" customHeight="1" x14ac:dyDescent="0.2"/>
    <row r="195" ht="11.45" customHeight="1" x14ac:dyDescent="0.2"/>
    <row r="196" ht="11.45" customHeight="1" x14ac:dyDescent="0.2"/>
    <row r="197" ht="11.45" customHeight="1" x14ac:dyDescent="0.2"/>
    <row r="198" ht="11.45" customHeight="1" x14ac:dyDescent="0.2"/>
    <row r="199" ht="11.45" customHeight="1" x14ac:dyDescent="0.2"/>
    <row r="200" ht="11.45" customHeight="1" x14ac:dyDescent="0.2"/>
    <row r="201" ht="11.45" customHeight="1" x14ac:dyDescent="0.2"/>
    <row r="202" ht="11.45" customHeight="1" x14ac:dyDescent="0.2"/>
    <row r="203" ht="11.45" customHeight="1" x14ac:dyDescent="0.2"/>
    <row r="204" ht="11.45" customHeight="1" x14ac:dyDescent="0.2"/>
    <row r="205" ht="11.45" customHeight="1" x14ac:dyDescent="0.2"/>
    <row r="206" ht="11.45" customHeight="1" x14ac:dyDescent="0.2"/>
    <row r="207" ht="11.45" customHeight="1" x14ac:dyDescent="0.2"/>
    <row r="208" ht="11.45" customHeight="1" x14ac:dyDescent="0.2"/>
    <row r="209" ht="11.45" customHeight="1" x14ac:dyDescent="0.2"/>
    <row r="210" ht="11.45" customHeight="1" x14ac:dyDescent="0.2"/>
    <row r="211" ht="11.45" customHeight="1" x14ac:dyDescent="0.2"/>
    <row r="212" ht="11.45" customHeight="1" x14ac:dyDescent="0.2"/>
    <row r="213" ht="11.45" customHeight="1" x14ac:dyDescent="0.2"/>
    <row r="214" ht="11.45" customHeight="1" x14ac:dyDescent="0.2"/>
    <row r="215" ht="11.45" customHeight="1" x14ac:dyDescent="0.2"/>
    <row r="216" ht="11.45" customHeight="1" x14ac:dyDescent="0.2"/>
    <row r="217" ht="11.45" customHeight="1" x14ac:dyDescent="0.2"/>
    <row r="218" ht="11.45" customHeight="1" x14ac:dyDescent="0.2"/>
    <row r="219" ht="11.45" customHeight="1" x14ac:dyDescent="0.2"/>
    <row r="220" ht="11.45" customHeight="1" x14ac:dyDescent="0.2"/>
    <row r="221" ht="11.45" customHeight="1" x14ac:dyDescent="0.2"/>
    <row r="222" ht="11.45" customHeight="1" x14ac:dyDescent="0.2"/>
    <row r="223" ht="11.45" customHeight="1" x14ac:dyDescent="0.2"/>
    <row r="224" ht="11.45" customHeight="1" x14ac:dyDescent="0.2"/>
    <row r="225" ht="11.45" customHeight="1" x14ac:dyDescent="0.2"/>
    <row r="226" ht="11.45" customHeight="1" x14ac:dyDescent="0.2"/>
    <row r="227" ht="11.45" customHeight="1" x14ac:dyDescent="0.2"/>
    <row r="228" ht="11.45" customHeight="1" x14ac:dyDescent="0.2"/>
    <row r="229" ht="11.45" customHeight="1" x14ac:dyDescent="0.2"/>
    <row r="230" ht="11.45" customHeight="1" x14ac:dyDescent="0.2"/>
    <row r="231" ht="11.45" customHeight="1" x14ac:dyDescent="0.2"/>
    <row r="232" ht="11.45" customHeight="1" x14ac:dyDescent="0.2"/>
    <row r="233" ht="11.45" customHeight="1" x14ac:dyDescent="0.2"/>
    <row r="234" ht="11.45" customHeight="1" x14ac:dyDescent="0.2"/>
    <row r="235" ht="11.45" customHeight="1" x14ac:dyDescent="0.2"/>
    <row r="236" ht="11.45" customHeight="1" x14ac:dyDescent="0.2"/>
    <row r="237" ht="11.45" customHeight="1" x14ac:dyDescent="0.2"/>
    <row r="238" ht="11.45" customHeight="1" x14ac:dyDescent="0.2"/>
    <row r="239" ht="11.45" customHeight="1" x14ac:dyDescent="0.2"/>
    <row r="240" ht="11.45" customHeight="1" x14ac:dyDescent="0.2"/>
    <row r="241" ht="11.45" customHeight="1" x14ac:dyDescent="0.2"/>
    <row r="242" ht="11.45" customHeight="1" x14ac:dyDescent="0.2"/>
    <row r="243" ht="11.45" customHeight="1" x14ac:dyDescent="0.2"/>
    <row r="244" ht="11.45" customHeight="1" x14ac:dyDescent="0.2"/>
    <row r="245" ht="11.45" customHeight="1" x14ac:dyDescent="0.2"/>
    <row r="246" ht="11.45" customHeight="1" x14ac:dyDescent="0.2"/>
    <row r="247" ht="11.45" customHeight="1" x14ac:dyDescent="0.2"/>
    <row r="248" ht="11.45" customHeight="1" x14ac:dyDescent="0.2"/>
    <row r="249" ht="11.45" customHeight="1" x14ac:dyDescent="0.2"/>
    <row r="250" ht="11.45" customHeight="1" x14ac:dyDescent="0.2"/>
    <row r="251" ht="11.45" customHeight="1" x14ac:dyDescent="0.2"/>
    <row r="252" ht="11.45" customHeight="1" x14ac:dyDescent="0.2"/>
    <row r="253" ht="11.45" customHeight="1" x14ac:dyDescent="0.2"/>
    <row r="254" ht="11.45" customHeight="1" x14ac:dyDescent="0.2"/>
    <row r="255" ht="11.45" customHeight="1" x14ac:dyDescent="0.2"/>
    <row r="256" ht="11.45" customHeight="1" x14ac:dyDescent="0.2"/>
    <row r="257" ht="11.45" customHeight="1" x14ac:dyDescent="0.2"/>
    <row r="258" ht="11.45" customHeight="1" x14ac:dyDescent="0.2"/>
    <row r="259" ht="11.45" customHeight="1" x14ac:dyDescent="0.2"/>
    <row r="260" ht="11.45" customHeight="1" x14ac:dyDescent="0.2"/>
    <row r="261" ht="11.45" customHeight="1" x14ac:dyDescent="0.2"/>
    <row r="262" ht="11.45" customHeight="1" x14ac:dyDescent="0.2"/>
    <row r="263" ht="11.45" customHeight="1" x14ac:dyDescent="0.2"/>
    <row r="264" ht="11.45" customHeight="1" x14ac:dyDescent="0.2"/>
    <row r="265" ht="11.45" customHeight="1" x14ac:dyDescent="0.2"/>
    <row r="266" ht="11.45" customHeight="1" x14ac:dyDescent="0.2"/>
    <row r="267" ht="11.45" customHeight="1" x14ac:dyDescent="0.2"/>
    <row r="268" ht="11.45" customHeight="1" x14ac:dyDescent="0.2"/>
    <row r="269" ht="11.45" customHeight="1" x14ac:dyDescent="0.2"/>
    <row r="270" ht="11.45" customHeight="1" x14ac:dyDescent="0.2"/>
    <row r="271" ht="11.45" customHeight="1" x14ac:dyDescent="0.2"/>
    <row r="272" ht="11.45" customHeight="1" x14ac:dyDescent="0.2"/>
    <row r="273" ht="11.45" customHeight="1" x14ac:dyDescent="0.2"/>
    <row r="274" ht="11.45" customHeight="1" x14ac:dyDescent="0.2"/>
    <row r="275" ht="11.45" customHeight="1" x14ac:dyDescent="0.2"/>
    <row r="276" ht="11.45" customHeight="1" x14ac:dyDescent="0.2"/>
    <row r="277" ht="11.45" customHeight="1" x14ac:dyDescent="0.2"/>
    <row r="278" ht="11.45" customHeight="1" x14ac:dyDescent="0.2"/>
    <row r="279" ht="11.45" customHeight="1" x14ac:dyDescent="0.2"/>
    <row r="280" ht="11.45" customHeight="1" x14ac:dyDescent="0.2"/>
    <row r="281" ht="11.45" customHeight="1" x14ac:dyDescent="0.2"/>
    <row r="282" ht="11.45" customHeight="1" x14ac:dyDescent="0.2"/>
    <row r="283" ht="11.45" customHeight="1" x14ac:dyDescent="0.2"/>
    <row r="284" ht="11.45" customHeight="1" x14ac:dyDescent="0.2"/>
    <row r="285" ht="11.45" customHeight="1" x14ac:dyDescent="0.2"/>
    <row r="286" ht="11.45" customHeight="1" x14ac:dyDescent="0.2"/>
    <row r="287" ht="11.45" customHeight="1" x14ac:dyDescent="0.2"/>
    <row r="288" ht="11.45" customHeight="1" x14ac:dyDescent="0.2"/>
    <row r="289" ht="11.45" customHeight="1" x14ac:dyDescent="0.2"/>
    <row r="290" ht="11.45" customHeight="1" x14ac:dyDescent="0.2"/>
    <row r="291" ht="11.45" customHeight="1" x14ac:dyDescent="0.2"/>
    <row r="292" ht="11.45" customHeight="1" x14ac:dyDescent="0.2"/>
    <row r="293" ht="11.45" customHeight="1" x14ac:dyDescent="0.2"/>
    <row r="294" ht="11.45" customHeight="1" x14ac:dyDescent="0.2"/>
    <row r="295" ht="11.45" customHeight="1" x14ac:dyDescent="0.2"/>
    <row r="296" ht="11.45" customHeight="1" x14ac:dyDescent="0.2"/>
    <row r="297" ht="11.45" customHeight="1" x14ac:dyDescent="0.2"/>
    <row r="298" ht="11.45" customHeight="1" x14ac:dyDescent="0.2"/>
    <row r="299" ht="11.45" customHeight="1" x14ac:dyDescent="0.2"/>
    <row r="300" ht="11.45" customHeight="1" x14ac:dyDescent="0.2"/>
    <row r="301" ht="11.45" customHeight="1" x14ac:dyDescent="0.2"/>
    <row r="302" ht="11.45" customHeight="1" x14ac:dyDescent="0.2"/>
    <row r="303" ht="11.45" customHeight="1" x14ac:dyDescent="0.2"/>
    <row r="304" ht="11.45" customHeight="1" x14ac:dyDescent="0.2"/>
    <row r="305" ht="11.45" customHeight="1" x14ac:dyDescent="0.2"/>
    <row r="306" ht="11.45" customHeight="1" x14ac:dyDescent="0.2"/>
    <row r="307" ht="11.45" customHeight="1" x14ac:dyDescent="0.2"/>
    <row r="308" ht="11.45" customHeight="1" x14ac:dyDescent="0.2"/>
    <row r="309" ht="11.45" customHeight="1" x14ac:dyDescent="0.2"/>
    <row r="310" ht="11.45" customHeight="1" x14ac:dyDescent="0.2"/>
    <row r="311" ht="11.45" customHeight="1" x14ac:dyDescent="0.2"/>
  </sheetData>
  <conditionalFormatting sqref="R17:S24">
    <cfRule type="cellIs" dxfId="174" priority="1" operator="notEqual">
      <formula>0</formula>
    </cfRule>
  </conditionalFormatting>
  <hyperlinks>
    <hyperlink ref="A1" location="Inhalt!A23" display="Link zum Inhaltsverzeichnis" xr:uid="{00000000-0004-0000-0C00-000000000000}"/>
    <hyperlink ref="A15" location="_GrafikDaten_14.7" display="Grafik 14.7" xr:uid="{00000000-0004-0000-0C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44"/>
  <sheetViews>
    <sheetView zoomScale="160" zoomScaleNormal="160" workbookViewId="0"/>
  </sheetViews>
  <sheetFormatPr baseColWidth="10" defaultRowHeight="11.45" customHeight="1" x14ac:dyDescent="0.2"/>
  <cols>
    <col min="1" max="1" width="21.7109375" style="74" customWidth="1"/>
    <col min="2" max="4" width="13.7109375" style="76" customWidth="1"/>
    <col min="5" max="5" width="15.28515625" style="61" customWidth="1"/>
    <col min="6" max="6" width="13.7109375" style="76" customWidth="1"/>
    <col min="7" max="7" width="2.7109375" style="61" customWidth="1"/>
    <col min="8" max="8" width="18.140625" style="61" customWidth="1"/>
    <col min="9" max="9" width="9.5703125" style="61" customWidth="1"/>
    <col min="10" max="10" width="4.140625" style="61" customWidth="1"/>
    <col min="11" max="16384" width="11.42578125" style="61"/>
  </cols>
  <sheetData>
    <row r="1" spans="1:12" ht="12" customHeight="1" x14ac:dyDescent="0.2">
      <c r="A1" s="132" t="s">
        <v>214</v>
      </c>
    </row>
    <row r="2" spans="1:12" s="4" customFormat="1" ht="30" customHeight="1" x14ac:dyDescent="0.2">
      <c r="A2" s="152" t="s">
        <v>93</v>
      </c>
      <c r="B2" s="157"/>
      <c r="C2" s="157"/>
      <c r="D2" s="157"/>
      <c r="E2" s="157"/>
      <c r="F2" s="157"/>
      <c r="G2" s="72"/>
      <c r="H2" s="72"/>
      <c r="I2" s="72"/>
      <c r="J2" s="72"/>
      <c r="K2" s="72"/>
    </row>
    <row r="3" spans="1:12" ht="30" customHeight="1" x14ac:dyDescent="0.2">
      <c r="A3" s="358" t="s">
        <v>559</v>
      </c>
      <c r="B3" s="155"/>
      <c r="C3" s="155"/>
      <c r="D3" s="155"/>
      <c r="E3" s="155"/>
      <c r="F3" s="155"/>
    </row>
    <row r="4" spans="1:12" ht="48" customHeight="1" x14ac:dyDescent="0.2">
      <c r="A4" s="380" t="s">
        <v>55</v>
      </c>
      <c r="B4" s="381" t="s">
        <v>493</v>
      </c>
      <c r="C4" s="381" t="s">
        <v>494</v>
      </c>
      <c r="D4" s="381" t="s">
        <v>495</v>
      </c>
      <c r="E4" s="381" t="s">
        <v>496</v>
      </c>
      <c r="F4" s="382" t="s">
        <v>497</v>
      </c>
    </row>
    <row r="5" spans="1:12" ht="20.100000000000001" customHeight="1" x14ac:dyDescent="0.2">
      <c r="A5" s="29" t="s">
        <v>127</v>
      </c>
      <c r="B5" s="345">
        <v>34885488</v>
      </c>
      <c r="C5" s="343">
        <v>53.5</v>
      </c>
      <c r="D5" s="343">
        <v>46.5</v>
      </c>
      <c r="E5" s="345">
        <v>5837916</v>
      </c>
      <c r="F5" s="343">
        <v>43.4</v>
      </c>
      <c r="G5" s="73"/>
      <c r="H5" s="345"/>
      <c r="I5" s="343"/>
      <c r="J5" s="343"/>
      <c r="K5" s="345"/>
      <c r="L5" s="343"/>
    </row>
    <row r="6" spans="1:12" ht="11.45" customHeight="1" x14ac:dyDescent="0.2">
      <c r="A6" s="29" t="s">
        <v>59</v>
      </c>
      <c r="B6" s="345">
        <v>4936486</v>
      </c>
      <c r="C6" s="343">
        <v>54.3</v>
      </c>
      <c r="D6" s="343">
        <v>45.7</v>
      </c>
      <c r="E6" s="345">
        <v>994829</v>
      </c>
      <c r="F6" s="343">
        <v>47.8</v>
      </c>
      <c r="G6" s="73"/>
      <c r="H6" s="345"/>
      <c r="I6" s="343"/>
      <c r="J6" s="343"/>
      <c r="K6" s="345"/>
      <c r="L6" s="343"/>
    </row>
    <row r="7" spans="1:12" ht="11.45" customHeight="1" x14ac:dyDescent="0.2">
      <c r="A7" s="29" t="s">
        <v>60</v>
      </c>
      <c r="B7" s="345">
        <v>5967395</v>
      </c>
      <c r="C7" s="343">
        <v>53.8</v>
      </c>
      <c r="D7" s="343">
        <v>46.2</v>
      </c>
      <c r="E7" s="345">
        <v>1161457</v>
      </c>
      <c r="F7" s="343">
        <v>49.5</v>
      </c>
      <c r="G7" s="73"/>
      <c r="H7" s="345"/>
      <c r="I7" s="343"/>
      <c r="J7" s="343"/>
      <c r="K7" s="345"/>
      <c r="L7" s="343"/>
    </row>
    <row r="8" spans="1:12" ht="11.45" customHeight="1" x14ac:dyDescent="0.2">
      <c r="A8" s="29" t="s">
        <v>61</v>
      </c>
      <c r="B8" s="345">
        <v>1682946</v>
      </c>
      <c r="C8" s="343">
        <v>51.4</v>
      </c>
      <c r="D8" s="343">
        <v>48.6</v>
      </c>
      <c r="E8" s="345">
        <v>375423</v>
      </c>
      <c r="F8" s="343">
        <v>32.1</v>
      </c>
      <c r="G8" s="73"/>
      <c r="H8" s="345"/>
      <c r="I8" s="343"/>
      <c r="J8" s="343"/>
      <c r="K8" s="345"/>
      <c r="L8" s="343"/>
    </row>
    <row r="9" spans="1:12" ht="11.45" customHeight="1" x14ac:dyDescent="0.2">
      <c r="A9" s="29" t="s">
        <v>62</v>
      </c>
      <c r="B9" s="345">
        <v>883830</v>
      </c>
      <c r="C9" s="343">
        <v>52.7</v>
      </c>
      <c r="D9" s="343">
        <v>47.3</v>
      </c>
      <c r="E9" s="345">
        <v>112927</v>
      </c>
      <c r="F9" s="343">
        <v>54.3</v>
      </c>
      <c r="G9" s="73"/>
      <c r="H9" s="345"/>
      <c r="I9" s="343"/>
      <c r="J9" s="343"/>
      <c r="K9" s="345"/>
      <c r="L9" s="343"/>
    </row>
    <row r="10" spans="1:12" ht="11.45" customHeight="1" x14ac:dyDescent="0.2">
      <c r="A10" s="29" t="s">
        <v>63</v>
      </c>
      <c r="B10" s="345">
        <v>348167</v>
      </c>
      <c r="C10" s="343">
        <v>55.9</v>
      </c>
      <c r="D10" s="343">
        <v>44.1</v>
      </c>
      <c r="E10" s="345">
        <v>53933</v>
      </c>
      <c r="F10" s="343">
        <v>34.200000000000003</v>
      </c>
      <c r="G10" s="73"/>
      <c r="H10" s="345"/>
      <c r="I10" s="343"/>
      <c r="J10" s="343"/>
      <c r="K10" s="345"/>
      <c r="L10" s="343"/>
    </row>
    <row r="11" spans="1:12" ht="11.45" customHeight="1" x14ac:dyDescent="0.2">
      <c r="A11" s="29" t="s">
        <v>64</v>
      </c>
      <c r="B11" s="345">
        <v>1084974</v>
      </c>
      <c r="C11" s="343">
        <v>53.7</v>
      </c>
      <c r="D11" s="343">
        <v>46.3</v>
      </c>
      <c r="E11" s="345">
        <v>192525</v>
      </c>
      <c r="F11" s="343">
        <v>35.4</v>
      </c>
      <c r="G11" s="73"/>
      <c r="H11" s="345"/>
      <c r="I11" s="343"/>
      <c r="J11" s="343"/>
      <c r="K11" s="345"/>
      <c r="L11" s="343"/>
    </row>
    <row r="12" spans="1:12" ht="11.45" customHeight="1" x14ac:dyDescent="0.2">
      <c r="A12" s="29" t="s">
        <v>65</v>
      </c>
      <c r="B12" s="345">
        <v>2769431</v>
      </c>
      <c r="C12" s="343">
        <v>54.2</v>
      </c>
      <c r="D12" s="343">
        <v>45.8</v>
      </c>
      <c r="E12" s="345">
        <v>559447</v>
      </c>
      <c r="F12" s="343">
        <v>42</v>
      </c>
      <c r="G12" s="73"/>
      <c r="H12" s="345"/>
      <c r="I12" s="343"/>
      <c r="J12" s="343"/>
      <c r="K12" s="345"/>
      <c r="L12" s="343"/>
    </row>
    <row r="13" spans="1:12" ht="11.45" customHeight="1" x14ac:dyDescent="0.2">
      <c r="A13" s="41" t="s">
        <v>66</v>
      </c>
      <c r="B13" s="342">
        <v>576795</v>
      </c>
      <c r="C13" s="341">
        <v>49.9</v>
      </c>
      <c r="D13" s="341">
        <v>50.1</v>
      </c>
      <c r="E13" s="342">
        <v>47285</v>
      </c>
      <c r="F13" s="341">
        <v>46.6</v>
      </c>
      <c r="G13" s="73"/>
      <c r="H13" s="342"/>
      <c r="I13" s="341"/>
      <c r="J13" s="341"/>
      <c r="K13" s="342"/>
      <c r="L13" s="341"/>
    </row>
    <row r="14" spans="1:12" ht="11.45" customHeight="1" x14ac:dyDescent="0.2">
      <c r="A14" s="29" t="s">
        <v>67</v>
      </c>
      <c r="B14" s="345">
        <v>3148764</v>
      </c>
      <c r="C14" s="343">
        <v>53.6</v>
      </c>
      <c r="D14" s="343">
        <v>46.4</v>
      </c>
      <c r="E14" s="345">
        <v>422357</v>
      </c>
      <c r="F14" s="343">
        <v>43.9</v>
      </c>
      <c r="G14" s="73"/>
      <c r="H14" s="345"/>
      <c r="I14" s="343"/>
      <c r="J14" s="343"/>
      <c r="K14" s="345"/>
      <c r="L14" s="343"/>
    </row>
    <row r="15" spans="1:12" ht="11.45" customHeight="1" x14ac:dyDescent="0.2">
      <c r="A15" s="29" t="s">
        <v>68</v>
      </c>
      <c r="B15" s="345">
        <v>7350231</v>
      </c>
      <c r="C15" s="343">
        <v>54</v>
      </c>
      <c r="D15" s="343">
        <v>46</v>
      </c>
      <c r="E15" s="345">
        <v>1193812</v>
      </c>
      <c r="F15" s="343">
        <v>37.4</v>
      </c>
      <c r="G15" s="73"/>
      <c r="H15" s="345"/>
      <c r="I15" s="343"/>
      <c r="J15" s="343"/>
      <c r="K15" s="345"/>
      <c r="L15" s="343"/>
    </row>
    <row r="16" spans="1:12" ht="11.45" customHeight="1" x14ac:dyDescent="0.2">
      <c r="A16" s="29" t="s">
        <v>69</v>
      </c>
      <c r="B16" s="345">
        <v>1487255</v>
      </c>
      <c r="C16" s="343">
        <v>53</v>
      </c>
      <c r="D16" s="343">
        <v>47</v>
      </c>
      <c r="E16" s="345">
        <v>238263</v>
      </c>
      <c r="F16" s="343">
        <v>45.9</v>
      </c>
      <c r="G16" s="73"/>
      <c r="H16" s="345"/>
      <c r="I16" s="343"/>
      <c r="J16" s="343"/>
      <c r="K16" s="345"/>
      <c r="L16" s="343"/>
    </row>
    <row r="17" spans="1:12" ht="11.45" customHeight="1" x14ac:dyDescent="0.2">
      <c r="A17" s="29" t="s">
        <v>70</v>
      </c>
      <c r="B17" s="345">
        <v>387400</v>
      </c>
      <c r="C17" s="343">
        <v>53.6</v>
      </c>
      <c r="D17" s="343">
        <v>46.4</v>
      </c>
      <c r="E17" s="345">
        <v>61115</v>
      </c>
      <c r="F17" s="343">
        <v>52.2</v>
      </c>
      <c r="G17" s="73"/>
      <c r="H17" s="345"/>
      <c r="I17" s="343"/>
      <c r="J17" s="343"/>
      <c r="K17" s="345"/>
      <c r="L17" s="343"/>
    </row>
    <row r="18" spans="1:12" ht="11.45" customHeight="1" x14ac:dyDescent="0.2">
      <c r="A18" s="29" t="s">
        <v>71</v>
      </c>
      <c r="B18" s="345">
        <v>1625455</v>
      </c>
      <c r="C18" s="343">
        <v>52.3</v>
      </c>
      <c r="D18" s="343">
        <v>47.7</v>
      </c>
      <c r="E18" s="345">
        <v>151021</v>
      </c>
      <c r="F18" s="343">
        <v>48</v>
      </c>
      <c r="G18" s="73"/>
      <c r="H18" s="345"/>
      <c r="I18" s="343"/>
      <c r="J18" s="343"/>
      <c r="K18" s="345"/>
      <c r="L18" s="343"/>
    </row>
    <row r="19" spans="1:12" ht="11.45" customHeight="1" x14ac:dyDescent="0.2">
      <c r="A19" s="29" t="s">
        <v>72</v>
      </c>
      <c r="B19" s="345">
        <v>788290</v>
      </c>
      <c r="C19" s="343">
        <v>51.7</v>
      </c>
      <c r="D19" s="343">
        <v>48.3</v>
      </c>
      <c r="E19" s="345">
        <v>68416</v>
      </c>
      <c r="F19" s="343">
        <v>42.2</v>
      </c>
      <c r="G19" s="73"/>
      <c r="H19" s="345"/>
      <c r="I19" s="343"/>
      <c r="J19" s="343"/>
      <c r="K19" s="345"/>
      <c r="L19" s="343"/>
    </row>
    <row r="20" spans="1:12" ht="11.45" customHeight="1" x14ac:dyDescent="0.2">
      <c r="A20" s="29" t="s">
        <v>73</v>
      </c>
      <c r="B20" s="345">
        <v>1062779</v>
      </c>
      <c r="C20" s="343">
        <v>51.9</v>
      </c>
      <c r="D20" s="343">
        <v>48.1</v>
      </c>
      <c r="E20" s="345">
        <v>125766</v>
      </c>
      <c r="F20" s="343">
        <v>38.9</v>
      </c>
      <c r="G20" s="73"/>
      <c r="H20" s="345"/>
      <c r="I20" s="343"/>
      <c r="J20" s="343"/>
      <c r="K20" s="345"/>
      <c r="L20" s="343"/>
    </row>
    <row r="21" spans="1:12" ht="11.45" customHeight="1" x14ac:dyDescent="0.2">
      <c r="A21" s="29" t="s">
        <v>74</v>
      </c>
      <c r="B21" s="345">
        <v>783130</v>
      </c>
      <c r="C21" s="343">
        <v>52.2</v>
      </c>
      <c r="D21" s="343">
        <v>47.8</v>
      </c>
      <c r="E21" s="345">
        <v>78539</v>
      </c>
      <c r="F21" s="343">
        <v>45.4</v>
      </c>
      <c r="G21" s="73"/>
      <c r="H21" s="345"/>
      <c r="I21" s="343"/>
      <c r="J21" s="343"/>
      <c r="K21" s="345"/>
      <c r="L21" s="343"/>
    </row>
    <row r="22" spans="1:12" ht="11.45" customHeight="1" x14ac:dyDescent="0.2">
      <c r="B22" s="75"/>
      <c r="H22" s="404"/>
      <c r="I22" s="289"/>
      <c r="J22" s="289"/>
      <c r="K22" s="240"/>
      <c r="L22" s="289"/>
    </row>
    <row r="23" spans="1:12" ht="11.45" customHeight="1" x14ac:dyDescent="0.2">
      <c r="A23" s="147" t="s">
        <v>239</v>
      </c>
      <c r="H23" s="271" t="s">
        <v>560</v>
      </c>
      <c r="I23" s="353"/>
    </row>
    <row r="24" spans="1:12" ht="11.45" customHeight="1" x14ac:dyDescent="0.2">
      <c r="H24" s="353" t="s">
        <v>257</v>
      </c>
      <c r="I24" s="146" t="s">
        <v>308</v>
      </c>
      <c r="K24" s="229"/>
      <c r="L24" s="229"/>
    </row>
    <row r="25" spans="1:12" ht="11.45" customHeight="1" x14ac:dyDescent="0.2">
      <c r="H25" s="353" t="s">
        <v>258</v>
      </c>
      <c r="I25" s="101">
        <f>E6*100/B6</f>
        <v>20.152574118512643</v>
      </c>
      <c r="K25" s="229"/>
      <c r="L25" s="229"/>
    </row>
    <row r="26" spans="1:12" ht="11.45" customHeight="1" x14ac:dyDescent="0.2">
      <c r="H26" s="353" t="s">
        <v>259</v>
      </c>
      <c r="I26" s="101">
        <f t="shared" ref="I26:I40" si="0">E7*100/B7</f>
        <v>19.463383938887908</v>
      </c>
      <c r="K26" s="229"/>
      <c r="L26" s="229"/>
    </row>
    <row r="27" spans="1:12" ht="11.45" customHeight="1" x14ac:dyDescent="0.2">
      <c r="H27" s="353" t="s">
        <v>260</v>
      </c>
      <c r="I27" s="101">
        <f t="shared" si="0"/>
        <v>22.307489366860256</v>
      </c>
      <c r="K27" s="229"/>
      <c r="L27" s="229"/>
    </row>
    <row r="28" spans="1:12" ht="11.45" customHeight="1" x14ac:dyDescent="0.2">
      <c r="H28" s="353" t="s">
        <v>261</v>
      </c>
      <c r="I28" s="101">
        <f t="shared" si="0"/>
        <v>12.777004627586754</v>
      </c>
      <c r="K28" s="229"/>
      <c r="L28" s="229"/>
    </row>
    <row r="29" spans="1:12" ht="11.45" customHeight="1" x14ac:dyDescent="0.2">
      <c r="H29" s="353" t="s">
        <v>262</v>
      </c>
      <c r="I29" s="101">
        <f t="shared" si="0"/>
        <v>15.49055481995709</v>
      </c>
      <c r="K29" s="229"/>
      <c r="L29" s="229"/>
    </row>
    <row r="30" spans="1:12" ht="11.45" customHeight="1" x14ac:dyDescent="0.2">
      <c r="H30" s="353" t="s">
        <v>263</v>
      </c>
      <c r="I30" s="101">
        <f t="shared" si="0"/>
        <v>17.74466484911159</v>
      </c>
      <c r="K30" s="229"/>
      <c r="L30" s="229"/>
    </row>
    <row r="31" spans="1:12" ht="11.45" customHeight="1" x14ac:dyDescent="0.2">
      <c r="H31" s="353" t="s">
        <v>264</v>
      </c>
      <c r="I31" s="101">
        <f t="shared" si="0"/>
        <v>20.200792148278833</v>
      </c>
      <c r="K31" s="229"/>
      <c r="L31" s="229"/>
    </row>
    <row r="32" spans="1:12" ht="11.45" customHeight="1" x14ac:dyDescent="0.2">
      <c r="H32" s="353" t="s">
        <v>92</v>
      </c>
      <c r="I32" s="101">
        <f t="shared" si="0"/>
        <v>8.1978865974913102</v>
      </c>
      <c r="K32" s="229"/>
      <c r="L32" s="229"/>
    </row>
    <row r="33" spans="8:12" ht="11.45" customHeight="1" x14ac:dyDescent="0.2">
      <c r="H33" s="353" t="s">
        <v>265</v>
      </c>
      <c r="I33" s="101">
        <f t="shared" si="0"/>
        <v>13.413421901419097</v>
      </c>
      <c r="K33" s="229"/>
      <c r="L33" s="229"/>
    </row>
    <row r="34" spans="8:12" ht="11.45" customHeight="1" x14ac:dyDescent="0.2">
      <c r="H34" s="353" t="s">
        <v>266</v>
      </c>
      <c r="I34" s="101">
        <f t="shared" si="0"/>
        <v>16.241829678550239</v>
      </c>
      <c r="K34" s="229"/>
      <c r="L34" s="229"/>
    </row>
    <row r="35" spans="8:12" ht="11.45" customHeight="1" x14ac:dyDescent="0.2">
      <c r="H35" s="353" t="s">
        <v>267</v>
      </c>
      <c r="I35" s="101">
        <f t="shared" si="0"/>
        <v>16.020319313096948</v>
      </c>
      <c r="K35" s="229"/>
      <c r="L35" s="229"/>
    </row>
    <row r="36" spans="8:12" ht="11.45" customHeight="1" x14ac:dyDescent="0.2">
      <c r="H36" s="353" t="s">
        <v>268</v>
      </c>
      <c r="I36" s="101">
        <f t="shared" si="0"/>
        <v>15.775684047496128</v>
      </c>
      <c r="K36" s="229"/>
      <c r="L36" s="229"/>
    </row>
    <row r="37" spans="8:12" ht="11.45" customHeight="1" x14ac:dyDescent="0.2">
      <c r="H37" s="353" t="s">
        <v>269</v>
      </c>
      <c r="I37" s="101">
        <f t="shared" si="0"/>
        <v>9.2909985204142842</v>
      </c>
      <c r="K37" s="229"/>
      <c r="L37" s="229"/>
    </row>
    <row r="38" spans="8:12" ht="11.45" customHeight="1" x14ac:dyDescent="0.2">
      <c r="H38" s="353" t="s">
        <v>270</v>
      </c>
      <c r="I38" s="101">
        <f t="shared" si="0"/>
        <v>8.6790394398000732</v>
      </c>
      <c r="K38" s="229"/>
      <c r="L38" s="229"/>
    </row>
    <row r="39" spans="8:12" ht="11.45" customHeight="1" x14ac:dyDescent="0.2">
      <c r="H39" s="353" t="s">
        <v>271</v>
      </c>
      <c r="I39" s="101">
        <f t="shared" si="0"/>
        <v>11.833692611540123</v>
      </c>
      <c r="K39" s="229"/>
      <c r="L39" s="229"/>
    </row>
    <row r="40" spans="8:12" ht="11.45" customHeight="1" x14ac:dyDescent="0.2">
      <c r="H40" s="353" t="s">
        <v>272</v>
      </c>
      <c r="I40" s="101">
        <f t="shared" si="0"/>
        <v>10.028858554773793</v>
      </c>
      <c r="K40" s="229"/>
      <c r="L40" s="229"/>
    </row>
    <row r="41" spans="8:12" ht="11.45" customHeight="1" x14ac:dyDescent="0.2">
      <c r="H41" s="364" t="s">
        <v>169</v>
      </c>
      <c r="I41" s="334">
        <f>E5*100/B5</f>
        <v>16.734511496585629</v>
      </c>
      <c r="K41" s="229"/>
      <c r="L41" s="229"/>
    </row>
    <row r="43" spans="8:12" ht="11.45" customHeight="1" x14ac:dyDescent="0.2">
      <c r="H43" s="186"/>
      <c r="I43" s="294"/>
      <c r="J43" s="294"/>
      <c r="K43" s="294"/>
    </row>
    <row r="44" spans="8:12" ht="11.45" customHeight="1" x14ac:dyDescent="0.2">
      <c r="H44" s="186"/>
    </row>
  </sheetData>
  <conditionalFormatting sqref="L25:L41">
    <cfRule type="cellIs" dxfId="140" priority="3" operator="notEqual">
      <formula>0</formula>
    </cfRule>
  </conditionalFormatting>
  <conditionalFormatting sqref="I25:I40">
    <cfRule type="top10" dxfId="139" priority="1" bottom="1" rank="1"/>
    <cfRule type="top10" dxfId="138" priority="2" rank="1"/>
  </conditionalFormatting>
  <hyperlinks>
    <hyperlink ref="A1" location="Inhalt!A25" display="Link zum Inhaltsverzeichnis" xr:uid="{00000000-0004-0000-0D00-000000000000}"/>
    <hyperlink ref="A23" location="_GrafikDaten_14.8" display="            Grafik 14.8" xr:uid="{00000000-0004-0000-0D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
  <legacyDrawing r:id="rId3"/>
  <tableParts count="2">
    <tablePart r:id="rId4"/>
    <tablePart r:id="rId5"/>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U32"/>
  <sheetViews>
    <sheetView zoomScale="160" zoomScaleNormal="160" workbookViewId="0"/>
  </sheetViews>
  <sheetFormatPr baseColWidth="10" defaultColWidth="7.28515625" defaultRowHeight="11.25" x14ac:dyDescent="0.2"/>
  <cols>
    <col min="1" max="1" width="4.7109375" style="61" customWidth="1"/>
    <col min="2" max="2" width="20.85546875" style="61" customWidth="1"/>
    <col min="3" max="3" width="8.28515625" style="61" customWidth="1"/>
    <col min="4" max="11" width="7.28515625" style="61" customWidth="1"/>
    <col min="12" max="12" width="2.7109375" style="61" customWidth="1"/>
    <col min="13" max="16384" width="7.28515625" style="61"/>
  </cols>
  <sheetData>
    <row r="1" spans="1:20" ht="12" customHeight="1" x14ac:dyDescent="0.2">
      <c r="A1" s="132" t="s">
        <v>214</v>
      </c>
    </row>
    <row r="2" spans="1:20" s="4" customFormat="1" ht="30" customHeight="1" x14ac:dyDescent="0.2">
      <c r="A2" s="152" t="s">
        <v>128</v>
      </c>
      <c r="B2" s="152"/>
      <c r="C2" s="152"/>
      <c r="D2" s="152"/>
      <c r="E2" s="152"/>
      <c r="F2" s="152"/>
      <c r="G2" s="152"/>
      <c r="H2" s="152"/>
      <c r="I2" s="152"/>
      <c r="J2" s="77"/>
    </row>
    <row r="3" spans="1:20" ht="11.45" customHeight="1" x14ac:dyDescent="0.2">
      <c r="A3" s="366" t="s">
        <v>561</v>
      </c>
      <c r="B3" s="266"/>
      <c r="C3" s="153"/>
      <c r="D3" s="153"/>
      <c r="E3" s="153"/>
      <c r="F3" s="153"/>
      <c r="G3" s="153"/>
      <c r="H3" s="153"/>
      <c r="I3" s="153"/>
      <c r="J3" s="78"/>
    </row>
    <row r="4" spans="1:20" ht="18.600000000000001" customHeight="1" x14ac:dyDescent="0.2">
      <c r="A4" s="366" t="s">
        <v>316</v>
      </c>
      <c r="B4" s="266"/>
      <c r="C4" s="153"/>
      <c r="D4" s="153"/>
      <c r="E4" s="153"/>
      <c r="F4" s="153"/>
      <c r="G4" s="153"/>
      <c r="H4" s="153"/>
      <c r="I4" s="153"/>
      <c r="J4" s="78"/>
    </row>
    <row r="5" spans="1:20" ht="60" customHeight="1" x14ac:dyDescent="0.2">
      <c r="A5" s="359" t="s">
        <v>480</v>
      </c>
      <c r="B5" s="357" t="s">
        <v>129</v>
      </c>
      <c r="C5" s="344" t="s">
        <v>357</v>
      </c>
      <c r="D5" s="361" t="s">
        <v>425</v>
      </c>
      <c r="E5" s="361" t="s">
        <v>423</v>
      </c>
      <c r="F5" s="361" t="s">
        <v>481</v>
      </c>
      <c r="G5" s="361" t="s">
        <v>482</v>
      </c>
      <c r="H5" s="361" t="s">
        <v>483</v>
      </c>
      <c r="I5" s="360" t="s">
        <v>484</v>
      </c>
    </row>
    <row r="6" spans="1:20" s="64" customFormat="1" ht="20.100000000000001" customHeight="1" x14ac:dyDescent="0.2">
      <c r="A6" s="79" t="s">
        <v>95</v>
      </c>
      <c r="B6" s="80" t="s">
        <v>130</v>
      </c>
      <c r="C6" s="363">
        <v>617369</v>
      </c>
      <c r="D6" s="363">
        <v>314831</v>
      </c>
      <c r="E6" s="363">
        <v>302538</v>
      </c>
      <c r="F6" s="363">
        <v>44346</v>
      </c>
      <c r="G6" s="363">
        <v>417103</v>
      </c>
      <c r="H6" s="363">
        <v>200266</v>
      </c>
      <c r="I6" s="363">
        <v>24325</v>
      </c>
      <c r="K6" s="294"/>
      <c r="L6" s="301"/>
      <c r="M6" s="222"/>
      <c r="N6" s="363"/>
      <c r="O6" s="363"/>
      <c r="P6" s="363"/>
      <c r="Q6" s="363"/>
      <c r="R6" s="363"/>
      <c r="S6" s="363"/>
      <c r="T6" s="363"/>
    </row>
    <row r="7" spans="1:20" ht="23.1" customHeight="1" x14ac:dyDescent="0.2">
      <c r="A7" s="81" t="s">
        <v>339</v>
      </c>
      <c r="B7" s="82" t="s">
        <v>131</v>
      </c>
      <c r="C7" s="367">
        <v>13871</v>
      </c>
      <c r="D7" s="367">
        <v>10224</v>
      </c>
      <c r="E7" s="367">
        <v>3647</v>
      </c>
      <c r="F7" s="367">
        <v>1988</v>
      </c>
      <c r="G7" s="367">
        <v>11844</v>
      </c>
      <c r="H7" s="367">
        <v>2027</v>
      </c>
      <c r="I7" s="367">
        <v>675</v>
      </c>
      <c r="M7" s="287"/>
      <c r="N7" s="367"/>
      <c r="O7" s="367"/>
      <c r="P7" s="367"/>
      <c r="Q7" s="367"/>
      <c r="R7" s="367"/>
      <c r="S7" s="367"/>
      <c r="T7" s="367"/>
    </row>
    <row r="8" spans="1:20" ht="11.45" customHeight="1" x14ac:dyDescent="0.2">
      <c r="A8" s="81" t="s">
        <v>99</v>
      </c>
      <c r="B8" s="82" t="s">
        <v>100</v>
      </c>
      <c r="C8" s="367">
        <v>127671</v>
      </c>
      <c r="D8" s="367">
        <v>101691</v>
      </c>
      <c r="E8" s="367">
        <v>25980</v>
      </c>
      <c r="F8" s="367">
        <v>8492</v>
      </c>
      <c r="G8" s="367">
        <v>114677</v>
      </c>
      <c r="H8" s="367">
        <v>12994</v>
      </c>
      <c r="I8" s="367">
        <v>5718</v>
      </c>
      <c r="M8" s="288"/>
      <c r="N8" s="367"/>
      <c r="O8" s="367"/>
      <c r="P8" s="367"/>
      <c r="Q8" s="367"/>
      <c r="R8" s="367"/>
      <c r="S8" s="367"/>
      <c r="T8" s="367"/>
    </row>
    <row r="9" spans="1:20" ht="23.1" customHeight="1" x14ac:dyDescent="0.2">
      <c r="A9" s="81" t="s">
        <v>340</v>
      </c>
      <c r="B9" s="82" t="s">
        <v>101</v>
      </c>
      <c r="C9" s="367">
        <v>83819</v>
      </c>
      <c r="D9" s="367">
        <v>62892</v>
      </c>
      <c r="E9" s="367">
        <v>20927</v>
      </c>
      <c r="F9" s="367">
        <v>6349</v>
      </c>
      <c r="G9" s="367">
        <v>75117</v>
      </c>
      <c r="H9" s="367">
        <v>8702</v>
      </c>
      <c r="I9" s="367">
        <v>3190</v>
      </c>
      <c r="M9" s="288"/>
      <c r="N9" s="367"/>
      <c r="O9" s="367"/>
      <c r="P9" s="367"/>
      <c r="Q9" s="367"/>
      <c r="R9" s="367"/>
      <c r="S9" s="367"/>
      <c r="T9" s="367"/>
    </row>
    <row r="10" spans="1:20" ht="11.45" customHeight="1" x14ac:dyDescent="0.2">
      <c r="A10" s="81" t="s">
        <v>102</v>
      </c>
      <c r="B10" s="82" t="s">
        <v>103</v>
      </c>
      <c r="C10" s="367">
        <v>69454</v>
      </c>
      <c r="D10" s="367">
        <v>51681</v>
      </c>
      <c r="E10" s="367">
        <v>17773</v>
      </c>
      <c r="F10" s="367">
        <v>6102</v>
      </c>
      <c r="G10" s="367">
        <v>62172</v>
      </c>
      <c r="H10" s="367">
        <v>7282</v>
      </c>
      <c r="I10" s="367">
        <v>2622</v>
      </c>
      <c r="M10" s="288"/>
      <c r="N10" s="367"/>
      <c r="O10" s="367"/>
      <c r="P10" s="367"/>
      <c r="Q10" s="367"/>
      <c r="R10" s="367"/>
      <c r="S10" s="367"/>
      <c r="T10" s="367"/>
    </row>
    <row r="11" spans="1:20" ht="11.45" customHeight="1" x14ac:dyDescent="0.2">
      <c r="A11" s="81" t="s">
        <v>104</v>
      </c>
      <c r="B11" s="82" t="s">
        <v>105</v>
      </c>
      <c r="C11" s="367">
        <v>475782</v>
      </c>
      <c r="D11" s="367">
        <v>202892</v>
      </c>
      <c r="E11" s="367">
        <v>272890</v>
      </c>
      <c r="F11" s="367">
        <v>33858</v>
      </c>
      <c r="G11" s="367">
        <v>290554</v>
      </c>
      <c r="H11" s="367">
        <v>185228</v>
      </c>
      <c r="I11" s="367">
        <v>17930</v>
      </c>
      <c r="M11" s="288"/>
      <c r="N11" s="367"/>
      <c r="O11" s="367"/>
      <c r="P11" s="367"/>
      <c r="Q11" s="367"/>
      <c r="R11" s="367"/>
      <c r="S11" s="367"/>
      <c r="T11" s="367"/>
    </row>
    <row r="12" spans="1:20" ht="23.1" customHeight="1" x14ac:dyDescent="0.2">
      <c r="A12" s="81" t="s">
        <v>341</v>
      </c>
      <c r="B12" s="82" t="s">
        <v>132</v>
      </c>
      <c r="C12" s="367">
        <v>148943</v>
      </c>
      <c r="D12" s="367">
        <v>81670</v>
      </c>
      <c r="E12" s="367">
        <v>67273</v>
      </c>
      <c r="F12" s="367">
        <v>16575</v>
      </c>
      <c r="G12" s="367">
        <v>97970</v>
      </c>
      <c r="H12" s="367">
        <v>50973</v>
      </c>
      <c r="I12" s="367">
        <v>6617</v>
      </c>
      <c r="M12" s="288"/>
      <c r="N12" s="367"/>
      <c r="O12" s="367"/>
      <c r="P12" s="367"/>
      <c r="Q12" s="367"/>
      <c r="R12" s="367"/>
      <c r="S12" s="367"/>
      <c r="T12" s="367"/>
    </row>
    <row r="13" spans="1:20" ht="23.1" customHeight="1" x14ac:dyDescent="0.2">
      <c r="A13" s="81" t="s">
        <v>342</v>
      </c>
      <c r="B13" s="82" t="s">
        <v>133</v>
      </c>
      <c r="C13" s="367">
        <v>11786</v>
      </c>
      <c r="D13" s="367">
        <v>7912</v>
      </c>
      <c r="E13" s="367">
        <v>3874</v>
      </c>
      <c r="F13" s="367">
        <v>484</v>
      </c>
      <c r="G13" s="367">
        <v>9455</v>
      </c>
      <c r="H13" s="367">
        <v>2331</v>
      </c>
      <c r="I13" s="367">
        <v>380</v>
      </c>
      <c r="M13" s="288"/>
      <c r="N13" s="367"/>
      <c r="O13" s="367"/>
      <c r="P13" s="367"/>
      <c r="Q13" s="367"/>
      <c r="R13" s="367"/>
      <c r="S13" s="367"/>
      <c r="T13" s="367"/>
    </row>
    <row r="14" spans="1:20" ht="23.1" customHeight="1" x14ac:dyDescent="0.2">
      <c r="A14" s="81" t="s">
        <v>343</v>
      </c>
      <c r="B14" s="82" t="s">
        <v>134</v>
      </c>
      <c r="C14" s="367">
        <v>9447</v>
      </c>
      <c r="D14" s="367">
        <v>3769</v>
      </c>
      <c r="E14" s="367">
        <v>5678</v>
      </c>
      <c r="F14" s="367">
        <v>156</v>
      </c>
      <c r="G14" s="367">
        <v>6193</v>
      </c>
      <c r="H14" s="367">
        <v>3254</v>
      </c>
      <c r="I14" s="367">
        <v>424</v>
      </c>
      <c r="M14" s="288"/>
      <c r="N14" s="367"/>
      <c r="O14" s="367"/>
      <c r="P14" s="367"/>
      <c r="Q14" s="367"/>
      <c r="R14" s="367"/>
      <c r="S14" s="367"/>
      <c r="T14" s="367"/>
    </row>
    <row r="15" spans="1:20" ht="23.1" customHeight="1" x14ac:dyDescent="0.2">
      <c r="A15" s="81" t="s">
        <v>344</v>
      </c>
      <c r="B15" s="82" t="s">
        <v>135</v>
      </c>
      <c r="C15" s="367">
        <v>8294</v>
      </c>
      <c r="D15" s="367">
        <v>4305</v>
      </c>
      <c r="E15" s="367">
        <v>3989</v>
      </c>
      <c r="F15" s="367">
        <v>385</v>
      </c>
      <c r="G15" s="367">
        <v>6049</v>
      </c>
      <c r="H15" s="367">
        <v>2245</v>
      </c>
      <c r="I15" s="367">
        <v>216</v>
      </c>
      <c r="M15" s="288"/>
      <c r="N15" s="367"/>
      <c r="O15" s="367"/>
      <c r="P15" s="367"/>
      <c r="Q15" s="367"/>
      <c r="R15" s="367"/>
      <c r="S15" s="367"/>
      <c r="T15" s="367"/>
    </row>
    <row r="16" spans="1:20" ht="45.95" customHeight="1" x14ac:dyDescent="0.2">
      <c r="A16" s="81" t="s">
        <v>345</v>
      </c>
      <c r="B16" s="82" t="s">
        <v>136</v>
      </c>
      <c r="C16" s="367">
        <v>75118</v>
      </c>
      <c r="D16" s="367">
        <v>39937</v>
      </c>
      <c r="E16" s="367">
        <v>35181</v>
      </c>
      <c r="F16" s="367">
        <v>7386</v>
      </c>
      <c r="G16" s="367">
        <v>48759</v>
      </c>
      <c r="H16" s="367">
        <v>26359</v>
      </c>
      <c r="I16" s="367">
        <v>1429</v>
      </c>
      <c r="M16" s="288"/>
      <c r="N16" s="367"/>
      <c r="O16" s="367"/>
      <c r="P16" s="367"/>
      <c r="Q16" s="367"/>
      <c r="R16" s="367"/>
      <c r="S16" s="367"/>
      <c r="T16" s="367"/>
    </row>
    <row r="17" spans="1:21" ht="57.6" customHeight="1" x14ac:dyDescent="0.2">
      <c r="A17" s="81" t="s">
        <v>346</v>
      </c>
      <c r="B17" s="82" t="s">
        <v>137</v>
      </c>
      <c r="C17" s="367">
        <v>199508</v>
      </c>
      <c r="D17" s="367">
        <v>56391</v>
      </c>
      <c r="E17" s="367">
        <v>143117</v>
      </c>
      <c r="F17" s="367">
        <v>6888</v>
      </c>
      <c r="G17" s="367">
        <v>108984</v>
      </c>
      <c r="H17" s="367">
        <v>90524</v>
      </c>
      <c r="I17" s="367">
        <v>8247</v>
      </c>
      <c r="M17" s="288"/>
      <c r="N17" s="367"/>
      <c r="O17" s="367"/>
      <c r="P17" s="367"/>
      <c r="Q17" s="367"/>
      <c r="R17" s="367"/>
      <c r="S17" s="367"/>
      <c r="T17" s="367"/>
    </row>
    <row r="18" spans="1:21" ht="48" customHeight="1" x14ac:dyDescent="0.2">
      <c r="A18" s="81" t="s">
        <v>347</v>
      </c>
      <c r="B18" s="82" t="s">
        <v>138</v>
      </c>
      <c r="C18" s="367">
        <v>22686</v>
      </c>
      <c r="D18" s="367">
        <v>8908</v>
      </c>
      <c r="E18" s="367">
        <v>13778</v>
      </c>
      <c r="F18" s="367">
        <v>1984</v>
      </c>
      <c r="G18" s="367">
        <v>13144</v>
      </c>
      <c r="H18" s="367">
        <v>9542</v>
      </c>
      <c r="I18" s="367">
        <v>617</v>
      </c>
      <c r="M18" s="288"/>
      <c r="N18" s="367"/>
      <c r="O18" s="367"/>
      <c r="P18" s="367"/>
      <c r="Q18" s="367"/>
      <c r="R18" s="367"/>
      <c r="S18" s="367"/>
      <c r="T18" s="367"/>
    </row>
    <row r="19" spans="1:21" x14ac:dyDescent="0.2">
      <c r="M19" s="288"/>
      <c r="N19" s="288"/>
      <c r="O19" s="288"/>
      <c r="P19" s="288"/>
      <c r="Q19" s="288"/>
      <c r="R19" s="288"/>
      <c r="S19" s="288"/>
    </row>
    <row r="20" spans="1:21" s="64" customFormat="1" x14ac:dyDescent="0.2">
      <c r="A20" s="83"/>
      <c r="B20" s="84"/>
      <c r="C20" s="85"/>
      <c r="D20" s="85"/>
      <c r="E20" s="85"/>
      <c r="F20" s="85"/>
      <c r="G20" s="85"/>
      <c r="H20" s="85"/>
      <c r="I20" s="85"/>
    </row>
    <row r="21" spans="1:21" x14ac:dyDescent="0.2">
      <c r="A21" s="364" t="s">
        <v>562</v>
      </c>
      <c r="B21" s="33"/>
    </row>
    <row r="22" spans="1:21" ht="18" customHeight="1" x14ac:dyDescent="0.2">
      <c r="A22" s="365" t="s">
        <v>358</v>
      </c>
      <c r="B22" s="268"/>
      <c r="C22" s="190"/>
      <c r="D22" s="190"/>
      <c r="E22" s="190"/>
      <c r="F22" s="190"/>
      <c r="G22" s="190"/>
      <c r="H22" s="190"/>
      <c r="I22" s="190"/>
      <c r="J22" s="190"/>
      <c r="K22" s="190"/>
    </row>
    <row r="23" spans="1:21" ht="48" customHeight="1" x14ac:dyDescent="0.2">
      <c r="A23" s="336" t="s">
        <v>254</v>
      </c>
      <c r="B23" s="340" t="s">
        <v>369</v>
      </c>
      <c r="C23" s="339" t="s">
        <v>492</v>
      </c>
      <c r="D23" s="339" t="s">
        <v>467</v>
      </c>
      <c r="E23" s="339" t="s">
        <v>468</v>
      </c>
      <c r="F23" s="339" t="s">
        <v>498</v>
      </c>
      <c r="G23" s="339" t="s">
        <v>470</v>
      </c>
      <c r="H23" s="339" t="s">
        <v>499</v>
      </c>
      <c r="I23" s="338" t="s">
        <v>472</v>
      </c>
      <c r="J23" s="338" t="s">
        <v>500</v>
      </c>
      <c r="K23" s="337" t="s">
        <v>474</v>
      </c>
    </row>
    <row r="24" spans="1:21" s="64" customFormat="1" ht="20.100000000000001" customHeight="1" x14ac:dyDescent="0.2">
      <c r="A24" s="176" t="s">
        <v>43</v>
      </c>
      <c r="B24" s="167"/>
      <c r="C24" s="368">
        <v>617369</v>
      </c>
      <c r="D24" s="368">
        <v>84347</v>
      </c>
      <c r="E24" s="368">
        <v>36672</v>
      </c>
      <c r="F24" s="368">
        <v>94756</v>
      </c>
      <c r="G24" s="368">
        <v>84234</v>
      </c>
      <c r="H24" s="368">
        <v>83955</v>
      </c>
      <c r="I24" s="368">
        <v>63320</v>
      </c>
      <c r="J24" s="368">
        <v>84685</v>
      </c>
      <c r="K24" s="368">
        <v>85400</v>
      </c>
      <c r="M24" s="222"/>
      <c r="N24" s="221"/>
      <c r="O24" s="221"/>
      <c r="P24" s="301"/>
      <c r="Q24" s="301"/>
    </row>
    <row r="25" spans="1:21" s="64" customFormat="1" ht="11.45" customHeight="1" x14ac:dyDescent="0.2">
      <c r="A25" s="74" t="s">
        <v>118</v>
      </c>
      <c r="B25" s="166"/>
      <c r="C25" s="369"/>
      <c r="D25" s="369"/>
      <c r="E25" s="369"/>
      <c r="F25" s="369"/>
      <c r="G25" s="369"/>
      <c r="H25" s="369"/>
      <c r="I25" s="369"/>
      <c r="J25" s="369"/>
      <c r="K25" s="369"/>
      <c r="M25" s="287"/>
      <c r="N25" s="287"/>
      <c r="O25" s="287"/>
      <c r="P25" s="287"/>
      <c r="Q25" s="287"/>
      <c r="R25" s="287"/>
      <c r="S25" s="287"/>
      <c r="T25" s="287"/>
      <c r="U25" s="287"/>
    </row>
    <row r="26" spans="1:21" ht="11.45" customHeight="1" x14ac:dyDescent="0.2">
      <c r="A26" s="74" t="s">
        <v>119</v>
      </c>
      <c r="B26" s="166"/>
      <c r="C26" s="369">
        <v>314831</v>
      </c>
      <c r="D26" s="369">
        <v>43985</v>
      </c>
      <c r="E26" s="369">
        <v>18609</v>
      </c>
      <c r="F26" s="369">
        <v>48189</v>
      </c>
      <c r="G26" s="369">
        <v>42286</v>
      </c>
      <c r="H26" s="369">
        <v>42022</v>
      </c>
      <c r="I26" s="369">
        <v>32742</v>
      </c>
      <c r="J26" s="369">
        <v>42453</v>
      </c>
      <c r="K26" s="369">
        <v>44545</v>
      </c>
      <c r="M26" s="288"/>
      <c r="N26" s="288"/>
      <c r="O26" s="288"/>
      <c r="P26" s="288"/>
      <c r="Q26" s="288"/>
      <c r="R26" s="288"/>
      <c r="S26" s="288"/>
      <c r="T26" s="288"/>
      <c r="U26" s="288"/>
    </row>
    <row r="27" spans="1:21" ht="11.45" customHeight="1" x14ac:dyDescent="0.2">
      <c r="A27" s="74" t="s">
        <v>120</v>
      </c>
      <c r="B27" s="166"/>
      <c r="C27" s="369">
        <v>302538</v>
      </c>
      <c r="D27" s="369">
        <v>40362</v>
      </c>
      <c r="E27" s="369">
        <v>18063</v>
      </c>
      <c r="F27" s="369">
        <v>46567</v>
      </c>
      <c r="G27" s="369">
        <v>41948</v>
      </c>
      <c r="H27" s="369">
        <v>41933</v>
      </c>
      <c r="I27" s="369">
        <v>30578</v>
      </c>
      <c r="J27" s="369">
        <v>42232</v>
      </c>
      <c r="K27" s="369">
        <v>40855</v>
      </c>
      <c r="M27" s="288"/>
      <c r="N27" s="288"/>
      <c r="O27" s="288"/>
      <c r="P27" s="288"/>
      <c r="Q27" s="288"/>
      <c r="R27" s="288"/>
      <c r="S27" s="288"/>
      <c r="T27" s="288"/>
      <c r="U27" s="288"/>
    </row>
    <row r="28" spans="1:21" ht="11.45" customHeight="1" x14ac:dyDescent="0.2">
      <c r="A28" s="74" t="s">
        <v>139</v>
      </c>
      <c r="B28" s="166"/>
      <c r="C28" s="369">
        <v>44346</v>
      </c>
      <c r="D28" s="369">
        <v>8442</v>
      </c>
      <c r="E28" s="369">
        <v>3452</v>
      </c>
      <c r="F28" s="369">
        <v>4846</v>
      </c>
      <c r="G28" s="369">
        <v>5240</v>
      </c>
      <c r="H28" s="369">
        <v>6293</v>
      </c>
      <c r="I28" s="369">
        <v>3515</v>
      </c>
      <c r="J28" s="369">
        <v>5645</v>
      </c>
      <c r="K28" s="369">
        <v>6913</v>
      </c>
      <c r="M28" s="288"/>
      <c r="N28" s="288"/>
      <c r="O28" s="288"/>
      <c r="P28" s="288"/>
      <c r="Q28" s="288"/>
      <c r="R28" s="288"/>
      <c r="S28" s="288"/>
      <c r="T28" s="288"/>
      <c r="U28" s="288"/>
    </row>
    <row r="29" spans="1:21" ht="11.45" customHeight="1" x14ac:dyDescent="0.2">
      <c r="A29" s="74" t="s">
        <v>121</v>
      </c>
      <c r="B29" s="166"/>
      <c r="C29" s="369">
        <v>417103</v>
      </c>
      <c r="D29" s="369">
        <v>56766</v>
      </c>
      <c r="E29" s="369">
        <v>25160</v>
      </c>
      <c r="F29" s="369">
        <v>62569</v>
      </c>
      <c r="G29" s="369">
        <v>57190</v>
      </c>
      <c r="H29" s="369">
        <v>57359</v>
      </c>
      <c r="I29" s="369">
        <v>42884</v>
      </c>
      <c r="J29" s="369">
        <v>54703</v>
      </c>
      <c r="K29" s="369">
        <v>60472</v>
      </c>
      <c r="M29" s="288"/>
      <c r="N29" s="288"/>
      <c r="O29" s="288"/>
      <c r="P29" s="288"/>
      <c r="Q29" s="288"/>
      <c r="R29" s="288"/>
      <c r="S29" s="288"/>
      <c r="T29" s="288"/>
      <c r="U29" s="288"/>
    </row>
    <row r="30" spans="1:21" ht="11.45" customHeight="1" x14ac:dyDescent="0.2">
      <c r="A30" s="74" t="s">
        <v>122</v>
      </c>
      <c r="B30" s="166"/>
      <c r="C30" s="369">
        <v>200266</v>
      </c>
      <c r="D30" s="369">
        <v>27581</v>
      </c>
      <c r="E30" s="369">
        <v>11512</v>
      </c>
      <c r="F30" s="369">
        <v>32187</v>
      </c>
      <c r="G30" s="369">
        <v>27044</v>
      </c>
      <c r="H30" s="369">
        <v>26596</v>
      </c>
      <c r="I30" s="369">
        <v>20436</v>
      </c>
      <c r="J30" s="369">
        <v>29982</v>
      </c>
      <c r="K30" s="369">
        <v>24928</v>
      </c>
      <c r="M30" s="288"/>
      <c r="N30" s="288"/>
      <c r="O30" s="288"/>
      <c r="P30" s="288"/>
      <c r="Q30" s="288"/>
      <c r="R30" s="288"/>
      <c r="S30" s="288"/>
      <c r="T30" s="288"/>
      <c r="U30" s="288"/>
    </row>
    <row r="31" spans="1:21" ht="11.45" customHeight="1" x14ac:dyDescent="0.2">
      <c r="A31" s="74" t="s">
        <v>123</v>
      </c>
      <c r="B31" s="166"/>
      <c r="C31" s="369">
        <v>24325</v>
      </c>
      <c r="D31" s="369">
        <v>3344</v>
      </c>
      <c r="E31" s="369">
        <v>1556</v>
      </c>
      <c r="F31" s="369">
        <v>3961</v>
      </c>
      <c r="G31" s="369">
        <v>3087</v>
      </c>
      <c r="H31" s="369">
        <v>3489</v>
      </c>
      <c r="I31" s="369">
        <v>2430</v>
      </c>
      <c r="J31" s="369">
        <v>3508</v>
      </c>
      <c r="K31" s="369">
        <v>2950</v>
      </c>
      <c r="M31" s="288"/>
      <c r="N31" s="288"/>
      <c r="O31" s="288"/>
      <c r="P31" s="288"/>
      <c r="Q31" s="288"/>
      <c r="R31" s="288"/>
      <c r="S31" s="288"/>
      <c r="T31" s="288"/>
      <c r="U31" s="288"/>
    </row>
    <row r="32" spans="1:21" ht="11.45" customHeight="1" x14ac:dyDescent="0.2">
      <c r="M32" s="288"/>
      <c r="N32" s="288"/>
      <c r="O32" s="288"/>
      <c r="P32" s="288"/>
      <c r="Q32" s="288"/>
      <c r="R32" s="288"/>
      <c r="S32" s="288"/>
      <c r="T32" s="288"/>
      <c r="U32" s="288"/>
    </row>
  </sheetData>
  <hyperlinks>
    <hyperlink ref="A1" location="Inhalt!A27" display="Link zum Inhaltsverzeichnis" xr:uid="{00000000-0004-0000-0E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legacy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39"/>
  <sheetViews>
    <sheetView zoomScale="160" zoomScaleNormal="160" workbookViewId="0"/>
  </sheetViews>
  <sheetFormatPr baseColWidth="10" defaultColWidth="7.28515625" defaultRowHeight="11.25" x14ac:dyDescent="0.2"/>
  <cols>
    <col min="1" max="1" width="22.28515625" style="24" customWidth="1"/>
    <col min="2" max="2" width="7.7109375" style="24" customWidth="1"/>
    <col min="3" max="3" width="8.28515625" style="24" customWidth="1"/>
    <col min="4" max="4" width="7.28515625" style="24" customWidth="1"/>
    <col min="5" max="5" width="7.7109375" style="24" customWidth="1"/>
    <col min="6" max="6" width="8.28515625" style="24" customWidth="1"/>
    <col min="7" max="7" width="7.28515625" style="24" customWidth="1"/>
    <col min="8" max="8" width="7.7109375" style="24" customWidth="1"/>
    <col min="9" max="9" width="8.28515625" style="24" customWidth="1"/>
    <col min="10" max="10" width="7.28515625" style="24" customWidth="1"/>
    <col min="11" max="11" width="2.7109375" style="24" customWidth="1"/>
    <col min="12" max="16384" width="7.28515625" style="24"/>
  </cols>
  <sheetData>
    <row r="1" spans="1:15" ht="12" customHeight="1" x14ac:dyDescent="0.2">
      <c r="A1" s="132" t="s">
        <v>214</v>
      </c>
    </row>
    <row r="2" spans="1:15" s="23" customFormat="1" ht="30" customHeight="1" x14ac:dyDescent="0.2">
      <c r="A2" s="152" t="s">
        <v>140</v>
      </c>
      <c r="B2" s="152"/>
      <c r="C2" s="152"/>
      <c r="D2" s="152"/>
      <c r="E2" s="152"/>
      <c r="F2" s="152"/>
      <c r="G2" s="152"/>
      <c r="H2" s="152"/>
      <c r="I2" s="152"/>
      <c r="J2" s="152"/>
    </row>
    <row r="3" spans="1:15" ht="11.45" customHeight="1" x14ac:dyDescent="0.2">
      <c r="A3" s="187" t="s">
        <v>359</v>
      </c>
      <c r="B3" s="187"/>
      <c r="C3" s="187"/>
      <c r="D3" s="187"/>
      <c r="E3" s="187"/>
      <c r="F3" s="187"/>
      <c r="G3" s="187"/>
      <c r="H3" s="187"/>
      <c r="I3" s="187"/>
      <c r="J3" s="187"/>
    </row>
    <row r="4" spans="1:15" ht="18.600000000000001" customHeight="1" x14ac:dyDescent="0.2">
      <c r="A4" s="187" t="s">
        <v>360</v>
      </c>
      <c r="B4" s="187"/>
      <c r="C4" s="187"/>
      <c r="D4" s="187"/>
      <c r="E4" s="187"/>
      <c r="F4" s="187"/>
      <c r="G4" s="187"/>
      <c r="H4" s="187"/>
      <c r="I4" s="187"/>
      <c r="J4" s="187"/>
    </row>
    <row r="5" spans="1:15" ht="48" customHeight="1" x14ac:dyDescent="0.2">
      <c r="A5" s="372" t="s">
        <v>55</v>
      </c>
      <c r="B5" s="373" t="s">
        <v>501</v>
      </c>
      <c r="C5" s="373" t="s">
        <v>502</v>
      </c>
      <c r="D5" s="373" t="s">
        <v>503</v>
      </c>
      <c r="E5" s="373" t="s">
        <v>520</v>
      </c>
      <c r="F5" s="373" t="s">
        <v>521</v>
      </c>
      <c r="G5" s="373" t="s">
        <v>522</v>
      </c>
      <c r="H5" s="373" t="s">
        <v>563</v>
      </c>
      <c r="I5" s="373" t="s">
        <v>564</v>
      </c>
      <c r="J5" s="374" t="s">
        <v>565</v>
      </c>
    </row>
    <row r="6" spans="1:15" ht="20.100000000000001" customHeight="1" x14ac:dyDescent="0.2">
      <c r="A6" s="86" t="s">
        <v>141</v>
      </c>
      <c r="B6" s="194">
        <v>30133</v>
      </c>
      <c r="C6" s="194">
        <v>76852</v>
      </c>
      <c r="D6" s="194">
        <v>-46719</v>
      </c>
      <c r="E6" s="194">
        <v>29810</v>
      </c>
      <c r="F6" s="194">
        <v>77660</v>
      </c>
      <c r="G6" s="194">
        <v>-47850</v>
      </c>
      <c r="H6" s="370">
        <v>31062</v>
      </c>
      <c r="I6" s="370">
        <v>77483</v>
      </c>
      <c r="J6" s="370">
        <v>-46421</v>
      </c>
      <c r="K6" s="87"/>
      <c r="M6" s="370"/>
      <c r="N6" s="370"/>
      <c r="O6" s="370"/>
    </row>
    <row r="7" spans="1:15" ht="11.45" customHeight="1" x14ac:dyDescent="0.2">
      <c r="A7" s="89" t="s">
        <v>142</v>
      </c>
      <c r="B7" s="195">
        <v>842</v>
      </c>
      <c r="C7" s="195">
        <v>2284</v>
      </c>
      <c r="D7" s="195">
        <v>-1442</v>
      </c>
      <c r="E7" s="195">
        <v>832</v>
      </c>
      <c r="F7" s="195">
        <v>2604</v>
      </c>
      <c r="G7" s="195">
        <v>-1772</v>
      </c>
      <c r="H7" s="371">
        <v>789</v>
      </c>
      <c r="I7" s="371">
        <v>2676</v>
      </c>
      <c r="J7" s="371">
        <v>-1887</v>
      </c>
      <c r="M7" s="371"/>
      <c r="N7" s="371"/>
      <c r="O7" s="371"/>
    </row>
    <row r="8" spans="1:15" ht="11.45" customHeight="1" x14ac:dyDescent="0.2">
      <c r="A8" s="89" t="s">
        <v>143</v>
      </c>
      <c r="B8" s="195">
        <v>1063</v>
      </c>
      <c r="C8" s="195">
        <v>3615</v>
      </c>
      <c r="D8" s="195">
        <v>-2552</v>
      </c>
      <c r="E8" s="195">
        <v>1097</v>
      </c>
      <c r="F8" s="195">
        <v>3394</v>
      </c>
      <c r="G8" s="195">
        <v>-2297</v>
      </c>
      <c r="H8" s="371">
        <v>1098</v>
      </c>
      <c r="I8" s="371">
        <v>3415</v>
      </c>
      <c r="J8" s="371">
        <v>-2317</v>
      </c>
      <c r="L8" s="186"/>
      <c r="M8" s="371"/>
      <c r="N8" s="371"/>
      <c r="O8" s="371"/>
    </row>
    <row r="9" spans="1:15" ht="11.45" customHeight="1" x14ac:dyDescent="0.2">
      <c r="A9" s="89" t="s">
        <v>144</v>
      </c>
      <c r="B9" s="195">
        <v>2966</v>
      </c>
      <c r="C9" s="195">
        <v>8617</v>
      </c>
      <c r="D9" s="195">
        <v>-5651</v>
      </c>
      <c r="E9" s="195">
        <v>2940</v>
      </c>
      <c r="F9" s="195">
        <v>8798</v>
      </c>
      <c r="G9" s="195">
        <v>-5858</v>
      </c>
      <c r="H9" s="371">
        <v>3285</v>
      </c>
      <c r="I9" s="371">
        <v>8907</v>
      </c>
      <c r="J9" s="371">
        <v>-5622</v>
      </c>
      <c r="L9" s="186"/>
      <c r="M9" s="371"/>
      <c r="N9" s="371"/>
      <c r="O9" s="371"/>
    </row>
    <row r="10" spans="1:15" ht="11.45" customHeight="1" x14ac:dyDescent="0.2">
      <c r="A10" s="89" t="s">
        <v>153</v>
      </c>
      <c r="B10" s="195">
        <v>7066</v>
      </c>
      <c r="C10" s="195">
        <v>8491</v>
      </c>
      <c r="D10" s="195">
        <v>-1425</v>
      </c>
      <c r="E10" s="195">
        <v>6849</v>
      </c>
      <c r="F10" s="195">
        <v>8499</v>
      </c>
      <c r="G10" s="195">
        <v>-1650</v>
      </c>
      <c r="H10" s="371">
        <v>6969</v>
      </c>
      <c r="I10" s="371">
        <v>8517</v>
      </c>
      <c r="J10" s="371">
        <v>-1548</v>
      </c>
      <c r="L10" s="186"/>
      <c r="M10" s="371"/>
      <c r="N10" s="371"/>
      <c r="O10" s="371"/>
    </row>
    <row r="11" spans="1:15" ht="11.45" customHeight="1" x14ac:dyDescent="0.2">
      <c r="A11" s="89" t="s">
        <v>145</v>
      </c>
      <c r="B11" s="195">
        <v>267</v>
      </c>
      <c r="C11" s="195">
        <v>976</v>
      </c>
      <c r="D11" s="195">
        <v>-709</v>
      </c>
      <c r="E11" s="195">
        <v>249</v>
      </c>
      <c r="F11" s="195">
        <v>914</v>
      </c>
      <c r="G11" s="195">
        <v>-665</v>
      </c>
      <c r="H11" s="371">
        <v>282</v>
      </c>
      <c r="I11" s="371">
        <v>873</v>
      </c>
      <c r="J11" s="371">
        <v>-591</v>
      </c>
      <c r="M11" s="371"/>
      <c r="N11" s="371"/>
      <c r="O11" s="371"/>
    </row>
    <row r="12" spans="1:15" ht="11.45" customHeight="1" x14ac:dyDescent="0.2">
      <c r="A12" s="89" t="s">
        <v>146</v>
      </c>
      <c r="B12" s="195">
        <v>1980</v>
      </c>
      <c r="C12" s="195">
        <v>11509</v>
      </c>
      <c r="D12" s="195">
        <v>-9529</v>
      </c>
      <c r="E12" s="195">
        <v>1888</v>
      </c>
      <c r="F12" s="195">
        <v>11669</v>
      </c>
      <c r="G12" s="195">
        <v>-9781</v>
      </c>
      <c r="H12" s="371">
        <v>2029</v>
      </c>
      <c r="I12" s="371">
        <v>11582</v>
      </c>
      <c r="J12" s="371">
        <v>-9553</v>
      </c>
      <c r="M12" s="371"/>
      <c r="N12" s="371"/>
      <c r="O12" s="371"/>
    </row>
    <row r="13" spans="1:15" ht="11.45" customHeight="1" x14ac:dyDescent="0.2">
      <c r="A13" s="89" t="s">
        <v>147</v>
      </c>
      <c r="B13" s="195">
        <v>628</v>
      </c>
      <c r="C13" s="195">
        <v>1871</v>
      </c>
      <c r="D13" s="195">
        <v>-1243</v>
      </c>
      <c r="E13" s="195">
        <v>633</v>
      </c>
      <c r="F13" s="195">
        <v>1924</v>
      </c>
      <c r="G13" s="195">
        <v>-1291</v>
      </c>
      <c r="H13" s="371">
        <v>654</v>
      </c>
      <c r="I13" s="371">
        <v>2208</v>
      </c>
      <c r="J13" s="371">
        <v>-1554</v>
      </c>
      <c r="M13" s="371"/>
      <c r="N13" s="371"/>
      <c r="O13" s="371"/>
    </row>
    <row r="14" spans="1:15" ht="11.45" customHeight="1" x14ac:dyDescent="0.2">
      <c r="A14" s="89" t="s">
        <v>148</v>
      </c>
      <c r="B14" s="195">
        <v>3641</v>
      </c>
      <c r="C14" s="195">
        <v>8058</v>
      </c>
      <c r="D14" s="195">
        <v>-4417</v>
      </c>
      <c r="E14" s="195">
        <v>3537</v>
      </c>
      <c r="F14" s="195">
        <v>7920</v>
      </c>
      <c r="G14" s="195">
        <v>-4383</v>
      </c>
      <c r="H14" s="371">
        <v>3631</v>
      </c>
      <c r="I14" s="371">
        <v>7858</v>
      </c>
      <c r="J14" s="371">
        <v>-4227</v>
      </c>
      <c r="M14" s="371"/>
      <c r="N14" s="371"/>
      <c r="O14" s="371"/>
    </row>
    <row r="15" spans="1:15" ht="11.45" customHeight="1" x14ac:dyDescent="0.2">
      <c r="A15" s="89" t="s">
        <v>149</v>
      </c>
      <c r="B15" s="195">
        <v>1887</v>
      </c>
      <c r="C15" s="195">
        <v>5177</v>
      </c>
      <c r="D15" s="195">
        <v>-3290</v>
      </c>
      <c r="E15" s="195">
        <v>1943</v>
      </c>
      <c r="F15" s="195">
        <v>5521</v>
      </c>
      <c r="G15" s="195">
        <v>-3578</v>
      </c>
      <c r="H15" s="371">
        <v>2151</v>
      </c>
      <c r="I15" s="371">
        <v>5764</v>
      </c>
      <c r="J15" s="371">
        <v>-3613</v>
      </c>
      <c r="M15" s="371"/>
      <c r="N15" s="371"/>
      <c r="O15" s="371"/>
    </row>
    <row r="16" spans="1:15" ht="11.45" customHeight="1" x14ac:dyDescent="0.2">
      <c r="A16" s="89" t="s">
        <v>150</v>
      </c>
      <c r="B16" s="195">
        <v>332</v>
      </c>
      <c r="C16" s="195">
        <v>659</v>
      </c>
      <c r="D16" s="195">
        <v>-327</v>
      </c>
      <c r="E16" s="195">
        <v>309</v>
      </c>
      <c r="F16" s="195">
        <v>708</v>
      </c>
      <c r="G16" s="195">
        <v>-399</v>
      </c>
      <c r="H16" s="371">
        <v>392</v>
      </c>
      <c r="I16" s="371">
        <v>739</v>
      </c>
      <c r="J16" s="371">
        <v>-347</v>
      </c>
      <c r="M16" s="371"/>
      <c r="N16" s="371"/>
      <c r="O16" s="371"/>
    </row>
    <row r="17" spans="1:15" ht="11.45" customHeight="1" x14ac:dyDescent="0.2">
      <c r="A17" s="89" t="s">
        <v>151</v>
      </c>
      <c r="B17" s="195">
        <v>82</v>
      </c>
      <c r="C17" s="195">
        <v>113</v>
      </c>
      <c r="D17" s="195">
        <v>-31</v>
      </c>
      <c r="E17" s="195">
        <v>84</v>
      </c>
      <c r="F17" s="195">
        <v>125</v>
      </c>
      <c r="G17" s="195">
        <v>-41</v>
      </c>
      <c r="H17" s="371">
        <v>75</v>
      </c>
      <c r="I17" s="371">
        <v>134</v>
      </c>
      <c r="J17" s="371">
        <v>-59</v>
      </c>
      <c r="M17" s="371"/>
      <c r="N17" s="371"/>
      <c r="O17" s="371"/>
    </row>
    <row r="18" spans="1:15" ht="11.45" customHeight="1" x14ac:dyDescent="0.2">
      <c r="A18" s="89" t="s">
        <v>154</v>
      </c>
      <c r="B18" s="195">
        <v>1294</v>
      </c>
      <c r="C18" s="195">
        <v>2182</v>
      </c>
      <c r="D18" s="195">
        <v>-888</v>
      </c>
      <c r="E18" s="195">
        <v>1336</v>
      </c>
      <c r="F18" s="195">
        <v>2187</v>
      </c>
      <c r="G18" s="195">
        <v>-851</v>
      </c>
      <c r="H18" s="371">
        <v>1435</v>
      </c>
      <c r="I18" s="371">
        <v>2115</v>
      </c>
      <c r="J18" s="371">
        <v>-680</v>
      </c>
      <c r="M18" s="371"/>
      <c r="N18" s="371"/>
      <c r="O18" s="371"/>
    </row>
    <row r="19" spans="1:15" ht="11.45" customHeight="1" x14ac:dyDescent="0.2">
      <c r="A19" s="89" t="s">
        <v>155</v>
      </c>
      <c r="B19" s="195">
        <v>1386</v>
      </c>
      <c r="C19" s="195">
        <v>2088</v>
      </c>
      <c r="D19" s="195">
        <v>-702</v>
      </c>
      <c r="E19" s="195">
        <v>1400</v>
      </c>
      <c r="F19" s="195">
        <v>2106</v>
      </c>
      <c r="G19" s="195">
        <v>-706</v>
      </c>
      <c r="H19" s="371">
        <v>1429</v>
      </c>
      <c r="I19" s="371">
        <v>2127</v>
      </c>
      <c r="J19" s="371">
        <v>-698</v>
      </c>
      <c r="M19" s="371"/>
      <c r="N19" s="371"/>
      <c r="O19" s="371"/>
    </row>
    <row r="20" spans="1:15" ht="11.45" customHeight="1" x14ac:dyDescent="0.2">
      <c r="A20" s="89" t="s">
        <v>152</v>
      </c>
      <c r="B20" s="195">
        <v>6083</v>
      </c>
      <c r="C20" s="195">
        <v>20310</v>
      </c>
      <c r="D20" s="195">
        <v>-14227</v>
      </c>
      <c r="E20" s="195">
        <v>6097</v>
      </c>
      <c r="F20" s="195">
        <v>20328</v>
      </c>
      <c r="G20" s="195">
        <v>-14231</v>
      </c>
      <c r="H20" s="371">
        <v>6232</v>
      </c>
      <c r="I20" s="371">
        <v>19619</v>
      </c>
      <c r="J20" s="371">
        <v>-13387</v>
      </c>
      <c r="M20" s="371"/>
      <c r="N20" s="371"/>
      <c r="O20" s="371"/>
    </row>
    <row r="21" spans="1:15" ht="11.45" customHeight="1" x14ac:dyDescent="0.2">
      <c r="A21" s="89" t="s">
        <v>156</v>
      </c>
      <c r="B21" s="195">
        <v>616</v>
      </c>
      <c r="C21" s="195">
        <v>902</v>
      </c>
      <c r="D21" s="195">
        <v>-286</v>
      </c>
      <c r="E21" s="195">
        <v>616</v>
      </c>
      <c r="F21" s="195">
        <v>963</v>
      </c>
      <c r="G21" s="195">
        <v>-347</v>
      </c>
      <c r="H21" s="371">
        <v>611</v>
      </c>
      <c r="I21" s="371">
        <v>949</v>
      </c>
      <c r="J21" s="371">
        <v>-338</v>
      </c>
      <c r="M21" s="371"/>
      <c r="N21" s="371"/>
      <c r="O21" s="371"/>
    </row>
    <row r="22" spans="1:15" ht="11.45" customHeight="1" x14ac:dyDescent="0.2">
      <c r="A22" s="90"/>
      <c r="F22" s="87"/>
      <c r="H22" s="33"/>
      <c r="I22" s="33"/>
      <c r="J22" s="33"/>
    </row>
    <row r="23" spans="1:15" ht="11.45" customHeight="1" x14ac:dyDescent="0.2"/>
    <row r="24" spans="1:15" ht="11.45" customHeight="1" x14ac:dyDescent="0.2">
      <c r="A24" s="187" t="s">
        <v>361</v>
      </c>
      <c r="B24" s="153"/>
      <c r="C24" s="153"/>
      <c r="D24" s="153"/>
      <c r="E24" s="153"/>
      <c r="F24" s="153"/>
      <c r="G24" s="153"/>
      <c r="H24" s="153"/>
      <c r="I24" s="153"/>
      <c r="J24" s="153"/>
    </row>
    <row r="25" spans="1:15" ht="18.600000000000001" customHeight="1" x14ac:dyDescent="0.2">
      <c r="A25" s="187" t="s">
        <v>362</v>
      </c>
      <c r="B25" s="153"/>
      <c r="C25" s="153"/>
      <c r="D25" s="153"/>
      <c r="E25" s="153"/>
      <c r="F25" s="153"/>
      <c r="G25" s="153"/>
      <c r="H25" s="153"/>
      <c r="I25" s="153"/>
      <c r="J25" s="153"/>
    </row>
    <row r="26" spans="1:15" ht="48" customHeight="1" x14ac:dyDescent="0.2">
      <c r="A26" s="380" t="s">
        <v>42</v>
      </c>
      <c r="B26" s="381" t="s">
        <v>504</v>
      </c>
      <c r="C26" s="381" t="s">
        <v>467</v>
      </c>
      <c r="D26" s="381" t="s">
        <v>468</v>
      </c>
      <c r="E26" s="381" t="s">
        <v>469</v>
      </c>
      <c r="F26" s="381" t="s">
        <v>470</v>
      </c>
      <c r="G26" s="381" t="s">
        <v>471</v>
      </c>
      <c r="H26" s="381" t="s">
        <v>472</v>
      </c>
      <c r="I26" s="381" t="s">
        <v>473</v>
      </c>
      <c r="J26" s="382" t="s">
        <v>474</v>
      </c>
    </row>
    <row r="27" spans="1:15" ht="20.100000000000001" customHeight="1" x14ac:dyDescent="0.2">
      <c r="A27" s="178" t="s">
        <v>459</v>
      </c>
      <c r="B27" s="226"/>
      <c r="C27" s="227"/>
      <c r="D27" s="227"/>
      <c r="E27" s="227"/>
      <c r="F27" s="227"/>
      <c r="G27" s="227"/>
      <c r="H27" s="227"/>
      <c r="I27" s="227"/>
      <c r="J27" s="227"/>
    </row>
    <row r="28" spans="1:15" ht="11.45" customHeight="1" x14ac:dyDescent="0.2">
      <c r="A28" s="177" t="s">
        <v>336</v>
      </c>
      <c r="B28" s="195">
        <v>30133</v>
      </c>
      <c r="C28" s="195">
        <v>4027</v>
      </c>
      <c r="D28" s="195">
        <v>2494</v>
      </c>
      <c r="E28" s="195">
        <v>4388</v>
      </c>
      <c r="F28" s="195">
        <v>2859</v>
      </c>
      <c r="G28" s="195">
        <v>2417</v>
      </c>
      <c r="H28" s="195">
        <v>4283</v>
      </c>
      <c r="I28" s="195">
        <v>4237</v>
      </c>
      <c r="J28" s="195">
        <v>5428</v>
      </c>
      <c r="K28" s="91"/>
      <c r="L28" s="186"/>
    </row>
    <row r="29" spans="1:15" ht="11.45" customHeight="1" x14ac:dyDescent="0.2">
      <c r="A29" s="177" t="s">
        <v>337</v>
      </c>
      <c r="B29" s="195">
        <v>76852</v>
      </c>
      <c r="C29" s="195">
        <v>7477</v>
      </c>
      <c r="D29" s="195">
        <v>3937</v>
      </c>
      <c r="E29" s="195">
        <v>9431</v>
      </c>
      <c r="F29" s="195">
        <v>7770</v>
      </c>
      <c r="G29" s="195">
        <v>6997</v>
      </c>
      <c r="H29" s="195">
        <v>15346</v>
      </c>
      <c r="I29" s="195">
        <v>8614</v>
      </c>
      <c r="J29" s="195">
        <v>17280</v>
      </c>
      <c r="K29" s="91"/>
      <c r="L29" s="186"/>
    </row>
    <row r="30" spans="1:15" ht="11.45" customHeight="1" x14ac:dyDescent="0.2">
      <c r="A30" s="177" t="s">
        <v>338</v>
      </c>
      <c r="B30" s="195">
        <v>-46719</v>
      </c>
      <c r="C30" s="195">
        <v>-3450</v>
      </c>
      <c r="D30" s="195">
        <v>-1443</v>
      </c>
      <c r="E30" s="195">
        <v>-5043</v>
      </c>
      <c r="F30" s="195">
        <v>-4911</v>
      </c>
      <c r="G30" s="195">
        <v>-4580</v>
      </c>
      <c r="H30" s="195">
        <v>-11063</v>
      </c>
      <c r="I30" s="195">
        <v>-4377</v>
      </c>
      <c r="J30" s="195">
        <v>-11852</v>
      </c>
      <c r="K30" s="91"/>
    </row>
    <row r="31" spans="1:15" ht="20.100000000000001" customHeight="1" x14ac:dyDescent="0.2">
      <c r="A31" s="178" t="s">
        <v>523</v>
      </c>
      <c r="B31" s="226"/>
      <c r="C31" s="227"/>
      <c r="D31" s="227"/>
      <c r="E31" s="227"/>
      <c r="F31" s="227"/>
      <c r="G31" s="227"/>
      <c r="H31" s="227"/>
      <c r="I31" s="227"/>
      <c r="J31" s="227"/>
    </row>
    <row r="32" spans="1:15" ht="11.45" customHeight="1" x14ac:dyDescent="0.2">
      <c r="A32" s="177" t="s">
        <v>336</v>
      </c>
      <c r="B32" s="195">
        <v>29810</v>
      </c>
      <c r="C32" s="195">
        <v>3986</v>
      </c>
      <c r="D32" s="195">
        <v>2572</v>
      </c>
      <c r="E32" s="195">
        <v>4275</v>
      </c>
      <c r="F32" s="195">
        <v>2901</v>
      </c>
      <c r="G32" s="195">
        <v>2521</v>
      </c>
      <c r="H32" s="195">
        <v>4041</v>
      </c>
      <c r="I32" s="195">
        <v>4473</v>
      </c>
      <c r="J32" s="195">
        <v>5041</v>
      </c>
      <c r="K32" s="91"/>
    </row>
    <row r="33" spans="1:21" ht="11.45" customHeight="1" x14ac:dyDescent="0.2">
      <c r="A33" s="177" t="s">
        <v>337</v>
      </c>
      <c r="B33" s="195">
        <v>77660</v>
      </c>
      <c r="C33" s="195">
        <v>7372</v>
      </c>
      <c r="D33" s="195">
        <v>4050</v>
      </c>
      <c r="E33" s="195">
        <v>9463</v>
      </c>
      <c r="F33" s="195">
        <v>7723</v>
      </c>
      <c r="G33" s="195">
        <v>7094</v>
      </c>
      <c r="H33" s="195">
        <v>15643</v>
      </c>
      <c r="I33" s="195">
        <v>8750</v>
      </c>
      <c r="J33" s="195">
        <v>17565</v>
      </c>
      <c r="K33" s="91"/>
    </row>
    <row r="34" spans="1:21" ht="11.45" customHeight="1" x14ac:dyDescent="0.2">
      <c r="A34" s="177" t="s">
        <v>338</v>
      </c>
      <c r="B34" s="195">
        <v>-47850</v>
      </c>
      <c r="C34" s="195">
        <v>-3386</v>
      </c>
      <c r="D34" s="195">
        <v>-1478</v>
      </c>
      <c r="E34" s="195">
        <v>-5188</v>
      </c>
      <c r="F34" s="195">
        <v>-4822</v>
      </c>
      <c r="G34" s="195">
        <v>-4573</v>
      </c>
      <c r="H34" s="195">
        <v>-11602</v>
      </c>
      <c r="I34" s="195">
        <v>-4277</v>
      </c>
      <c r="J34" s="195">
        <v>-12524</v>
      </c>
      <c r="K34" s="91"/>
    </row>
    <row r="35" spans="1:21" ht="20.100000000000001" customHeight="1" x14ac:dyDescent="0.2">
      <c r="A35" s="178" t="s">
        <v>566</v>
      </c>
      <c r="B35" s="226"/>
      <c r="C35" s="227"/>
      <c r="D35" s="227"/>
      <c r="E35" s="227"/>
      <c r="F35" s="227"/>
      <c r="G35" s="227"/>
      <c r="H35" s="227"/>
      <c r="I35" s="227"/>
      <c r="J35" s="227"/>
    </row>
    <row r="36" spans="1:21" ht="11.45" customHeight="1" x14ac:dyDescent="0.2">
      <c r="A36" s="177" t="s">
        <v>336</v>
      </c>
      <c r="B36" s="371">
        <v>31062</v>
      </c>
      <c r="C36" s="371">
        <v>4384</v>
      </c>
      <c r="D36" s="371">
        <v>2655</v>
      </c>
      <c r="E36" s="371">
        <v>4428</v>
      </c>
      <c r="F36" s="371">
        <v>3165</v>
      </c>
      <c r="G36" s="371">
        <v>2562</v>
      </c>
      <c r="H36" s="371">
        <v>4115</v>
      </c>
      <c r="I36" s="371">
        <v>4432</v>
      </c>
      <c r="J36" s="371">
        <v>5321</v>
      </c>
      <c r="M36" s="255"/>
      <c r="N36" s="255"/>
      <c r="O36" s="255"/>
      <c r="P36" s="255"/>
      <c r="Q36" s="255"/>
      <c r="R36" s="255"/>
      <c r="S36" s="255"/>
      <c r="T36" s="255"/>
      <c r="U36" s="255"/>
    </row>
    <row r="37" spans="1:21" ht="11.45" customHeight="1" x14ac:dyDescent="0.2">
      <c r="A37" s="177" t="s">
        <v>337</v>
      </c>
      <c r="B37" s="371">
        <v>77483</v>
      </c>
      <c r="C37" s="371">
        <v>7589</v>
      </c>
      <c r="D37" s="371">
        <v>4085</v>
      </c>
      <c r="E37" s="371">
        <v>9719</v>
      </c>
      <c r="F37" s="371">
        <v>7871</v>
      </c>
      <c r="G37" s="371">
        <v>7207</v>
      </c>
      <c r="H37" s="371">
        <v>15464</v>
      </c>
      <c r="I37" s="371">
        <v>8823</v>
      </c>
      <c r="J37" s="371">
        <v>16725</v>
      </c>
      <c r="M37" s="255"/>
      <c r="N37" s="255"/>
      <c r="O37" s="255"/>
      <c r="P37" s="255"/>
      <c r="Q37" s="255"/>
      <c r="R37" s="255"/>
      <c r="S37" s="255"/>
      <c r="T37" s="255"/>
      <c r="U37" s="255"/>
    </row>
    <row r="38" spans="1:21" ht="11.45" customHeight="1" x14ac:dyDescent="0.2">
      <c r="A38" s="177" t="s">
        <v>338</v>
      </c>
      <c r="B38" s="371">
        <v>-46421</v>
      </c>
      <c r="C38" s="371">
        <v>-3205</v>
      </c>
      <c r="D38" s="371">
        <v>-1430</v>
      </c>
      <c r="E38" s="371">
        <v>-5291</v>
      </c>
      <c r="F38" s="371">
        <v>-4706</v>
      </c>
      <c r="G38" s="371">
        <v>-4645</v>
      </c>
      <c r="H38" s="371">
        <v>-11349</v>
      </c>
      <c r="I38" s="371">
        <v>-4391</v>
      </c>
      <c r="J38" s="371">
        <v>-11404</v>
      </c>
      <c r="M38" s="255"/>
      <c r="N38" s="255"/>
      <c r="O38" s="255"/>
      <c r="P38" s="255"/>
      <c r="Q38" s="255"/>
      <c r="R38" s="255"/>
      <c r="S38" s="255"/>
      <c r="T38" s="255"/>
      <c r="U38" s="255"/>
    </row>
    <row r="39" spans="1:21" x14ac:dyDescent="0.2">
      <c r="A39" s="353"/>
      <c r="B39" s="353"/>
      <c r="C39" s="353"/>
      <c r="D39" s="353"/>
      <c r="E39" s="353"/>
      <c r="F39" s="353"/>
      <c r="G39" s="353"/>
      <c r="H39" s="353"/>
      <c r="I39" s="353"/>
      <c r="J39" s="353"/>
    </row>
  </sheetData>
  <hyperlinks>
    <hyperlink ref="A1" location="Inhalt!A30" display="Link zum Inhaltsverzeichnis" xr:uid="{00000000-0004-0000-0F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legacyDrawing r:id="rId2"/>
  <tableParts count="2">
    <tablePart r:id="rId3"/>
    <tablePart r:id="rId4"/>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R37"/>
  <sheetViews>
    <sheetView zoomScale="160" zoomScaleNormal="160" workbookViewId="0"/>
  </sheetViews>
  <sheetFormatPr baseColWidth="10" defaultRowHeight="11.45" customHeight="1" x14ac:dyDescent="0.2"/>
  <cols>
    <col min="1" max="1" width="23.7109375" style="32" customWidth="1"/>
    <col min="2" max="2" width="6.7109375" style="32" customWidth="1"/>
    <col min="3" max="8" width="7.7109375" style="31" customWidth="1"/>
    <col min="9" max="9" width="7.7109375" style="24" customWidth="1"/>
    <col min="10" max="10" width="7.7109375" style="33" customWidth="1"/>
    <col min="11" max="11" width="2.7109375" style="24" customWidth="1"/>
    <col min="12" max="16384" width="11.42578125" style="24"/>
  </cols>
  <sheetData>
    <row r="1" spans="1:18" ht="12" customHeight="1" x14ac:dyDescent="0.2">
      <c r="A1" s="132" t="s">
        <v>214</v>
      </c>
    </row>
    <row r="2" spans="1:18" s="23" customFormat="1" ht="30" customHeight="1" x14ac:dyDescent="0.2">
      <c r="A2" s="152" t="s">
        <v>157</v>
      </c>
      <c r="B2" s="152"/>
      <c r="C2" s="152"/>
      <c r="D2" s="152"/>
      <c r="E2" s="152"/>
      <c r="F2" s="152"/>
      <c r="G2" s="152"/>
      <c r="H2" s="152"/>
      <c r="I2" s="152"/>
      <c r="J2" s="152"/>
    </row>
    <row r="3" spans="1:18" ht="30" customHeight="1" x14ac:dyDescent="0.2">
      <c r="A3" s="153" t="s">
        <v>348</v>
      </c>
      <c r="B3" s="153"/>
      <c r="C3" s="153"/>
      <c r="D3" s="153"/>
      <c r="E3" s="153"/>
      <c r="F3" s="153"/>
      <c r="G3" s="153"/>
      <c r="H3" s="153"/>
      <c r="I3" s="153"/>
      <c r="J3" s="153"/>
    </row>
    <row r="4" spans="1:18" ht="12" customHeight="1" x14ac:dyDescent="0.2">
      <c r="A4" s="380" t="s">
        <v>42</v>
      </c>
      <c r="B4" s="381" t="s">
        <v>158</v>
      </c>
      <c r="C4" s="381" t="s">
        <v>349</v>
      </c>
      <c r="D4" s="381" t="s">
        <v>350</v>
      </c>
      <c r="E4" s="381" t="s">
        <v>351</v>
      </c>
      <c r="F4" s="384" t="s">
        <v>352</v>
      </c>
      <c r="G4" s="384" t="s">
        <v>353</v>
      </c>
      <c r="H4" s="384" t="s">
        <v>460</v>
      </c>
      <c r="I4" s="384" t="s">
        <v>524</v>
      </c>
      <c r="J4" s="362" t="s">
        <v>567</v>
      </c>
    </row>
    <row r="5" spans="1:18" s="28" customFormat="1" ht="20.100000000000001" customHeight="1" x14ac:dyDescent="0.2">
      <c r="A5" s="41" t="s">
        <v>159</v>
      </c>
      <c r="B5" s="92" t="s">
        <v>91</v>
      </c>
      <c r="C5" s="93">
        <v>180361.41666666701</v>
      </c>
      <c r="D5" s="93">
        <v>109864.75</v>
      </c>
      <c r="E5" s="93">
        <v>86095.083333333299</v>
      </c>
      <c r="F5" s="93">
        <v>63849.75</v>
      </c>
      <c r="G5" s="93">
        <v>59571.166666666701</v>
      </c>
      <c r="H5" s="93">
        <v>63191.25</v>
      </c>
      <c r="I5" s="375">
        <v>64944.083333333299</v>
      </c>
      <c r="J5" s="375">
        <v>65605.083333333328</v>
      </c>
      <c r="L5" s="244"/>
      <c r="M5" s="244"/>
      <c r="N5" s="244"/>
      <c r="O5" s="244"/>
      <c r="P5" s="244"/>
      <c r="Q5" s="244"/>
      <c r="R5" s="244"/>
    </row>
    <row r="6" spans="1:18" ht="20.100000000000001" customHeight="1" x14ac:dyDescent="0.2">
      <c r="A6" s="29" t="s">
        <v>118</v>
      </c>
      <c r="B6" s="94"/>
      <c r="C6" s="95"/>
      <c r="D6" s="95"/>
      <c r="E6" s="95"/>
      <c r="F6" s="95"/>
      <c r="G6" s="95"/>
      <c r="H6" s="95"/>
      <c r="I6" s="376"/>
      <c r="J6" s="376"/>
      <c r="L6" s="243"/>
      <c r="M6" s="243"/>
      <c r="N6" s="243"/>
      <c r="O6" s="243"/>
      <c r="P6" s="243"/>
      <c r="Q6" s="243"/>
      <c r="R6" s="243"/>
    </row>
    <row r="7" spans="1:18" ht="20.100000000000001" customHeight="1" x14ac:dyDescent="0.2">
      <c r="A7" s="29" t="s">
        <v>119</v>
      </c>
      <c r="B7" s="94" t="s">
        <v>91</v>
      </c>
      <c r="C7" s="95">
        <v>97441.5</v>
      </c>
      <c r="D7" s="95">
        <v>61764.416666666701</v>
      </c>
      <c r="E7" s="95">
        <v>48181.25</v>
      </c>
      <c r="F7" s="95">
        <v>36630.833333333299</v>
      </c>
      <c r="G7" s="95">
        <v>33411.916666666701</v>
      </c>
      <c r="H7" s="95">
        <v>35399.666666666701</v>
      </c>
      <c r="I7" s="376">
        <v>36837.583333333299</v>
      </c>
      <c r="J7" s="376">
        <v>37401</v>
      </c>
      <c r="L7" s="243"/>
      <c r="M7" s="243"/>
      <c r="N7" s="243"/>
      <c r="O7" s="243"/>
      <c r="P7" s="243"/>
      <c r="Q7" s="243"/>
      <c r="R7" s="243"/>
    </row>
    <row r="8" spans="1:18" ht="11.45" customHeight="1" x14ac:dyDescent="0.2">
      <c r="A8" s="29" t="s">
        <v>120</v>
      </c>
      <c r="B8" s="94" t="s">
        <v>91</v>
      </c>
      <c r="C8" s="95">
        <v>82919.916666666701</v>
      </c>
      <c r="D8" s="95">
        <v>48100.333333333299</v>
      </c>
      <c r="E8" s="95">
        <v>37913.833333333299</v>
      </c>
      <c r="F8" s="95">
        <v>27218.833333333299</v>
      </c>
      <c r="G8" s="95">
        <v>26158.916666666701</v>
      </c>
      <c r="H8" s="95">
        <v>27791.583333333299</v>
      </c>
      <c r="I8" s="376">
        <v>28106.5</v>
      </c>
      <c r="J8" s="376">
        <v>28204.083333333332</v>
      </c>
      <c r="L8" s="243"/>
      <c r="M8" s="243"/>
      <c r="N8" s="243"/>
      <c r="O8" s="243"/>
      <c r="P8" s="243"/>
      <c r="Q8" s="243"/>
      <c r="R8" s="243"/>
    </row>
    <row r="9" spans="1:18" ht="20.100000000000001" customHeight="1" x14ac:dyDescent="0.2">
      <c r="A9" s="29" t="s">
        <v>160</v>
      </c>
      <c r="B9" s="94" t="s">
        <v>91</v>
      </c>
      <c r="C9" s="95">
        <v>23646.416666666701</v>
      </c>
      <c r="D9" s="95">
        <v>11969.5</v>
      </c>
      <c r="E9" s="95">
        <v>6333.75</v>
      </c>
      <c r="F9" s="95">
        <v>6120.9166666666697</v>
      </c>
      <c r="G9" s="95">
        <v>5668.0833333333303</v>
      </c>
      <c r="H9" s="95">
        <v>6260.5</v>
      </c>
      <c r="I9" s="376">
        <v>6782.3333333333303</v>
      </c>
      <c r="J9" s="376">
        <v>7170</v>
      </c>
      <c r="L9" s="243"/>
      <c r="M9" s="243"/>
      <c r="N9" s="243"/>
      <c r="O9" s="243"/>
      <c r="P9" s="243"/>
      <c r="Q9" s="243"/>
      <c r="R9" s="243"/>
    </row>
    <row r="10" spans="1:18" ht="11.45" customHeight="1" x14ac:dyDescent="0.2">
      <c r="A10" s="29" t="s">
        <v>161</v>
      </c>
      <c r="B10" s="94" t="s">
        <v>91</v>
      </c>
      <c r="C10" s="95">
        <v>17169.833333333299</v>
      </c>
      <c r="D10" s="95">
        <v>18794.416666666701</v>
      </c>
      <c r="E10" s="95">
        <v>19713.75</v>
      </c>
      <c r="F10" s="95">
        <v>16207.25</v>
      </c>
      <c r="G10" s="95">
        <v>15977.75</v>
      </c>
      <c r="H10" s="95">
        <v>16755.583333333299</v>
      </c>
      <c r="I10" s="376">
        <v>17221.666666666701</v>
      </c>
      <c r="J10" s="376">
        <v>16972.833333333332</v>
      </c>
      <c r="L10" s="243"/>
      <c r="M10" s="243"/>
      <c r="N10" s="243"/>
      <c r="O10" s="243"/>
      <c r="P10" s="243"/>
      <c r="Q10" s="243"/>
      <c r="R10" s="243"/>
    </row>
    <row r="11" spans="1:18" ht="11.45" customHeight="1" x14ac:dyDescent="0.2">
      <c r="A11" s="29" t="s">
        <v>162</v>
      </c>
      <c r="B11" s="94" t="s">
        <v>91</v>
      </c>
      <c r="C11" s="95">
        <v>17169.833333333299</v>
      </c>
      <c r="D11" s="95">
        <v>18801.166666666701</v>
      </c>
      <c r="E11" s="95">
        <v>19816.583333333299</v>
      </c>
      <c r="F11" s="95">
        <v>16577.25</v>
      </c>
      <c r="G11" s="95">
        <v>16460.916666666701</v>
      </c>
      <c r="H11" s="95">
        <v>17371.916666666701</v>
      </c>
      <c r="I11" s="376">
        <v>18101.25</v>
      </c>
      <c r="J11" s="376">
        <v>18162</v>
      </c>
      <c r="L11" s="243"/>
      <c r="M11" s="243"/>
      <c r="N11" s="243"/>
      <c r="O11" s="243"/>
      <c r="P11" s="243"/>
      <c r="Q11" s="243"/>
      <c r="R11" s="243"/>
    </row>
    <row r="12" spans="1:18" ht="20.100000000000001" customHeight="1" x14ac:dyDescent="0.2">
      <c r="A12" s="29" t="s">
        <v>163</v>
      </c>
      <c r="B12" s="94" t="s">
        <v>91</v>
      </c>
      <c r="C12" s="95">
        <v>176647.16666666701</v>
      </c>
      <c r="D12" s="95">
        <v>107060.66666666701</v>
      </c>
      <c r="E12" s="95">
        <v>82247.833333333299</v>
      </c>
      <c r="F12" s="95">
        <v>57411</v>
      </c>
      <c r="G12" s="95">
        <v>51167.666666666701</v>
      </c>
      <c r="H12" s="95">
        <v>52366.416666666701</v>
      </c>
      <c r="I12" s="376">
        <v>53418.833333333299</v>
      </c>
      <c r="J12" s="376">
        <v>53661</v>
      </c>
      <c r="L12" s="243"/>
      <c r="M12" s="243"/>
      <c r="N12" s="243"/>
      <c r="O12" s="243"/>
      <c r="P12" s="243"/>
      <c r="Q12" s="243"/>
      <c r="R12" s="243"/>
    </row>
    <row r="13" spans="1:18" ht="11.45" customHeight="1" x14ac:dyDescent="0.2">
      <c r="A13" s="29" t="s">
        <v>139</v>
      </c>
      <c r="B13" s="94" t="s">
        <v>91</v>
      </c>
      <c r="C13" s="95">
        <v>3677</v>
      </c>
      <c r="D13" s="95">
        <v>2803.5</v>
      </c>
      <c r="E13" s="95">
        <v>3847.25</v>
      </c>
      <c r="F13" s="95">
        <v>6438.75</v>
      </c>
      <c r="G13" s="95">
        <v>8403.5</v>
      </c>
      <c r="H13" s="95">
        <v>10824.833333333299</v>
      </c>
      <c r="I13" s="376">
        <v>11525.25</v>
      </c>
      <c r="J13" s="376">
        <v>11944.083333333334</v>
      </c>
      <c r="L13" s="243"/>
      <c r="M13" s="243"/>
      <c r="N13" s="243"/>
      <c r="O13" s="243"/>
      <c r="P13" s="243"/>
      <c r="Q13" s="243"/>
      <c r="R13" s="243"/>
    </row>
    <row r="14" spans="1:18" ht="20.100000000000001" customHeight="1" x14ac:dyDescent="0.2">
      <c r="A14" s="159" t="s">
        <v>525</v>
      </c>
      <c r="B14" s="94" t="s">
        <v>91</v>
      </c>
      <c r="C14" s="95">
        <v>4976.25</v>
      </c>
      <c r="D14" s="95">
        <v>5184.3333333333303</v>
      </c>
      <c r="E14" s="95">
        <v>4994.8333333333303</v>
      </c>
      <c r="F14" s="95">
        <v>4142.5</v>
      </c>
      <c r="G14" s="95">
        <v>4051.0833333333298</v>
      </c>
      <c r="H14" s="95">
        <v>4120.9166666666697</v>
      </c>
      <c r="I14" s="376">
        <v>4112</v>
      </c>
      <c r="J14" s="376">
        <v>4131</v>
      </c>
      <c r="L14" s="243"/>
      <c r="M14" s="243"/>
      <c r="N14" s="243"/>
      <c r="O14" s="243"/>
      <c r="P14" s="243"/>
      <c r="Q14" s="243"/>
      <c r="R14" s="290"/>
    </row>
    <row r="15" spans="1:18" ht="11.45" customHeight="1" x14ac:dyDescent="0.2">
      <c r="A15" s="29" t="s">
        <v>527</v>
      </c>
      <c r="B15" s="94" t="s">
        <v>91</v>
      </c>
      <c r="C15" s="95" t="s">
        <v>366</v>
      </c>
      <c r="D15" s="95">
        <v>81612.25</v>
      </c>
      <c r="E15" s="95">
        <v>55263.5</v>
      </c>
      <c r="F15" s="95">
        <v>42661.666666666701</v>
      </c>
      <c r="G15" s="95">
        <v>36462.583333333299</v>
      </c>
      <c r="H15" s="95">
        <v>40102.416666666701</v>
      </c>
      <c r="I15" s="376">
        <v>40481.666666666701</v>
      </c>
      <c r="J15" s="376">
        <v>40285.583333333336</v>
      </c>
      <c r="L15" s="243"/>
      <c r="M15" s="243"/>
      <c r="N15" s="243"/>
      <c r="O15" s="243"/>
      <c r="P15" s="243"/>
      <c r="Q15" s="243"/>
      <c r="R15" s="243"/>
    </row>
    <row r="16" spans="1:18" ht="11.45" customHeight="1" x14ac:dyDescent="0.2">
      <c r="A16" s="29" t="s">
        <v>526</v>
      </c>
      <c r="B16" s="94" t="s">
        <v>91</v>
      </c>
      <c r="C16" s="95" t="s">
        <v>366</v>
      </c>
      <c r="D16" s="95">
        <v>28252.5</v>
      </c>
      <c r="E16" s="95">
        <v>30831.583333333299</v>
      </c>
      <c r="F16" s="95">
        <v>21188.083333333299</v>
      </c>
      <c r="G16" s="95">
        <v>23108.583333333299</v>
      </c>
      <c r="H16" s="95">
        <v>23088.833333333299</v>
      </c>
      <c r="I16" s="376">
        <v>24462.416666666701</v>
      </c>
      <c r="J16" s="376">
        <v>25319.5</v>
      </c>
      <c r="L16" s="243"/>
      <c r="M16" s="243"/>
      <c r="N16" s="243"/>
      <c r="O16" s="243"/>
      <c r="P16" s="243"/>
      <c r="Q16" s="243"/>
      <c r="R16" s="243"/>
    </row>
    <row r="17" spans="1:18" ht="20.100000000000001" customHeight="1" x14ac:dyDescent="0.2">
      <c r="A17" s="29" t="s">
        <v>164</v>
      </c>
      <c r="B17" s="94"/>
      <c r="C17" s="95"/>
      <c r="D17" s="95"/>
      <c r="E17" s="95"/>
      <c r="F17" s="95"/>
      <c r="G17" s="95"/>
      <c r="H17" s="95"/>
      <c r="I17" s="376"/>
      <c r="J17" s="376"/>
      <c r="L17" s="243"/>
      <c r="M17" s="243"/>
      <c r="N17" s="243"/>
      <c r="O17" s="243"/>
      <c r="P17" s="243"/>
      <c r="Q17" s="243"/>
      <c r="R17" s="243"/>
    </row>
    <row r="18" spans="1:18" ht="11.45" customHeight="1" x14ac:dyDescent="0.2">
      <c r="A18" s="29" t="s">
        <v>165</v>
      </c>
      <c r="B18" s="94" t="s">
        <v>91</v>
      </c>
      <c r="C18" s="95">
        <v>69267</v>
      </c>
      <c r="D18" s="95">
        <v>33509.583333333299</v>
      </c>
      <c r="E18" s="95">
        <v>23933</v>
      </c>
      <c r="F18" s="95">
        <v>24666.583333333299</v>
      </c>
      <c r="G18" s="95">
        <v>19540.666666666701</v>
      </c>
      <c r="H18" s="95">
        <v>21344.25</v>
      </c>
      <c r="I18" s="376">
        <v>21722.666666666701</v>
      </c>
      <c r="J18" s="376">
        <v>22103.833333333332</v>
      </c>
      <c r="L18" s="243"/>
      <c r="M18" s="243"/>
      <c r="N18" s="243"/>
      <c r="O18" s="243"/>
      <c r="P18" s="243"/>
      <c r="Q18" s="243"/>
      <c r="R18" s="243"/>
    </row>
    <row r="19" spans="1:18" ht="11.45" customHeight="1" x14ac:dyDescent="0.2">
      <c r="A19" s="29" t="s">
        <v>166</v>
      </c>
      <c r="B19" s="94" t="s">
        <v>91</v>
      </c>
      <c r="C19" s="95">
        <v>35981.166666666701</v>
      </c>
      <c r="D19" s="95">
        <v>18777.583333333299</v>
      </c>
      <c r="E19" s="95">
        <v>13151.833333333299</v>
      </c>
      <c r="F19" s="95">
        <v>13747.833333333299</v>
      </c>
      <c r="G19" s="95">
        <v>10837.833333333299</v>
      </c>
      <c r="H19" s="95">
        <v>11935.666666666701</v>
      </c>
      <c r="I19" s="376">
        <v>12180.666666666701</v>
      </c>
      <c r="J19" s="376">
        <v>12480.083333333334</v>
      </c>
      <c r="L19" s="243"/>
      <c r="M19" s="243"/>
      <c r="N19" s="243"/>
      <c r="O19" s="243"/>
      <c r="P19" s="243"/>
      <c r="Q19" s="243"/>
      <c r="R19" s="290"/>
    </row>
    <row r="20" spans="1:18" ht="11.45" customHeight="1" x14ac:dyDescent="0.2">
      <c r="A20" s="29" t="s">
        <v>167</v>
      </c>
      <c r="B20" s="94" t="s">
        <v>91</v>
      </c>
      <c r="C20" s="95">
        <v>33285.833333333299</v>
      </c>
      <c r="D20" s="95">
        <v>14732</v>
      </c>
      <c r="E20" s="95">
        <v>10781.166666666701</v>
      </c>
      <c r="F20" s="95">
        <v>10918.666666666701</v>
      </c>
      <c r="G20" s="95">
        <v>8702.5</v>
      </c>
      <c r="H20" s="95">
        <v>9408.5833333333303</v>
      </c>
      <c r="I20" s="376">
        <v>9542</v>
      </c>
      <c r="J20" s="376">
        <v>9623.75</v>
      </c>
      <c r="L20" s="243"/>
      <c r="M20" s="243"/>
      <c r="N20" s="243"/>
      <c r="O20" s="243"/>
      <c r="P20" s="243"/>
      <c r="Q20" s="243"/>
      <c r="R20" s="290"/>
    </row>
    <row r="21" spans="1:18" ht="11.45" customHeight="1" x14ac:dyDescent="0.2">
      <c r="A21" s="29" t="s">
        <v>168</v>
      </c>
      <c r="B21" s="94" t="s">
        <v>91</v>
      </c>
      <c r="C21" s="95">
        <v>111094.41666666701</v>
      </c>
      <c r="D21" s="95">
        <v>76355.166666666701</v>
      </c>
      <c r="E21" s="95">
        <v>62162.083333333299</v>
      </c>
      <c r="F21" s="95">
        <v>39183.166666666701</v>
      </c>
      <c r="G21" s="95">
        <v>40030.5</v>
      </c>
      <c r="H21" s="95">
        <v>41847</v>
      </c>
      <c r="I21" s="376">
        <v>43221.416666666701</v>
      </c>
      <c r="J21" s="376">
        <v>43501.25</v>
      </c>
      <c r="L21" s="243"/>
      <c r="M21" s="243"/>
      <c r="N21" s="243"/>
      <c r="O21" s="243"/>
      <c r="P21" s="243"/>
      <c r="Q21" s="243"/>
      <c r="R21" s="290"/>
    </row>
    <row r="22" spans="1:18" ht="11.45" customHeight="1" x14ac:dyDescent="0.2">
      <c r="A22" s="29" t="s">
        <v>166</v>
      </c>
      <c r="B22" s="94" t="s">
        <v>91</v>
      </c>
      <c r="C22" s="95">
        <v>61460.333333333299</v>
      </c>
      <c r="D22" s="95">
        <v>42986.833333333299</v>
      </c>
      <c r="E22" s="95">
        <v>35029.416666666701</v>
      </c>
      <c r="F22" s="95">
        <v>22883</v>
      </c>
      <c r="G22" s="95">
        <v>22574.083333333299</v>
      </c>
      <c r="H22" s="95">
        <v>23464</v>
      </c>
      <c r="I22" s="376">
        <v>24656.916666666701</v>
      </c>
      <c r="J22" s="376">
        <v>24920.916666666668</v>
      </c>
      <c r="L22" s="243"/>
      <c r="M22" s="243"/>
      <c r="N22" s="243"/>
      <c r="O22" s="243"/>
      <c r="P22" s="243"/>
      <c r="Q22" s="243"/>
      <c r="R22" s="290"/>
    </row>
    <row r="23" spans="1:18" ht="11.45" customHeight="1" x14ac:dyDescent="0.2">
      <c r="A23" s="29" t="s">
        <v>167</v>
      </c>
      <c r="B23" s="94" t="s">
        <v>91</v>
      </c>
      <c r="C23" s="95">
        <v>49634.083333333299</v>
      </c>
      <c r="D23" s="95">
        <v>33368.333333333299</v>
      </c>
      <c r="E23" s="95">
        <v>27132.666666666701</v>
      </c>
      <c r="F23" s="95">
        <v>16300.166666666701</v>
      </c>
      <c r="G23" s="95">
        <v>17456.416666666701</v>
      </c>
      <c r="H23" s="95">
        <v>18383</v>
      </c>
      <c r="I23" s="376">
        <v>18564.5</v>
      </c>
      <c r="J23" s="376">
        <v>18580.333333333332</v>
      </c>
      <c r="L23" s="243"/>
      <c r="M23" s="243"/>
      <c r="N23" s="243"/>
      <c r="O23" s="243"/>
      <c r="P23" s="243"/>
      <c r="Q23" s="243"/>
      <c r="R23" s="290"/>
    </row>
    <row r="24" spans="1:18" s="28" customFormat="1" ht="20.100000000000001" customHeight="1" x14ac:dyDescent="0.2">
      <c r="A24" s="41" t="s">
        <v>528</v>
      </c>
      <c r="B24" s="92" t="s">
        <v>83</v>
      </c>
      <c r="C24" s="96">
        <v>20.3</v>
      </c>
      <c r="D24" s="96">
        <v>12.7</v>
      </c>
      <c r="E24" s="96">
        <v>10.4</v>
      </c>
      <c r="F24" s="96">
        <v>7.8</v>
      </c>
      <c r="G24" s="96">
        <v>7.3</v>
      </c>
      <c r="H24" s="96">
        <v>7.7</v>
      </c>
      <c r="I24" s="377">
        <v>7.9</v>
      </c>
      <c r="J24" s="377">
        <v>8</v>
      </c>
      <c r="L24" s="269"/>
      <c r="M24" s="269"/>
      <c r="N24" s="269"/>
      <c r="O24" s="269"/>
      <c r="P24" s="269"/>
      <c r="Q24" s="269"/>
      <c r="R24" s="269"/>
    </row>
    <row r="25" spans="1:18" ht="20.100000000000001" customHeight="1" x14ac:dyDescent="0.2">
      <c r="A25" s="29" t="s">
        <v>118</v>
      </c>
      <c r="B25" s="94"/>
      <c r="C25" s="97"/>
      <c r="D25" s="97"/>
      <c r="E25" s="97"/>
      <c r="F25" s="97"/>
      <c r="G25" s="97"/>
      <c r="H25" s="97"/>
      <c r="I25" s="378"/>
      <c r="J25" s="378"/>
      <c r="L25" s="270"/>
      <c r="M25" s="270"/>
      <c r="N25" s="270"/>
      <c r="O25" s="270"/>
      <c r="P25" s="270"/>
      <c r="Q25" s="270"/>
      <c r="R25" s="270"/>
    </row>
    <row r="26" spans="1:18" ht="20.100000000000001" customHeight="1" x14ac:dyDescent="0.2">
      <c r="A26" s="29" t="s">
        <v>119</v>
      </c>
      <c r="B26" s="94" t="s">
        <v>83</v>
      </c>
      <c r="C26" s="97">
        <v>21</v>
      </c>
      <c r="D26" s="97">
        <v>13.7</v>
      </c>
      <c r="E26" s="97">
        <v>11.2</v>
      </c>
      <c r="F26" s="97">
        <v>8.5</v>
      </c>
      <c r="G26" s="97">
        <v>7.8</v>
      </c>
      <c r="H26" s="97">
        <v>8.3000000000000007</v>
      </c>
      <c r="I26" s="378">
        <v>8.6999999999999993</v>
      </c>
      <c r="J26" s="378">
        <v>8.8000000000000007</v>
      </c>
      <c r="L26" s="270"/>
      <c r="M26" s="270"/>
      <c r="N26" s="270"/>
      <c r="O26" s="270"/>
      <c r="P26" s="270"/>
      <c r="Q26" s="270"/>
      <c r="R26" s="270"/>
    </row>
    <row r="27" spans="1:18" ht="11.45" customHeight="1" x14ac:dyDescent="0.2">
      <c r="A27" s="29" t="s">
        <v>120</v>
      </c>
      <c r="B27" s="94" t="s">
        <v>83</v>
      </c>
      <c r="C27" s="97">
        <v>19.7</v>
      </c>
      <c r="D27" s="97">
        <v>11.6</v>
      </c>
      <c r="E27" s="97">
        <v>9.5</v>
      </c>
      <c r="F27" s="97">
        <v>6.9</v>
      </c>
      <c r="G27" s="97">
        <v>6.7</v>
      </c>
      <c r="H27" s="97">
        <v>7.1</v>
      </c>
      <c r="I27" s="378">
        <v>7.1</v>
      </c>
      <c r="J27" s="378">
        <v>7.2</v>
      </c>
      <c r="L27" s="270"/>
      <c r="M27" s="270"/>
      <c r="N27" s="270"/>
      <c r="O27" s="270"/>
      <c r="P27" s="270"/>
      <c r="Q27" s="270"/>
      <c r="R27" s="270"/>
    </row>
    <row r="28" spans="1:18" ht="20.100000000000001" customHeight="1" x14ac:dyDescent="0.2">
      <c r="A28" s="29" t="s">
        <v>160</v>
      </c>
      <c r="B28" s="94" t="s">
        <v>83</v>
      </c>
      <c r="C28" s="97" t="s">
        <v>366</v>
      </c>
      <c r="D28" s="97">
        <v>11.3</v>
      </c>
      <c r="E28" s="97">
        <v>9.6</v>
      </c>
      <c r="F28" s="97">
        <v>9.5</v>
      </c>
      <c r="G28" s="97">
        <v>8</v>
      </c>
      <c r="H28" s="97">
        <v>8.5</v>
      </c>
      <c r="I28" s="378">
        <v>8.9</v>
      </c>
      <c r="J28" s="378">
        <v>9.1</v>
      </c>
      <c r="L28" s="270"/>
      <c r="M28" s="270"/>
      <c r="N28" s="270"/>
      <c r="O28" s="270"/>
      <c r="P28" s="270"/>
      <c r="Q28" s="270"/>
      <c r="R28" s="270"/>
    </row>
    <row r="29" spans="1:18" ht="11.45" customHeight="1" x14ac:dyDescent="0.2">
      <c r="A29" s="29" t="s">
        <v>161</v>
      </c>
      <c r="B29" s="94" t="s">
        <v>83</v>
      </c>
      <c r="C29" s="97" t="s">
        <v>366</v>
      </c>
      <c r="D29" s="97">
        <v>14.6</v>
      </c>
      <c r="E29" s="97">
        <v>11.3</v>
      </c>
      <c r="F29" s="97">
        <v>7.9</v>
      </c>
      <c r="G29" s="97">
        <v>7.6</v>
      </c>
      <c r="H29" s="97">
        <v>8</v>
      </c>
      <c r="I29" s="378">
        <v>8.1999999999999993</v>
      </c>
      <c r="J29" s="378">
        <v>8.1</v>
      </c>
      <c r="L29" s="270"/>
      <c r="M29" s="270"/>
      <c r="N29" s="270"/>
      <c r="O29" s="270"/>
      <c r="P29" s="270"/>
      <c r="Q29" s="270"/>
      <c r="R29" s="270"/>
    </row>
    <row r="30" spans="1:18" ht="20.100000000000001" customHeight="1" x14ac:dyDescent="0.2">
      <c r="A30" s="29" t="s">
        <v>163</v>
      </c>
      <c r="B30" s="94" t="s">
        <v>83</v>
      </c>
      <c r="C30" s="97" t="s">
        <v>366</v>
      </c>
      <c r="D30" s="97">
        <v>12.6</v>
      </c>
      <c r="E30" s="97">
        <v>10.1</v>
      </c>
      <c r="F30" s="97">
        <v>7.3</v>
      </c>
      <c r="G30" s="97">
        <v>6.6</v>
      </c>
      <c r="H30" s="97">
        <v>6.8</v>
      </c>
      <c r="I30" s="378">
        <v>7</v>
      </c>
      <c r="J30" s="378">
        <v>7</v>
      </c>
      <c r="L30" s="270"/>
      <c r="M30" s="270"/>
      <c r="N30" s="270"/>
      <c r="O30" s="270"/>
      <c r="P30" s="270"/>
      <c r="Q30" s="270"/>
      <c r="R30" s="270"/>
    </row>
    <row r="31" spans="1:18" ht="11.45" customHeight="1" x14ac:dyDescent="0.2">
      <c r="A31" s="159" t="s">
        <v>139</v>
      </c>
      <c r="B31" s="94" t="s">
        <v>83</v>
      </c>
      <c r="C31" s="97" t="s">
        <v>366</v>
      </c>
      <c r="D31" s="97">
        <v>22.2</v>
      </c>
      <c r="E31" s="97">
        <v>22.1</v>
      </c>
      <c r="F31" s="97">
        <v>18.5</v>
      </c>
      <c r="G31" s="97">
        <v>21.7</v>
      </c>
      <c r="H31" s="97">
        <v>23.9</v>
      </c>
      <c r="I31" s="378">
        <v>22.3</v>
      </c>
      <c r="J31" s="378">
        <v>21.3</v>
      </c>
      <c r="L31" s="270"/>
      <c r="M31" s="270"/>
      <c r="N31" s="270"/>
      <c r="O31" s="270"/>
      <c r="P31" s="270"/>
      <c r="Q31" s="270"/>
      <c r="R31" s="270"/>
    </row>
    <row r="32" spans="1:18" ht="11.45" customHeight="1" x14ac:dyDescent="0.2">
      <c r="A32" s="159" t="s">
        <v>508</v>
      </c>
      <c r="B32" s="94" t="s">
        <v>83</v>
      </c>
      <c r="C32" s="97" t="s">
        <v>366</v>
      </c>
      <c r="D32" s="97">
        <v>3.3</v>
      </c>
      <c r="E32" s="97">
        <v>3.7</v>
      </c>
      <c r="F32" s="97">
        <v>2.6</v>
      </c>
      <c r="G32" s="97">
        <v>2.8</v>
      </c>
      <c r="H32" s="97">
        <v>2.8</v>
      </c>
      <c r="I32" s="378">
        <v>3</v>
      </c>
      <c r="J32" s="378">
        <v>3.1</v>
      </c>
      <c r="L32" s="270"/>
      <c r="M32" s="270"/>
      <c r="N32" s="270"/>
      <c r="O32" s="270"/>
      <c r="P32" s="270"/>
      <c r="Q32" s="270"/>
      <c r="R32" s="270"/>
    </row>
    <row r="33" spans="1:18" ht="20.100000000000001" customHeight="1" x14ac:dyDescent="0.2">
      <c r="A33" s="29" t="s">
        <v>529</v>
      </c>
      <c r="B33" s="94"/>
      <c r="C33" s="97"/>
      <c r="D33" s="97"/>
      <c r="E33" s="97"/>
      <c r="F33" s="97"/>
      <c r="G33" s="97"/>
      <c r="H33" s="97"/>
      <c r="I33" s="378"/>
      <c r="J33" s="378"/>
      <c r="L33" s="270"/>
      <c r="M33" s="270"/>
      <c r="N33" s="270"/>
      <c r="O33" s="270"/>
      <c r="P33" s="270"/>
      <c r="Q33" s="270"/>
      <c r="R33" s="270"/>
    </row>
    <row r="34" spans="1:18" ht="11.45" customHeight="1" x14ac:dyDescent="0.2">
      <c r="A34" s="29" t="s">
        <v>165</v>
      </c>
      <c r="B34" s="94" t="s">
        <v>83</v>
      </c>
      <c r="C34" s="97">
        <v>7.8</v>
      </c>
      <c r="D34" s="97">
        <v>3.9</v>
      </c>
      <c r="E34" s="97">
        <v>2.9</v>
      </c>
      <c r="F34" s="97">
        <v>3</v>
      </c>
      <c r="G34" s="97">
        <v>2.4</v>
      </c>
      <c r="H34" s="97">
        <v>2.6</v>
      </c>
      <c r="I34" s="378">
        <v>2.7</v>
      </c>
      <c r="J34" s="378">
        <v>2.7</v>
      </c>
      <c r="L34" s="270"/>
      <c r="M34" s="270"/>
      <c r="N34" s="270"/>
      <c r="O34" s="270"/>
      <c r="P34" s="270"/>
      <c r="Q34" s="270"/>
      <c r="R34" s="270"/>
    </row>
    <row r="35" spans="1:18" ht="11.45" customHeight="1" x14ac:dyDescent="0.2">
      <c r="A35" s="29" t="s">
        <v>168</v>
      </c>
      <c r="B35" s="94" t="s">
        <v>83</v>
      </c>
      <c r="C35" s="97">
        <v>12.5</v>
      </c>
      <c r="D35" s="97">
        <v>8.8000000000000007</v>
      </c>
      <c r="E35" s="97">
        <v>7.5</v>
      </c>
      <c r="F35" s="97">
        <v>4.8</v>
      </c>
      <c r="G35" s="97">
        <v>4.9000000000000004</v>
      </c>
      <c r="H35" s="97">
        <v>5.0999999999999996</v>
      </c>
      <c r="I35" s="378">
        <v>5.3</v>
      </c>
      <c r="J35" s="378">
        <v>5.3</v>
      </c>
      <c r="L35" s="270"/>
      <c r="M35" s="270"/>
      <c r="N35" s="270"/>
      <c r="O35" s="270"/>
      <c r="P35" s="270"/>
      <c r="Q35" s="270"/>
      <c r="R35" s="270"/>
    </row>
    <row r="36" spans="1:18" ht="11.45" customHeight="1" x14ac:dyDescent="0.2">
      <c r="A36" s="24"/>
      <c r="B36" s="24"/>
    </row>
    <row r="37" spans="1:18" ht="11.45" customHeight="1" x14ac:dyDescent="0.2">
      <c r="A37" s="24"/>
      <c r="B37" s="24"/>
    </row>
  </sheetData>
  <hyperlinks>
    <hyperlink ref="A1" location="Inhalt!A33" display="Link zum Inhaltsverzeichnis" xr:uid="{00000000-0004-0000-10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legacy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S95"/>
  <sheetViews>
    <sheetView zoomScale="160" zoomScaleNormal="160" workbookViewId="0"/>
  </sheetViews>
  <sheetFormatPr baseColWidth="10" defaultRowHeight="11.45" customHeight="1" x14ac:dyDescent="0.2"/>
  <cols>
    <col min="1" max="1" width="24.28515625" style="32" customWidth="1"/>
    <col min="2" max="2" width="6.7109375" style="32" customWidth="1"/>
    <col min="3" max="8" width="8.7109375" style="31" customWidth="1"/>
    <col min="9" max="9" width="8.7109375" style="24" customWidth="1"/>
    <col min="10" max="10" width="2.7109375" style="24" customWidth="1"/>
    <col min="11" max="11" width="5.140625" style="24" customWidth="1"/>
    <col min="12" max="12" width="11.85546875" style="24" customWidth="1"/>
    <col min="13" max="13" width="11.7109375" style="24" customWidth="1"/>
    <col min="14" max="14" width="12.140625" style="24" customWidth="1"/>
    <col min="15" max="16" width="11.42578125" style="24"/>
    <col min="17" max="17" width="11.42578125" style="353"/>
    <col min="18" max="16384" width="11.42578125" style="24"/>
  </cols>
  <sheetData>
    <row r="1" spans="1:19" ht="12" customHeight="1" x14ac:dyDescent="0.2">
      <c r="A1" s="132" t="s">
        <v>214</v>
      </c>
    </row>
    <row r="2" spans="1:19" s="23" customFormat="1" ht="30" customHeight="1" x14ac:dyDescent="0.2">
      <c r="A2" s="152" t="s">
        <v>157</v>
      </c>
      <c r="B2" s="152"/>
      <c r="C2" s="152"/>
      <c r="D2" s="152"/>
      <c r="E2" s="152"/>
      <c r="F2" s="152"/>
      <c r="G2" s="152"/>
      <c r="H2" s="152"/>
      <c r="I2" s="152"/>
    </row>
    <row r="3" spans="1:19" ht="11.45" customHeight="1" x14ac:dyDescent="0.2">
      <c r="A3" s="212" t="s">
        <v>240</v>
      </c>
      <c r="B3" s="212"/>
      <c r="C3" s="212"/>
      <c r="D3" s="212"/>
      <c r="E3" s="212"/>
      <c r="F3" s="212"/>
      <c r="G3" s="212"/>
      <c r="H3" s="212"/>
      <c r="I3" s="212"/>
      <c r="K3" s="158" t="s">
        <v>604</v>
      </c>
    </row>
    <row r="4" spans="1:19" ht="11.45" customHeight="1" x14ac:dyDescent="0.2">
      <c r="K4" s="146" t="s">
        <v>299</v>
      </c>
      <c r="L4" s="24" t="s">
        <v>312</v>
      </c>
      <c r="M4" s="24" t="s">
        <v>313</v>
      </c>
    </row>
    <row r="5" spans="1:19" ht="11.45" customHeight="1" x14ac:dyDescent="0.2">
      <c r="K5" s="146">
        <v>2000</v>
      </c>
      <c r="L5" s="193">
        <v>5130</v>
      </c>
      <c r="M5" s="193">
        <v>141</v>
      </c>
      <c r="P5" s="353"/>
      <c r="R5" s="353"/>
      <c r="S5" s="353"/>
    </row>
    <row r="6" spans="1:19" ht="11.45" customHeight="1" x14ac:dyDescent="0.2">
      <c r="K6" s="146">
        <v>2001</v>
      </c>
      <c r="L6" s="193">
        <v>5822</v>
      </c>
      <c r="M6" s="193">
        <v>201</v>
      </c>
    </row>
    <row r="7" spans="1:19" ht="11.45" customHeight="1" x14ac:dyDescent="0.2">
      <c r="K7" s="146">
        <v>2002</v>
      </c>
      <c r="L7" s="193">
        <v>5971</v>
      </c>
      <c r="M7" s="193">
        <v>201</v>
      </c>
    </row>
    <row r="8" spans="1:19" ht="11.45" customHeight="1" x14ac:dyDescent="0.2">
      <c r="K8" s="146">
        <v>2003</v>
      </c>
      <c r="L8" s="193">
        <v>4975</v>
      </c>
      <c r="M8" s="193">
        <v>214</v>
      </c>
    </row>
    <row r="9" spans="1:19" ht="11.45" customHeight="1" x14ac:dyDescent="0.2">
      <c r="K9" s="146">
        <v>2004</v>
      </c>
      <c r="L9" s="193">
        <v>3792</v>
      </c>
      <c r="M9" s="193">
        <v>246</v>
      </c>
    </row>
    <row r="10" spans="1:19" ht="11.45" customHeight="1" x14ac:dyDescent="0.2">
      <c r="K10" s="146">
        <v>2005</v>
      </c>
      <c r="L10" s="193">
        <v>4741</v>
      </c>
      <c r="M10" s="193">
        <v>376</v>
      </c>
    </row>
    <row r="11" spans="1:19" ht="11.45" customHeight="1" x14ac:dyDescent="0.2">
      <c r="K11" s="146">
        <v>2006</v>
      </c>
      <c r="L11" s="193">
        <v>5894</v>
      </c>
      <c r="M11" s="193">
        <v>436</v>
      </c>
    </row>
    <row r="12" spans="1:19" ht="11.45" customHeight="1" x14ac:dyDescent="0.2">
      <c r="K12" s="146">
        <v>2007</v>
      </c>
      <c r="L12" s="193">
        <v>7389</v>
      </c>
      <c r="M12" s="193">
        <v>419</v>
      </c>
    </row>
    <row r="13" spans="1:19" ht="11.45" customHeight="1" x14ac:dyDescent="0.2">
      <c r="K13" s="146">
        <v>2008</v>
      </c>
      <c r="L13" s="193">
        <v>6040</v>
      </c>
      <c r="M13" s="193">
        <v>326</v>
      </c>
    </row>
    <row r="14" spans="1:19" ht="11.45" customHeight="1" x14ac:dyDescent="0.2">
      <c r="K14" s="146">
        <v>2009</v>
      </c>
      <c r="L14" s="193">
        <v>5418</v>
      </c>
      <c r="M14" s="193">
        <v>398</v>
      </c>
    </row>
    <row r="15" spans="1:19" ht="11.45" customHeight="1" x14ac:dyDescent="0.2">
      <c r="K15" s="146">
        <v>2010</v>
      </c>
      <c r="L15" s="193">
        <v>6141</v>
      </c>
      <c r="M15" s="193">
        <v>431</v>
      </c>
    </row>
    <row r="16" spans="1:19" ht="11.45" customHeight="1" x14ac:dyDescent="0.2">
      <c r="K16" s="146">
        <v>2011</v>
      </c>
      <c r="L16" s="193">
        <v>7719</v>
      </c>
      <c r="M16" s="193">
        <v>385</v>
      </c>
      <c r="R16" s="353"/>
    </row>
    <row r="17" spans="1:13" ht="11.45" customHeight="1" x14ac:dyDescent="0.2">
      <c r="K17" s="146">
        <v>2012</v>
      </c>
      <c r="L17" s="193">
        <v>8686</v>
      </c>
      <c r="M17" s="193">
        <v>377</v>
      </c>
    </row>
    <row r="18" spans="1:13" ht="11.45" customHeight="1" x14ac:dyDescent="0.2">
      <c r="K18" s="146">
        <v>2013</v>
      </c>
      <c r="L18" s="193">
        <v>9076</v>
      </c>
      <c r="M18" s="193">
        <v>448</v>
      </c>
    </row>
    <row r="19" spans="1:13" ht="11.45" customHeight="1" x14ac:dyDescent="0.2">
      <c r="K19" s="146">
        <v>2014</v>
      </c>
      <c r="L19" s="193">
        <v>9570</v>
      </c>
      <c r="M19" s="193">
        <v>486</v>
      </c>
    </row>
    <row r="20" spans="1:13" ht="11.45" customHeight="1" x14ac:dyDescent="0.2">
      <c r="K20" s="146">
        <v>2015</v>
      </c>
      <c r="L20" s="193">
        <v>10792</v>
      </c>
      <c r="M20" s="193">
        <v>646</v>
      </c>
    </row>
    <row r="21" spans="1:13" ht="11.45" customHeight="1" x14ac:dyDescent="0.2">
      <c r="K21" s="146">
        <v>2016</v>
      </c>
      <c r="L21" s="193">
        <v>12306</v>
      </c>
      <c r="M21" s="193">
        <v>667</v>
      </c>
    </row>
    <row r="22" spans="1:13" ht="11.45" customHeight="1" x14ac:dyDescent="0.2">
      <c r="K22" s="146">
        <v>2017</v>
      </c>
      <c r="L22" s="193">
        <v>13932</v>
      </c>
      <c r="M22" s="193">
        <v>658</v>
      </c>
    </row>
    <row r="23" spans="1:13" ht="11.45" customHeight="1" x14ac:dyDescent="0.2">
      <c r="K23" s="146">
        <v>2018</v>
      </c>
      <c r="L23" s="193">
        <v>15404</v>
      </c>
      <c r="M23" s="193">
        <v>609</v>
      </c>
    </row>
    <row r="24" spans="1:13" ht="11.45" customHeight="1" x14ac:dyDescent="0.2">
      <c r="A24" s="147" t="s">
        <v>241</v>
      </c>
      <c r="K24" s="146">
        <v>2019</v>
      </c>
      <c r="L24" s="193">
        <v>16934</v>
      </c>
      <c r="M24" s="193">
        <v>623</v>
      </c>
    </row>
    <row r="25" spans="1:13" ht="11.45" customHeight="1" x14ac:dyDescent="0.2">
      <c r="K25" s="146">
        <v>2020</v>
      </c>
      <c r="L25" s="193">
        <v>15343</v>
      </c>
      <c r="M25" s="193">
        <v>471</v>
      </c>
    </row>
    <row r="26" spans="1:13" ht="11.45" customHeight="1" x14ac:dyDescent="0.2">
      <c r="A26" s="147"/>
      <c r="K26" s="146">
        <v>2021</v>
      </c>
      <c r="L26" s="193">
        <v>16873</v>
      </c>
      <c r="M26" s="193">
        <v>450</v>
      </c>
    </row>
    <row r="27" spans="1:13" ht="11.45" customHeight="1" x14ac:dyDescent="0.2">
      <c r="K27" s="146">
        <v>2022</v>
      </c>
      <c r="L27" s="193">
        <v>19369.583333333299</v>
      </c>
      <c r="M27" s="193">
        <v>518.75</v>
      </c>
    </row>
    <row r="28" spans="1:13" ht="11.45" customHeight="1" x14ac:dyDescent="0.2">
      <c r="K28" s="146">
        <v>2023</v>
      </c>
      <c r="L28" s="193">
        <v>17758.416666666701</v>
      </c>
      <c r="M28" s="193">
        <v>403.5</v>
      </c>
    </row>
    <row r="29" spans="1:13" ht="11.45" customHeight="1" x14ac:dyDescent="0.2">
      <c r="K29" s="146">
        <v>2024</v>
      </c>
      <c r="L29" s="193">
        <v>15964</v>
      </c>
      <c r="M29" s="193">
        <v>346</v>
      </c>
    </row>
    <row r="30" spans="1:13" ht="11.45" customHeight="1" x14ac:dyDescent="0.2">
      <c r="K30" s="405">
        <v>2025</v>
      </c>
      <c r="L30" s="406">
        <v>14985</v>
      </c>
      <c r="M30" s="406">
        <v>814</v>
      </c>
    </row>
    <row r="31" spans="1:13" ht="11.45" customHeight="1" x14ac:dyDescent="0.2">
      <c r="K31" s="146"/>
      <c r="L31" s="193"/>
      <c r="M31" s="193"/>
    </row>
    <row r="32" spans="1:13" ht="11.45" customHeight="1" x14ac:dyDescent="0.2">
      <c r="K32" s="146"/>
    </row>
    <row r="34" spans="1:14" ht="11.45" customHeight="1" x14ac:dyDescent="0.2">
      <c r="K34" s="271" t="s">
        <v>605</v>
      </c>
    </row>
    <row r="35" spans="1:14" ht="11.45" customHeight="1" x14ac:dyDescent="0.2">
      <c r="K35" s="146" t="s">
        <v>299</v>
      </c>
      <c r="L35" s="24" t="s">
        <v>92</v>
      </c>
      <c r="M35" s="24" t="s">
        <v>367</v>
      </c>
      <c r="N35" s="24" t="s">
        <v>309</v>
      </c>
    </row>
    <row r="36" spans="1:14" ht="11.45" customHeight="1" x14ac:dyDescent="0.2">
      <c r="K36" s="146">
        <v>1994</v>
      </c>
      <c r="L36" s="101">
        <v>16.2</v>
      </c>
      <c r="M36" s="101">
        <v>14.8</v>
      </c>
      <c r="N36" s="101">
        <v>8.1</v>
      </c>
    </row>
    <row r="37" spans="1:14" ht="11.45" customHeight="1" x14ac:dyDescent="0.2">
      <c r="K37" s="146">
        <v>1995</v>
      </c>
      <c r="L37" s="101">
        <v>15.3</v>
      </c>
      <c r="M37" s="101">
        <v>13.9</v>
      </c>
      <c r="N37" s="101">
        <v>8.1</v>
      </c>
    </row>
    <row r="38" spans="1:14" ht="11.45" customHeight="1" x14ac:dyDescent="0.2">
      <c r="K38" s="146">
        <v>1996</v>
      </c>
      <c r="L38" s="101">
        <v>16.8</v>
      </c>
      <c r="M38" s="101">
        <v>15.5</v>
      </c>
      <c r="N38" s="101">
        <v>8.9</v>
      </c>
    </row>
    <row r="39" spans="1:14" ht="11.45" customHeight="1" x14ac:dyDescent="0.2">
      <c r="K39" s="146">
        <v>1997</v>
      </c>
      <c r="L39" s="101">
        <v>18.899999999999999</v>
      </c>
      <c r="M39" s="101">
        <v>17.7</v>
      </c>
      <c r="N39" s="101">
        <v>9.6</v>
      </c>
    </row>
    <row r="40" spans="1:14" ht="11.45" customHeight="1" x14ac:dyDescent="0.2">
      <c r="K40" s="146">
        <v>1998</v>
      </c>
      <c r="L40" s="101">
        <v>19.2</v>
      </c>
      <c r="M40" s="101">
        <v>17.8</v>
      </c>
      <c r="N40" s="101">
        <v>9.1999999999999993</v>
      </c>
    </row>
    <row r="41" spans="1:14" ht="11.45" customHeight="1" x14ac:dyDescent="0.2">
      <c r="K41" s="146">
        <v>1999</v>
      </c>
      <c r="L41" s="101">
        <v>18.2</v>
      </c>
      <c r="M41" s="101">
        <v>17.3</v>
      </c>
      <c r="N41" s="101">
        <v>8.6</v>
      </c>
    </row>
    <row r="42" spans="1:14" ht="11.45" customHeight="1" x14ac:dyDescent="0.2">
      <c r="K42" s="146">
        <v>2000</v>
      </c>
      <c r="L42" s="101">
        <v>17.8</v>
      </c>
      <c r="M42" s="101">
        <v>17.100000000000001</v>
      </c>
      <c r="N42" s="101">
        <v>7.6</v>
      </c>
    </row>
    <row r="43" spans="1:14" ht="11.45" customHeight="1" x14ac:dyDescent="0.2">
      <c r="K43" s="146">
        <v>2001</v>
      </c>
      <c r="L43" s="101">
        <v>18.3</v>
      </c>
      <c r="M43" s="101">
        <v>17.3</v>
      </c>
      <c r="N43" s="101">
        <v>7.2</v>
      </c>
    </row>
    <row r="44" spans="1:14" ht="11.45" customHeight="1" x14ac:dyDescent="0.2">
      <c r="A44" s="147" t="s">
        <v>242</v>
      </c>
      <c r="K44" s="146">
        <v>2002</v>
      </c>
      <c r="L44" s="101">
        <v>18.600000000000001</v>
      </c>
      <c r="M44" s="101">
        <v>17.7</v>
      </c>
      <c r="N44" s="101">
        <v>7.6</v>
      </c>
    </row>
    <row r="45" spans="1:14" ht="11.45" customHeight="1" x14ac:dyDescent="0.2">
      <c r="A45" s="147"/>
      <c r="K45" s="146">
        <v>2003</v>
      </c>
      <c r="L45" s="101">
        <v>20.100000000000001</v>
      </c>
      <c r="M45" s="101">
        <v>18.5</v>
      </c>
      <c r="N45" s="101">
        <v>8.4</v>
      </c>
    </row>
    <row r="46" spans="1:14" ht="11.45" customHeight="1" x14ac:dyDescent="0.2">
      <c r="K46" s="146">
        <v>2004</v>
      </c>
      <c r="L46" s="101">
        <v>20.399999999999999</v>
      </c>
      <c r="M46" s="101">
        <v>18.399999999999999</v>
      </c>
      <c r="N46" s="101">
        <v>8.5</v>
      </c>
    </row>
    <row r="47" spans="1:14" ht="11.45" customHeight="1" x14ac:dyDescent="0.2">
      <c r="A47" s="147"/>
      <c r="K47" s="146">
        <v>2005</v>
      </c>
      <c r="L47" s="101">
        <v>20.3</v>
      </c>
      <c r="M47" s="101">
        <v>18.7</v>
      </c>
      <c r="N47" s="101">
        <v>9.9</v>
      </c>
    </row>
    <row r="48" spans="1:14" ht="11.45" customHeight="1" x14ac:dyDescent="0.2">
      <c r="K48" s="146">
        <v>2006</v>
      </c>
      <c r="L48" s="101">
        <v>19</v>
      </c>
      <c r="M48" s="101">
        <v>17.3</v>
      </c>
      <c r="N48" s="101">
        <v>9.1</v>
      </c>
    </row>
    <row r="49" spans="11:14" ht="11.45" customHeight="1" x14ac:dyDescent="0.2">
      <c r="K49" s="146">
        <v>2007</v>
      </c>
      <c r="L49" s="101">
        <v>16.5</v>
      </c>
      <c r="M49" s="101">
        <v>15</v>
      </c>
      <c r="N49" s="101">
        <v>7.4</v>
      </c>
    </row>
    <row r="50" spans="11:14" ht="11.45" customHeight="1" x14ac:dyDescent="0.2">
      <c r="K50" s="146">
        <v>2008</v>
      </c>
      <c r="L50" s="101">
        <v>14.1</v>
      </c>
      <c r="M50" s="101">
        <v>13.1</v>
      </c>
      <c r="N50" s="101">
        <v>6.4</v>
      </c>
    </row>
    <row r="51" spans="11:14" ht="11.45" customHeight="1" x14ac:dyDescent="0.2">
      <c r="K51" s="146">
        <v>2009</v>
      </c>
      <c r="L51" s="101">
        <v>13.5</v>
      </c>
      <c r="M51" s="101">
        <v>13</v>
      </c>
      <c r="N51" s="101">
        <v>6.9</v>
      </c>
    </row>
    <row r="52" spans="11:14" ht="11.45" customHeight="1" x14ac:dyDescent="0.2">
      <c r="K52" s="146">
        <v>2010</v>
      </c>
      <c r="L52" s="101">
        <v>12.7</v>
      </c>
      <c r="M52" s="101">
        <v>12</v>
      </c>
      <c r="N52" s="101">
        <v>6.6</v>
      </c>
    </row>
    <row r="53" spans="11:14" ht="11.45" customHeight="1" x14ac:dyDescent="0.2">
      <c r="K53" s="146">
        <v>2011</v>
      </c>
      <c r="L53" s="101">
        <v>12.5</v>
      </c>
      <c r="M53" s="101">
        <v>11.3</v>
      </c>
      <c r="N53" s="101">
        <v>6</v>
      </c>
    </row>
    <row r="54" spans="11:14" ht="11.45" customHeight="1" x14ac:dyDescent="0.2">
      <c r="K54" s="146">
        <v>2012</v>
      </c>
      <c r="L54" s="101">
        <v>12</v>
      </c>
      <c r="M54" s="101">
        <v>10.7</v>
      </c>
      <c r="N54" s="101">
        <v>5.9</v>
      </c>
    </row>
    <row r="55" spans="11:14" ht="11.45" customHeight="1" x14ac:dyDescent="0.2">
      <c r="K55" s="146">
        <v>2013</v>
      </c>
      <c r="L55" s="101">
        <v>11.7</v>
      </c>
      <c r="M55" s="101">
        <v>10.3</v>
      </c>
      <c r="N55" s="101">
        <v>6</v>
      </c>
    </row>
    <row r="56" spans="11:14" ht="11.45" customHeight="1" x14ac:dyDescent="0.2">
      <c r="K56" s="146">
        <v>2014</v>
      </c>
      <c r="L56" s="101">
        <v>11.2</v>
      </c>
      <c r="M56" s="101">
        <v>9.8000000000000007</v>
      </c>
      <c r="N56" s="101">
        <v>5.9</v>
      </c>
    </row>
    <row r="57" spans="11:14" ht="11.45" customHeight="1" x14ac:dyDescent="0.2">
      <c r="K57" s="146">
        <v>2015</v>
      </c>
      <c r="L57" s="101">
        <v>10.4</v>
      </c>
      <c r="M57" s="101">
        <v>9.1999999999999993</v>
      </c>
      <c r="N57" s="101">
        <v>5.7</v>
      </c>
    </row>
    <row r="58" spans="11:14" ht="11.45" customHeight="1" x14ac:dyDescent="0.2">
      <c r="K58" s="146">
        <v>2016</v>
      </c>
      <c r="L58" s="101">
        <v>9.6999999999999993</v>
      </c>
      <c r="M58" s="101">
        <v>8.5</v>
      </c>
      <c r="N58" s="101">
        <v>5.6</v>
      </c>
    </row>
    <row r="59" spans="11:14" ht="11.45" customHeight="1" x14ac:dyDescent="0.2">
      <c r="K59" s="146">
        <v>2017</v>
      </c>
      <c r="L59" s="101">
        <v>8.6</v>
      </c>
      <c r="M59" s="101">
        <v>7.6</v>
      </c>
      <c r="N59" s="101">
        <v>5.3</v>
      </c>
    </row>
    <row r="60" spans="11:14" ht="11.45" customHeight="1" x14ac:dyDescent="0.2">
      <c r="K60" s="146">
        <v>2018</v>
      </c>
      <c r="L60" s="101">
        <v>7.9</v>
      </c>
      <c r="M60" s="101">
        <v>6.9</v>
      </c>
      <c r="N60" s="101">
        <v>4.8</v>
      </c>
    </row>
    <row r="61" spans="11:14" ht="11.45" customHeight="1" x14ac:dyDescent="0.2">
      <c r="K61" s="146">
        <v>2019</v>
      </c>
      <c r="L61" s="101">
        <v>7.1</v>
      </c>
      <c r="M61" s="101">
        <v>6.4</v>
      </c>
      <c r="N61" s="101">
        <v>4.7</v>
      </c>
    </row>
    <row r="62" spans="11:14" ht="11.45" customHeight="1" x14ac:dyDescent="0.2">
      <c r="K62" s="146">
        <v>2020</v>
      </c>
      <c r="L62" s="101">
        <v>7.8</v>
      </c>
      <c r="M62" s="101">
        <v>7.3</v>
      </c>
      <c r="N62" s="101">
        <v>5.6</v>
      </c>
    </row>
    <row r="63" spans="11:14" ht="11.45" customHeight="1" x14ac:dyDescent="0.2">
      <c r="K63" s="146">
        <v>2021</v>
      </c>
      <c r="L63" s="101">
        <v>7.6</v>
      </c>
      <c r="M63" s="101">
        <v>7.1</v>
      </c>
      <c r="N63" s="101">
        <v>5.4</v>
      </c>
    </row>
    <row r="64" spans="11:14" ht="11.45" customHeight="1" x14ac:dyDescent="0.2">
      <c r="K64" s="146">
        <v>2022</v>
      </c>
      <c r="L64" s="101">
        <v>7.3</v>
      </c>
      <c r="M64" s="101">
        <v>6.7</v>
      </c>
      <c r="N64" s="101">
        <v>5</v>
      </c>
    </row>
    <row r="65" spans="11:14" ht="11.45" customHeight="1" x14ac:dyDescent="0.2">
      <c r="K65" s="146">
        <v>2023</v>
      </c>
      <c r="L65" s="101">
        <v>7.7</v>
      </c>
      <c r="M65" s="101">
        <v>7.2</v>
      </c>
      <c r="N65" s="101">
        <v>5.3</v>
      </c>
    </row>
    <row r="66" spans="11:14" ht="11.45" customHeight="1" x14ac:dyDescent="0.2">
      <c r="K66" s="146">
        <v>2024</v>
      </c>
      <c r="L66" s="101">
        <v>7.9</v>
      </c>
      <c r="M66" s="101">
        <v>7.5</v>
      </c>
      <c r="N66" s="101">
        <v>5.7</v>
      </c>
    </row>
    <row r="67" spans="11:14" ht="11.45" customHeight="1" x14ac:dyDescent="0.2">
      <c r="K67" s="146">
        <v>2025</v>
      </c>
      <c r="L67" s="101">
        <v>8</v>
      </c>
      <c r="M67" s="101">
        <v>7.8</v>
      </c>
      <c r="N67" s="101">
        <v>5.9</v>
      </c>
    </row>
    <row r="71" spans="11:14" ht="11.45" customHeight="1" x14ac:dyDescent="0.2">
      <c r="K71" s="222"/>
      <c r="L71" s="222"/>
    </row>
    <row r="72" spans="11:14" ht="11.45" customHeight="1" x14ac:dyDescent="0.2">
      <c r="K72" s="158" t="s">
        <v>568</v>
      </c>
    </row>
    <row r="73" spans="11:14" ht="11.45" customHeight="1" x14ac:dyDescent="0.2">
      <c r="K73" s="146" t="s">
        <v>299</v>
      </c>
      <c r="L73" s="146" t="s">
        <v>310</v>
      </c>
      <c r="M73" s="146" t="s">
        <v>311</v>
      </c>
      <c r="N73" s="146" t="s">
        <v>43</v>
      </c>
    </row>
    <row r="74" spans="11:14" ht="11.45" customHeight="1" x14ac:dyDescent="0.2">
      <c r="K74" s="146">
        <v>2005</v>
      </c>
      <c r="L74" s="101">
        <v>7.8</v>
      </c>
      <c r="M74" s="101">
        <v>12.5</v>
      </c>
      <c r="N74" s="101">
        <v>20.3</v>
      </c>
    </row>
    <row r="75" spans="11:14" ht="11.45" customHeight="1" x14ac:dyDescent="0.2">
      <c r="K75" s="146">
        <v>2006</v>
      </c>
      <c r="L75" s="101">
        <v>6.5</v>
      </c>
      <c r="M75" s="101">
        <v>12.5</v>
      </c>
      <c r="N75" s="101">
        <v>19</v>
      </c>
    </row>
    <row r="76" spans="11:14" ht="11.45" customHeight="1" x14ac:dyDescent="0.2">
      <c r="K76" s="146">
        <v>2007</v>
      </c>
      <c r="L76" s="101">
        <v>5</v>
      </c>
      <c r="M76" s="101">
        <v>11.5</v>
      </c>
      <c r="N76" s="101">
        <v>16.5</v>
      </c>
    </row>
    <row r="77" spans="11:14" ht="11.45" customHeight="1" x14ac:dyDescent="0.2">
      <c r="K77" s="146">
        <v>2008</v>
      </c>
      <c r="L77" s="101">
        <v>4.2</v>
      </c>
      <c r="M77" s="101">
        <v>9.9</v>
      </c>
      <c r="N77" s="101">
        <v>14.1</v>
      </c>
    </row>
    <row r="78" spans="11:14" ht="11.45" customHeight="1" x14ac:dyDescent="0.2">
      <c r="K78" s="146">
        <v>2009</v>
      </c>
      <c r="L78" s="101">
        <v>4</v>
      </c>
      <c r="M78" s="101">
        <v>9.5</v>
      </c>
      <c r="N78" s="101">
        <v>13.5</v>
      </c>
    </row>
    <row r="79" spans="11:14" ht="11.45" customHeight="1" x14ac:dyDescent="0.2">
      <c r="K79" s="146">
        <v>2010</v>
      </c>
      <c r="L79" s="101">
        <v>3.9</v>
      </c>
      <c r="M79" s="101">
        <v>8.8000000000000007</v>
      </c>
      <c r="N79" s="101">
        <v>12.7</v>
      </c>
    </row>
    <row r="80" spans="11:14" ht="11.45" customHeight="1" x14ac:dyDescent="0.2">
      <c r="K80" s="146">
        <v>2011</v>
      </c>
      <c r="L80" s="101">
        <v>3.6</v>
      </c>
      <c r="M80" s="101">
        <v>9</v>
      </c>
      <c r="N80" s="101">
        <v>12.5</v>
      </c>
    </row>
    <row r="81" spans="11:14" ht="11.45" customHeight="1" x14ac:dyDescent="0.2">
      <c r="K81" s="146">
        <v>2012</v>
      </c>
      <c r="L81" s="101">
        <v>3.6</v>
      </c>
      <c r="M81" s="101">
        <v>8.4</v>
      </c>
      <c r="N81" s="101">
        <v>12</v>
      </c>
    </row>
    <row r="82" spans="11:14" ht="11.45" customHeight="1" x14ac:dyDescent="0.2">
      <c r="K82" s="146">
        <v>2013</v>
      </c>
      <c r="L82" s="101">
        <v>3.5</v>
      </c>
      <c r="M82" s="101">
        <v>8.1999999999999993</v>
      </c>
      <c r="N82" s="101">
        <v>11.7</v>
      </c>
    </row>
    <row r="83" spans="11:14" ht="11.45" customHeight="1" x14ac:dyDescent="0.2">
      <c r="K83" s="146">
        <v>2014</v>
      </c>
      <c r="L83" s="101">
        <v>3.3</v>
      </c>
      <c r="M83" s="101">
        <v>7.8</v>
      </c>
      <c r="N83" s="101">
        <v>11.2</v>
      </c>
    </row>
    <row r="84" spans="11:14" ht="11.45" customHeight="1" x14ac:dyDescent="0.2">
      <c r="K84" s="146">
        <v>2015</v>
      </c>
      <c r="L84" s="101">
        <v>2.9</v>
      </c>
      <c r="M84" s="101">
        <v>7.5</v>
      </c>
      <c r="N84" s="101">
        <v>10.4</v>
      </c>
    </row>
    <row r="85" spans="11:14" ht="11.45" customHeight="1" x14ac:dyDescent="0.2">
      <c r="K85" s="146">
        <v>2016</v>
      </c>
      <c r="L85" s="101">
        <v>2.6</v>
      </c>
      <c r="M85" s="101">
        <v>7.1</v>
      </c>
      <c r="N85" s="101">
        <v>9.6999999999999993</v>
      </c>
    </row>
    <row r="86" spans="11:14" ht="11.45" customHeight="1" x14ac:dyDescent="0.2">
      <c r="K86" s="146">
        <v>2017</v>
      </c>
      <c r="L86" s="101">
        <v>2.8</v>
      </c>
      <c r="M86" s="101">
        <v>5.8</v>
      </c>
      <c r="N86" s="101">
        <v>8.6</v>
      </c>
    </row>
    <row r="87" spans="11:14" ht="11.45" customHeight="1" x14ac:dyDescent="0.2">
      <c r="K87" s="146">
        <v>2018</v>
      </c>
      <c r="L87" s="101">
        <v>2.6</v>
      </c>
      <c r="M87" s="101">
        <v>5.3</v>
      </c>
      <c r="N87" s="101">
        <v>7.9</v>
      </c>
    </row>
    <row r="88" spans="11:14" ht="11.45" customHeight="1" x14ac:dyDescent="0.2">
      <c r="K88" s="146">
        <v>2019</v>
      </c>
      <c r="L88" s="101">
        <v>2.4</v>
      </c>
      <c r="M88" s="101">
        <v>4.7</v>
      </c>
      <c r="N88" s="101">
        <v>7.1</v>
      </c>
    </row>
    <row r="89" spans="11:14" ht="11.45" customHeight="1" x14ac:dyDescent="0.2">
      <c r="K89" s="146">
        <v>2020</v>
      </c>
      <c r="L89" s="101">
        <v>3</v>
      </c>
      <c r="M89" s="101">
        <v>4.8</v>
      </c>
      <c r="N89" s="101">
        <v>7.8</v>
      </c>
    </row>
    <row r="90" spans="11:14" ht="11.45" customHeight="1" x14ac:dyDescent="0.2">
      <c r="K90" s="146">
        <v>2021</v>
      </c>
      <c r="L90" s="101">
        <v>2.7</v>
      </c>
      <c r="M90" s="101">
        <v>4.9000000000000004</v>
      </c>
      <c r="N90" s="101">
        <v>7.6</v>
      </c>
    </row>
    <row r="91" spans="11:14" ht="11.45" customHeight="1" x14ac:dyDescent="0.2">
      <c r="K91" s="146">
        <v>2022</v>
      </c>
      <c r="L91" s="101">
        <v>2.4</v>
      </c>
      <c r="M91" s="101">
        <v>4.9000000000000004</v>
      </c>
      <c r="N91" s="101">
        <v>7.3</v>
      </c>
    </row>
    <row r="92" spans="11:14" ht="11.45" customHeight="1" x14ac:dyDescent="0.2">
      <c r="K92" s="146">
        <v>2023</v>
      </c>
      <c r="L92" s="101">
        <v>2.6</v>
      </c>
      <c r="M92" s="101">
        <v>5.0999999999999996</v>
      </c>
      <c r="N92" s="101">
        <v>7.7</v>
      </c>
    </row>
    <row r="93" spans="11:14" ht="11.45" customHeight="1" x14ac:dyDescent="0.2">
      <c r="K93" s="146">
        <v>2024</v>
      </c>
      <c r="L93" s="101">
        <v>2.7</v>
      </c>
      <c r="M93" s="101">
        <v>5.3</v>
      </c>
      <c r="N93" s="101">
        <v>7.9</v>
      </c>
    </row>
    <row r="94" spans="11:14" ht="11.45" customHeight="1" x14ac:dyDescent="0.2">
      <c r="K94" s="146">
        <v>2025</v>
      </c>
      <c r="L94" s="101">
        <f>'14.8.1'!J34</f>
        <v>2.7</v>
      </c>
      <c r="M94" s="101">
        <f>'14.8.1'!J35</f>
        <v>5.3</v>
      </c>
      <c r="N94" s="101">
        <f>'14.8.1'!J24</f>
        <v>8</v>
      </c>
    </row>
    <row r="95" spans="11:14" ht="11.45" customHeight="1" x14ac:dyDescent="0.2">
      <c r="K95" s="353"/>
      <c r="L95" s="222"/>
      <c r="M95" s="222"/>
      <c r="N95" s="353"/>
    </row>
  </sheetData>
  <hyperlinks>
    <hyperlink ref="A1" location="Inhalt!A41" display="Link zum Inhaltsverzeichnis" xr:uid="{00000000-0004-0000-1100-000000000000}"/>
    <hyperlink ref="A3:I3" location="_GrafikDaten_14.9" display="Grafik 14.9" xr:uid="{00000000-0004-0000-1100-000001000000}"/>
    <hyperlink ref="A24" location="_GrafikDaten_14.10" display="Grafik 14.10" xr:uid="{00000000-0004-0000-1100-000002000000}"/>
    <hyperlink ref="A44" location="_GrafikDaten_14.11" display="Grafik 14.11" xr:uid="{00000000-0004-0000-1100-000003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U49"/>
  <sheetViews>
    <sheetView zoomScale="160" zoomScaleNormal="160" workbookViewId="0"/>
  </sheetViews>
  <sheetFormatPr baseColWidth="10" defaultRowHeight="11.45" customHeight="1" x14ac:dyDescent="0.2"/>
  <cols>
    <col min="1" max="1" width="16.28515625" style="32" customWidth="1"/>
    <col min="2" max="2" width="6.42578125" style="32" customWidth="1"/>
    <col min="3" max="8" width="7.7109375" style="31" customWidth="1"/>
    <col min="9" max="11" width="7.7109375" style="24" customWidth="1"/>
    <col min="12" max="12" width="2.7109375" style="24" customWidth="1"/>
    <col min="13" max="13" width="20.7109375" style="24" customWidth="1"/>
    <col min="14" max="15" width="7.28515625" style="24" customWidth="1"/>
    <col min="16" max="16" width="8.5703125" style="24" customWidth="1"/>
    <col min="17" max="16384" width="11.42578125" style="24"/>
  </cols>
  <sheetData>
    <row r="1" spans="1:21" ht="12" customHeight="1" x14ac:dyDescent="0.2">
      <c r="A1" s="132" t="s">
        <v>214</v>
      </c>
    </row>
    <row r="2" spans="1:21" s="23" customFormat="1" ht="30" customHeight="1" x14ac:dyDescent="0.2">
      <c r="A2" s="152" t="s">
        <v>157</v>
      </c>
      <c r="B2" s="152"/>
      <c r="C2" s="152"/>
      <c r="D2" s="152"/>
      <c r="E2" s="152"/>
      <c r="F2" s="152"/>
      <c r="G2" s="152"/>
      <c r="H2" s="152"/>
      <c r="I2" s="152"/>
      <c r="J2" s="152"/>
      <c r="K2" s="152"/>
    </row>
    <row r="3" spans="1:21" ht="30" customHeight="1" x14ac:dyDescent="0.2">
      <c r="A3" s="393" t="s">
        <v>569</v>
      </c>
      <c r="B3" s="153"/>
      <c r="C3" s="153"/>
      <c r="D3" s="153"/>
      <c r="E3" s="153"/>
      <c r="F3" s="153"/>
      <c r="G3" s="153"/>
      <c r="H3" s="153"/>
      <c r="I3" s="153"/>
      <c r="J3" s="153"/>
      <c r="K3" s="153"/>
    </row>
    <row r="4" spans="1:21" ht="36" customHeight="1" x14ac:dyDescent="0.2">
      <c r="A4" s="165" t="s">
        <v>42</v>
      </c>
      <c r="B4" s="175" t="s">
        <v>158</v>
      </c>
      <c r="C4" s="175" t="s">
        <v>466</v>
      </c>
      <c r="D4" s="175" t="s">
        <v>467</v>
      </c>
      <c r="E4" s="175" t="s">
        <v>468</v>
      </c>
      <c r="F4" s="175" t="s">
        <v>469</v>
      </c>
      <c r="G4" s="175" t="s">
        <v>470</v>
      </c>
      <c r="H4" s="175" t="s">
        <v>471</v>
      </c>
      <c r="I4" s="175" t="s">
        <v>472</v>
      </c>
      <c r="J4" s="175" t="s">
        <v>473</v>
      </c>
      <c r="K4" s="160" t="s">
        <v>474</v>
      </c>
    </row>
    <row r="5" spans="1:21" s="28" customFormat="1" ht="20.100000000000001" customHeight="1" x14ac:dyDescent="0.2">
      <c r="A5" s="41" t="s">
        <v>159</v>
      </c>
      <c r="B5" s="92" t="s">
        <v>91</v>
      </c>
      <c r="C5" s="391">
        <v>65605.083333333328</v>
      </c>
      <c r="D5" s="391">
        <v>8582.1666666666661</v>
      </c>
      <c r="E5" s="391">
        <v>5334.083333333333</v>
      </c>
      <c r="F5" s="391">
        <v>11696.583333333334</v>
      </c>
      <c r="G5" s="391">
        <v>6583</v>
      </c>
      <c r="H5" s="391">
        <v>10347.833333333334</v>
      </c>
      <c r="I5" s="391">
        <v>5605</v>
      </c>
      <c r="J5" s="391">
        <v>10565.083333333334</v>
      </c>
      <c r="K5" s="391">
        <v>6891.333333333333</v>
      </c>
      <c r="L5" s="98"/>
      <c r="M5" s="391"/>
      <c r="N5" s="391"/>
      <c r="O5" s="391"/>
      <c r="P5" s="391"/>
      <c r="Q5" s="391"/>
      <c r="R5" s="391"/>
      <c r="S5" s="391"/>
      <c r="T5" s="391"/>
      <c r="U5" s="391"/>
    </row>
    <row r="6" spans="1:21" s="99" customFormat="1" ht="11.45" customHeight="1" x14ac:dyDescent="0.2">
      <c r="A6" s="29" t="s">
        <v>118</v>
      </c>
      <c r="B6" s="94"/>
      <c r="C6" s="394"/>
      <c r="D6" s="394"/>
      <c r="E6" s="394"/>
      <c r="F6" s="394"/>
      <c r="G6" s="394"/>
      <c r="H6" s="394"/>
      <c r="I6" s="394"/>
      <c r="J6" s="394"/>
      <c r="K6" s="394"/>
      <c r="L6" s="91"/>
      <c r="M6" s="394"/>
      <c r="N6" s="394"/>
      <c r="O6" s="394"/>
      <c r="P6" s="394"/>
      <c r="Q6" s="394"/>
      <c r="R6" s="394"/>
      <c r="S6" s="394"/>
      <c r="T6" s="394"/>
      <c r="U6" s="394"/>
    </row>
    <row r="7" spans="1:21" ht="11.45" customHeight="1" x14ac:dyDescent="0.2">
      <c r="A7" s="29" t="s">
        <v>119</v>
      </c>
      <c r="B7" s="94" t="s">
        <v>91</v>
      </c>
      <c r="C7" s="394">
        <v>37401</v>
      </c>
      <c r="D7" s="394">
        <v>4929.833333333333</v>
      </c>
      <c r="E7" s="394">
        <v>2962.25</v>
      </c>
      <c r="F7" s="394">
        <v>6786.333333333333</v>
      </c>
      <c r="G7" s="394">
        <v>3740.9166666666665</v>
      </c>
      <c r="H7" s="394">
        <v>5821.75</v>
      </c>
      <c r="I7" s="394">
        <v>3187.8333333333335</v>
      </c>
      <c r="J7" s="394">
        <v>6095.833333333333</v>
      </c>
      <c r="K7" s="394">
        <v>3876.25</v>
      </c>
      <c r="L7" s="91"/>
      <c r="M7" s="394"/>
      <c r="N7" s="394"/>
      <c r="O7" s="394"/>
      <c r="P7" s="394"/>
      <c r="Q7" s="394"/>
      <c r="R7" s="394"/>
      <c r="S7" s="394"/>
      <c r="T7" s="394"/>
      <c r="U7" s="394"/>
    </row>
    <row r="8" spans="1:21" ht="11.45" customHeight="1" x14ac:dyDescent="0.2">
      <c r="A8" s="29" t="s">
        <v>120</v>
      </c>
      <c r="B8" s="94" t="s">
        <v>91</v>
      </c>
      <c r="C8" s="394">
        <v>28204.083333333332</v>
      </c>
      <c r="D8" s="394">
        <v>3652.3333333333335</v>
      </c>
      <c r="E8" s="394">
        <v>2371.8333333333335</v>
      </c>
      <c r="F8" s="394">
        <v>4910.25</v>
      </c>
      <c r="G8" s="394">
        <v>2842.0833333333335</v>
      </c>
      <c r="H8" s="394">
        <v>4526.083333333333</v>
      </c>
      <c r="I8" s="394">
        <v>2417.1666666666665</v>
      </c>
      <c r="J8" s="394">
        <v>4469.25</v>
      </c>
      <c r="K8" s="394">
        <v>3015.0833333333335</v>
      </c>
      <c r="L8" s="91"/>
      <c r="M8" s="394"/>
      <c r="N8" s="394"/>
      <c r="O8" s="394"/>
      <c r="P8" s="394"/>
      <c r="Q8" s="394"/>
      <c r="R8" s="394"/>
      <c r="S8" s="394"/>
      <c r="T8" s="394"/>
      <c r="U8" s="394"/>
    </row>
    <row r="9" spans="1:21" ht="11.45" customHeight="1" x14ac:dyDescent="0.2">
      <c r="A9" s="29" t="s">
        <v>160</v>
      </c>
      <c r="B9" s="94" t="s">
        <v>91</v>
      </c>
      <c r="C9" s="394">
        <v>7170</v>
      </c>
      <c r="D9" s="394">
        <v>1016.6666666666666</v>
      </c>
      <c r="E9" s="394">
        <v>639.16666666666663</v>
      </c>
      <c r="F9" s="394">
        <v>1345.9166666666667</v>
      </c>
      <c r="G9" s="394">
        <v>681.91666666666663</v>
      </c>
      <c r="H9" s="394">
        <v>1080.4166666666667</v>
      </c>
      <c r="I9" s="394">
        <v>565.08333333333337</v>
      </c>
      <c r="J9" s="394">
        <v>1162.3333333333333</v>
      </c>
      <c r="K9" s="394">
        <v>678.5</v>
      </c>
      <c r="L9" s="91"/>
      <c r="M9" s="394"/>
      <c r="N9" s="394"/>
      <c r="O9" s="394"/>
      <c r="P9" s="394"/>
      <c r="Q9" s="394"/>
      <c r="R9" s="394"/>
      <c r="S9" s="394"/>
      <c r="T9" s="394"/>
      <c r="U9" s="394"/>
    </row>
    <row r="10" spans="1:21" ht="11.45" customHeight="1" x14ac:dyDescent="0.2">
      <c r="A10" s="29" t="s">
        <v>161</v>
      </c>
      <c r="B10" s="94" t="s">
        <v>91</v>
      </c>
      <c r="C10" s="394">
        <v>16972.833333333332</v>
      </c>
      <c r="D10" s="394">
        <v>1737.1666666666667</v>
      </c>
      <c r="E10" s="394">
        <v>1042.4166666666667</v>
      </c>
      <c r="F10" s="394">
        <v>3038.25</v>
      </c>
      <c r="G10" s="394">
        <v>1798.5833333333333</v>
      </c>
      <c r="H10" s="394">
        <v>2898.5</v>
      </c>
      <c r="I10" s="394">
        <v>1599.6666666666667</v>
      </c>
      <c r="J10" s="394">
        <v>2806.25</v>
      </c>
      <c r="K10" s="394">
        <v>2052</v>
      </c>
      <c r="L10" s="91"/>
      <c r="M10" s="394"/>
      <c r="N10" s="394"/>
      <c r="O10" s="394"/>
      <c r="P10" s="394"/>
      <c r="Q10" s="394"/>
      <c r="R10" s="394"/>
      <c r="S10" s="394"/>
      <c r="T10" s="394"/>
      <c r="U10" s="394"/>
    </row>
    <row r="11" spans="1:21" ht="11.45" customHeight="1" x14ac:dyDescent="0.2">
      <c r="A11" s="29" t="s">
        <v>162</v>
      </c>
      <c r="B11" s="94" t="s">
        <v>91</v>
      </c>
      <c r="C11" s="394">
        <v>18162</v>
      </c>
      <c r="D11" s="394">
        <v>1873.25</v>
      </c>
      <c r="E11" s="394">
        <v>1131.9166666666667</v>
      </c>
      <c r="F11" s="394">
        <v>3240.25</v>
      </c>
      <c r="G11" s="394">
        <v>1920.75</v>
      </c>
      <c r="H11" s="394">
        <v>3116.6666666666665</v>
      </c>
      <c r="I11" s="394">
        <v>1700.8333333333333</v>
      </c>
      <c r="J11" s="394">
        <v>2990.6666666666665</v>
      </c>
      <c r="K11" s="394">
        <v>2187.6666666666665</v>
      </c>
      <c r="L11" s="91"/>
      <c r="M11" s="394"/>
      <c r="N11" s="394"/>
      <c r="O11" s="394"/>
      <c r="P11" s="394"/>
      <c r="Q11" s="394"/>
      <c r="R11" s="394"/>
      <c r="S11" s="394"/>
      <c r="T11" s="394"/>
      <c r="U11" s="394"/>
    </row>
    <row r="12" spans="1:21" ht="11.45" customHeight="1" x14ac:dyDescent="0.2">
      <c r="A12" s="29" t="s">
        <v>163</v>
      </c>
      <c r="B12" s="94" t="s">
        <v>91</v>
      </c>
      <c r="C12" s="394">
        <v>53661</v>
      </c>
      <c r="D12" s="394">
        <v>6810.25</v>
      </c>
      <c r="E12" s="394">
        <v>3652.3333333333335</v>
      </c>
      <c r="F12" s="394">
        <v>9921.8333333333339</v>
      </c>
      <c r="G12" s="394">
        <v>5348.5</v>
      </c>
      <c r="H12" s="394">
        <v>8683</v>
      </c>
      <c r="I12" s="394">
        <v>4700.75</v>
      </c>
      <c r="J12" s="394">
        <v>8824.0833333333339</v>
      </c>
      <c r="K12" s="394">
        <v>5720.25</v>
      </c>
      <c r="L12" s="91"/>
      <c r="M12" s="394"/>
      <c r="N12" s="394"/>
      <c r="O12" s="394"/>
      <c r="P12" s="394"/>
      <c r="Q12" s="394"/>
      <c r="R12" s="394"/>
      <c r="S12" s="394"/>
      <c r="T12" s="394"/>
      <c r="U12" s="394"/>
    </row>
    <row r="13" spans="1:21" ht="23.1" customHeight="1" x14ac:dyDescent="0.2">
      <c r="A13" s="159" t="s">
        <v>420</v>
      </c>
      <c r="B13" s="94" t="s">
        <v>91</v>
      </c>
      <c r="C13" s="394">
        <v>11944.083333333334</v>
      </c>
      <c r="D13" s="394">
        <v>1771.9166666666667</v>
      </c>
      <c r="E13" s="394">
        <v>1681.75</v>
      </c>
      <c r="F13" s="394">
        <v>1774.75</v>
      </c>
      <c r="G13" s="394">
        <v>1234.5</v>
      </c>
      <c r="H13" s="394">
        <v>1664.8333333333333</v>
      </c>
      <c r="I13" s="394">
        <v>904.25</v>
      </c>
      <c r="J13" s="394">
        <v>1741</v>
      </c>
      <c r="K13" s="394">
        <v>1171.0833333333333</v>
      </c>
      <c r="M13" s="394"/>
      <c r="N13" s="394"/>
      <c r="O13" s="394"/>
      <c r="P13" s="394"/>
      <c r="Q13" s="394"/>
      <c r="R13" s="394"/>
      <c r="S13" s="394"/>
      <c r="T13" s="394"/>
      <c r="U13" s="394"/>
    </row>
    <row r="14" spans="1:21" s="28" customFormat="1" ht="20.100000000000001" customHeight="1" x14ac:dyDescent="0.2">
      <c r="A14" s="41" t="s">
        <v>528</v>
      </c>
      <c r="B14" s="92" t="s">
        <v>83</v>
      </c>
      <c r="C14" s="388">
        <v>8</v>
      </c>
      <c r="D14" s="388">
        <v>7.7</v>
      </c>
      <c r="E14" s="388">
        <v>10.6</v>
      </c>
      <c r="F14" s="388">
        <v>9.1999999999999993</v>
      </c>
      <c r="G14" s="388">
        <v>6</v>
      </c>
      <c r="H14" s="388">
        <v>9.1999999999999993</v>
      </c>
      <c r="I14" s="388">
        <v>6.7</v>
      </c>
      <c r="J14" s="388">
        <v>9.3000000000000007</v>
      </c>
      <c r="K14" s="388">
        <v>6.2</v>
      </c>
      <c r="M14" s="388"/>
      <c r="N14" s="388"/>
      <c r="O14" s="388"/>
      <c r="P14" s="388"/>
      <c r="Q14" s="388"/>
      <c r="R14" s="388"/>
      <c r="S14" s="388"/>
      <c r="T14" s="388"/>
      <c r="U14" s="388"/>
    </row>
    <row r="15" spans="1:21" ht="11.45" customHeight="1" x14ac:dyDescent="0.2">
      <c r="A15" s="29" t="s">
        <v>118</v>
      </c>
      <c r="B15" s="94"/>
      <c r="C15" s="392"/>
      <c r="D15" s="392"/>
      <c r="E15" s="392"/>
      <c r="F15" s="392"/>
      <c r="G15" s="392"/>
      <c r="H15" s="392"/>
      <c r="I15" s="392"/>
      <c r="J15" s="392"/>
      <c r="K15" s="392"/>
      <c r="M15" s="392"/>
      <c r="N15" s="392"/>
      <c r="O15" s="392"/>
      <c r="P15" s="392"/>
      <c r="Q15" s="392"/>
      <c r="R15" s="392"/>
      <c r="S15" s="392"/>
      <c r="T15" s="392"/>
      <c r="U15" s="392"/>
    </row>
    <row r="16" spans="1:21" ht="11.45" customHeight="1" x14ac:dyDescent="0.2">
      <c r="A16" s="29" t="s">
        <v>119</v>
      </c>
      <c r="B16" s="94" t="s">
        <v>83</v>
      </c>
      <c r="C16" s="392">
        <v>8.8000000000000007</v>
      </c>
      <c r="D16" s="392">
        <v>8.4</v>
      </c>
      <c r="E16" s="392">
        <v>11.4</v>
      </c>
      <c r="F16" s="392">
        <v>10.199999999999999</v>
      </c>
      <c r="G16" s="392">
        <v>6.6</v>
      </c>
      <c r="H16" s="392">
        <v>10.1</v>
      </c>
      <c r="I16" s="392">
        <v>7.3</v>
      </c>
      <c r="J16" s="392">
        <v>10.4</v>
      </c>
      <c r="K16" s="392">
        <v>6.6</v>
      </c>
      <c r="M16" s="392"/>
      <c r="N16" s="392"/>
      <c r="O16" s="392"/>
      <c r="P16" s="392"/>
      <c r="Q16" s="392"/>
      <c r="R16" s="392"/>
      <c r="S16" s="392"/>
      <c r="T16" s="392"/>
      <c r="U16" s="392"/>
    </row>
    <row r="17" spans="1:21" ht="11.45" customHeight="1" x14ac:dyDescent="0.2">
      <c r="A17" s="29" t="s">
        <v>120</v>
      </c>
      <c r="B17" s="94" t="s">
        <v>83</v>
      </c>
      <c r="C17" s="392">
        <v>7.2</v>
      </c>
      <c r="D17" s="392">
        <v>7</v>
      </c>
      <c r="E17" s="392">
        <v>9.8000000000000007</v>
      </c>
      <c r="F17" s="392">
        <v>8</v>
      </c>
      <c r="G17" s="392">
        <v>5.3</v>
      </c>
      <c r="H17" s="392">
        <v>8.3000000000000007</v>
      </c>
      <c r="I17" s="392">
        <v>6.1</v>
      </c>
      <c r="J17" s="392">
        <v>8.1</v>
      </c>
      <c r="K17" s="392">
        <v>5.8</v>
      </c>
      <c r="M17" s="392"/>
      <c r="N17" s="392"/>
      <c r="O17" s="392"/>
      <c r="P17" s="392"/>
      <c r="Q17" s="392"/>
      <c r="R17" s="392"/>
      <c r="S17" s="392"/>
      <c r="T17" s="392"/>
      <c r="U17" s="392"/>
    </row>
    <row r="18" spans="1:21" ht="11.45" customHeight="1" x14ac:dyDescent="0.2">
      <c r="A18" s="29" t="s">
        <v>160</v>
      </c>
      <c r="B18" s="94" t="s">
        <v>83</v>
      </c>
      <c r="C18" s="392">
        <v>9.1</v>
      </c>
      <c r="D18" s="392">
        <v>7.4</v>
      </c>
      <c r="E18" s="392">
        <v>12.1</v>
      </c>
      <c r="F18" s="392">
        <v>11.2</v>
      </c>
      <c r="G18" s="392">
        <v>7.4</v>
      </c>
      <c r="H18" s="392">
        <v>10.1</v>
      </c>
      <c r="I18" s="392">
        <v>7.4</v>
      </c>
      <c r="J18" s="392">
        <v>10.3</v>
      </c>
      <c r="K18" s="392">
        <v>7.4</v>
      </c>
      <c r="M18" s="392"/>
      <c r="N18" s="392"/>
      <c r="O18" s="392"/>
      <c r="P18" s="392"/>
      <c r="Q18" s="392"/>
      <c r="R18" s="392"/>
      <c r="S18" s="392"/>
      <c r="T18" s="392"/>
      <c r="U18" s="392"/>
    </row>
    <row r="19" spans="1:21" ht="11.45" customHeight="1" x14ac:dyDescent="0.2">
      <c r="A19" s="29" t="s">
        <v>161</v>
      </c>
      <c r="B19" s="94" t="s">
        <v>83</v>
      </c>
      <c r="C19" s="392">
        <v>8.1</v>
      </c>
      <c r="D19" s="392">
        <v>7.9</v>
      </c>
      <c r="E19" s="392">
        <v>9.3000000000000007</v>
      </c>
      <c r="F19" s="392">
        <v>8.6999999999999993</v>
      </c>
      <c r="G19" s="392">
        <v>6</v>
      </c>
      <c r="H19" s="392">
        <v>9.6</v>
      </c>
      <c r="I19" s="392">
        <v>7.5</v>
      </c>
      <c r="J19" s="392">
        <v>9.6</v>
      </c>
      <c r="K19" s="392">
        <v>6.8</v>
      </c>
      <c r="M19" s="392"/>
      <c r="N19" s="392"/>
      <c r="O19" s="392"/>
      <c r="P19" s="392"/>
      <c r="Q19" s="392"/>
      <c r="R19" s="392"/>
      <c r="S19" s="392"/>
      <c r="T19" s="392"/>
      <c r="U19" s="392"/>
    </row>
    <row r="20" spans="1:21" ht="11.45" customHeight="1" x14ac:dyDescent="0.2">
      <c r="A20" s="29" t="s">
        <v>163</v>
      </c>
      <c r="B20" s="94" t="s">
        <v>83</v>
      </c>
      <c r="C20" s="392">
        <v>7</v>
      </c>
      <c r="D20" s="392">
        <v>6.7</v>
      </c>
      <c r="E20" s="392">
        <v>8.1</v>
      </c>
      <c r="F20" s="392">
        <v>8.1999999999999993</v>
      </c>
      <c r="G20" s="392">
        <v>5.2</v>
      </c>
      <c r="H20" s="392">
        <v>8.3000000000000007</v>
      </c>
      <c r="I20" s="392">
        <v>6</v>
      </c>
      <c r="J20" s="392">
        <v>8.3000000000000007</v>
      </c>
      <c r="K20" s="392">
        <v>5.6</v>
      </c>
      <c r="M20" s="392"/>
      <c r="N20" s="392"/>
      <c r="O20" s="392"/>
      <c r="P20" s="392"/>
      <c r="Q20" s="392"/>
      <c r="R20" s="392"/>
      <c r="S20" s="392"/>
      <c r="T20" s="392"/>
      <c r="U20" s="392"/>
    </row>
    <row r="21" spans="1:21" ht="23.1" customHeight="1" x14ac:dyDescent="0.2">
      <c r="A21" s="159" t="s">
        <v>420</v>
      </c>
      <c r="B21" s="94" t="s">
        <v>83</v>
      </c>
      <c r="C21" s="392">
        <v>21.3</v>
      </c>
      <c r="D21" s="392">
        <v>18</v>
      </c>
      <c r="E21" s="392">
        <v>34</v>
      </c>
      <c r="F21" s="392">
        <v>27.4</v>
      </c>
      <c r="G21" s="392">
        <v>19.2</v>
      </c>
      <c r="H21" s="392">
        <v>20.9</v>
      </c>
      <c r="I21" s="392">
        <v>19.5</v>
      </c>
      <c r="J21" s="392">
        <v>23.8</v>
      </c>
      <c r="K21" s="392">
        <v>14</v>
      </c>
      <c r="M21" s="392"/>
      <c r="N21" s="392"/>
      <c r="O21" s="392"/>
      <c r="P21" s="392"/>
      <c r="Q21" s="392"/>
      <c r="R21" s="392"/>
      <c r="S21" s="392"/>
      <c r="T21" s="392"/>
      <c r="U21" s="392"/>
    </row>
    <row r="22" spans="1:21" ht="23.1" customHeight="1" x14ac:dyDescent="0.2">
      <c r="A22" s="159" t="s">
        <v>509</v>
      </c>
      <c r="B22" s="94" t="s">
        <v>83</v>
      </c>
      <c r="C22" s="392">
        <v>3.1</v>
      </c>
      <c r="D22" s="392">
        <v>2.5</v>
      </c>
      <c r="E22" s="392">
        <v>3.9</v>
      </c>
      <c r="F22" s="392">
        <v>3.8</v>
      </c>
      <c r="G22" s="392">
        <v>2.2000000000000002</v>
      </c>
      <c r="H22" s="392">
        <v>3.8</v>
      </c>
      <c r="I22" s="392">
        <v>2.6</v>
      </c>
      <c r="J22" s="392">
        <v>3.7</v>
      </c>
      <c r="K22" s="392">
        <v>2.5</v>
      </c>
      <c r="M22" s="392"/>
      <c r="N22" s="392"/>
      <c r="O22" s="392"/>
      <c r="P22" s="392"/>
      <c r="Q22" s="392"/>
      <c r="R22" s="392"/>
      <c r="S22" s="392"/>
      <c r="T22" s="392"/>
      <c r="U22" s="392"/>
    </row>
    <row r="23" spans="1:21" ht="23.1" customHeight="1" x14ac:dyDescent="0.2">
      <c r="A23" s="159" t="s">
        <v>530</v>
      </c>
      <c r="B23" s="94" t="s">
        <v>83</v>
      </c>
      <c r="C23" s="392"/>
      <c r="D23" s="392"/>
      <c r="E23" s="392"/>
      <c r="F23" s="392"/>
      <c r="G23" s="392"/>
      <c r="H23" s="392"/>
      <c r="I23" s="392"/>
      <c r="J23" s="392"/>
      <c r="K23" s="392"/>
      <c r="M23" s="392"/>
      <c r="N23" s="392"/>
      <c r="O23" s="392"/>
      <c r="P23" s="392"/>
      <c r="Q23" s="392"/>
      <c r="R23" s="392"/>
      <c r="S23" s="392"/>
      <c r="T23" s="392"/>
      <c r="U23" s="392"/>
    </row>
    <row r="24" spans="1:21" ht="11.45" customHeight="1" x14ac:dyDescent="0.2">
      <c r="A24" s="159" t="s">
        <v>513</v>
      </c>
      <c r="B24" s="94" t="s">
        <v>83</v>
      </c>
      <c r="C24" s="392">
        <v>2.7</v>
      </c>
      <c r="D24" s="392">
        <v>2.6</v>
      </c>
      <c r="E24" s="392">
        <v>2.6</v>
      </c>
      <c r="F24" s="392">
        <v>3</v>
      </c>
      <c r="G24" s="392">
        <v>2.1</v>
      </c>
      <c r="H24" s="392">
        <v>3</v>
      </c>
      <c r="I24" s="392">
        <v>2.7</v>
      </c>
      <c r="J24" s="392">
        <v>3</v>
      </c>
      <c r="K24" s="392">
        <v>2.4</v>
      </c>
      <c r="M24" s="392"/>
      <c r="N24" s="392"/>
      <c r="O24" s="392"/>
      <c r="P24" s="392"/>
      <c r="Q24" s="392"/>
      <c r="R24" s="392"/>
      <c r="S24" s="392"/>
      <c r="T24" s="392"/>
      <c r="U24" s="392"/>
    </row>
    <row r="25" spans="1:21" ht="11.45" customHeight="1" x14ac:dyDescent="0.2">
      <c r="A25" s="159" t="s">
        <v>514</v>
      </c>
      <c r="B25" s="94" t="s">
        <v>83</v>
      </c>
      <c r="C25" s="392">
        <v>5.3</v>
      </c>
      <c r="D25" s="392">
        <v>5.0999999999999996</v>
      </c>
      <c r="E25" s="392">
        <v>8</v>
      </c>
      <c r="F25" s="392">
        <v>6.2</v>
      </c>
      <c r="G25" s="392">
        <v>3.8</v>
      </c>
      <c r="H25" s="392">
        <v>6.2</v>
      </c>
      <c r="I25" s="392">
        <v>4</v>
      </c>
      <c r="J25" s="392">
        <v>6.2</v>
      </c>
      <c r="K25" s="392">
        <v>3.8</v>
      </c>
      <c r="M25" s="392"/>
      <c r="N25" s="392"/>
      <c r="O25" s="392"/>
      <c r="P25" s="392"/>
      <c r="Q25" s="392"/>
      <c r="R25" s="392"/>
      <c r="S25" s="392"/>
      <c r="T25" s="392"/>
      <c r="U25" s="392"/>
    </row>
    <row r="26" spans="1:21" ht="11.45" customHeight="1" x14ac:dyDescent="0.2">
      <c r="M26" s="291"/>
      <c r="N26" s="291"/>
      <c r="O26" s="291"/>
      <c r="P26" s="291"/>
      <c r="Q26" s="291"/>
      <c r="R26" s="291"/>
      <c r="S26" s="291"/>
      <c r="T26" s="291"/>
      <c r="U26" s="291"/>
    </row>
    <row r="27" spans="1:21" ht="11.45" customHeight="1" x14ac:dyDescent="0.2">
      <c r="A27" s="147" t="s">
        <v>243</v>
      </c>
      <c r="M27" s="271" t="s">
        <v>606</v>
      </c>
    </row>
    <row r="28" spans="1:21" ht="11.45" customHeight="1" x14ac:dyDescent="0.2">
      <c r="M28" s="24" t="s">
        <v>257</v>
      </c>
      <c r="N28" s="146" t="s">
        <v>310</v>
      </c>
      <c r="O28" s="146" t="s">
        <v>311</v>
      </c>
      <c r="P28" s="146" t="s">
        <v>43</v>
      </c>
      <c r="Q28" s="146"/>
    </row>
    <row r="29" spans="1:21" ht="11.45" customHeight="1" x14ac:dyDescent="0.2">
      <c r="M29" s="353" t="s">
        <v>258</v>
      </c>
      <c r="N29" s="101">
        <v>2.1</v>
      </c>
      <c r="O29" s="101">
        <v>2.5</v>
      </c>
      <c r="P29" s="101">
        <v>4.5999999999999996</v>
      </c>
      <c r="Q29" s="145"/>
      <c r="S29" s="145"/>
      <c r="T29" s="145"/>
      <c r="U29" s="145"/>
    </row>
    <row r="30" spans="1:21" ht="11.45" customHeight="1" x14ac:dyDescent="0.2">
      <c r="M30" s="353" t="s">
        <v>259</v>
      </c>
      <c r="N30" s="101">
        <v>2.2000000000000002</v>
      </c>
      <c r="O30" s="101">
        <v>1.9</v>
      </c>
      <c r="P30" s="101">
        <v>4</v>
      </c>
      <c r="Q30" s="145"/>
      <c r="S30" s="145"/>
      <c r="T30" s="145"/>
      <c r="U30" s="145"/>
    </row>
    <row r="31" spans="1:21" ht="11.45" customHeight="1" x14ac:dyDescent="0.2">
      <c r="M31" s="353" t="s">
        <v>260</v>
      </c>
      <c r="N31" s="101">
        <v>3.4</v>
      </c>
      <c r="O31" s="101">
        <v>6.8</v>
      </c>
      <c r="P31" s="101">
        <v>10.3</v>
      </c>
      <c r="Q31" s="145"/>
      <c r="R31" s="233"/>
      <c r="S31" s="267"/>
      <c r="T31" s="267"/>
      <c r="U31" s="267"/>
    </row>
    <row r="32" spans="1:21" ht="11.45" customHeight="1" x14ac:dyDescent="0.2">
      <c r="M32" s="353" t="s">
        <v>261</v>
      </c>
      <c r="N32" s="101">
        <v>2.2000000000000002</v>
      </c>
      <c r="O32" s="101">
        <v>4.0999999999999996</v>
      </c>
      <c r="P32" s="101">
        <v>6.4</v>
      </c>
      <c r="Q32" s="145"/>
      <c r="S32" s="145"/>
      <c r="T32" s="145"/>
      <c r="U32" s="145"/>
    </row>
    <row r="33" spans="13:21" ht="11.45" customHeight="1" x14ac:dyDescent="0.2">
      <c r="M33" s="353" t="s">
        <v>262</v>
      </c>
      <c r="N33" s="101">
        <v>2.9</v>
      </c>
      <c r="O33" s="101">
        <v>8.6</v>
      </c>
      <c r="P33" s="101">
        <v>11.5</v>
      </c>
      <c r="Q33" s="145"/>
      <c r="S33" s="145"/>
      <c r="T33" s="145"/>
      <c r="U33" s="145"/>
    </row>
    <row r="34" spans="13:21" ht="11.45" customHeight="1" x14ac:dyDescent="0.2">
      <c r="M34" s="353" t="s">
        <v>263</v>
      </c>
      <c r="N34" s="101">
        <v>2.9</v>
      </c>
      <c r="O34" s="101">
        <v>5.4</v>
      </c>
      <c r="P34" s="101">
        <v>8.3000000000000007</v>
      </c>
      <c r="Q34" s="145"/>
      <c r="S34" s="145"/>
      <c r="T34" s="145"/>
      <c r="U34" s="145"/>
    </row>
    <row r="35" spans="13:21" ht="11.45" customHeight="1" x14ac:dyDescent="0.2">
      <c r="M35" s="353" t="s">
        <v>264</v>
      </c>
      <c r="N35" s="101">
        <v>2</v>
      </c>
      <c r="O35" s="101">
        <v>3.8</v>
      </c>
      <c r="P35" s="101">
        <v>5.8</v>
      </c>
      <c r="Q35" s="145"/>
      <c r="S35" s="145"/>
      <c r="T35" s="145"/>
      <c r="U35" s="145"/>
    </row>
    <row r="36" spans="13:21" ht="11.45" customHeight="1" x14ac:dyDescent="0.2">
      <c r="M36" s="353" t="s">
        <v>92</v>
      </c>
      <c r="N36" s="101">
        <v>2.7</v>
      </c>
      <c r="O36" s="101">
        <v>5.3</v>
      </c>
      <c r="P36" s="101">
        <v>8</v>
      </c>
      <c r="Q36" s="145"/>
      <c r="R36" s="149"/>
      <c r="S36" s="145"/>
      <c r="T36" s="145"/>
      <c r="U36" s="145"/>
    </row>
    <row r="37" spans="13:21" ht="11.45" customHeight="1" x14ac:dyDescent="0.2">
      <c r="M37" s="353" t="s">
        <v>265</v>
      </c>
      <c r="N37" s="101">
        <v>2.2000000000000002</v>
      </c>
      <c r="O37" s="101">
        <v>3.9</v>
      </c>
      <c r="P37" s="101">
        <v>6.1</v>
      </c>
      <c r="Q37" s="145"/>
      <c r="S37" s="145"/>
      <c r="T37" s="145"/>
      <c r="U37" s="145"/>
    </row>
    <row r="38" spans="13:21" ht="11.45" customHeight="1" x14ac:dyDescent="0.2">
      <c r="M38" s="353" t="s">
        <v>266</v>
      </c>
      <c r="N38" s="101">
        <v>2.4</v>
      </c>
      <c r="O38" s="101">
        <v>5.4</v>
      </c>
      <c r="P38" s="101">
        <v>7.8</v>
      </c>
      <c r="Q38" s="145"/>
      <c r="S38" s="145"/>
      <c r="T38" s="145"/>
      <c r="U38" s="145"/>
    </row>
    <row r="39" spans="13:21" ht="11.45" customHeight="1" x14ac:dyDescent="0.2">
      <c r="M39" s="353" t="s">
        <v>267</v>
      </c>
      <c r="N39" s="101">
        <v>2.2999999999999998</v>
      </c>
      <c r="O39" s="101">
        <v>3.2</v>
      </c>
      <c r="P39" s="101">
        <v>5.5</v>
      </c>
      <c r="Q39" s="145"/>
      <c r="S39" s="145"/>
      <c r="T39" s="145"/>
      <c r="U39" s="145"/>
    </row>
    <row r="40" spans="13:21" ht="11.45" customHeight="1" x14ac:dyDescent="0.2">
      <c r="M40" s="353" t="s">
        <v>268</v>
      </c>
      <c r="N40" s="101">
        <v>2.5</v>
      </c>
      <c r="O40" s="101">
        <v>4.9000000000000004</v>
      </c>
      <c r="P40" s="101">
        <v>7.4</v>
      </c>
      <c r="Q40" s="145"/>
      <c r="S40" s="145"/>
      <c r="T40" s="145"/>
      <c r="U40" s="145"/>
    </row>
    <row r="41" spans="13:21" ht="11.45" customHeight="1" x14ac:dyDescent="0.2">
      <c r="M41" s="353" t="s">
        <v>269</v>
      </c>
      <c r="N41" s="101">
        <v>2.5</v>
      </c>
      <c r="O41" s="101">
        <v>4.4000000000000004</v>
      </c>
      <c r="P41" s="101">
        <v>6.9</v>
      </c>
      <c r="Q41" s="145"/>
      <c r="S41" s="145"/>
      <c r="T41" s="145"/>
      <c r="U41" s="145"/>
    </row>
    <row r="42" spans="13:21" ht="11.45" customHeight="1" x14ac:dyDescent="0.2">
      <c r="M42" s="353" t="s">
        <v>270</v>
      </c>
      <c r="N42" s="101">
        <v>2.7</v>
      </c>
      <c r="O42" s="101">
        <v>5.3</v>
      </c>
      <c r="P42" s="101">
        <v>8</v>
      </c>
      <c r="Q42" s="145"/>
      <c r="S42" s="145"/>
      <c r="T42" s="145"/>
      <c r="U42" s="145"/>
    </row>
    <row r="43" spans="13:21" ht="11.45" customHeight="1" x14ac:dyDescent="0.2">
      <c r="M43" s="353" t="s">
        <v>271</v>
      </c>
      <c r="N43" s="101">
        <v>2.1</v>
      </c>
      <c r="O43" s="101">
        <v>3.8</v>
      </c>
      <c r="P43" s="101">
        <v>5.9</v>
      </c>
      <c r="Q43" s="145"/>
      <c r="S43" s="145"/>
      <c r="T43" s="145"/>
      <c r="U43" s="145"/>
    </row>
    <row r="44" spans="13:21" ht="11.45" customHeight="1" x14ac:dyDescent="0.2">
      <c r="M44" s="353" t="s">
        <v>272</v>
      </c>
      <c r="N44" s="101">
        <v>2.5</v>
      </c>
      <c r="O44" s="101">
        <v>3.9</v>
      </c>
      <c r="P44" s="101">
        <v>6.4</v>
      </c>
      <c r="Q44" s="145"/>
      <c r="R44" s="149"/>
      <c r="S44" s="145"/>
      <c r="T44" s="145"/>
      <c r="U44" s="145"/>
    </row>
    <row r="45" spans="13:21" ht="11.45" customHeight="1" x14ac:dyDescent="0.2">
      <c r="M45" s="364" t="s">
        <v>169</v>
      </c>
      <c r="N45" s="334">
        <v>2.2999999999999998</v>
      </c>
      <c r="O45" s="334">
        <v>3.9</v>
      </c>
      <c r="P45" s="334">
        <v>6.3</v>
      </c>
      <c r="Q45" s="145"/>
      <c r="S45" s="145"/>
      <c r="T45" s="145"/>
      <c r="U45" s="145"/>
    </row>
    <row r="46" spans="13:21" ht="11.45" customHeight="1" x14ac:dyDescent="0.2">
      <c r="Q46" s="145"/>
      <c r="R46" s="145"/>
      <c r="S46" s="145"/>
      <c r="T46" s="145"/>
    </row>
    <row r="47" spans="13:21" ht="11.45" customHeight="1" x14ac:dyDescent="0.2">
      <c r="N47" s="222"/>
      <c r="O47" s="222"/>
      <c r="P47" s="222"/>
      <c r="Q47" s="145"/>
      <c r="R47" s="145"/>
      <c r="S47" s="302"/>
      <c r="T47" s="302"/>
      <c r="U47" s="222"/>
    </row>
    <row r="49" spans="17:17" ht="11.45" customHeight="1" x14ac:dyDescent="0.2">
      <c r="Q49" s="222"/>
    </row>
  </sheetData>
  <hyperlinks>
    <hyperlink ref="A1" location="Inhalt!A34" display="Link zum Inhaltsverzeichnis" xr:uid="{00000000-0004-0000-1200-000000000000}"/>
    <hyperlink ref="A27" location="_GrafikDaten_14.12" display="Grafik 14.12" xr:uid="{00000000-0004-0000-12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
  <legacyDrawing r:id="rId3"/>
  <tableParts count="2">
    <tablePart r:id="rId4"/>
    <tablePart r:id="rId5"/>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P45"/>
  <sheetViews>
    <sheetView zoomScale="160" zoomScaleNormal="160" workbookViewId="0"/>
  </sheetViews>
  <sheetFormatPr baseColWidth="10" defaultRowHeight="11.45" customHeight="1" x14ac:dyDescent="0.2"/>
  <cols>
    <col min="1" max="1" width="21.7109375" style="32" customWidth="1"/>
    <col min="2" max="2" width="10.7109375" style="31" customWidth="1"/>
    <col min="3" max="4" width="9.7109375" style="31" customWidth="1"/>
    <col min="5" max="5" width="10.7109375" style="24" customWidth="1"/>
    <col min="6" max="7" width="9.7109375" style="31" customWidth="1"/>
    <col min="8" max="8" width="9.7109375" style="24" customWidth="1"/>
    <col min="9" max="9" width="2.7109375" style="24" customWidth="1"/>
    <col min="10" max="10" width="18.5703125" style="24" customWidth="1"/>
    <col min="11" max="11" width="15.85546875" style="24" customWidth="1"/>
    <col min="12" max="16384" width="11.42578125" style="24"/>
  </cols>
  <sheetData>
    <row r="1" spans="1:16" ht="12" customHeight="1" x14ac:dyDescent="0.2">
      <c r="A1" s="132" t="s">
        <v>214</v>
      </c>
    </row>
    <row r="2" spans="1:16" s="23" customFormat="1" ht="30" customHeight="1" x14ac:dyDescent="0.2">
      <c r="A2" s="152" t="s">
        <v>157</v>
      </c>
      <c r="B2" s="152"/>
      <c r="C2" s="152"/>
      <c r="D2" s="152"/>
      <c r="E2" s="152"/>
      <c r="F2" s="152"/>
      <c r="G2" s="152"/>
      <c r="H2" s="152"/>
      <c r="I2" s="100"/>
      <c r="J2" s="100"/>
      <c r="K2" s="100"/>
      <c r="L2" s="100"/>
      <c r="M2" s="100"/>
    </row>
    <row r="3" spans="1:16" ht="30" customHeight="1" x14ac:dyDescent="0.2">
      <c r="A3" s="395" t="s">
        <v>570</v>
      </c>
      <c r="B3" s="187"/>
      <c r="C3" s="187"/>
      <c r="D3" s="187"/>
      <c r="E3" s="187"/>
      <c r="F3" s="187"/>
      <c r="G3" s="187"/>
      <c r="H3" s="187"/>
    </row>
    <row r="4" spans="1:16" ht="48" customHeight="1" x14ac:dyDescent="0.2">
      <c r="A4" s="165" t="s">
        <v>55</v>
      </c>
      <c r="B4" s="175" t="s">
        <v>505</v>
      </c>
      <c r="C4" s="175" t="s">
        <v>506</v>
      </c>
      <c r="D4" s="175" t="s">
        <v>507</v>
      </c>
      <c r="E4" s="175" t="s">
        <v>614</v>
      </c>
      <c r="F4" s="175" t="s">
        <v>531</v>
      </c>
      <c r="G4" s="175" t="s">
        <v>532</v>
      </c>
      <c r="H4" s="160" t="s">
        <v>533</v>
      </c>
    </row>
    <row r="5" spans="1:16" ht="20.100000000000001" customHeight="1" x14ac:dyDescent="0.2">
      <c r="A5" s="29" t="s">
        <v>169</v>
      </c>
      <c r="B5" s="390">
        <v>2948092.1666666698</v>
      </c>
      <c r="C5" s="390">
        <v>1629875.08333333</v>
      </c>
      <c r="D5" s="390">
        <v>1318217.08333333</v>
      </c>
      <c r="E5" s="389">
        <v>6.3</v>
      </c>
      <c r="F5" s="389">
        <v>6.6</v>
      </c>
      <c r="G5" s="389">
        <v>6</v>
      </c>
      <c r="H5" s="390">
        <v>631814.25</v>
      </c>
      <c r="J5" s="390"/>
      <c r="K5" s="390"/>
      <c r="L5" s="390"/>
      <c r="M5" s="389"/>
      <c r="N5" s="389"/>
      <c r="O5" s="389"/>
      <c r="P5" s="390"/>
    </row>
    <row r="6" spans="1:16" ht="11.45" customHeight="1" x14ac:dyDescent="0.2">
      <c r="A6" s="29" t="s">
        <v>59</v>
      </c>
      <c r="B6" s="390">
        <v>293713.25</v>
      </c>
      <c r="C6" s="390">
        <v>161572.33333333299</v>
      </c>
      <c r="D6" s="390">
        <v>132140.91666666701</v>
      </c>
      <c r="E6" s="389">
        <v>4.5999999999999996</v>
      </c>
      <c r="F6" s="389">
        <v>4.7</v>
      </c>
      <c r="G6" s="389">
        <v>4.4000000000000004</v>
      </c>
      <c r="H6" s="390">
        <v>75125.916666666701</v>
      </c>
      <c r="J6" s="390"/>
      <c r="K6" s="390"/>
      <c r="L6" s="390"/>
      <c r="M6" s="389"/>
      <c r="N6" s="389"/>
      <c r="O6" s="389"/>
      <c r="P6" s="390"/>
    </row>
    <row r="7" spans="1:16" ht="11.45" customHeight="1" x14ac:dyDescent="0.2">
      <c r="A7" s="29" t="s">
        <v>60</v>
      </c>
      <c r="B7" s="390">
        <v>315289.08333333302</v>
      </c>
      <c r="C7" s="390">
        <v>173800.25</v>
      </c>
      <c r="D7" s="390">
        <v>141488.83333333299</v>
      </c>
      <c r="E7" s="389">
        <v>4</v>
      </c>
      <c r="F7" s="389">
        <v>4.2</v>
      </c>
      <c r="G7" s="389">
        <v>3.9</v>
      </c>
      <c r="H7" s="390">
        <v>111603.41666666701</v>
      </c>
      <c r="J7" s="390"/>
      <c r="K7" s="390"/>
      <c r="L7" s="390"/>
      <c r="M7" s="389"/>
      <c r="N7" s="389"/>
      <c r="O7" s="389"/>
      <c r="P7" s="390"/>
    </row>
    <row r="8" spans="1:16" ht="11.45" customHeight="1" x14ac:dyDescent="0.2">
      <c r="A8" s="29" t="s">
        <v>61</v>
      </c>
      <c r="B8" s="390">
        <v>218314.83333333299</v>
      </c>
      <c r="C8" s="390">
        <v>118900.58333333299</v>
      </c>
      <c r="D8" s="390">
        <v>99414.25</v>
      </c>
      <c r="E8" s="389">
        <v>10.3</v>
      </c>
      <c r="F8" s="389">
        <v>10.6</v>
      </c>
      <c r="G8" s="389">
        <v>9.9</v>
      </c>
      <c r="H8" s="390">
        <v>20875.333333333299</v>
      </c>
      <c r="J8" s="390"/>
      <c r="K8" s="390"/>
      <c r="L8" s="390"/>
      <c r="M8" s="389"/>
      <c r="N8" s="389"/>
      <c r="O8" s="389"/>
      <c r="P8" s="390"/>
    </row>
    <row r="9" spans="1:16" ht="11.45" customHeight="1" x14ac:dyDescent="0.2">
      <c r="A9" s="29" t="s">
        <v>62</v>
      </c>
      <c r="B9" s="390">
        <v>86413.25</v>
      </c>
      <c r="C9" s="390">
        <v>48876.25</v>
      </c>
      <c r="D9" s="390">
        <v>37537</v>
      </c>
      <c r="E9" s="389">
        <v>6.4</v>
      </c>
      <c r="F9" s="389">
        <v>6.9</v>
      </c>
      <c r="G9" s="389">
        <v>5.8</v>
      </c>
      <c r="H9" s="390">
        <v>21569.583333333299</v>
      </c>
      <c r="J9" s="390"/>
      <c r="K9" s="390"/>
      <c r="L9" s="390"/>
      <c r="M9" s="389"/>
      <c r="N9" s="389"/>
      <c r="O9" s="389"/>
      <c r="P9" s="390"/>
    </row>
    <row r="10" spans="1:16" ht="11.45" customHeight="1" x14ac:dyDescent="0.2">
      <c r="A10" s="29" t="s">
        <v>63</v>
      </c>
      <c r="B10" s="390">
        <v>43293.166666666701</v>
      </c>
      <c r="C10" s="390">
        <v>23877.5</v>
      </c>
      <c r="D10" s="390">
        <v>19415.666666666701</v>
      </c>
      <c r="E10" s="389">
        <v>11.5</v>
      </c>
      <c r="F10" s="389">
        <v>11.8</v>
      </c>
      <c r="G10" s="389">
        <v>11.2</v>
      </c>
      <c r="H10" s="390">
        <v>6838.75</v>
      </c>
      <c r="J10" s="390"/>
      <c r="K10" s="390"/>
      <c r="L10" s="390"/>
      <c r="M10" s="389"/>
      <c r="N10" s="389"/>
      <c r="O10" s="389"/>
      <c r="P10" s="390"/>
    </row>
    <row r="11" spans="1:16" ht="11.45" customHeight="1" x14ac:dyDescent="0.2">
      <c r="A11" s="29" t="s">
        <v>64</v>
      </c>
      <c r="B11" s="390">
        <v>93782.583333333299</v>
      </c>
      <c r="C11" s="390">
        <v>50201</v>
      </c>
      <c r="D11" s="390">
        <v>43581.583333333299</v>
      </c>
      <c r="E11" s="389">
        <v>8.3000000000000007</v>
      </c>
      <c r="F11" s="389">
        <v>8.6</v>
      </c>
      <c r="G11" s="389">
        <v>8.1</v>
      </c>
      <c r="H11" s="390">
        <v>15181</v>
      </c>
      <c r="J11" s="390"/>
      <c r="K11" s="390"/>
      <c r="L11" s="390"/>
      <c r="M11" s="389"/>
      <c r="N11" s="389"/>
      <c r="O11" s="389"/>
      <c r="P11" s="390"/>
    </row>
    <row r="12" spans="1:16" ht="11.45" customHeight="1" x14ac:dyDescent="0.2">
      <c r="A12" s="29" t="s">
        <v>65</v>
      </c>
      <c r="B12" s="390">
        <v>205944.33333333299</v>
      </c>
      <c r="C12" s="390">
        <v>111728.25</v>
      </c>
      <c r="D12" s="390">
        <v>94216.083333333299</v>
      </c>
      <c r="E12" s="389">
        <v>5.8</v>
      </c>
      <c r="F12" s="389">
        <v>5.9</v>
      </c>
      <c r="G12" s="389">
        <v>5.7</v>
      </c>
      <c r="H12" s="390">
        <v>44533.25</v>
      </c>
      <c r="J12" s="390"/>
      <c r="K12" s="390"/>
      <c r="L12" s="390"/>
      <c r="M12" s="389"/>
      <c r="N12" s="389"/>
      <c r="O12" s="389"/>
      <c r="P12" s="390"/>
    </row>
    <row r="13" spans="1:16" ht="11.45" customHeight="1" x14ac:dyDescent="0.2">
      <c r="A13" s="41" t="s">
        <v>66</v>
      </c>
      <c r="B13" s="387">
        <v>65605.083333333299</v>
      </c>
      <c r="C13" s="387">
        <v>37401</v>
      </c>
      <c r="D13" s="387">
        <v>28204.083333333299</v>
      </c>
      <c r="E13" s="386">
        <v>8</v>
      </c>
      <c r="F13" s="386">
        <v>8.8000000000000007</v>
      </c>
      <c r="G13" s="386">
        <v>7.2</v>
      </c>
      <c r="H13" s="387">
        <v>15798.5</v>
      </c>
      <c r="J13" s="387"/>
      <c r="K13" s="387"/>
      <c r="L13" s="387"/>
      <c r="M13" s="386"/>
      <c r="N13" s="386"/>
      <c r="O13" s="386"/>
      <c r="P13" s="387"/>
    </row>
    <row r="14" spans="1:16" ht="11.45" customHeight="1" x14ac:dyDescent="0.2">
      <c r="A14" s="29" t="s">
        <v>67</v>
      </c>
      <c r="B14" s="390">
        <v>273341.5</v>
      </c>
      <c r="C14" s="390">
        <v>151567.5</v>
      </c>
      <c r="D14" s="390">
        <v>121774</v>
      </c>
      <c r="E14" s="389">
        <v>6.1</v>
      </c>
      <c r="F14" s="389">
        <v>6.4</v>
      </c>
      <c r="G14" s="389">
        <v>5.8</v>
      </c>
      <c r="H14" s="390">
        <v>63161.333333333299</v>
      </c>
      <c r="J14" s="390"/>
      <c r="K14" s="390"/>
      <c r="L14" s="390"/>
      <c r="M14" s="389"/>
      <c r="N14" s="389"/>
      <c r="O14" s="389"/>
      <c r="P14" s="390"/>
    </row>
    <row r="15" spans="1:16" ht="11.45" customHeight="1" x14ac:dyDescent="0.2">
      <c r="A15" s="29" t="s">
        <v>68</v>
      </c>
      <c r="B15" s="390">
        <v>783415.66666666698</v>
      </c>
      <c r="C15" s="390">
        <v>431054.91666666698</v>
      </c>
      <c r="D15" s="390">
        <v>352360.75</v>
      </c>
      <c r="E15" s="389">
        <v>7.8</v>
      </c>
      <c r="F15" s="389">
        <v>8.1</v>
      </c>
      <c r="G15" s="389">
        <v>7.5</v>
      </c>
      <c r="H15" s="390">
        <v>127047.25</v>
      </c>
      <c r="J15" s="390"/>
      <c r="K15" s="390"/>
      <c r="L15" s="390"/>
      <c r="M15" s="389"/>
      <c r="N15" s="389"/>
      <c r="O15" s="389"/>
      <c r="P15" s="390"/>
    </row>
    <row r="16" spans="1:16" ht="11.45" customHeight="1" x14ac:dyDescent="0.2">
      <c r="A16" s="29" t="s">
        <v>69</v>
      </c>
      <c r="B16" s="390">
        <v>126067</v>
      </c>
      <c r="C16" s="390">
        <v>70220.166666666701</v>
      </c>
      <c r="D16" s="390">
        <v>55846.833333333299</v>
      </c>
      <c r="E16" s="389">
        <v>5.5</v>
      </c>
      <c r="F16" s="389">
        <v>5.8</v>
      </c>
      <c r="G16" s="389">
        <v>5.2</v>
      </c>
      <c r="H16" s="390">
        <v>33518.25</v>
      </c>
      <c r="J16" s="390"/>
      <c r="K16" s="390"/>
      <c r="L16" s="390"/>
      <c r="M16" s="389"/>
      <c r="N16" s="389"/>
      <c r="O16" s="389"/>
      <c r="P16" s="390"/>
    </row>
    <row r="17" spans="1:16" ht="11.45" customHeight="1" x14ac:dyDescent="0.2">
      <c r="A17" s="29" t="s">
        <v>70</v>
      </c>
      <c r="B17" s="390">
        <v>39289.166666666701</v>
      </c>
      <c r="C17" s="390">
        <v>22488.666666666701</v>
      </c>
      <c r="D17" s="390">
        <v>16800.5</v>
      </c>
      <c r="E17" s="389">
        <v>7.4</v>
      </c>
      <c r="F17" s="389">
        <v>8</v>
      </c>
      <c r="G17" s="389">
        <v>6.7</v>
      </c>
      <c r="H17" s="390">
        <v>8036.4166666666997</v>
      </c>
      <c r="J17" s="390"/>
      <c r="K17" s="390"/>
      <c r="L17" s="390"/>
      <c r="M17" s="389"/>
      <c r="N17" s="389"/>
      <c r="O17" s="389"/>
      <c r="P17" s="390"/>
    </row>
    <row r="18" spans="1:16" ht="11.45" customHeight="1" x14ac:dyDescent="0.2">
      <c r="A18" s="29" t="s">
        <v>71</v>
      </c>
      <c r="B18" s="390">
        <v>148747.08333333299</v>
      </c>
      <c r="C18" s="390">
        <v>83747.5</v>
      </c>
      <c r="D18" s="390">
        <v>64999.583333333299</v>
      </c>
      <c r="E18" s="389">
        <v>6.9</v>
      </c>
      <c r="F18" s="389">
        <v>7.3</v>
      </c>
      <c r="G18" s="389">
        <v>6.5</v>
      </c>
      <c r="H18" s="390">
        <v>30865.666666666701</v>
      </c>
      <c r="J18" s="390"/>
      <c r="K18" s="390"/>
      <c r="L18" s="390"/>
      <c r="M18" s="389"/>
      <c r="N18" s="389"/>
      <c r="O18" s="389"/>
      <c r="P18" s="390"/>
    </row>
    <row r="19" spans="1:16" ht="11.45" customHeight="1" x14ac:dyDescent="0.2">
      <c r="A19" s="29" t="s">
        <v>72</v>
      </c>
      <c r="B19" s="390">
        <v>88573.5</v>
      </c>
      <c r="C19" s="390">
        <v>50476.416666666701</v>
      </c>
      <c r="D19" s="390">
        <v>38097.083333333299</v>
      </c>
      <c r="E19" s="389">
        <v>8</v>
      </c>
      <c r="F19" s="389">
        <v>8.5</v>
      </c>
      <c r="G19" s="389">
        <v>7.4</v>
      </c>
      <c r="H19" s="390">
        <v>18785.916666666701</v>
      </c>
      <c r="J19" s="390"/>
      <c r="K19" s="390"/>
      <c r="L19" s="390"/>
      <c r="M19" s="389"/>
      <c r="N19" s="389"/>
      <c r="O19" s="389"/>
      <c r="P19" s="390"/>
    </row>
    <row r="20" spans="1:16" ht="11.45" customHeight="1" x14ac:dyDescent="0.2">
      <c r="A20" s="29" t="s">
        <v>73</v>
      </c>
      <c r="B20" s="390">
        <v>95885.916666666701</v>
      </c>
      <c r="C20" s="390">
        <v>53847.833333333299</v>
      </c>
      <c r="D20" s="390">
        <v>42038.083333333299</v>
      </c>
      <c r="E20" s="389">
        <v>5.9</v>
      </c>
      <c r="F20" s="389">
        <v>6.3</v>
      </c>
      <c r="G20" s="389">
        <v>5.4</v>
      </c>
      <c r="H20" s="390">
        <v>22969.25</v>
      </c>
      <c r="J20" s="390"/>
      <c r="K20" s="390"/>
      <c r="L20" s="390"/>
      <c r="M20" s="389"/>
      <c r="N20" s="389"/>
      <c r="O20" s="389"/>
      <c r="P20" s="390"/>
    </row>
    <row r="21" spans="1:16" ht="11.45" customHeight="1" x14ac:dyDescent="0.2">
      <c r="A21" s="29" t="s">
        <v>74</v>
      </c>
      <c r="B21" s="390">
        <v>70416.75</v>
      </c>
      <c r="C21" s="390">
        <v>40114.916666666701</v>
      </c>
      <c r="D21" s="390">
        <v>30301.833333333299</v>
      </c>
      <c r="E21" s="389">
        <v>6.4</v>
      </c>
      <c r="F21" s="389">
        <v>6.8</v>
      </c>
      <c r="G21" s="389">
        <v>5.9</v>
      </c>
      <c r="H21" s="390">
        <v>15042.75</v>
      </c>
      <c r="J21" s="390"/>
      <c r="K21" s="390"/>
      <c r="L21" s="390"/>
      <c r="M21" s="389"/>
      <c r="N21" s="389"/>
      <c r="O21" s="389"/>
      <c r="P21" s="390"/>
    </row>
    <row r="22" spans="1:16" ht="11.45" customHeight="1" x14ac:dyDescent="0.2">
      <c r="J22" s="407"/>
      <c r="K22" s="292"/>
      <c r="L22" s="292"/>
      <c r="M22" s="293"/>
      <c r="N22" s="293"/>
      <c r="O22" s="293"/>
      <c r="P22" s="292"/>
    </row>
    <row r="23" spans="1:16" ht="11.45" customHeight="1" x14ac:dyDescent="0.2">
      <c r="A23" s="147" t="s">
        <v>534</v>
      </c>
      <c r="J23" s="271" t="s">
        <v>571</v>
      </c>
    </row>
    <row r="24" spans="1:16" ht="11.45" customHeight="1" x14ac:dyDescent="0.2">
      <c r="J24" s="24" t="s">
        <v>257</v>
      </c>
      <c r="K24" s="24" t="s">
        <v>253</v>
      </c>
    </row>
    <row r="25" spans="1:16" ht="11.45" customHeight="1" x14ac:dyDescent="0.2">
      <c r="J25" s="24" t="s">
        <v>258</v>
      </c>
      <c r="K25" s="101">
        <f>E6</f>
        <v>4.5999999999999996</v>
      </c>
    </row>
    <row r="26" spans="1:16" ht="11.45" customHeight="1" x14ac:dyDescent="0.2">
      <c r="J26" s="24" t="s">
        <v>259</v>
      </c>
      <c r="K26" s="101">
        <f t="shared" ref="K26:K40" si="0">E7</f>
        <v>4</v>
      </c>
    </row>
    <row r="27" spans="1:16" ht="11.45" customHeight="1" x14ac:dyDescent="0.2">
      <c r="J27" s="24" t="s">
        <v>260</v>
      </c>
      <c r="K27" s="101">
        <f t="shared" si="0"/>
        <v>10.3</v>
      </c>
    </row>
    <row r="28" spans="1:16" ht="11.45" customHeight="1" x14ac:dyDescent="0.2">
      <c r="J28" s="24" t="s">
        <v>261</v>
      </c>
      <c r="K28" s="101">
        <f t="shared" si="0"/>
        <v>6.4</v>
      </c>
    </row>
    <row r="29" spans="1:16" ht="11.45" customHeight="1" x14ac:dyDescent="0.2">
      <c r="J29" s="24" t="s">
        <v>262</v>
      </c>
      <c r="K29" s="101">
        <f t="shared" si="0"/>
        <v>11.5</v>
      </c>
    </row>
    <row r="30" spans="1:16" ht="11.45" customHeight="1" x14ac:dyDescent="0.2">
      <c r="J30" s="24" t="s">
        <v>263</v>
      </c>
      <c r="K30" s="101">
        <f t="shared" si="0"/>
        <v>8.3000000000000007</v>
      </c>
    </row>
    <row r="31" spans="1:16" ht="11.45" customHeight="1" x14ac:dyDescent="0.2">
      <c r="J31" s="24" t="s">
        <v>264</v>
      </c>
      <c r="K31" s="101">
        <f t="shared" si="0"/>
        <v>5.8</v>
      </c>
    </row>
    <row r="32" spans="1:16" ht="11.45" customHeight="1" x14ac:dyDescent="0.2">
      <c r="J32" s="24" t="s">
        <v>92</v>
      </c>
      <c r="K32" s="101">
        <f t="shared" si="0"/>
        <v>8</v>
      </c>
    </row>
    <row r="33" spans="9:11" ht="11.45" customHeight="1" x14ac:dyDescent="0.2">
      <c r="J33" s="24" t="s">
        <v>265</v>
      </c>
      <c r="K33" s="101">
        <f t="shared" si="0"/>
        <v>6.1</v>
      </c>
    </row>
    <row r="34" spans="9:11" ht="11.45" customHeight="1" x14ac:dyDescent="0.2">
      <c r="J34" s="24" t="s">
        <v>266</v>
      </c>
      <c r="K34" s="101">
        <f t="shared" si="0"/>
        <v>7.8</v>
      </c>
    </row>
    <row r="35" spans="9:11" ht="11.45" customHeight="1" x14ac:dyDescent="0.2">
      <c r="J35" s="24" t="s">
        <v>267</v>
      </c>
      <c r="K35" s="101">
        <f t="shared" si="0"/>
        <v>5.5</v>
      </c>
    </row>
    <row r="36" spans="9:11" ht="11.45" customHeight="1" x14ac:dyDescent="0.2">
      <c r="J36" s="24" t="s">
        <v>268</v>
      </c>
      <c r="K36" s="101">
        <f t="shared" si="0"/>
        <v>7.4</v>
      </c>
    </row>
    <row r="37" spans="9:11" ht="11.45" customHeight="1" x14ac:dyDescent="0.2">
      <c r="J37" s="24" t="s">
        <v>269</v>
      </c>
      <c r="K37" s="101">
        <f t="shared" si="0"/>
        <v>6.9</v>
      </c>
    </row>
    <row r="38" spans="9:11" ht="11.45" customHeight="1" x14ac:dyDescent="0.2">
      <c r="J38" s="24" t="s">
        <v>270</v>
      </c>
      <c r="K38" s="101">
        <f t="shared" si="0"/>
        <v>8</v>
      </c>
    </row>
    <row r="39" spans="9:11" ht="11.45" customHeight="1" x14ac:dyDescent="0.2">
      <c r="J39" s="24" t="s">
        <v>271</v>
      </c>
      <c r="K39" s="101">
        <f t="shared" si="0"/>
        <v>5.9</v>
      </c>
    </row>
    <row r="40" spans="9:11" ht="11.45" customHeight="1" x14ac:dyDescent="0.2">
      <c r="J40" s="24" t="s">
        <v>272</v>
      </c>
      <c r="K40" s="101">
        <f t="shared" si="0"/>
        <v>6.4</v>
      </c>
    </row>
    <row r="41" spans="9:11" ht="11.45" customHeight="1" x14ac:dyDescent="0.2">
      <c r="J41" s="28" t="s">
        <v>169</v>
      </c>
      <c r="K41" s="334">
        <f>E5</f>
        <v>6.3</v>
      </c>
    </row>
    <row r="43" spans="9:11" ht="11.45" customHeight="1" x14ac:dyDescent="0.2">
      <c r="K43" s="222"/>
    </row>
    <row r="45" spans="9:11" ht="11.45" customHeight="1" x14ac:dyDescent="0.2">
      <c r="I45" s="28"/>
    </row>
  </sheetData>
  <conditionalFormatting sqref="K25:K40">
    <cfRule type="top10" dxfId="17" priority="2" rank="1"/>
    <cfRule type="top10" dxfId="16" priority="1" bottom="1" rank="1"/>
  </conditionalFormatting>
  <hyperlinks>
    <hyperlink ref="A1" location="Inhalt!A35" display="Link zum Inhaltsverzeichnis" xr:uid="{00000000-0004-0000-1300-000000000000}"/>
    <hyperlink ref="A23" location="_GrafikDaten_14.13" display="Grafik 14.13" xr:uid="{00000000-0004-0000-13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
  <legacyDrawing r:id="rId3"/>
  <tableParts count="2">
    <tablePart r:id="rId4"/>
    <tablePart r:id="rId5"/>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B12"/>
  <sheetViews>
    <sheetView zoomScale="160" zoomScaleNormal="160" workbookViewId="0"/>
  </sheetViews>
  <sheetFormatPr baseColWidth="10" defaultRowHeight="12" x14ac:dyDescent="0.2"/>
  <cols>
    <col min="1" max="1" width="5.7109375" style="106" customWidth="1"/>
    <col min="2" max="2" width="85.7109375" style="103" customWidth="1"/>
    <col min="3" max="16384" width="11.42578125" style="104"/>
  </cols>
  <sheetData>
    <row r="1" spans="1:2" ht="12" customHeight="1" x14ac:dyDescent="0.2">
      <c r="A1" s="132" t="s">
        <v>214</v>
      </c>
    </row>
    <row r="2" spans="1:2" s="102" customFormat="1" ht="30" customHeight="1" thickBot="1" x14ac:dyDescent="0.25">
      <c r="A2" s="120" t="s">
        <v>170</v>
      </c>
      <c r="B2" s="120"/>
    </row>
    <row r="3" spans="1:2" ht="30" customHeight="1" x14ac:dyDescent="0.2">
      <c r="A3" s="138" t="s">
        <v>224</v>
      </c>
      <c r="B3" s="139" t="s">
        <v>225</v>
      </c>
    </row>
    <row r="4" spans="1:2" ht="30" customHeight="1" x14ac:dyDescent="0.2">
      <c r="A4" s="105" t="s">
        <v>215</v>
      </c>
      <c r="B4" s="139" t="s">
        <v>372</v>
      </c>
    </row>
    <row r="5" spans="1:2" ht="18" customHeight="1" x14ac:dyDescent="0.2">
      <c r="A5" s="105" t="s">
        <v>216</v>
      </c>
      <c r="B5" s="139" t="s">
        <v>171</v>
      </c>
    </row>
    <row r="6" spans="1:2" ht="18" customHeight="1" x14ac:dyDescent="0.2">
      <c r="A6" s="105" t="s">
        <v>217</v>
      </c>
      <c r="B6" s="139" t="s">
        <v>172</v>
      </c>
    </row>
    <row r="7" spans="1:2" ht="30" customHeight="1" x14ac:dyDescent="0.2">
      <c r="A7" s="105" t="s">
        <v>218</v>
      </c>
      <c r="B7" s="139" t="s">
        <v>515</v>
      </c>
    </row>
    <row r="8" spans="1:2" ht="18" customHeight="1" x14ac:dyDescent="0.2">
      <c r="A8" s="105" t="s">
        <v>219</v>
      </c>
      <c r="B8" s="139" t="s">
        <v>173</v>
      </c>
    </row>
    <row r="9" spans="1:2" ht="18" customHeight="1" x14ac:dyDescent="0.2">
      <c r="A9" s="105" t="s">
        <v>220</v>
      </c>
      <c r="B9" s="139" t="s">
        <v>174</v>
      </c>
    </row>
    <row r="10" spans="1:2" ht="18" customHeight="1" x14ac:dyDescent="0.2">
      <c r="A10" s="105" t="s">
        <v>221</v>
      </c>
      <c r="B10" s="139" t="s">
        <v>175</v>
      </c>
    </row>
    <row r="11" spans="1:2" ht="18" customHeight="1" x14ac:dyDescent="0.2">
      <c r="A11" s="105" t="s">
        <v>222</v>
      </c>
      <c r="B11" s="139" t="s">
        <v>176</v>
      </c>
    </row>
    <row r="12" spans="1:2" ht="42" customHeight="1" x14ac:dyDescent="0.2">
      <c r="A12" s="105" t="s">
        <v>223</v>
      </c>
      <c r="B12" s="139" t="s">
        <v>510</v>
      </c>
    </row>
  </sheetData>
  <hyperlinks>
    <hyperlink ref="A1" location="Inhalt!A51" display="Link zum Inhaltsverzeichnis" xr:uid="{00000000-0004-0000-14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67"/>
  <sheetViews>
    <sheetView zoomScale="160" zoomScaleNormal="160" workbookViewId="0"/>
  </sheetViews>
  <sheetFormatPr baseColWidth="10" defaultRowHeight="11.45" customHeight="1" x14ac:dyDescent="0.2"/>
  <cols>
    <col min="1" max="1" width="95.7109375" style="108" customWidth="1"/>
    <col min="2" max="16384" width="11.42578125" style="108"/>
  </cols>
  <sheetData>
    <row r="1" spans="1:1" ht="12" customHeight="1" x14ac:dyDescent="0.2">
      <c r="A1" s="132" t="s">
        <v>214</v>
      </c>
    </row>
    <row r="2" spans="1:1" ht="30" customHeight="1" thickBot="1" x14ac:dyDescent="0.25">
      <c r="A2" s="120" t="s">
        <v>177</v>
      </c>
    </row>
    <row r="3" spans="1:1" ht="84" customHeight="1" x14ac:dyDescent="0.2">
      <c r="A3" s="217" t="s">
        <v>435</v>
      </c>
    </row>
    <row r="4" spans="1:1" ht="60" customHeight="1" x14ac:dyDescent="0.2">
      <c r="A4" s="217" t="s">
        <v>436</v>
      </c>
    </row>
    <row r="5" spans="1:1" ht="48" customHeight="1" x14ac:dyDescent="0.2">
      <c r="A5" s="228" t="s">
        <v>511</v>
      </c>
    </row>
    <row r="6" spans="1:1" ht="24" customHeight="1" x14ac:dyDescent="0.2">
      <c r="A6" s="217" t="s">
        <v>437</v>
      </c>
    </row>
    <row r="7" spans="1:1" ht="60" customHeight="1" x14ac:dyDescent="0.2">
      <c r="A7" s="217" t="s">
        <v>438</v>
      </c>
    </row>
    <row r="8" spans="1:1" ht="72" customHeight="1" x14ac:dyDescent="0.2">
      <c r="A8" s="217" t="s">
        <v>439</v>
      </c>
    </row>
    <row r="9" spans="1:1" ht="60" customHeight="1" x14ac:dyDescent="0.2">
      <c r="A9" s="217" t="s">
        <v>440</v>
      </c>
    </row>
    <row r="10" spans="1:1" ht="60" customHeight="1" x14ac:dyDescent="0.2">
      <c r="A10" s="217" t="s">
        <v>441</v>
      </c>
    </row>
    <row r="11" spans="1:1" ht="84" customHeight="1" x14ac:dyDescent="0.2">
      <c r="A11" s="217" t="s">
        <v>442</v>
      </c>
    </row>
    <row r="12" spans="1:1" ht="72" customHeight="1" x14ac:dyDescent="0.2">
      <c r="A12" s="217" t="s">
        <v>462</v>
      </c>
    </row>
    <row r="13" spans="1:1" ht="96" customHeight="1" x14ac:dyDescent="0.2">
      <c r="A13" s="217" t="s">
        <v>535</v>
      </c>
    </row>
    <row r="14" spans="1:1" ht="12" customHeight="1" x14ac:dyDescent="0.2">
      <c r="A14" s="217"/>
    </row>
    <row r="15" spans="1:1" ht="12" customHeight="1" x14ac:dyDescent="0.2">
      <c r="A15" s="217"/>
    </row>
    <row r="16" spans="1:1" ht="30" customHeight="1" thickBot="1" x14ac:dyDescent="0.25">
      <c r="A16" s="120" t="s">
        <v>177</v>
      </c>
    </row>
    <row r="17" spans="1:1" ht="96" customHeight="1" x14ac:dyDescent="0.2">
      <c r="A17" s="217" t="s">
        <v>443</v>
      </c>
    </row>
    <row r="18" spans="1:1" ht="72" customHeight="1" x14ac:dyDescent="0.2">
      <c r="A18" s="217" t="s">
        <v>444</v>
      </c>
    </row>
    <row r="19" spans="1:1" ht="60" customHeight="1" x14ac:dyDescent="0.2">
      <c r="A19" s="217" t="s">
        <v>445</v>
      </c>
    </row>
    <row r="20" spans="1:1" s="217" customFormat="1" ht="11.45" customHeight="1" x14ac:dyDescent="0.2"/>
    <row r="21" spans="1:1" s="217" customFormat="1" ht="11.45" customHeight="1" x14ac:dyDescent="0.2"/>
    <row r="22" spans="1:1" s="217" customFormat="1" ht="11.45" customHeight="1" x14ac:dyDescent="0.2"/>
    <row r="23" spans="1:1" s="217" customFormat="1" ht="11.45" customHeight="1" x14ac:dyDescent="0.2"/>
    <row r="24" spans="1:1" s="217" customFormat="1" ht="11.45" customHeight="1" x14ac:dyDescent="0.2"/>
    <row r="25" spans="1:1" s="217" customFormat="1" ht="11.45" customHeight="1" x14ac:dyDescent="0.2"/>
    <row r="26" spans="1:1" s="217" customFormat="1" ht="11.45" customHeight="1" x14ac:dyDescent="0.2"/>
    <row r="27" spans="1:1" s="217" customFormat="1" ht="11.45" customHeight="1" x14ac:dyDescent="0.2"/>
    <row r="28" spans="1:1" s="217" customFormat="1" ht="11.45" customHeight="1" x14ac:dyDescent="0.2"/>
    <row r="29" spans="1:1" s="217" customFormat="1" ht="11.45" customHeight="1" x14ac:dyDescent="0.2"/>
    <row r="30" spans="1:1" s="217" customFormat="1" ht="11.45" customHeight="1" x14ac:dyDescent="0.2"/>
    <row r="31" spans="1:1" s="217" customFormat="1" ht="11.45" customHeight="1" x14ac:dyDescent="0.2"/>
    <row r="32" spans="1:1" s="217" customFormat="1" ht="11.45" customHeight="1" x14ac:dyDescent="0.2"/>
    <row r="33" s="217" customFormat="1" ht="11.45" customHeight="1" x14ac:dyDescent="0.2"/>
    <row r="34" s="217" customFormat="1" ht="11.45" customHeight="1" x14ac:dyDescent="0.2"/>
    <row r="35" s="217" customFormat="1" ht="11.45" customHeight="1" x14ac:dyDescent="0.2"/>
    <row r="36" s="217" customFormat="1" ht="11.45" customHeight="1" x14ac:dyDescent="0.2"/>
    <row r="37" s="217" customFormat="1" ht="11.45" customHeight="1" x14ac:dyDescent="0.2"/>
    <row r="38" s="217" customFormat="1" ht="11.45" customHeight="1" x14ac:dyDescent="0.2"/>
    <row r="39" s="217" customFormat="1" ht="11.45" customHeight="1" x14ac:dyDescent="0.2"/>
    <row r="40" s="217" customFormat="1" ht="11.45" customHeight="1" x14ac:dyDescent="0.2"/>
    <row r="41" s="217" customFormat="1" ht="11.45" customHeight="1" x14ac:dyDescent="0.2"/>
    <row r="42" s="217" customFormat="1" ht="11.45" customHeight="1" x14ac:dyDescent="0.2"/>
    <row r="43" s="217" customFormat="1" ht="11.45" customHeight="1" x14ac:dyDescent="0.2"/>
    <row r="44" s="217" customFormat="1" ht="11.45" customHeight="1" x14ac:dyDescent="0.2"/>
    <row r="45" s="217" customFormat="1" ht="11.45" customHeight="1" x14ac:dyDescent="0.2"/>
    <row r="46" s="217" customFormat="1" ht="11.45" customHeight="1" x14ac:dyDescent="0.2"/>
    <row r="47" s="217" customFormat="1" ht="11.45" customHeight="1" x14ac:dyDescent="0.2"/>
    <row r="48" s="217" customFormat="1" ht="11.45" customHeight="1" x14ac:dyDescent="0.2"/>
    <row r="49" s="217" customFormat="1" ht="11.45" customHeight="1" x14ac:dyDescent="0.2"/>
    <row r="50" s="217" customFormat="1" ht="11.45" customHeight="1" x14ac:dyDescent="0.2"/>
    <row r="51" s="217" customFormat="1" ht="11.45" customHeight="1" x14ac:dyDescent="0.2"/>
    <row r="52" s="217" customFormat="1" ht="11.45" customHeight="1" x14ac:dyDescent="0.2"/>
    <row r="53" s="217" customFormat="1" ht="11.45" customHeight="1" x14ac:dyDescent="0.2"/>
    <row r="54" s="217" customFormat="1" ht="11.45" customHeight="1" x14ac:dyDescent="0.2"/>
    <row r="55" s="217" customFormat="1" ht="11.45" customHeight="1" x14ac:dyDescent="0.2"/>
    <row r="56" s="217" customFormat="1" ht="11.45" customHeight="1" x14ac:dyDescent="0.2"/>
    <row r="57" s="217" customFormat="1" ht="11.45" customHeight="1" x14ac:dyDescent="0.2"/>
    <row r="58" s="217" customFormat="1" ht="11.45" customHeight="1" x14ac:dyDescent="0.2"/>
    <row r="59" s="217" customFormat="1" ht="11.45" customHeight="1" x14ac:dyDescent="0.2"/>
    <row r="60" s="217" customFormat="1" ht="11.45" customHeight="1" x14ac:dyDescent="0.2"/>
    <row r="61" s="217" customFormat="1" ht="11.45" customHeight="1" x14ac:dyDescent="0.2"/>
    <row r="62" s="217" customFormat="1" ht="11.45" customHeight="1" x14ac:dyDescent="0.2"/>
    <row r="63" s="217" customFormat="1" ht="11.45" customHeight="1" x14ac:dyDescent="0.2"/>
    <row r="64" s="217" customFormat="1" ht="11.45" customHeight="1" x14ac:dyDescent="0.2"/>
    <row r="65" s="217" customFormat="1" ht="11.45" customHeight="1" x14ac:dyDescent="0.2"/>
    <row r="66" s="217" customFormat="1" ht="11.45" customHeight="1" x14ac:dyDescent="0.2"/>
    <row r="67" s="217" customFormat="1" ht="11.45" customHeight="1" x14ac:dyDescent="0.2"/>
  </sheetData>
  <hyperlinks>
    <hyperlink ref="A1" location="Inhalt!A52" display="Link zum Inhaltsverzeichnis" xr:uid="{00000000-0004-0000-15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rowBreaks count="1" manualBreakCount="1">
    <brk id="15"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63"/>
  <sheetViews>
    <sheetView zoomScale="160" zoomScaleNormal="160" workbookViewId="0"/>
  </sheetViews>
  <sheetFormatPr baseColWidth="10" defaultRowHeight="11.45" customHeight="1" x14ac:dyDescent="0.2"/>
  <cols>
    <col min="1" max="1" width="95.7109375" style="108" customWidth="1"/>
    <col min="2" max="16384" width="11.42578125" style="108"/>
  </cols>
  <sheetData>
    <row r="1" spans="1:1" ht="12" customHeight="1" x14ac:dyDescent="0.2">
      <c r="A1" s="132" t="s">
        <v>214</v>
      </c>
    </row>
    <row r="2" spans="1:1" s="17" customFormat="1" ht="30" customHeight="1" thickBot="1" x14ac:dyDescent="0.3">
      <c r="A2" s="120" t="s">
        <v>178</v>
      </c>
    </row>
    <row r="3" spans="1:1" ht="108" customHeight="1" x14ac:dyDescent="0.2">
      <c r="A3" s="217" t="s">
        <v>446</v>
      </c>
    </row>
    <row r="4" spans="1:1" ht="24" customHeight="1" x14ac:dyDescent="0.2">
      <c r="A4" s="217" t="s">
        <v>447</v>
      </c>
    </row>
    <row r="5" spans="1:1" ht="24" customHeight="1" x14ac:dyDescent="0.2">
      <c r="A5" s="217" t="s">
        <v>448</v>
      </c>
    </row>
    <row r="6" spans="1:1" ht="48" customHeight="1" x14ac:dyDescent="0.2">
      <c r="A6" s="217" t="s">
        <v>450</v>
      </c>
    </row>
    <row r="7" spans="1:1" ht="36" customHeight="1" x14ac:dyDescent="0.2">
      <c r="A7" s="217" t="s">
        <v>449</v>
      </c>
    </row>
    <row r="8" spans="1:1" ht="36" customHeight="1" x14ac:dyDescent="0.2">
      <c r="A8" s="217" t="s">
        <v>451</v>
      </c>
    </row>
    <row r="9" spans="1:1" ht="48" customHeight="1" x14ac:dyDescent="0.2">
      <c r="A9" s="228" t="s">
        <v>512</v>
      </c>
    </row>
    <row r="10" spans="1:1" ht="24" customHeight="1" x14ac:dyDescent="0.2">
      <c r="A10" s="217" t="s">
        <v>452</v>
      </c>
    </row>
    <row r="11" spans="1:1" ht="48" customHeight="1" x14ac:dyDescent="0.2">
      <c r="A11" s="217" t="s">
        <v>453</v>
      </c>
    </row>
    <row r="12" spans="1:1" ht="84" customHeight="1" x14ac:dyDescent="0.2">
      <c r="A12" s="217" t="s">
        <v>454</v>
      </c>
    </row>
    <row r="13" spans="1:1" ht="24" customHeight="1" x14ac:dyDescent="0.2">
      <c r="A13" s="217" t="s">
        <v>455</v>
      </c>
    </row>
    <row r="14" spans="1:1" ht="24" customHeight="1" x14ac:dyDescent="0.2">
      <c r="A14" s="217" t="s">
        <v>456</v>
      </c>
    </row>
    <row r="15" spans="1:1" ht="24" customHeight="1" x14ac:dyDescent="0.2">
      <c r="A15" s="217" t="s">
        <v>457</v>
      </c>
    </row>
    <row r="16" spans="1:1" ht="12" customHeight="1" x14ac:dyDescent="0.2">
      <c r="A16" s="217"/>
    </row>
    <row r="17" spans="1:1" ht="12" customHeight="1" x14ac:dyDescent="0.2">
      <c r="A17" s="217"/>
    </row>
    <row r="18" spans="1:1" ht="12" customHeight="1" x14ac:dyDescent="0.2">
      <c r="A18" s="217"/>
    </row>
    <row r="19" spans="1:1" ht="12" customHeight="1" x14ac:dyDescent="0.2">
      <c r="A19" s="217"/>
    </row>
    <row r="20" spans="1:1" ht="12" customHeight="1" x14ac:dyDescent="0.2">
      <c r="A20" s="217"/>
    </row>
    <row r="21" spans="1:1" ht="12" customHeight="1" x14ac:dyDescent="0.2">
      <c r="A21" s="217"/>
    </row>
    <row r="22" spans="1:1" ht="12" customHeight="1" x14ac:dyDescent="0.2">
      <c r="A22" s="217"/>
    </row>
    <row r="23" spans="1:1" ht="12" customHeight="1" x14ac:dyDescent="0.2">
      <c r="A23" s="217"/>
    </row>
    <row r="24" spans="1:1" ht="12" customHeight="1" x14ac:dyDescent="0.2">
      <c r="A24" s="217"/>
    </row>
    <row r="25" spans="1:1" ht="12" customHeight="1" x14ac:dyDescent="0.2">
      <c r="A25" s="217"/>
    </row>
    <row r="26" spans="1:1" ht="12" customHeight="1" x14ac:dyDescent="0.2">
      <c r="A26" s="217"/>
    </row>
    <row r="27" spans="1:1" ht="12" customHeight="1" x14ac:dyDescent="0.2">
      <c r="A27" s="217"/>
    </row>
    <row r="28" spans="1:1" ht="12" customHeight="1" x14ac:dyDescent="0.2">
      <c r="A28" s="217"/>
    </row>
    <row r="29" spans="1:1" ht="12" customHeight="1" x14ac:dyDescent="0.2">
      <c r="A29" s="217"/>
    </row>
    <row r="30" spans="1:1" ht="12" customHeight="1" x14ac:dyDescent="0.2">
      <c r="A30" s="217"/>
    </row>
    <row r="31" spans="1:1" ht="12" customHeight="1" x14ac:dyDescent="0.2">
      <c r="A31" s="217"/>
    </row>
    <row r="32" spans="1:1" ht="12" customHeight="1" x14ac:dyDescent="0.2">
      <c r="A32" s="217"/>
    </row>
    <row r="33" spans="1:2" ht="12" customHeight="1" x14ac:dyDescent="0.2">
      <c r="A33" s="217"/>
    </row>
    <row r="34" spans="1:2" ht="12" customHeight="1" x14ac:dyDescent="0.2">
      <c r="A34" s="217"/>
    </row>
    <row r="35" spans="1:2" ht="12" customHeight="1" x14ac:dyDescent="0.2">
      <c r="A35" s="217"/>
    </row>
    <row r="36" spans="1:2" ht="12" customHeight="1" x14ac:dyDescent="0.2">
      <c r="A36" s="217"/>
    </row>
    <row r="37" spans="1:2" ht="12" customHeight="1" x14ac:dyDescent="0.2">
      <c r="A37" s="217"/>
    </row>
    <row r="38" spans="1:2" ht="12" customHeight="1" x14ac:dyDescent="0.2">
      <c r="A38" s="217"/>
    </row>
    <row r="39" spans="1:2" ht="12" customHeight="1" x14ac:dyDescent="0.2">
      <c r="A39" s="217"/>
    </row>
    <row r="40" spans="1:2" ht="12" customHeight="1" x14ac:dyDescent="0.2">
      <c r="A40" s="217"/>
    </row>
    <row r="41" spans="1:2" ht="12" customHeight="1" x14ac:dyDescent="0.2">
      <c r="A41" s="217"/>
      <c r="B41" s="109"/>
    </row>
    <row r="42" spans="1:2" ht="12" customHeight="1" x14ac:dyDescent="0.2">
      <c r="A42" s="217"/>
    </row>
    <row r="43" spans="1:2" ht="12" customHeight="1" x14ac:dyDescent="0.2">
      <c r="A43" s="217"/>
    </row>
    <row r="44" spans="1:2" ht="12" customHeight="1" x14ac:dyDescent="0.2">
      <c r="A44" s="217"/>
    </row>
    <row r="45" spans="1:2" ht="12" customHeight="1" x14ac:dyDescent="0.2">
      <c r="A45" s="217"/>
    </row>
    <row r="46" spans="1:2" ht="12" customHeight="1" x14ac:dyDescent="0.2">
      <c r="A46" s="217"/>
    </row>
    <row r="47" spans="1:2" ht="12" customHeight="1" x14ac:dyDescent="0.2">
      <c r="A47" s="217"/>
    </row>
    <row r="48" spans="1:2" ht="12" customHeight="1" x14ac:dyDescent="0.2">
      <c r="A48" s="217"/>
    </row>
    <row r="49" spans="1:2" ht="12" customHeight="1" x14ac:dyDescent="0.2">
      <c r="A49" s="217"/>
    </row>
    <row r="50" spans="1:2" ht="12" customHeight="1" x14ac:dyDescent="0.2">
      <c r="A50" s="217"/>
    </row>
    <row r="51" spans="1:2" ht="12" customHeight="1" x14ac:dyDescent="0.2">
      <c r="A51" s="217"/>
    </row>
    <row r="52" spans="1:2" ht="12" customHeight="1" x14ac:dyDescent="0.2">
      <c r="A52" s="217"/>
    </row>
    <row r="53" spans="1:2" ht="12" customHeight="1" x14ac:dyDescent="0.2">
      <c r="A53" s="217"/>
    </row>
    <row r="54" spans="1:2" ht="12" customHeight="1" x14ac:dyDescent="0.2">
      <c r="A54" s="217"/>
    </row>
    <row r="55" spans="1:2" ht="12" customHeight="1" x14ac:dyDescent="0.2">
      <c r="A55" s="217"/>
    </row>
    <row r="56" spans="1:2" ht="12" customHeight="1" x14ac:dyDescent="0.2">
      <c r="A56" s="217"/>
    </row>
    <row r="57" spans="1:2" ht="12" customHeight="1" x14ac:dyDescent="0.2">
      <c r="A57" s="217"/>
      <c r="B57" s="110"/>
    </row>
    <row r="58" spans="1:2" ht="12" customHeight="1" x14ac:dyDescent="0.2">
      <c r="A58" s="217"/>
    </row>
    <row r="59" spans="1:2" ht="12" customHeight="1" x14ac:dyDescent="0.2">
      <c r="A59" s="217"/>
    </row>
    <row r="60" spans="1:2" ht="12" customHeight="1" x14ac:dyDescent="0.2">
      <c r="A60" s="217"/>
    </row>
    <row r="61" spans="1:2" ht="12" customHeight="1" x14ac:dyDescent="0.2">
      <c r="A61" s="217"/>
    </row>
    <row r="62" spans="1:2" ht="12" customHeight="1" x14ac:dyDescent="0.2">
      <c r="A62" s="217"/>
    </row>
    <row r="63" spans="1:2" ht="12" customHeight="1" x14ac:dyDescent="0.2">
      <c r="A63" s="217"/>
    </row>
  </sheetData>
  <hyperlinks>
    <hyperlink ref="A1" location="Inhalt!A53" display="Link zum Inhaltsverzeichnis" xr:uid="{00000000-0004-0000-16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B194"/>
  <sheetViews>
    <sheetView zoomScale="160" zoomScaleNormal="160" workbookViewId="0"/>
  </sheetViews>
  <sheetFormatPr baseColWidth="10" defaultRowHeight="11.45" customHeight="1" x14ac:dyDescent="0.2"/>
  <cols>
    <col min="1" max="1" width="7.7109375" style="16" customWidth="1"/>
    <col min="2" max="2" width="83.85546875" style="16" customWidth="1"/>
    <col min="3" max="16384" width="11.42578125" style="16"/>
  </cols>
  <sheetData>
    <row r="1" spans="1:2" s="115" customFormat="1" ht="12" customHeight="1" x14ac:dyDescent="0.2">
      <c r="A1" s="132" t="s">
        <v>214</v>
      </c>
    </row>
    <row r="2" spans="1:2" s="111" customFormat="1" ht="30" customHeight="1" thickBot="1" x14ac:dyDescent="0.3">
      <c r="A2" s="120" t="s">
        <v>179</v>
      </c>
      <c r="B2" s="107"/>
    </row>
    <row r="3" spans="1:2" s="18" customFormat="1" ht="24" customHeight="1" x14ac:dyDescent="0.2">
      <c r="A3" s="112" t="s">
        <v>419</v>
      </c>
      <c r="B3" s="112"/>
    </row>
    <row r="4" spans="1:2" s="18" customFormat="1" ht="12" customHeight="1" x14ac:dyDescent="0.2">
      <c r="A4" s="215" t="s">
        <v>537</v>
      </c>
      <c r="B4" s="216"/>
    </row>
    <row r="5" spans="1:2" s="134" customFormat="1" ht="12" customHeight="1" x14ac:dyDescent="0.2">
      <c r="A5" s="7" t="s">
        <v>619</v>
      </c>
      <c r="B5" s="7"/>
    </row>
    <row r="6" spans="1:2" ht="12" customHeight="1" x14ac:dyDescent="0.2">
      <c r="A6" s="203" t="s">
        <v>538</v>
      </c>
      <c r="B6" s="203"/>
    </row>
    <row r="7" spans="1:2" s="18" customFormat="1" ht="36" customHeight="1" x14ac:dyDescent="0.2">
      <c r="A7" s="112" t="s">
        <v>180</v>
      </c>
      <c r="B7" s="112"/>
    </row>
    <row r="8" spans="1:2" ht="12" customHeight="1" x14ac:dyDescent="0.2">
      <c r="A8" s="214" t="s">
        <v>181</v>
      </c>
      <c r="B8" s="214" t="s">
        <v>182</v>
      </c>
    </row>
    <row r="9" spans="1:2" ht="12" customHeight="1" x14ac:dyDescent="0.2">
      <c r="A9" s="214" t="s">
        <v>183</v>
      </c>
      <c r="B9" s="214" t="s">
        <v>184</v>
      </c>
    </row>
    <row r="10" spans="1:2" ht="12" customHeight="1" x14ac:dyDescent="0.2">
      <c r="A10" s="214" t="s">
        <v>185</v>
      </c>
      <c r="B10" s="214" t="s">
        <v>186</v>
      </c>
    </row>
    <row r="11" spans="1:2" ht="12" customHeight="1" x14ac:dyDescent="0.2">
      <c r="A11" s="214" t="s">
        <v>187</v>
      </c>
      <c r="B11" s="214" t="s">
        <v>188</v>
      </c>
    </row>
    <row r="12" spans="1:2" ht="12" customHeight="1" x14ac:dyDescent="0.2">
      <c r="A12" s="214" t="s">
        <v>189</v>
      </c>
      <c r="B12" s="214" t="s">
        <v>190</v>
      </c>
    </row>
    <row r="13" spans="1:2" ht="12" customHeight="1" x14ac:dyDescent="0.2">
      <c r="A13" s="214" t="s">
        <v>191</v>
      </c>
      <c r="B13" s="214" t="s">
        <v>126</v>
      </c>
    </row>
    <row r="14" spans="1:2" s="18" customFormat="1" ht="36" customHeight="1" x14ac:dyDescent="0.2">
      <c r="A14" s="112" t="s">
        <v>192</v>
      </c>
      <c r="B14" s="112"/>
    </row>
    <row r="15" spans="1:2" ht="12" customHeight="1" x14ac:dyDescent="0.2">
      <c r="A15" s="113" t="s">
        <v>193</v>
      </c>
      <c r="B15" s="114"/>
    </row>
    <row r="16" spans="1:2" ht="36" customHeight="1" x14ac:dyDescent="0.2">
      <c r="A16" s="140" t="s">
        <v>194</v>
      </c>
      <c r="B16" s="140"/>
    </row>
    <row r="17" spans="1:2" ht="12" customHeight="1" x14ac:dyDescent="0.2">
      <c r="A17" s="141" t="s">
        <v>195</v>
      </c>
      <c r="B17" s="141"/>
    </row>
    <row r="18" spans="1:2" ht="12" customHeight="1" x14ac:dyDescent="0.2">
      <c r="A18" s="182" t="s">
        <v>517</v>
      </c>
      <c r="B18"/>
    </row>
    <row r="19" spans="1:2" ht="15" customHeight="1" x14ac:dyDescent="0.2">
      <c r="A19" s="141" t="s">
        <v>196</v>
      </c>
      <c r="B19" s="141"/>
    </row>
    <row r="20" spans="1:2" ht="12" customHeight="1" x14ac:dyDescent="0.2">
      <c r="A20" s="136" t="s">
        <v>461</v>
      </c>
      <c r="B20" s="124"/>
    </row>
    <row r="21" spans="1:2" ht="36" customHeight="1" x14ac:dyDescent="0.2">
      <c r="A21" s="140" t="s">
        <v>197</v>
      </c>
      <c r="B21" s="140"/>
    </row>
    <row r="22" spans="1:2" s="133" customFormat="1" ht="12" customHeight="1" x14ac:dyDescent="0.2">
      <c r="A22" s="305" t="s">
        <v>582</v>
      </c>
      <c r="B22" s="213"/>
    </row>
    <row r="23" spans="1:2" s="133" customFormat="1" ht="12" customHeight="1" x14ac:dyDescent="0.2">
      <c r="A23" s="141" t="s">
        <v>368</v>
      </c>
      <c r="B23" s="140"/>
    </row>
    <row r="24" spans="1:2" s="133" customFormat="1" ht="12" customHeight="1" x14ac:dyDescent="0.2">
      <c r="A24" s="196" t="s">
        <v>373</v>
      </c>
      <c r="B24" s="140"/>
    </row>
    <row r="25" spans="1:2" s="133" customFormat="1" ht="12" customHeight="1" x14ac:dyDescent="0.2">
      <c r="A25" s="396" t="s">
        <v>597</v>
      </c>
      <c r="B25" s="179"/>
    </row>
    <row r="26" spans="1:2" s="133" customFormat="1" ht="12" customHeight="1" x14ac:dyDescent="0.2">
      <c r="A26" s="396" t="s">
        <v>598</v>
      </c>
      <c r="B26" s="180"/>
    </row>
    <row r="27" spans="1:2" s="133" customFormat="1" ht="12" customHeight="1" x14ac:dyDescent="0.2">
      <c r="A27" s="396" t="s">
        <v>599</v>
      </c>
      <c r="B27" s="180"/>
    </row>
    <row r="28" spans="1:2" s="133" customFormat="1" ht="12" customHeight="1" x14ac:dyDescent="0.2">
      <c r="A28" s="396" t="s">
        <v>596</v>
      </c>
      <c r="B28" s="181"/>
    </row>
    <row r="29" spans="1:2" s="133" customFormat="1" ht="12" customHeight="1" x14ac:dyDescent="0.2">
      <c r="A29" s="396" t="s">
        <v>600</v>
      </c>
      <c r="B29" s="180"/>
    </row>
    <row r="30" spans="1:2" ht="12" customHeight="1" x14ac:dyDescent="0.2">
      <c r="A30" s="396" t="s">
        <v>595</v>
      </c>
    </row>
    <row r="31" spans="1:2" ht="12" customHeight="1" x14ac:dyDescent="0.2"/>
    <row r="32" spans="1: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sheetData>
  <hyperlinks>
    <hyperlink ref="A8" r:id="rId1" display="&gt; A623 - Erwerbstätigkeit (Mikrozensus)" xr:uid="{00000000-0004-0000-1700-000000000000}"/>
    <hyperlink ref="A9" r:id="rId2" display="&gt; A693  - Beruf, Ausbildung und Arbeitsbedingungen der Erwerbstätigen (Mikrozensus)" xr:uid="{00000000-0004-0000-1700-000001000000}"/>
    <hyperlink ref="A10" r:id="rId3" display="&gt; A623S - Erwerbstätige, Kernerwerbstätige, insbesondere atypisch Beschäftigte (Mikrozensus)" xr:uid="{00000000-0004-0000-1700-000002000000}"/>
    <hyperlink ref="A11" r:id="rId4" display="&gt; A633 - Erwerbstätige sowie Schüler und Studenten nach Pendlereigenschaften (Mikrozensus)" xr:uid="{00000000-0004-0000-1700-000003000000}"/>
    <hyperlink ref="A12" r:id="rId5" display="&gt; A6C3 - Pendlerverhalten der sozialversicherungspflichtig beschäftigten Arbeitnehmer" xr:uid="{00000000-0004-0000-1700-000004000000}"/>
    <hyperlink ref="A13" r:id="rId6" display="&gt; A653 - Sozialversicherungspflichtig Beschäftigte" xr:uid="{00000000-0004-0000-1700-000005000000}"/>
    <hyperlink ref="A6" r:id="rId7" xr:uid="{00000000-0004-0000-1700-000006000000}"/>
    <hyperlink ref="A20" r:id="rId8" xr:uid="{00000000-0004-0000-1700-000007000000}"/>
    <hyperlink ref="B8" r:id="rId9" tooltip="Zahlen &amp; Fakten - Thema: Erwerbstätigkeit" xr:uid="{00000000-0004-0000-1700-000008000000}"/>
    <hyperlink ref="B9" r:id="rId10" display="&gt; A693  - Beruf, Ausbildung und Arbeitsbedingungen der Erwerbstätigen (Mikrozensus)" xr:uid="{00000000-0004-0000-1700-000009000000}"/>
    <hyperlink ref="B10" r:id="rId11" display="&gt; A623S - Erwerbstätige, Kernerwerbstätige, insbesondere atypisch Beschäftigte (Mikrozensus)" xr:uid="{00000000-0004-0000-1700-00000A000000}"/>
    <hyperlink ref="B11" r:id="rId12" display="&gt; A633 - Erwerbstätige sowie Schüler und Studenten nach Pendlereigenschaften (Mikrozensus)" xr:uid="{00000000-0004-0000-1700-00000B000000}"/>
    <hyperlink ref="B12" r:id="rId13" display="&gt; A6C3 - Pendlerverhalten der sozialversicherungspflichtig beschäftigten Arbeitnehmer" xr:uid="{00000000-0004-0000-1700-00000C000000}"/>
    <hyperlink ref="B13" r:id="rId14" display="&gt; A653 - Sozialversicherungspflichtig Beschäftigte" xr:uid="{00000000-0004-0000-1700-00000D000000}"/>
    <hyperlink ref="A8:B13" r:id="rId15" display="&gt; A623" xr:uid="{00000000-0004-0000-1700-00000E000000}"/>
    <hyperlink ref="A6:B6" r:id="rId16" display="   &gt; https://www.statistik.arbeitsagentur.de" xr:uid="{00000000-0004-0000-1700-00000F000000}"/>
    <hyperlink ref="A4" r:id="rId17" xr:uid="{00000000-0004-0000-1700-000010000000}"/>
    <hyperlink ref="A4:B4" r:id="rId18" tooltip="Zahlen &amp; Fakten - Thema: Erwerbstätigkeit" display="&gt; www.statistik-mv.de" xr:uid="{00000000-0004-0000-1700-000011000000}"/>
    <hyperlink ref="A1" location="Inhalt!A54" display="Link zum Inhaltsverzeichnis" xr:uid="{00000000-0004-0000-1700-000012000000}"/>
    <hyperlink ref="A15:B15" r:id="rId19" tooltip="Qualitätsberichte Statistisches Bundesamt - Thema: Arbeitsmarkt" display="&gt; Erwerbstätigkeit" xr:uid="{00000000-0004-0000-1700-000013000000}"/>
    <hyperlink ref="A18" r:id="rId20" xr:uid="{00000000-0004-0000-1700-000014000000}"/>
  </hyperlinks>
  <pageMargins left="0.59055118110236227" right="0.59055118110236227" top="0.59055118110236227" bottom="0.59055118110236227" header="0.39370078740157483" footer="0.39370078740157483"/>
  <pageSetup paperSize="9" orientation="portrait" r:id="rId21"/>
  <headerFooter differentOddEven="1" differentFirst="1">
    <oddHeader>&amp;C&amp;"-,Standard"&amp;7 14 Erwerbstätigkeit</oddHeader>
    <oddFooter>&amp;L&amp;"-,Standard"&amp;7StatA MV, Statistisches Jahrbuch 2026&amp;R&amp;"-,Standard"&amp;7&amp;P</oddFooter>
    <evenHeader>&amp;C&amp;"-,Standard"&amp;7 14 Erwerbstätigkeit</evenHeader>
    <evenFooter>&amp;L&amp;"-,Standard"&amp;7&amp;P&amp;R&amp;"-,Standard"&amp;7StatA MV, Statistisches Jahrbuch 2026</evenFooter>
  </headerFooter>
  <drawing r:id="rId2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60</vt:i4>
      </vt:variant>
    </vt:vector>
  </HeadingPairs>
  <TitlesOfParts>
    <vt:vector size="84" baseType="lpstr">
      <vt:lpstr>Titelblatt</vt:lpstr>
      <vt:lpstr>Inhalt</vt:lpstr>
      <vt:lpstr>Überblick in Grafiken</vt:lpstr>
      <vt:lpstr>Überblick in Worten</vt:lpstr>
      <vt:lpstr>14.1.1</vt:lpstr>
      <vt:lpstr>14.1.2</vt:lpstr>
      <vt:lpstr>14.1.3</vt:lpstr>
      <vt:lpstr>14.2.1+14.2.2</vt:lpstr>
      <vt:lpstr>14.3.1</vt:lpstr>
      <vt:lpstr>14.3.2</vt:lpstr>
      <vt:lpstr>14.4.1-14.4.3</vt:lpstr>
      <vt:lpstr>14.5.1+14.5.2</vt:lpstr>
      <vt:lpstr>14.5.3+14.5.4</vt:lpstr>
      <vt:lpstr>14.5.5</vt:lpstr>
      <vt:lpstr>14.6.1+14.6.2</vt:lpstr>
      <vt:lpstr>14.7.1+14.7.2</vt:lpstr>
      <vt:lpstr>14.8.1</vt:lpstr>
      <vt:lpstr>Grafiken</vt:lpstr>
      <vt:lpstr>14.8.2</vt:lpstr>
      <vt:lpstr>14.8.3</vt:lpstr>
      <vt:lpstr>Fußnotenerläuterungen</vt:lpstr>
      <vt:lpstr>Methodik</vt:lpstr>
      <vt:lpstr>Glossar</vt:lpstr>
      <vt:lpstr>Mehr zum Thema</vt:lpstr>
      <vt:lpstr>_GrafikDaten_14.1</vt:lpstr>
      <vt:lpstr>_GrafikDaten_14.10</vt:lpstr>
      <vt:lpstr>_GrafikDaten_14.11</vt:lpstr>
      <vt:lpstr>_GrafikDaten_14.12</vt:lpstr>
      <vt:lpstr>_GrafikDaten_14.13</vt:lpstr>
      <vt:lpstr>_GrafikDaten_14.2</vt:lpstr>
      <vt:lpstr>_GrafikDaten_14.3</vt:lpstr>
      <vt:lpstr>_GrafikDaten_14.4</vt:lpstr>
      <vt:lpstr>_GrafikDaten_14.5</vt:lpstr>
      <vt:lpstr>_GrafikDaten_14.6</vt:lpstr>
      <vt:lpstr>_GrafikDaten_14.7</vt:lpstr>
      <vt:lpstr>_GrafikDaten_14.8</vt:lpstr>
      <vt:lpstr>_GrafikDaten_14.9</vt:lpstr>
      <vt:lpstr>_Tabelle_14.1.1</vt:lpstr>
      <vt:lpstr>_Tabelle_14.1.2</vt:lpstr>
      <vt:lpstr>_Tabelle_14.1.3</vt:lpstr>
      <vt:lpstr>_Tabelle_14.2.1</vt:lpstr>
      <vt:lpstr>_Tabelle_14.2.2</vt:lpstr>
      <vt:lpstr>_Tabelle_14.3.1</vt:lpstr>
      <vt:lpstr>_Tabelle_14.3.2</vt:lpstr>
      <vt:lpstr>_Tabelle_14.4.1</vt:lpstr>
      <vt:lpstr>_Tabelle_14.4.2</vt:lpstr>
      <vt:lpstr>_Tabelle_14.4.3</vt:lpstr>
      <vt:lpstr>_Tabelle_14.5.1</vt:lpstr>
      <vt:lpstr>_Tabelle_14.5.2</vt:lpstr>
      <vt:lpstr>_Tabelle_14.5.3</vt:lpstr>
      <vt:lpstr>_Tabelle_14.5.4</vt:lpstr>
      <vt:lpstr>_Tabelle_14.5.5</vt:lpstr>
      <vt:lpstr>_Tabelle_14.6.1</vt:lpstr>
      <vt:lpstr>_Tabelle_14.6.2</vt:lpstr>
      <vt:lpstr>_Tabelle_14.7.1</vt:lpstr>
      <vt:lpstr>_Tabelle_14.7.2</vt:lpstr>
      <vt:lpstr>_Tabelle_14.8.1</vt:lpstr>
      <vt:lpstr>_Tabelle_14.8.2</vt:lpstr>
      <vt:lpstr>_Tabelle_14.8.3</vt:lpstr>
      <vt:lpstr>'14.1.1'!Druckbereich</vt:lpstr>
      <vt:lpstr>'14.1.2'!Druckbereich</vt:lpstr>
      <vt:lpstr>'14.1.3'!Druckbereich</vt:lpstr>
      <vt:lpstr>'14.2.1+14.2.2'!Druckbereich</vt:lpstr>
      <vt:lpstr>'14.3.1'!Druckbereich</vt:lpstr>
      <vt:lpstr>'14.3.2'!Druckbereich</vt:lpstr>
      <vt:lpstr>'14.4.1-14.4.3'!Druckbereich</vt:lpstr>
      <vt:lpstr>'14.5.1+14.5.2'!Druckbereich</vt:lpstr>
      <vt:lpstr>'14.5.3+14.5.4'!Druckbereich</vt:lpstr>
      <vt:lpstr>'14.5.5'!Druckbereich</vt:lpstr>
      <vt:lpstr>'14.6.1+14.6.2'!Druckbereich</vt:lpstr>
      <vt:lpstr>'14.7.1+14.7.2'!Druckbereich</vt:lpstr>
      <vt:lpstr>'14.8.1'!Druckbereich</vt:lpstr>
      <vt:lpstr>'14.8.2'!Druckbereich</vt:lpstr>
      <vt:lpstr>'14.8.3'!Druckbereich</vt:lpstr>
      <vt:lpstr>Fußnotenerläuterungen!Druckbereich</vt:lpstr>
      <vt:lpstr>Glossar!Druckbereich</vt:lpstr>
      <vt:lpstr>Grafiken!Druckbereich</vt:lpstr>
      <vt:lpstr>Inhalt!Druckbereich</vt:lpstr>
      <vt:lpstr>'Mehr zum Thema'!Druckbereich</vt:lpstr>
      <vt:lpstr>Methodik!Druckbereich</vt:lpstr>
      <vt:lpstr>Titelblatt!Druckbereich</vt:lpstr>
      <vt:lpstr>'Überblick in Grafiken'!Druckbereich</vt:lpstr>
      <vt:lpstr>'Überblick in Worten'!Druckbereich</vt:lpstr>
      <vt:lpstr>Inhalt!Drucktitel</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14: Erwerbstätigkeit</dc:title>
  <dc:subject>Statistisches Jahrbuch Mecklenburg-Vorpommern</dc:subject>
  <dc:creator>FB 420, FB 411</dc:creator>
  <cp:lastModifiedBy>Wank, Annett</cp:lastModifiedBy>
  <cp:lastPrinted>2026-06-12T11:26:59Z</cp:lastPrinted>
  <dcterms:created xsi:type="dcterms:W3CDTF">2023-02-13T12:10:32Z</dcterms:created>
  <dcterms:modified xsi:type="dcterms:W3CDTF">2026-09-24T09:32:34Z</dcterms:modified>
</cp:coreProperties>
</file>