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omments3.xml" ContentType="application/vnd.openxmlformats-officedocument.spreadsheetml.comments+xml"/>
  <Override PartName="/xl/tables/table11.xml" ContentType="application/vnd.openxmlformats-officedocument.spreadsheetml.table+xml"/>
  <Override PartName="/xl/comments4.xml" ContentType="application/vnd.openxmlformats-officedocument.spreadsheetml.comments+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5.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omments5.xml" ContentType="application/vnd.openxmlformats-officedocument.spreadsheetml.comments+xml"/>
  <Override PartName="/xl/drawings/drawing6.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omments6.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P:\Pdf-Uebergabe\Doc\Jahrbücher\JAHRBUCH 2025\Kapitel\Kapitel für 2025\"/>
    </mc:Choice>
  </mc:AlternateContent>
  <bookViews>
    <workbookView xWindow="0" yWindow="0" windowWidth="28800" windowHeight="11325"/>
  </bookViews>
  <sheets>
    <sheet name="Titelblatt" sheetId="17" r:id="rId1"/>
    <sheet name="Inhalt" sheetId="18" r:id="rId2"/>
    <sheet name="Überblick in Grafiken" sheetId="41" r:id="rId3"/>
    <sheet name="Überblick in Worten" sheetId="20" r:id="rId4"/>
    <sheet name="22.1.1" sheetId="21" r:id="rId5"/>
    <sheet name="22.1.2" sheetId="22" r:id="rId6"/>
    <sheet name="22.1.3" sheetId="23" r:id="rId7"/>
    <sheet name="22.1.4" sheetId="24" r:id="rId8"/>
    <sheet name="22.2.1" sheetId="25" r:id="rId9"/>
    <sheet name="22.2.2" sheetId="26" r:id="rId10"/>
    <sheet name="22.2.3" sheetId="27" r:id="rId11"/>
    <sheet name="22.2.4" sheetId="28" r:id="rId12"/>
    <sheet name="22.2.5" sheetId="29" r:id="rId13"/>
    <sheet name="22.2.6" sheetId="30" r:id="rId14"/>
    <sheet name="22.2.7" sheetId="31" r:id="rId15"/>
    <sheet name="22.2.8-22.2.10" sheetId="32" r:id="rId16"/>
    <sheet name="22.2.11+22.2.12" sheetId="33" r:id="rId17"/>
    <sheet name="Fußnotenerläuterungen" sheetId="34" r:id="rId18"/>
    <sheet name="Methodik" sheetId="38" r:id="rId19"/>
    <sheet name="Glossar" sheetId="39" r:id="rId20"/>
    <sheet name="Mehr zum Thema" sheetId="37" r:id="rId21"/>
  </sheets>
  <definedNames>
    <definedName name="_GrafikDaten_22.1">Titelblatt!$C$20:$E$30</definedName>
    <definedName name="_GrafikDaten_22.2" localSheetId="2">'Überblick in Grafiken'!$C$3:$D$13</definedName>
    <definedName name="_GrafikDaten_22.3" localSheetId="2">'Überblick in Grafiken'!$C$31:$D$41</definedName>
    <definedName name="_GrafikDaten_22.4" localSheetId="2">'Überblick in Grafiken'!$C$61:$E$92</definedName>
    <definedName name="_GrafikDaten_22.5" localSheetId="2">'Überblick in Grafiken'!$C$96:$E$132</definedName>
    <definedName name="_GrafikDaten_22.6">'22.1.2'!$M$61:$N$70</definedName>
    <definedName name="_GrafikDaten_22.7">'22.1.3'!$I$42:$J$52</definedName>
    <definedName name="_GrafikDaten_22.8">'22.2.7'!$I$41:$L$49</definedName>
    <definedName name="_GrafikDaten_22.9">'22.2.11+22.2.12'!$L$15:$P$25</definedName>
    <definedName name="_Tabelle_22.1.1">'22.1.1'!$A$3:$H$59</definedName>
    <definedName name="_Tabelle_22.1.2">'22.1.2'!$A$3:$K$59</definedName>
    <definedName name="_Tabelle_22.1.3">'22.1.3'!$A$3:$G$40</definedName>
    <definedName name="_Tabelle_22.1.4">'22.1.4'!$A$3:$K$40</definedName>
    <definedName name="_Tabelle_22.2.1">'22.2.1'!$A$3:$H$54</definedName>
    <definedName name="_Tabelle_22.2.10">'22.2.8-22.2.10'!$A$34:$K$43</definedName>
    <definedName name="_Tabelle_22.2.11">'22.2.11+22.2.12'!$A$3:$J$13</definedName>
    <definedName name="_Tabelle_22.2.12">'22.2.11+22.2.12'!$A$40:$J$50</definedName>
    <definedName name="_Tabelle_22.2.2">'22.2.2'!$A$3:$J$40</definedName>
    <definedName name="_Tabelle_22.2.3">'22.2.3'!$A$3:$I$36</definedName>
    <definedName name="_Tabelle_22.2.4">'22.2.4'!$A$3:$H$44</definedName>
    <definedName name="_Tabelle_22.2.5">'22.2.5'!$A$3:$I$36</definedName>
    <definedName name="_Tabelle_22.2.6">'22.2.6'!$A$3:$H$44</definedName>
    <definedName name="_Tabelle_22.2.7">'22.2.7'!$A$3:$G$39</definedName>
    <definedName name="_Tabelle_22.2.8">'22.2.8-22.2.10'!$A$3:$J$19</definedName>
    <definedName name="_Tabelle_22.2.9">'22.2.8-22.2.10'!$A$22:$K$31</definedName>
    <definedName name="_xlnm.Print_Area" localSheetId="4">'22.1.1'!$A$2:$H$59</definedName>
    <definedName name="_xlnm.Print_Area" localSheetId="5">'22.1.2'!$A$2:$K$87</definedName>
    <definedName name="_xlnm.Print_Area" localSheetId="6">'22.1.3'!$A$2:$G$58</definedName>
    <definedName name="_xlnm.Print_Area" localSheetId="7">'22.1.4'!$A$2:$K$40</definedName>
    <definedName name="_xlnm.Print_Area" localSheetId="8">'22.2.1'!$A$2:$H$54</definedName>
    <definedName name="_xlnm.Print_Area" localSheetId="16">'22.2.11+22.2.12'!$A$2:$J$50</definedName>
    <definedName name="_xlnm.Print_Area" localSheetId="9">'22.2.2'!$A$2:$J$40</definedName>
    <definedName name="_xlnm.Print_Area" localSheetId="10">'22.2.3'!$A$2:$I$36</definedName>
    <definedName name="_xlnm.Print_Area" localSheetId="11">'22.2.4'!$A$2:$H$44</definedName>
    <definedName name="_xlnm.Print_Area" localSheetId="12">'22.2.5'!$A$2:$I$36</definedName>
    <definedName name="_xlnm.Print_Area" localSheetId="13">'22.2.6'!$A$2:$H$44</definedName>
    <definedName name="_xlnm.Print_Area" localSheetId="14">'22.2.7'!$A$2:$G$60</definedName>
    <definedName name="_xlnm.Print_Area" localSheetId="15">'22.2.8-22.2.10'!$A$2:$K$44</definedName>
    <definedName name="_xlnm.Print_Area" localSheetId="17">Fußnotenerläuterungen!$A$2:$B$10</definedName>
    <definedName name="_xlnm.Print_Area" localSheetId="19">Glossar!$A$2:$A$31</definedName>
    <definedName name="_xlnm.Print_Area" localSheetId="1">Inhalt!$A$2:$C$39</definedName>
    <definedName name="_xlnm.Print_Area" localSheetId="20">'Mehr zum Thema'!$A$2:$B$21</definedName>
    <definedName name="_xlnm.Print_Area" localSheetId="18">Methodik!$A$2:$A$9</definedName>
    <definedName name="_xlnm.Print_Area" localSheetId="0">Titelblatt!$A$2:$A$54</definedName>
    <definedName name="_xlnm.Print_Area" localSheetId="2">'Überblick in Grafiken'!$A$2:$A$115</definedName>
    <definedName name="_xlnm.Print_Area" localSheetId="3">'Überblick in Worten'!$A$2:$B$8</definedName>
    <definedName name="_xlnm.Print_Titles" localSheetId="5">'22.1.2'!$A:$B,'22.1.2'!$2:$4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8" l="1"/>
  <c r="C7" i="18"/>
  <c r="C8" i="18"/>
  <c r="C9" i="18"/>
  <c r="C10" i="18"/>
  <c r="C12" i="18"/>
  <c r="C13" i="18"/>
  <c r="C14" i="18"/>
  <c r="C15" i="18"/>
  <c r="C16" i="18"/>
  <c r="C17" i="18"/>
  <c r="C18" i="18"/>
  <c r="C19" i="18"/>
  <c r="C20" i="18"/>
  <c r="C21" i="18"/>
  <c r="C22" i="18"/>
  <c r="C23" i="18"/>
  <c r="C25" i="18"/>
  <c r="C26" i="18"/>
  <c r="C27" i="18"/>
  <c r="C28" i="18"/>
  <c r="C29" i="18"/>
  <c r="C30" i="18"/>
  <c r="C31" i="18"/>
  <c r="C32" i="18"/>
  <c r="C33" i="18"/>
  <c r="C35" i="18"/>
  <c r="C36" i="18"/>
  <c r="C37" i="18"/>
  <c r="C38" i="18"/>
  <c r="C3" i="18"/>
  <c r="N63" i="22" l="1"/>
  <c r="N64" i="22"/>
  <c r="N65" i="22"/>
  <c r="N66" i="22"/>
  <c r="N68" i="22"/>
  <c r="N69" i="22"/>
  <c r="N70" i="22"/>
  <c r="D41" i="41" l="1"/>
  <c r="D40" i="41"/>
  <c r="D39" i="41"/>
  <c r="D38" i="41"/>
  <c r="D37" i="41"/>
  <c r="D36" i="41"/>
  <c r="D35" i="41"/>
  <c r="D34" i="41"/>
  <c r="D33" i="41"/>
  <c r="D13" i="41"/>
  <c r="D12" i="41"/>
  <c r="D11" i="41"/>
  <c r="D10" i="41"/>
  <c r="D9" i="41"/>
  <c r="D8" i="41"/>
  <c r="D7" i="41"/>
  <c r="D6" i="41"/>
  <c r="D5" i="41"/>
  <c r="L49" i="31" l="1"/>
  <c r="K49" i="31"/>
  <c r="J49" i="31"/>
  <c r="E92" i="41"/>
  <c r="D92" i="41"/>
  <c r="J52" i="23" l="1"/>
  <c r="J51" i="23"/>
  <c r="J50" i="23"/>
  <c r="J49" i="23"/>
  <c r="J48" i="23"/>
  <c r="J47" i="23"/>
  <c r="J46" i="23"/>
  <c r="J45" i="23"/>
  <c r="J44" i="23"/>
  <c r="P25" i="33" l="1"/>
  <c r="O25" i="33"/>
  <c r="N25" i="33"/>
  <c r="M25" i="33"/>
  <c r="D30" i="17" l="1"/>
  <c r="D29" i="17"/>
  <c r="D28" i="17"/>
  <c r="D27" i="17"/>
  <c r="D26" i="17"/>
  <c r="D25" i="17"/>
  <c r="D24" i="17"/>
  <c r="D23" i="17"/>
  <c r="D22" i="17"/>
</calcChain>
</file>

<file path=xl/comments1.xml><?xml version="1.0" encoding="utf-8"?>
<comments xmlns="http://schemas.openxmlformats.org/spreadsheetml/2006/main">
  <authors>
    <author>Etzien, Angelika</author>
  </authors>
  <commentList>
    <comment ref="A3" authorId="0" shapeId="0">
      <text>
        <r>
          <rPr>
            <sz val="7"/>
            <color indexed="81"/>
            <rFont val="Calibri"/>
            <family val="2"/>
            <scheme val="minor"/>
          </rPr>
          <t>Alle Betriebe. Der Berichtskreis der Ergänzungserhebung im Bauhauptgewerbe 2020 ist gegenüber den Vorerhebungsjahren verdoppelt (Anwendung verbesserter methodischer Bundesvorgaben zur Berichtskreisbildung - neues Suchmodell). Der Berichtskreis des Ausbaugewerbes war nur geringfügig betroffen (siehe auch Methodik).</t>
        </r>
      </text>
    </comment>
  </commentList>
</comments>
</file>

<file path=xl/comments2.xml><?xml version="1.0" encoding="utf-8"?>
<comments xmlns="http://schemas.openxmlformats.org/spreadsheetml/2006/main">
  <authors>
    <author>Etzien, Angelika</author>
  </authors>
  <commentList>
    <comment ref="A3" authorId="0" shapeId="0">
      <text>
        <r>
          <rPr>
            <sz val="7"/>
            <color indexed="81"/>
            <rFont val="Calibri"/>
            <family val="2"/>
            <scheme val="minor"/>
          </rPr>
          <t>Alle Betriebe. Der Berichtskreis der Ergänzungserhebung im Bauhauptgewerbe 2020 ist gegenüber den Vorerhebungsjahren verdoppelt (Anwendung verbesserter methodischer Bundesvorgaben zur Berichtskreisbildung – neues Suchmodell). Der Berichtskreis des Ausbaugewerbes war nur geringfügig betroffen (siehe auch Methodik).</t>
        </r>
      </text>
    </comment>
  </commentList>
</comments>
</file>

<file path=xl/comments3.xml><?xml version="1.0" encoding="utf-8"?>
<comments xmlns="http://schemas.openxmlformats.org/spreadsheetml/2006/main">
  <authors>
    <author>Etzien, Angelika</author>
  </authors>
  <commentList>
    <comment ref="A3" authorId="0" shapeId="0">
      <text>
        <r>
          <rPr>
            <sz val="7"/>
            <color indexed="81"/>
            <rFont val="Calibri"/>
            <family val="2"/>
            <scheme val="minor"/>
          </rPr>
          <t>Betriebe von Unternehmen mit 10 und mehr tätigen Personen.</t>
        </r>
      </text>
    </comment>
  </commentList>
</comments>
</file>

<file path=xl/comments4.xml><?xml version="1.0" encoding="utf-8"?>
<comments xmlns="http://schemas.openxmlformats.org/spreadsheetml/2006/main">
  <authors>
    <author>Etzien, Angelika</author>
  </authors>
  <commentList>
    <comment ref="A3" authorId="0" shapeId="0">
      <text>
        <r>
          <rPr>
            <sz val="7"/>
            <color indexed="81"/>
            <rFont val="Calibri"/>
            <family val="2"/>
            <scheme val="minor"/>
          </rPr>
          <t>Betriebe von Unternehmen mit 10 und mehr tätigen Personen.</t>
        </r>
      </text>
    </comment>
  </commentList>
</comments>
</file>

<file path=xl/comments5.xml><?xml version="1.0" encoding="utf-8"?>
<comments xmlns="http://schemas.openxmlformats.org/spreadsheetml/2006/main">
  <authors>
    <author>Angelika Etzien</author>
    <author>Etzien, Angelika</author>
    <author>Lange, Christina</author>
  </authors>
  <commentList>
    <comment ref="F23" authorId="0" shapeId="0">
      <text>
        <r>
          <rPr>
            <sz val="7"/>
            <color indexed="81"/>
            <rFont val="Calibri"/>
            <family val="2"/>
            <scheme val="minor"/>
          </rPr>
          <t>Ab 2011: Fortschreibung auf Basis der Ergebnisse der Gebäude- und Wohnungszählung (GWZ) im Rahmen des Zensus 2011.
Ab 2011: Einschließlich Wohnheime.</t>
        </r>
      </text>
    </comment>
    <comment ref="I23" authorId="1" shapeId="0">
      <text>
        <r>
          <rPr>
            <sz val="7"/>
            <color indexed="81"/>
            <rFont val="Calibri"/>
            <family val="2"/>
            <scheme val="minor"/>
          </rPr>
          <t>Ab 2022: Fortschreibung auf Basis der Ergebnisse der Gebäude- und Wohnungszählung (GWZ) im Rahmen des Zensus 2022.</t>
        </r>
      </text>
    </comment>
    <comment ref="A25" authorId="2" shapeId="0">
      <text>
        <r>
          <rPr>
            <sz val="7"/>
            <color indexed="81"/>
            <rFont val="Calibri"/>
            <family val="2"/>
            <scheme val="minor"/>
          </rPr>
          <t>Bezogen auf die Bevölkerung am 31.12. des Jahres.</t>
        </r>
      </text>
    </comment>
    <comment ref="A27" authorId="2" shapeId="0">
      <text>
        <r>
          <rPr>
            <sz val="7"/>
            <color indexed="81"/>
            <rFont val="Calibri"/>
            <family val="2"/>
            <scheme val="minor"/>
          </rPr>
          <t>Bezogen auf die Bevölkerung am 31.12. des Jahres.</t>
        </r>
      </text>
    </comment>
    <comment ref="A30" authorId="2" shapeId="0">
      <text>
        <r>
          <rPr>
            <sz val="7"/>
            <color indexed="81"/>
            <rFont val="Calibri"/>
            <family val="2"/>
            <scheme val="minor"/>
          </rPr>
          <t>Bezogen auf die Bevölkerung am 31.12. des Jahres.</t>
        </r>
      </text>
    </comment>
    <comment ref="A37" authorId="2" shapeId="0">
      <text>
        <r>
          <rPr>
            <sz val="7"/>
            <color indexed="81"/>
            <rFont val="Calibri"/>
            <family val="2"/>
            <scheme val="minor"/>
          </rPr>
          <t>Bezogen auf die Bevölkerung am 31.12. des Jahres.</t>
        </r>
      </text>
    </comment>
    <comment ref="A39" authorId="2" shapeId="0">
      <text>
        <r>
          <rPr>
            <sz val="7"/>
            <color indexed="81"/>
            <rFont val="Calibri"/>
            <family val="2"/>
            <scheme val="minor"/>
          </rPr>
          <t>Bezogen auf die Bevölkerung am 31.12. des Jahres.</t>
        </r>
      </text>
    </comment>
    <comment ref="A42" authorId="2" shapeId="0">
      <text>
        <r>
          <rPr>
            <sz val="7"/>
            <color indexed="81"/>
            <rFont val="Calibri"/>
            <family val="2"/>
            <scheme val="minor"/>
          </rPr>
          <t>Bezogen auf die Bevölkerung am 31.12. des Jahres.</t>
        </r>
      </text>
    </comment>
  </commentList>
</comments>
</file>

<file path=xl/comments6.xml><?xml version="1.0" encoding="utf-8"?>
<comments xmlns="http://schemas.openxmlformats.org/spreadsheetml/2006/main">
  <authors>
    <author>Wank, Annett</author>
    <author>Etzien, Angelika</author>
    <author>Angelika Etzien</author>
  </authors>
  <commentList>
    <comment ref="E4" authorId="0" shapeId="0">
      <text>
        <r>
          <rPr>
            <sz val="7"/>
            <color indexed="81"/>
            <rFont val="Calibri"/>
            <family val="2"/>
            <scheme val="minor"/>
          </rPr>
          <t>Ab 2011: Fortschreibung auf Basis der Ergebnisse der Gebäude- und Wohnungszählung (GWZ) im Rahmen des Zensus 2011.</t>
        </r>
      </text>
    </comment>
    <comment ref="H4" authorId="1" shapeId="0">
      <text>
        <r>
          <rPr>
            <sz val="7"/>
            <color indexed="81"/>
            <rFont val="Calibri"/>
            <family val="2"/>
            <scheme val="minor"/>
          </rPr>
          <t>Ab 2022: Fortschreibung auf Basis der Ergebnisse der Gebäude- und Wohnungszählung (GWZ) im Rahmen des Zensus 2022.</t>
        </r>
      </text>
    </comment>
    <comment ref="A5" authorId="2" shapeId="0">
      <text>
        <r>
          <rPr>
            <sz val="7"/>
            <color indexed="81"/>
            <rFont val="Calibri"/>
            <family val="2"/>
            <scheme val="minor"/>
          </rPr>
          <t>Ab 2011: Einschließlich Wohnheime.</t>
        </r>
      </text>
    </comment>
  </commentList>
</comments>
</file>

<file path=xl/sharedStrings.xml><?xml version="1.0" encoding="utf-8"?>
<sst xmlns="http://schemas.openxmlformats.org/spreadsheetml/2006/main" count="1568" uniqueCount="502">
  <si>
    <t>Inhaltsverzeichnis</t>
  </si>
  <si>
    <t>Seite</t>
  </si>
  <si>
    <t>Überblick</t>
  </si>
  <si>
    <t xml:space="preserve">  22.1</t>
  </si>
  <si>
    <t>Baugewerbe</t>
  </si>
  <si>
    <t xml:space="preserve">  22.1.1</t>
  </si>
  <si>
    <t xml:space="preserve">  22.1.2</t>
  </si>
  <si>
    <t xml:space="preserve">  22.1.3</t>
  </si>
  <si>
    <t xml:space="preserve">  22.1.4</t>
  </si>
  <si>
    <t xml:space="preserve">  22.2</t>
  </si>
  <si>
    <t>Bautätigkeit und Wohnungen</t>
  </si>
  <si>
    <t xml:space="preserve">  22.2.1</t>
  </si>
  <si>
    <t xml:space="preserve">  22.2.2</t>
  </si>
  <si>
    <t xml:space="preserve">  22.2.3</t>
  </si>
  <si>
    <t xml:space="preserve">  22.2.4</t>
  </si>
  <si>
    <t xml:space="preserve">  22.2.5</t>
  </si>
  <si>
    <t xml:space="preserve">  22.2.6</t>
  </si>
  <si>
    <t xml:space="preserve">  22.2.8</t>
  </si>
  <si>
    <t xml:space="preserve">  22.2.9</t>
  </si>
  <si>
    <t xml:space="preserve">   Wohnungsbestand im Zeitvergleich</t>
  </si>
  <si>
    <t xml:space="preserve">  22.2.10</t>
  </si>
  <si>
    <t xml:space="preserve">  22.2.11</t>
  </si>
  <si>
    <t xml:space="preserve">   Wohnungsbestand im Zeitvergleich nach Wohnungsgröße</t>
  </si>
  <si>
    <t xml:space="preserve">  22.2.12</t>
  </si>
  <si>
    <t>Fertig gestellte Wohnungen im Wohn- und Nichtwohnbau im Zeitvergleich</t>
  </si>
  <si>
    <t>Wohnungsbestand im Zeitvergleich nach Wohnungsgröße</t>
  </si>
  <si>
    <t>Erläuterungen</t>
  </si>
  <si>
    <t xml:space="preserve">  Fußnotenerläuterungen</t>
  </si>
  <si>
    <t xml:space="preserve">  Mehr zum Thema</t>
  </si>
  <si>
    <t>§</t>
  </si>
  <si>
    <t>22.1 Baugewerbe</t>
  </si>
  <si>
    <t>Merkmal
Wirtschaftsgliederung</t>
  </si>
  <si>
    <t>Insgesamt</t>
  </si>
  <si>
    <t>Betriebe am 30.06.</t>
  </si>
  <si>
    <t>41.2</t>
  </si>
  <si>
    <t xml:space="preserve">   Bau von Gebäuden</t>
  </si>
  <si>
    <t>41.20.1</t>
  </si>
  <si>
    <t xml:space="preserve">      Bau von Gebäuden (ohne Fertigteilbau)</t>
  </si>
  <si>
    <t>41.20.2</t>
  </si>
  <si>
    <t xml:space="preserve">      Errichtung von Fertigteilbauten</t>
  </si>
  <si>
    <t xml:space="preserve">   Tiefbau</t>
  </si>
  <si>
    <t>42.1</t>
  </si>
  <si>
    <t xml:space="preserve">      Bau von Straßen und Bahnverkehrsstrecken</t>
  </si>
  <si>
    <t>42.11</t>
  </si>
  <si>
    <t xml:space="preserve">         darunter Bau von Straßen</t>
  </si>
  <si>
    <t>42.2</t>
  </si>
  <si>
    <t xml:space="preserve">      Leitungstiefbau und Kläranlagenbau</t>
  </si>
  <si>
    <t>42.21</t>
  </si>
  <si>
    <t xml:space="preserve">         Rohrleitungstiefbau, Brunnenbau und Kläranlagenbau</t>
  </si>
  <si>
    <t>42.22</t>
  </si>
  <si>
    <t xml:space="preserve">         Kabelnetzleitungstiefbau</t>
  </si>
  <si>
    <t>42.9</t>
  </si>
  <si>
    <t xml:space="preserve">      sonstiger Tiefbau</t>
  </si>
  <si>
    <t>43.1</t>
  </si>
  <si>
    <t xml:space="preserve">   Abbrucharbeiten und vorbereitende Baustellenarbeiten</t>
  </si>
  <si>
    <t>43.11</t>
  </si>
  <si>
    <t xml:space="preserve">      darunter Abbrucharbeiten</t>
  </si>
  <si>
    <t>43.9</t>
  </si>
  <si>
    <t xml:space="preserve">   sonstige spezialisierte Bautätigkeiten</t>
  </si>
  <si>
    <t>43.91.1</t>
  </si>
  <si>
    <t xml:space="preserve">      Dachdeckerei und Bauspenglerei</t>
  </si>
  <si>
    <t>43.91.2</t>
  </si>
  <si>
    <t xml:space="preserve">      Zimmerei und Ingenieurholzbau</t>
  </si>
  <si>
    <t>43.99.1</t>
  </si>
  <si>
    <t xml:space="preserve">      Gerüstbau</t>
  </si>
  <si>
    <t>43.99.2</t>
  </si>
  <si>
    <t xml:space="preserve">      Schornstein-, Feuerungs- und Industrieofenbau</t>
  </si>
  <si>
    <t>43.99.9</t>
  </si>
  <si>
    <t xml:space="preserve">      Baugewerbe a. n. g.</t>
  </si>
  <si>
    <t>Tätige Personen am 30.06.</t>
  </si>
  <si>
    <t xml:space="preserve">      darunter</t>
  </si>
  <si>
    <t xml:space="preserve">      Bau von Gebäuden (ohne 
         Fertigteilbau)</t>
  </si>
  <si>
    <t xml:space="preserve">      Bau von Straßen und Bahn-
         verkehrsstrecken</t>
  </si>
  <si>
    <t xml:space="preserve">      Leitungstiefbau und Klär-
         anlagenbau</t>
  </si>
  <si>
    <t xml:space="preserve">         Rohrleitungstiefbau, Brunnen-
            bau und Kläranlagenbau</t>
  </si>
  <si>
    <t xml:space="preserve">   Abbrucharbeiten und vorbe-
      reitende Baustellenarbeiten </t>
  </si>
  <si>
    <t xml:space="preserve">   sonstige spezialisierte Bautätig-
      keiten</t>
  </si>
  <si>
    <t xml:space="preserve">      Dachdeckerei und Bau-
         spenglerei</t>
  </si>
  <si>
    <t xml:space="preserve">      Zimmerei und Ingenieur-
         holzbau</t>
  </si>
  <si>
    <t xml:space="preserve">      Schornstein-, Feuerungs- und
         Industrieofenbau</t>
  </si>
  <si>
    <t xml:space="preserve">      Errichtung von Fertigteilbauten </t>
  </si>
  <si>
    <t xml:space="preserve">         Kabelnetzleitungstiefbau </t>
  </si>
  <si>
    <t xml:space="preserve">      sonstiger Tiefbau </t>
  </si>
  <si>
    <t xml:space="preserve">      darunter Abbrucharbeiten </t>
  </si>
  <si>
    <t xml:space="preserve">      Gerüstbau </t>
  </si>
  <si>
    <t xml:space="preserve">      Baugewerbe a. n. g.  </t>
  </si>
  <si>
    <t xml:space="preserve">   Bau von Gebäuden </t>
  </si>
  <si>
    <t xml:space="preserve">      Bau von Gebäuden (ohne 
         Fertigteilbau) </t>
  </si>
  <si>
    <t>43.2</t>
  </si>
  <si>
    <t xml:space="preserve">   Bauinstallation</t>
  </si>
  <si>
    <t>43.21</t>
  </si>
  <si>
    <t xml:space="preserve">      Elektroinstallation</t>
  </si>
  <si>
    <t xml:space="preserve">      Gas-, Wasser-, Heizungs- sowie Lüftungs- und Klima-
         installation</t>
  </si>
  <si>
    <t>43.29.1</t>
  </si>
  <si>
    <t xml:space="preserve">      Dämmung gegen Kälte, Wärme, Schall und Erschütterung</t>
  </si>
  <si>
    <t>43.29.9</t>
  </si>
  <si>
    <t xml:space="preserve">      sonstige Bauinstallation a. n. g.</t>
  </si>
  <si>
    <t>43.3</t>
  </si>
  <si>
    <t xml:space="preserve">   sonstiger Ausbau</t>
  </si>
  <si>
    <t>43.31</t>
  </si>
  <si>
    <t xml:space="preserve">      Anbringen von Stuckaturen, Gipserei und Verputzerei</t>
  </si>
  <si>
    <t>43.32</t>
  </si>
  <si>
    <t xml:space="preserve">      Bautischlerei und -schlosserei</t>
  </si>
  <si>
    <t>43.33</t>
  </si>
  <si>
    <t xml:space="preserve">      Fußboden-, Fliesen- und Plattenlegerei, Tapeziererei</t>
  </si>
  <si>
    <t>43.34</t>
  </si>
  <si>
    <t xml:space="preserve">      Malerei und Glaserei</t>
  </si>
  <si>
    <t>43.39</t>
  </si>
  <si>
    <t xml:space="preserve">      sonstiger Ausbau a. n. g.</t>
  </si>
  <si>
    <t xml:space="preserve">  Bauinstallation</t>
  </si>
  <si>
    <t xml:space="preserve">    Elektroinstallation</t>
  </si>
  <si>
    <t xml:space="preserve">    Gas-, Wasser-, Heizungs- sowie
      Lüftungs- und Klimainstallation</t>
  </si>
  <si>
    <t xml:space="preserve">      Dämmung gegen Kälte, Wärme,
        Schall und Erschütterung</t>
  </si>
  <si>
    <t xml:space="preserve">  sonstiger Ausbau</t>
  </si>
  <si>
    <t xml:space="preserve">    Anbringen von Stuckaturen, 
      Gipserei und Verputzerei</t>
  </si>
  <si>
    <t xml:space="preserve">    Bautischlerei und -schlosserei</t>
  </si>
  <si>
    <t xml:space="preserve">    Fußboden-, Fliesen- und Platten-
      legerei, Tapeziererei</t>
  </si>
  <si>
    <t xml:space="preserve">    Malerei und Glaserei</t>
  </si>
  <si>
    <t xml:space="preserve">    sonstiger Ausbau a. n. g.</t>
  </si>
  <si>
    <t>22.2 Bautätigkeit und Wohnungen</t>
  </si>
  <si>
    <t>Merkmal</t>
  </si>
  <si>
    <t>Baugenehmigungen</t>
  </si>
  <si>
    <t>Gebäude</t>
  </si>
  <si>
    <t xml:space="preserve">      davon</t>
  </si>
  <si>
    <t xml:space="preserve">         davon</t>
  </si>
  <si>
    <t>-</t>
  </si>
  <si>
    <t>Wohnungen</t>
  </si>
  <si>
    <t>Baufertigstellungen</t>
  </si>
  <si>
    <t/>
  </si>
  <si>
    <t>Einheit</t>
  </si>
  <si>
    <t xml:space="preserve">   Gebäude</t>
  </si>
  <si>
    <t>Anzahl</t>
  </si>
  <si>
    <t xml:space="preserve">   Rauminhalt</t>
  </si>
  <si>
    <t>.</t>
  </si>
  <si>
    <t xml:space="preserve">   Nutzfläche</t>
  </si>
  <si>
    <t>100 m²</t>
  </si>
  <si>
    <t xml:space="preserve">   Wohnungen</t>
  </si>
  <si>
    <t xml:space="preserve">   Wohnfläche</t>
  </si>
  <si>
    <t xml:space="preserve">   Wohnräume (einschließlich
      Küchen)</t>
  </si>
  <si>
    <t xml:space="preserve">   veranschlagte Kosten der Bau-
      werke</t>
  </si>
  <si>
    <t xml:space="preserve">   Errichtung neuer Gebäude</t>
  </si>
  <si>
    <t xml:space="preserve">      Gebäude</t>
  </si>
  <si>
    <t xml:space="preserve">      Rauminhalt</t>
  </si>
  <si>
    <t xml:space="preserve">      Nutzfläche</t>
  </si>
  <si>
    <t xml:space="preserve">      Wohnungen</t>
  </si>
  <si>
    <t xml:space="preserve">      Wohnfläche</t>
  </si>
  <si>
    <t xml:space="preserve">      Wohnräume (einschließlich
         Küchen)</t>
  </si>
  <si>
    <t xml:space="preserve">      veranschlagte Kosten der Bau-
         werke</t>
  </si>
  <si>
    <t>Wohnfläche</t>
  </si>
  <si>
    <t>Wohnräume</t>
  </si>
  <si>
    <t xml:space="preserve">  darunter</t>
  </si>
  <si>
    <t xml:space="preserve">  mit Eigentumswohnungen</t>
  </si>
  <si>
    <t xml:space="preserve">  Gebäudearten</t>
  </si>
  <si>
    <t xml:space="preserve">    mit 1 Wohnung</t>
  </si>
  <si>
    <t xml:space="preserve">    mit 2 Wohnungen</t>
  </si>
  <si>
    <t xml:space="preserve">    mit 3 und mehr Wohnungen</t>
  </si>
  <si>
    <t xml:space="preserve">    Wohnheime</t>
  </si>
  <si>
    <t xml:space="preserve">  Bauherrin/Bauherren</t>
  </si>
  <si>
    <t xml:space="preserve">    öffentliche Bauherrin/Bauherren</t>
  </si>
  <si>
    <t xml:space="preserve">    Unternehmen</t>
  </si>
  <si>
    <t xml:space="preserve">      Wohnungsunternehmen</t>
  </si>
  <si>
    <t xml:space="preserve">      Immobilienfonds</t>
  </si>
  <si>
    <t xml:space="preserve">      Land- und Forstwirtschaft, Tierhaltung,
        Fischerei</t>
  </si>
  <si>
    <t xml:space="preserve">      Produzierendes Gewerbe</t>
  </si>
  <si>
    <t xml:space="preserve">      Handel, Kreditinstitute, Versicherungs-
        gewerbe, Dienstleistungen, Verkehr, 
        Nachrichtenübermittlung</t>
  </si>
  <si>
    <t xml:space="preserve">    private Haushalte</t>
  </si>
  <si>
    <t xml:space="preserve">    Organisationen ohne Erwerbszweck</t>
  </si>
  <si>
    <t xml:space="preserve">    Anstaltsgebäude</t>
  </si>
  <si>
    <t xml:space="preserve">    Büro- und Verwaltungsgebäude</t>
  </si>
  <si>
    <t xml:space="preserve">    landwirtschaftliche Betriebsgebäude</t>
  </si>
  <si>
    <t xml:space="preserve">    nichtlandwirtschaftliche Betriebsgebäude</t>
  </si>
  <si>
    <t xml:space="preserve">      Fabrik- und Werkstattgebäude</t>
  </si>
  <si>
    <t xml:space="preserve">      Handelsgebäude</t>
  </si>
  <si>
    <t xml:space="preserve">      Warenlagergebäude</t>
  </si>
  <si>
    <t xml:space="preserve">      Hotels und Gaststätten</t>
  </si>
  <si>
    <t xml:space="preserve">    sonstige Nichtwohngebäude</t>
  </si>
  <si>
    <t xml:space="preserve">      Land- und Forstwirtschaft, Tierhaltung,
         Fischerei</t>
  </si>
  <si>
    <t xml:space="preserve">      Handel, Kreditinstitute, Versicherungs-
         gewerbe, Dienstleistungen, Verkehr, 
         Nachrichtenübermittlung</t>
  </si>
  <si>
    <t>Heizungsart</t>
  </si>
  <si>
    <t>22.2.9 Wohnungsbestand im Zeitvergleich</t>
  </si>
  <si>
    <t>Räume (einschl. Küchen)</t>
  </si>
  <si>
    <t xml:space="preserve">   je Wohnung</t>
  </si>
  <si>
    <t>m²</t>
  </si>
  <si>
    <t>22.2.11 Wohnungsbestand im Zeitvergleich nach Wohnungsgröße</t>
  </si>
  <si>
    <t xml:space="preserve">   davon mit … Räumen
      (einschließlich Küchen)</t>
  </si>
  <si>
    <t xml:space="preserve">   1</t>
  </si>
  <si>
    <t xml:space="preserve">   2</t>
  </si>
  <si>
    <t xml:space="preserve">   3</t>
  </si>
  <si>
    <t xml:space="preserve">   4</t>
  </si>
  <si>
    <t xml:space="preserve">   5</t>
  </si>
  <si>
    <t xml:space="preserve">   6</t>
  </si>
  <si>
    <t xml:space="preserve">   7 und mehr</t>
  </si>
  <si>
    <t>Methodik</t>
  </si>
  <si>
    <t>Glossar</t>
  </si>
  <si>
    <t>Mehr zum Thema</t>
  </si>
  <si>
    <t>Statistische Berichte Mecklenburg-Vorpommern</t>
  </si>
  <si>
    <t>&gt; E213</t>
  </si>
  <si>
    <t>Monatsmeldung der Betriebe von Unternehmen des Bauhauptgewerbes mit 20 und mehr
   tätigen Personen</t>
  </si>
  <si>
    <t>&gt; E223</t>
  </si>
  <si>
    <t>Tätige Personen und Umsatz der Betriebe im Baugewerbe (Strukturdaten)</t>
  </si>
  <si>
    <t>&gt; F213</t>
  </si>
  <si>
    <t>&gt; F213J</t>
  </si>
  <si>
    <t>Baugenehmigungen (Jahresbericht)</t>
  </si>
  <si>
    <t>&gt; F223</t>
  </si>
  <si>
    <t>Baufertigstellungen und Bauüberhang</t>
  </si>
  <si>
    <t>&gt; F243</t>
  </si>
  <si>
    <t>Bestand an Wohngebäuden und Wohnungen (Fortschreibung)</t>
  </si>
  <si>
    <t>Qualitätsberichte Statistisches Bundesamt</t>
  </si>
  <si>
    <t>&gt; Bauen</t>
  </si>
  <si>
    <t>Fachliche Informationen</t>
  </si>
  <si>
    <t xml:space="preserve">   Frauke Kusenack, Telefon: 0385 588-56043, frauke.kusenack@statistik-mv.de</t>
  </si>
  <si>
    <t>Quellenangaben</t>
  </si>
  <si>
    <t>Titelblatt des Kapitels 22 "Bauen": Link zum Inhaltsverzeichnis</t>
  </si>
  <si>
    <t xml:space="preserve"> </t>
  </si>
  <si>
    <t xml:space="preserve">            Grafik 22.1</t>
  </si>
  <si>
    <t>Link zum Inhaltsverzeichnis</t>
  </si>
  <si>
    <t>Überblick in Grafiken</t>
  </si>
  <si>
    <t>Überblick in Worten</t>
  </si>
  <si>
    <t>Ergebnisse in Tabellen</t>
  </si>
  <si>
    <t>Ergebnisse in Grafiken</t>
  </si>
  <si>
    <t xml:space="preserve">  22.3</t>
  </si>
  <si>
    <t xml:space="preserve">  22.4</t>
  </si>
  <si>
    <t xml:space="preserve">  22.5</t>
  </si>
  <si>
    <t xml:space="preserve">  22.8</t>
  </si>
  <si>
    <t xml:space="preserve">  22.9</t>
  </si>
  <si>
    <t xml:space="preserve">  22.6</t>
  </si>
  <si>
    <t xml:space="preserve">  22.7</t>
  </si>
  <si>
    <t xml:space="preserve">  Methodik</t>
  </si>
  <si>
    <t xml:space="preserve">  Glossar</t>
  </si>
  <si>
    <t>Grafik 22.2</t>
  </si>
  <si>
    <t>Grafik 22.3</t>
  </si>
  <si>
    <t>Grafik 22.4</t>
  </si>
  <si>
    <t>Grafik 22.5</t>
  </si>
  <si>
    <t xml:space="preserve">
§</t>
  </si>
  <si>
    <t>2)</t>
  </si>
  <si>
    <t>3)</t>
  </si>
  <si>
    <t>4)</t>
  </si>
  <si>
    <t>5)</t>
  </si>
  <si>
    <t xml:space="preserve">
1)</t>
  </si>
  <si>
    <t>Landkreis Rostock</t>
  </si>
  <si>
    <t xml:space="preserve">               verwendeter Heizenergie</t>
  </si>
  <si>
    <t>Rostock</t>
  </si>
  <si>
    <t>Schwerin</t>
  </si>
  <si>
    <t>Mecklenburgische Seenplatte</t>
  </si>
  <si>
    <t>Vorpommern-Rügen</t>
  </si>
  <si>
    <t>Nordwestmecklenburg</t>
  </si>
  <si>
    <t>Vorpommern-Greifswald</t>
  </si>
  <si>
    <t>Ludwigslust-Parchim</t>
  </si>
  <si>
    <t>Kreise</t>
  </si>
  <si>
    <t>Wohnfläche in m²</t>
  </si>
  <si>
    <t>Mecklenburg-Vorpommern</t>
  </si>
  <si>
    <t xml:space="preserve">  22.2.7
</t>
  </si>
  <si>
    <t>Tätige Personen</t>
  </si>
  <si>
    <t>Daten der Grafik 22.4 "Veränderung der Baugenehmigungnen im Wohn- und Nichtwohnbau zum jeweiligen Vorjahr"</t>
  </si>
  <si>
    <t>Jahr</t>
  </si>
  <si>
    <t>Wohngebäude in %</t>
  </si>
  <si>
    <t>Nichtwohngebäude in %</t>
  </si>
  <si>
    <t>Grafik 22.6</t>
  </si>
  <si>
    <t>Bau von Gebäuden</t>
  </si>
  <si>
    <t>Tiefbau</t>
  </si>
  <si>
    <t xml:space="preserve">Tiefbau </t>
  </si>
  <si>
    <t>Tiefbau = 100 %</t>
  </si>
  <si>
    <t>Insgesamt = 100 %</t>
  </si>
  <si>
    <t xml:space="preserve">   Sonstiger Tiefbau</t>
  </si>
  <si>
    <t>Grafik 22.7</t>
  </si>
  <si>
    <t>Elektroinstallation</t>
  </si>
  <si>
    <t>Malerei und Glaserei</t>
  </si>
  <si>
    <t>Gas-, Wasser-, Heizungs-, Lüftungs- und Klimainstallation</t>
  </si>
  <si>
    <t>Anbringen von Stuckaturen, Gipserei und Verputzerei</t>
  </si>
  <si>
    <t>Bautischlerei und -schlosserei</t>
  </si>
  <si>
    <t>Sonstiger Ausbau, anderweitig nicht genannt</t>
  </si>
  <si>
    <t>Grafik 22.8</t>
  </si>
  <si>
    <t>Daten der Grafik 22.8 "Fertig gestellte Wohnungen im Wohn- und Nichtwohnbau im Zeitvergleich"</t>
  </si>
  <si>
    <t>Baumaßnahmen an bestehenden Gebäuden</t>
  </si>
  <si>
    <t>Neue Wohngebäude</t>
  </si>
  <si>
    <t>Neue Nichtwohngebäude</t>
  </si>
  <si>
    <t>Grafik 22.9</t>
  </si>
  <si>
    <t>Daten der Grafik 22.9 "Wohnungsbestand im Zeitvergleich nach Wohnungsgröße"</t>
  </si>
  <si>
    <t>1 und 2 Räume</t>
  </si>
  <si>
    <t>3 Räume</t>
  </si>
  <si>
    <t>4 Räume</t>
  </si>
  <si>
    <t>5 Räume und mehr</t>
  </si>
  <si>
    <t xml:space="preserve">41.20.1
</t>
  </si>
  <si>
    <t xml:space="preserve">42.1
</t>
  </si>
  <si>
    <t xml:space="preserve">42.2
</t>
  </si>
  <si>
    <t xml:space="preserve">42.21
</t>
  </si>
  <si>
    <t xml:space="preserve">43.1
</t>
  </si>
  <si>
    <t xml:space="preserve">43.9
</t>
  </si>
  <si>
    <t xml:space="preserve">43.91.1
</t>
  </si>
  <si>
    <t xml:space="preserve">43.91.2
</t>
  </si>
  <si>
    <t xml:space="preserve">43.99.2
</t>
  </si>
  <si>
    <t xml:space="preserve">43.22
</t>
  </si>
  <si>
    <t>Baugenehmigungnen</t>
  </si>
  <si>
    <t xml:space="preserve">      Baumaßnahmen an bestehenden Gebäuden</t>
  </si>
  <si>
    <t xml:space="preserve">      Neubau</t>
  </si>
  <si>
    <t xml:space="preserve">         Nichtwohngebäude</t>
  </si>
  <si>
    <t xml:space="preserve">         Wohngebäude</t>
  </si>
  <si>
    <t xml:space="preserve">            davon</t>
  </si>
  <si>
    <t xml:space="preserve">            Einfamilienhäuser</t>
  </si>
  <si>
    <t xml:space="preserve">            Zweifamilienhäuser</t>
  </si>
  <si>
    <t xml:space="preserve">            Mehrfamilienhäuser</t>
  </si>
  <si>
    <t xml:space="preserve">            Wohnheime</t>
  </si>
  <si>
    <t>2000</t>
  </si>
  <si>
    <t>2005</t>
  </si>
  <si>
    <t>2010</t>
  </si>
  <si>
    <t>2015</t>
  </si>
  <si>
    <t>2020</t>
  </si>
  <si>
    <t xml:space="preserve">      Baumaßnahmen an 
         bestehenden Gebäuden</t>
  </si>
  <si>
    <t xml:space="preserve">            darunter</t>
  </si>
  <si>
    <t xml:space="preserve">            mit 1 und 2 Wohnungen</t>
  </si>
  <si>
    <t>Wohnbau insgesamt</t>
  </si>
  <si>
    <t>Nichtwohnbau insgesamt</t>
  </si>
  <si>
    <t xml:space="preserve">   Fernheizung</t>
  </si>
  <si>
    <t xml:space="preserve">   Blockheizung</t>
  </si>
  <si>
    <t xml:space="preserve">   Zentralheizung</t>
  </si>
  <si>
    <t xml:space="preserve">   Etagenheizung</t>
  </si>
  <si>
    <t xml:space="preserve">   Einzelraumheizung</t>
  </si>
  <si>
    <t xml:space="preserve">   Ohne Heizung</t>
  </si>
  <si>
    <t>Vorwiegend verwendete 
   primäre Heizenergie</t>
  </si>
  <si>
    <t>Vorwiegend verwendete
   sekundäre Heizenergie</t>
  </si>
  <si>
    <t xml:space="preserve">   Öl</t>
  </si>
  <si>
    <t xml:space="preserve">   Gas</t>
  </si>
  <si>
    <t xml:space="preserve">   Strom</t>
  </si>
  <si>
    <t xml:space="preserve">   Fernwärme/Fernkälte</t>
  </si>
  <si>
    <t xml:space="preserve">   Geothermie</t>
  </si>
  <si>
    <t xml:space="preserve">   Umweltthermie</t>
  </si>
  <si>
    <t xml:space="preserve">   Solarthermie</t>
  </si>
  <si>
    <t xml:space="preserve">   Holz</t>
  </si>
  <si>
    <t xml:space="preserve">   Biogas/Biomethan</t>
  </si>
  <si>
    <t xml:space="preserve">   sonstige Biomasse</t>
  </si>
  <si>
    <t xml:space="preserve">   sonstige Heizenergie</t>
  </si>
  <si>
    <t xml:space="preserve">   keine Energie</t>
  </si>
  <si>
    <t xml:space="preserve">  Wohngebäude</t>
  </si>
  <si>
    <t xml:space="preserve">    darunter</t>
  </si>
  <si>
    <t xml:space="preserve">  Nichtwohngebäude</t>
  </si>
  <si>
    <t xml:space="preserve">    davon</t>
  </si>
  <si>
    <t>22.2.8 Bauüberhang (genehmigte, aber noch nicht fertig gestellte Bauvorhaben) im Wohn- und Nichtwohnbau</t>
  </si>
  <si>
    <t>Inhaltsverzeichnis des Kapitels 22 "Bauen": Die Gliederungen und Überschriften auf dieser Seite sind Links zum Inhalt.</t>
  </si>
  <si>
    <t xml:space="preserve">43.29.1
</t>
  </si>
  <si>
    <t xml:space="preserve">43.31
</t>
  </si>
  <si>
    <t xml:space="preserve">43.33
</t>
  </si>
  <si>
    <t xml:space="preserve">Fußnotenerläuterungen  </t>
  </si>
  <si>
    <t xml:space="preserve">Ab 2011: Fortschreibung auf Basis der Ergebnisse der Gebäude- und Wohnungszählung (GWZ) im Rahmen des Zensus 2011.  </t>
  </si>
  <si>
    <t xml:space="preserve">Ab 2011: Einschließlich Wohnheime.  </t>
  </si>
  <si>
    <r>
      <t xml:space="preserve">Wohngebäude
</t>
    </r>
    <r>
      <rPr>
        <i/>
        <sz val="8.5"/>
        <rFont val="Calibri"/>
        <family val="2"/>
        <scheme val="minor"/>
      </rPr>
      <t>darunter ...</t>
    </r>
  </si>
  <si>
    <t>Bezogen auf die Bevölkerung am 31.12. des Jahres.</t>
  </si>
  <si>
    <t>Weitere Informationen zum Thema finden Sie auf der Website des Statistischen Amtes Mecklenburg-Vorpommern</t>
  </si>
  <si>
    <t>Fußboden-, Fliesen-, und Plattenlegerei, Tapeziererei</t>
  </si>
  <si>
    <t>Baugewerblicher Umsatz des Vorjahres (1.000 EUR)</t>
  </si>
  <si>
    <t>Baugewerblicher Umsatz 
   des Vorjahres (1.000 EUR)</t>
  </si>
  <si>
    <t>Baugewerblicher Umsatz des 
   Vorjahres (1.000 EUR)</t>
  </si>
  <si>
    <t>1.000 m³</t>
  </si>
  <si>
    <t>1.000 EUR</t>
  </si>
  <si>
    <t>2023</t>
  </si>
  <si>
    <r>
      <rPr>
        <b/>
        <sz val="9"/>
        <rFont val="Calibri"/>
        <family val="2"/>
        <scheme val="minor"/>
      </rPr>
      <t xml:space="preserve">Bautätigkeit: </t>
    </r>
    <r>
      <rPr>
        <sz val="9"/>
        <rFont val="Calibri"/>
        <family val="2"/>
        <scheme val="minor"/>
      </rPr>
      <t>Die Bautätigkeitsstatistik erstreckt sich auf alle genehmigungs- oder zustimmungspflichtigen sowie genehmigungsfreien Bau-
maßnahmen im Hochbau, bei denen Wohnraum oder sonstiger Nutzraum geschaffen oder verändert wird. 
Erfasst werden Baugenehmigungen und Baufertigstellungen nach Merkmalen wie z. B. Art des Gebäudes, Größe des Bauwerks, Stellung 
des Bauherren sowie Art der Bautätigkeit. 
Die Erhebung des Bauüberhangs stellt alle genehmigten, aber am Jahresende noch nicht fertig gestellten Bauvorhaben fest.</t>
    </r>
  </si>
  <si>
    <t>Die Rechtsgrundlagen und tiefergehende methodische Erläuterungen entnehmen Sie bitte den Qualitätsberichten bzw. angegebenen Stati-
stischen Berichten (siehe "Mehr zum Thema").</t>
  </si>
  <si>
    <r>
      <t xml:space="preserve">
</t>
    </r>
    <r>
      <rPr>
        <b/>
        <sz val="9"/>
        <color theme="1"/>
        <rFont val="Calibri"/>
        <family val="2"/>
        <scheme val="minor"/>
      </rPr>
      <t xml:space="preserve">Baufertigstellungen: </t>
    </r>
    <r>
      <rPr>
        <sz val="9"/>
        <color theme="1"/>
        <rFont val="Calibri"/>
        <family val="2"/>
        <scheme val="minor"/>
      </rPr>
      <t xml:space="preserve">Zeitpunkt der Bezugsfertigstellung, zu dem die Arbeiten am Bauvorhaben weitgehend abgeschlossen sind und zu 
dem das Gebäude bzw. die Wohnung bezogen oder – bei leer stehenden Gebäuden – bezugsfertig wird.
</t>
    </r>
  </si>
  <si>
    <r>
      <rPr>
        <b/>
        <sz val="9"/>
        <color theme="1"/>
        <rFont val="Calibri"/>
        <family val="2"/>
        <scheme val="minor"/>
      </rPr>
      <t>Bauherrin/Bauherr:</t>
    </r>
    <r>
      <rPr>
        <sz val="9"/>
        <color theme="1"/>
        <rFont val="Calibri"/>
        <family val="2"/>
        <scheme val="minor"/>
      </rPr>
      <t xml:space="preserve"> Person oder Gruppe von Personen, die im eigenen Namen und für eigene oder fremde Rechnung ein Bauvorhaben 
durchführt oder durchführen lässt. Der Zeitpunkt der Baugenehmigung ist dabei entscheidend, unabhängig von einer ggf. beabsichtigten 
späteren Veräußerung.</t>
    </r>
  </si>
  <si>
    <r>
      <rPr>
        <b/>
        <sz val="9"/>
        <color theme="1"/>
        <rFont val="Calibri"/>
        <family val="2"/>
        <scheme val="minor"/>
      </rPr>
      <t>Baumaßnahmen an bestehenden Gebäuden</t>
    </r>
    <r>
      <rPr>
        <sz val="9"/>
        <color theme="1"/>
        <rFont val="Calibri"/>
        <family val="2"/>
        <scheme val="minor"/>
      </rPr>
      <t xml:space="preserve"> sind bauliche Veränderungen an bestehenden Gebäuden durch Umbau‑, Ausbau‑, Erweite-
rungs- oder Wiederherstellungsmaßnahmen. Dies kann zur Verringerung der Anzahl der Wohnungen bzw. der Wohn- oder Nutzfläche 
führen. Aus diesem Grund können in den Tabellen auch negative Werte erscheinen.</t>
    </r>
  </si>
  <si>
    <r>
      <rPr>
        <b/>
        <sz val="9"/>
        <color theme="1"/>
        <rFont val="Calibri"/>
        <family val="2"/>
        <scheme val="minor"/>
      </rPr>
      <t>Bauüberhang:</t>
    </r>
    <r>
      <rPr>
        <sz val="9"/>
        <color theme="1"/>
        <rFont val="Calibri"/>
        <family val="2"/>
        <scheme val="minor"/>
      </rPr>
      <t xml:space="preserve"> Alle genehmigten, aber am Jahresende noch nicht fertig gestellten Bauvorhaben.</t>
    </r>
  </si>
  <si>
    <r>
      <rPr>
        <b/>
        <sz val="9"/>
        <color theme="1"/>
        <rFont val="Calibri"/>
        <family val="2"/>
        <scheme val="minor"/>
      </rPr>
      <t>Blockheizung:</t>
    </r>
    <r>
      <rPr>
        <sz val="9"/>
        <color theme="1"/>
        <rFont val="Calibri"/>
        <family val="2"/>
        <scheme val="minor"/>
      </rPr>
      <t xml:space="preserve"> Ein Block ganzer Häuser wird durch eine Heizquelle beheizt, die sich in bzw. an einem Gebäude oder in unmittelbarer Nähe 
befindet.</t>
    </r>
  </si>
  <si>
    <r>
      <rPr>
        <b/>
        <sz val="9"/>
        <color theme="1"/>
        <rFont val="Calibri"/>
        <family val="2"/>
        <scheme val="minor"/>
      </rPr>
      <t>Entgelte:</t>
    </r>
    <r>
      <rPr>
        <sz val="9"/>
        <color theme="1"/>
        <rFont val="Calibri"/>
        <family val="2"/>
        <scheme val="minor"/>
      </rPr>
      <t xml:space="preserve"> Summe der Bruttobezüge der tätigen Personen einschließlich aller Zuschläge und Zulagen, jedoch ohne Pflichtanteile der Arbeit-
geberinnen bzw. Arbeitgeber zur Sozialversicherung, ohne allgemeine soziale Aufwendungen sowie ohne Vergütungen, die als Spesener-
satz anzusehen sind. </t>
    </r>
  </si>
  <si>
    <r>
      <rPr>
        <b/>
        <sz val="9"/>
        <color theme="1"/>
        <rFont val="Calibri"/>
        <family val="2"/>
        <scheme val="minor"/>
      </rPr>
      <t>Etagenheizung</t>
    </r>
    <r>
      <rPr>
        <sz val="9"/>
        <color theme="1"/>
        <rFont val="Calibri"/>
        <family val="2"/>
        <scheme val="minor"/>
      </rPr>
      <t>: Beheizung aller Räume einer Wohnung durch eine Heizquelle, die sich innerhalb dieser Wohnung befindet, z. B. eine 
Gastherme.</t>
    </r>
  </si>
  <si>
    <r>
      <rPr>
        <b/>
        <sz val="9"/>
        <color theme="1"/>
        <rFont val="Calibri"/>
        <family val="2"/>
        <scheme val="minor"/>
      </rPr>
      <t xml:space="preserve">Fernheizung: </t>
    </r>
    <r>
      <rPr>
        <sz val="9"/>
        <color theme="1"/>
        <rFont val="Calibri"/>
        <family val="2"/>
        <scheme val="minor"/>
      </rPr>
      <t>Wärmeversorgung mehrerer Gebäude durch ein zentrales Fernheizwerk (Fernwärme).</t>
    </r>
  </si>
  <si>
    <r>
      <rPr>
        <b/>
        <sz val="9"/>
        <color theme="1"/>
        <rFont val="Calibri"/>
        <family val="2"/>
        <scheme val="minor"/>
      </rPr>
      <t>Fertigteilbau:</t>
    </r>
    <r>
      <rPr>
        <sz val="9"/>
        <color theme="1"/>
        <rFont val="Calibri"/>
        <family val="2"/>
        <scheme val="minor"/>
      </rPr>
      <t xml:space="preserve"> Ein Bauwerk gilt als Fertigteilbau, wenn überwiegend geschosshohe oder raumbreite Fertigteile (vorgefertigte Bauteile) für 
Außen- oder Innenwände verwendet werden.</t>
    </r>
  </si>
  <si>
    <r>
      <rPr>
        <b/>
        <sz val="9"/>
        <color theme="1"/>
        <rFont val="Calibri"/>
        <family val="2"/>
        <scheme val="minor"/>
      </rPr>
      <t>Gebäude</t>
    </r>
    <r>
      <rPr>
        <sz val="9"/>
        <color theme="1"/>
        <rFont val="Calibri"/>
        <family val="2"/>
        <scheme val="minor"/>
      </rPr>
      <t xml:space="preserve"> sind selbstständig benutzbare, überdachte Bauwerke, die auf Dauer errichtet sind. Bei Doppel- oder Reihenhäusern gilt jeder Teil, 
der von dem anderen durch eine Trennwand geschieden ist, als selbstständiges Gebäude. Unterkünfte zählen nicht zu den Gebäuden. </t>
    </r>
  </si>
  <si>
    <r>
      <rPr>
        <b/>
        <sz val="9"/>
        <color theme="1"/>
        <rFont val="Calibri"/>
        <family val="2"/>
        <scheme val="minor"/>
      </rPr>
      <t xml:space="preserve">Geleistete Arbeitsstunden: </t>
    </r>
    <r>
      <rPr>
        <sz val="9"/>
        <color theme="1"/>
        <rFont val="Calibri"/>
        <family val="2"/>
        <scheme val="minor"/>
      </rPr>
      <t>Alle auf Baustellen, Bauhöfen und in Werkstätten tatsächlich geleisteten (nicht die bezahlten) Arbeitsstunden, 
gleichgültig, ob sie von gewerblichen Arbeitnehmerinnen und Arbeitnehmern, Polierinnen und Polieren, Schachtmeisterinnen und Schacht-
meistern sowie Meisterinnen und Meistern, Inhaberinnen und Inhabern, Familienangehörigen oder Auszubildenden geleistet werden;
ohne Einbeziehung der für die Bürotätigkeit geleisteten Arbeitsstunden.</t>
    </r>
  </si>
  <si>
    <r>
      <rPr>
        <b/>
        <sz val="9"/>
        <color theme="1"/>
        <rFont val="Calibri"/>
        <family val="2"/>
        <scheme val="minor"/>
      </rPr>
      <t xml:space="preserve">Gewerblicher Bau: </t>
    </r>
    <r>
      <rPr>
        <sz val="9"/>
        <color theme="1"/>
        <rFont val="Calibri"/>
        <family val="2"/>
        <scheme val="minor"/>
      </rPr>
      <t>Überwiegend gewerblichen Zwecken dienende Bauten, auch der Bau von Wasser‑, Gas- und Elektrizitätswerken, Pipe-
lines, Kinos, Hotels, Bürogebäuden, Lager- und Kühlhäusern, Markthallen, Ställen, Scheunen usw.</t>
    </r>
  </si>
  <si>
    <r>
      <rPr>
        <b/>
        <sz val="9"/>
        <color theme="1"/>
        <rFont val="Calibri"/>
        <family val="2"/>
        <scheme val="minor"/>
      </rPr>
      <t xml:space="preserve">Nutzfläche (im Sinne der Bautätigkeitsstatistik) </t>
    </r>
    <r>
      <rPr>
        <sz val="9"/>
        <color theme="1"/>
        <rFont val="Calibri"/>
        <family val="2"/>
        <scheme val="minor"/>
      </rPr>
      <t>sind nur die anrechenbaren Flächen in Gebäuden oder Gebäudeteilen, die nicht Wohn-
zwecken dienen. Die Nutzfläche ist also die Fläche, die sich ergibt, wenn von der Nutzfläche nach DIN 277 die Wohnfläche abgezogen wird.</t>
    </r>
  </si>
  <si>
    <r>
      <rPr>
        <b/>
        <sz val="9"/>
        <color theme="1"/>
        <rFont val="Calibri"/>
        <family val="2"/>
        <scheme val="minor"/>
      </rPr>
      <t xml:space="preserve">Öffentlicher Bau und Straßenbau: </t>
    </r>
    <r>
      <rPr>
        <sz val="9"/>
        <color theme="1"/>
        <rFont val="Calibri"/>
        <family val="2"/>
        <scheme val="minor"/>
      </rPr>
      <t>Bauten, die überwiegend für die Ausübung staatlicher und kommunaler Funktionen benötigt werden 
(z. B. Gerichte, Finanzämter, Kasernen, Kanalisation, Sportanlagen, Schulen), ferner überwiegend dem Verkehr dienende Bauten 
(z. B. Straßen, Häfen, Brücken).</t>
    </r>
  </si>
  <si>
    <r>
      <rPr>
        <b/>
        <sz val="9"/>
        <color theme="1"/>
        <rFont val="Calibri"/>
        <family val="2"/>
        <scheme val="minor"/>
      </rPr>
      <t xml:space="preserve">Räume: </t>
    </r>
    <r>
      <rPr>
        <sz val="9"/>
        <color theme="1"/>
        <rFont val="Calibri"/>
        <family val="2"/>
        <scheme val="minor"/>
      </rPr>
      <t xml:space="preserve">Hierzu zählen alle Wohn‑, Ess- und Schlafzimmer und andere separate Räume von mindestens sechs Quadratmetern Größe sowie 
abgeschlossene Küchen, unabhängig von ihrer Größe. Bad, Toilette, Flur und Wirtschaftsräume werden nicht mitgezählt. </t>
    </r>
  </si>
  <si>
    <r>
      <rPr>
        <b/>
        <sz val="9"/>
        <color theme="1"/>
        <rFont val="Calibri"/>
        <family val="2"/>
        <scheme val="minor"/>
      </rPr>
      <t>Rauminhalt:</t>
    </r>
    <r>
      <rPr>
        <sz val="9"/>
        <color theme="1"/>
        <rFont val="Calibri"/>
        <family val="2"/>
        <scheme val="minor"/>
      </rPr>
      <t xml:space="preserve"> Das von den äußeren Begrenzungsflächen eines Gebäudes eingeschlossene Volumen (Bruttorauminhalt), d. h. das Produkt 
aus der überbauten Fläche und der anzusetzenden Höhe, es umfasst auch den Rauminhalt der Konstruktion.</t>
    </r>
  </si>
  <si>
    <r>
      <rPr>
        <b/>
        <sz val="9"/>
        <color theme="1"/>
        <rFont val="Calibri"/>
        <family val="2"/>
        <scheme val="minor"/>
      </rPr>
      <t xml:space="preserve">Umsatz: </t>
    </r>
    <r>
      <rPr>
        <sz val="9"/>
        <color theme="1"/>
        <rFont val="Calibri"/>
        <family val="2"/>
        <scheme val="minor"/>
      </rPr>
      <t>Der Gesamtbetrag setzt sich zusammen aus dem Umsatz aus Bauleistungen (baugewerblicher Umsatz), den Umsätzen aus sonsti-
gen eigenen Erzeugnissen und Leistungen sowie aus Nebengeschäften. Erlöse aus dem Verkauf von Sachanlagen sind nicht einbezogen. Es 
handelt sich hierbei um den steuerlichen Umsatz. Das sind die dem Finanzamt für die Umsatzsteuer zu meldenden steuerbaren Beträge im 
Bundesgebiet. Die Umsätze werden in der Regel nach den vereinbarten Entgelten besteuert und ohne Umsatzsteuer erfasst. Seit dem 1. Ja-
nuar 1980 werden auch Anzahlungen für Teilleistungen oder Vorauszahlungen vor Ausführung der entsprechenden Lieferungen oder Leis-
tungen versteuert und damit in die Meldungen einbezogen.</t>
    </r>
  </si>
  <si>
    <r>
      <rPr>
        <b/>
        <sz val="9"/>
        <color theme="1"/>
        <rFont val="Calibri"/>
        <family val="2"/>
        <scheme val="minor"/>
      </rPr>
      <t xml:space="preserve">Wohngebäude/Nichtwohngebäude: </t>
    </r>
    <r>
      <rPr>
        <sz val="9"/>
        <color theme="1"/>
        <rFont val="Calibri"/>
        <family val="2"/>
        <scheme val="minor"/>
      </rPr>
      <t>Wohngebäude sind Gebäude, die mindestens zur Hälfte Wohnzwecken dienen. Wird weniger als die 
Hälfte der Gesamtnutzfläche für Wohnzwecke genutzt, handelt es sich um ein Nichtwohngebäude. </t>
    </r>
  </si>
  <si>
    <r>
      <rPr>
        <b/>
        <sz val="9"/>
        <color theme="1"/>
        <rFont val="Calibri"/>
        <family val="2"/>
        <scheme val="minor"/>
      </rPr>
      <t xml:space="preserve">Wohnheime </t>
    </r>
    <r>
      <rPr>
        <sz val="9"/>
        <color theme="1"/>
        <rFont val="Calibri"/>
        <family val="2"/>
        <scheme val="minor"/>
      </rPr>
      <t>sind Wohngebäude, die primär den Wohnbedürfnissen bestimmter Bevölkerungskreise dienen (z. B. Wohnheim für Studie-
rende oder Seniorinnen und Senioren). Die Bewohnerinnen und Bewohner von Wohnheimen führen einen eigenen Haushalt. Wohnheime 
besitzen Gemeinschaftseinrichtungen (Gemeinschaftsverpflegung, Gemeinschaftsräume usw.).</t>
    </r>
  </si>
  <si>
    <r>
      <rPr>
        <b/>
        <sz val="9"/>
        <color theme="1"/>
        <rFont val="Calibri"/>
        <family val="2"/>
        <scheme val="minor"/>
      </rPr>
      <t xml:space="preserve">Wohnungsbau: </t>
    </r>
    <r>
      <rPr>
        <sz val="9"/>
        <color theme="1"/>
        <rFont val="Calibri"/>
        <family val="2"/>
        <scheme val="minor"/>
      </rPr>
      <t xml:space="preserve">Bauten, die überwiegend Wohnzwecken dienen (einschließlich solcher für Angehörige der Bundeswehr) sowie der Umbau 
oder die Erweiterung bisher anderweitig genutzter Gebäude und Räume zu Wohnungen.
</t>
    </r>
  </si>
  <si>
    <r>
      <rPr>
        <b/>
        <sz val="9"/>
        <color theme="1"/>
        <rFont val="Calibri"/>
        <family val="2"/>
        <scheme val="minor"/>
      </rPr>
      <t xml:space="preserve">Veranschlagte Kosten der Bauwerke: </t>
    </r>
    <r>
      <rPr>
        <sz val="9"/>
        <color theme="1"/>
        <rFont val="Calibri"/>
        <family val="2"/>
        <scheme val="minor"/>
      </rPr>
      <t xml:space="preserve">Kosten der Baukonstruktion (einschließlich Erdarbeiten), Kosten aller festverbundenen Einbauten 
und Kosten für besondere Bauausführungen werden zum Zeitpunkt der Baugenehmigung ermittelt. 
</t>
    </r>
  </si>
  <si>
    <r>
      <rPr>
        <b/>
        <sz val="9"/>
        <color theme="1"/>
        <rFont val="Calibri"/>
        <family val="2"/>
        <scheme val="minor"/>
      </rPr>
      <t xml:space="preserve">Zentralheizung: </t>
    </r>
    <r>
      <rPr>
        <sz val="9"/>
        <color theme="1"/>
        <rFont val="Calibri"/>
        <family val="2"/>
        <scheme val="minor"/>
      </rPr>
      <t>Beheizung der Wohnungen von einer Heizquelle außerhalb der Wohnungen, aber innerhalb des Gebäudes.</t>
    </r>
  </si>
  <si>
    <r>
      <rPr>
        <b/>
        <sz val="9"/>
        <color theme="1"/>
        <rFont val="Calibri"/>
        <family val="2"/>
        <scheme val="minor"/>
      </rPr>
      <t xml:space="preserve">
Abkürzungsverzeichnis</t>
    </r>
    <r>
      <rPr>
        <sz val="9"/>
        <color theme="1"/>
        <rFont val="Calibri"/>
        <family val="2"/>
        <scheme val="minor"/>
      </rPr>
      <t xml:space="preserve">
a. n. g. Anderweitig nicht genannt</t>
    </r>
  </si>
  <si>
    <r>
      <rPr>
        <b/>
        <sz val="9"/>
        <color theme="1"/>
        <rFont val="Calibri"/>
        <family val="2"/>
        <scheme val="minor"/>
      </rPr>
      <t xml:space="preserve">Baugenehmigungen: </t>
    </r>
    <r>
      <rPr>
        <sz val="9"/>
        <color theme="1"/>
        <rFont val="Calibri"/>
        <family val="2"/>
        <scheme val="minor"/>
      </rPr>
      <t>Erteilung von bauamtlichen Genehmigungen zur Bauausführung  – gleichgültig, ob vorläufig, endgültig oder mit Ein-
schränkungen. Errichtung, Veränderung, Nutzungsänderung und Abbruch baulicher Anlagen bedürfen der Genehmigung, soweit das Bau-
vorhaben nicht genehmigungsfrei ist, unter das Freistellungsverfahren fällt oder nicht der Bauaufsicht unterliegt.</t>
    </r>
  </si>
  <si>
    <r>
      <t xml:space="preserve">Unter einer </t>
    </r>
    <r>
      <rPr>
        <b/>
        <sz val="9"/>
        <color theme="1"/>
        <rFont val="Calibri"/>
        <family val="2"/>
        <scheme val="minor"/>
      </rPr>
      <t>Wohnung</t>
    </r>
    <r>
      <rPr>
        <sz val="9"/>
        <color theme="1"/>
        <rFont val="Calibri"/>
        <family val="2"/>
        <scheme val="minor"/>
      </rPr>
      <t xml:space="preserve"> sind nach außen abgeschlossene, zu Wohnzwecken bestimmte, in der Regel zusammen liegende Räume zu verste-
hen, die die Führung eines eigenen Haushalts ermöglichen. Wohnungen haben einen eigenen Eingang unmittelbar vom Freien, von einem 
Treppenhaus oder einem Vorraum. Zur Wohnung können aber auch außerhalb des eigentlichen Wohnungsabschlusses liegende zu Wohn-
zwecken ausgebaute Keller- oder Bodenräume (z. B. Mansarden) gehören.</t>
    </r>
  </si>
  <si>
    <r>
      <rPr>
        <b/>
        <sz val="9"/>
        <rFont val="Calibri"/>
        <family val="2"/>
        <scheme val="minor"/>
      </rPr>
      <t>Baugewerbe:</t>
    </r>
    <r>
      <rPr>
        <sz val="9"/>
        <rFont val="Calibri"/>
        <family val="2"/>
        <scheme val="minor"/>
      </rPr>
      <t xml:space="preserve"> Die Zuordnung der Unternehmen oder Betriebe zu den Wirtschaftszweigen erfolgt ab 2008 auf der Grundlage der "Klassifika-
tion der Wirtschaftszweige" Ausgabe 2008 (WZ 2008) nach ihrer Haupttätigkeit, d. h. nach der Tätigkeit, die den größten Beitrag zur Wert-
schöpfung des Unternehmens oder Betriebes leistet. Im Sinne des Gesetzes über die Statistik im Produzierenden Gewerbe werden die 
Gruppen 41.2 Bau von Gebäuden, 42.1 Bau von Straßen und Bahnverkehrsstrecken, 42.2 Leitungstiefbau und Kläranlagenbau, 42.9 Son-
stiger Tiefbau, 43.1 Abbrucharbeiten und vorbereitende Baustellenarbeiten sowie 43.9 Sonstige spezialisierte Bautätigkeiten dem Bau-
hauptgewerbe zugeordnet. Die Gruppen 43.2 Bauinstallation und 43.3 Sonstiger Ausbau umfassen das Ausbaugewerbe.  </t>
    </r>
  </si>
  <si>
    <r>
      <t xml:space="preserve">
</t>
    </r>
    <r>
      <rPr>
        <b/>
        <sz val="9"/>
        <color theme="1"/>
        <rFont val="Calibri"/>
        <family val="2"/>
        <scheme val="minor"/>
      </rPr>
      <t xml:space="preserve">Tätige Personen: </t>
    </r>
    <r>
      <rPr>
        <sz val="9"/>
        <color theme="1"/>
        <rFont val="Calibri"/>
        <family val="2"/>
        <scheme val="minor"/>
      </rPr>
      <t>Tätige Inhaberinnen und Inhaber sowie Mitinhaberinnen und Mitinhaber, unbezahlt mithelfende Familienangehörige, 
kaufmännische und technische Arbeitnehmerinnen und Arbeitnehmer, Facharbeiterinnen und Facharbeiter einschließlich Polierinnen und 
Poliere, Schachtmeisterinnen und Schachtmeister sowie Meisterinnen und Meister, Fachwerkerinnen und Fachwerker sowie Werkerinnen 
und Werker, Auszubildende, Umschülerinnen und Umschüler, Anlernlinge sowie Praktikantinnen und Praktikanten.</t>
    </r>
  </si>
  <si>
    <r>
      <rPr>
        <b/>
        <sz val="9"/>
        <color theme="1"/>
        <rFont val="Calibri"/>
        <family val="2"/>
        <scheme val="minor"/>
      </rPr>
      <t>Wohnfläche</t>
    </r>
    <r>
      <rPr>
        <sz val="9"/>
        <color theme="1"/>
        <rFont val="Calibri"/>
        <family val="2"/>
        <scheme val="minor"/>
      </rPr>
      <t xml:space="preserve"> ist die Summe der anrechenbaren Grundflächen der Räume, die ausschließlich zu einer Wohnung gehören. Zur Wohnfläche 
von Wohnungen gehören die Flächen von Wohn- und Schlafräumen, Küchen und Nebenräumen (Dielen, Abstellräumen, Bad usw.). Voll 
berechnet werden die Grundflächen von Räumen mit einer lichten Höhe von mindestens zwei Metern. Zur Hälfte anrechenbar ist die 
Grundfläche von Räumen mit einer lichten Höhe von mindestens einem Meter und weniger als zwei Metern, unter Schrägen liegende Flä-
chen und die Flächen von Balkonen, Loggien und Dachgärten (mindestens zu einem Viertel, höchstens zur Hälfte). Keller- und Bodenräume 
(Speicher) bleiben unberücksichtigt, wenn sie nicht zu Wohnzwecken ausgebaut sind.</t>
    </r>
  </si>
  <si>
    <r>
      <rPr>
        <b/>
        <sz val="9"/>
        <color theme="1"/>
        <rFont val="Calibri"/>
        <family val="2"/>
        <scheme val="minor"/>
      </rPr>
      <t>Verwendete Heizenergie:</t>
    </r>
    <r>
      <rPr>
        <sz val="9"/>
        <color theme="1"/>
        <rFont val="Calibri"/>
        <family val="2"/>
        <scheme val="minor"/>
      </rPr>
      <t xml:space="preserve"> Bei der Angabe zur verwendeten Energie wird unterschieden in primäre und sekundäre Energie. Als primäre 
Energie gilt die – bezogen auf den Energieanteil – überwiegende Energiequelle. Die primäre Energie ist beim Einsatz nur einer Energie-
quelle die alleinig eingesetzte Energie.
Für Gebäude, die aufgrund ihrer guten Wärmedämmung nicht über ein klassisches Heizsystem, sondern nur über Lüftungsanlagen verfü-
gen, ist bei der primär verwendeten Heizenergie "keine" angegeben. Dies trifft z. B. für sogenannte Passivhäuser oder Plus-Energie-Häuser 
zu. Bei der sekundären Energie wird mindestens eine weitere Energie für die Beheizung eingesetzt. Bei mehr als zwei Energiequellen sind 
die beiden überwiegenden entsprechend ihrem Anteils (primär/sekundär) angegeben. </t>
    </r>
  </si>
  <si>
    <t>Nr. der
Klassifi-
kation</t>
  </si>
  <si>
    <t>Nr. der
Klassi-
fikation</t>
  </si>
  <si>
    <t>Mecklen-
burg-Vor-
pommern</t>
  </si>
  <si>
    <t>Kreisfreie
Stadt
Rostock</t>
  </si>
  <si>
    <t>Kreisfreie
Stadt
Schwerin</t>
  </si>
  <si>
    <t>Mecklen-
burgische
Seen-
platte</t>
  </si>
  <si>
    <t>Land-
kreis
Rostock</t>
  </si>
  <si>
    <t>Vorpom-
mern-
Rügen</t>
  </si>
  <si>
    <t>Nordwest-
mecklen-
burg</t>
  </si>
  <si>
    <t>Vorpom-
mern-
Greifs-
wald</t>
  </si>
  <si>
    <t>Ludwigs-
lust-
Parchim</t>
  </si>
  <si>
    <t>Mecklen-
burgische
Seenplatte</t>
  </si>
  <si>
    <t>Landkreis
Rostock</t>
  </si>
  <si>
    <t>Vorpom-
mern-
Greifswald</t>
  </si>
  <si>
    <t>Rauminhalt
in 1.000 m³</t>
  </si>
  <si>
    <t>Nutzfläche
in 100 m²</t>
  </si>
  <si>
    <t>Wohnfläche
in 100 m²</t>
  </si>
  <si>
    <t>Veranschlagte
Kosten der
Bauwerke
in 1.000 EUR</t>
  </si>
  <si>
    <t>...Wohngebäude
mit 1 Wohnung 
(ohne Wohnheime)</t>
  </si>
  <si>
    <t>...Wohngebäude
mit 2 Wohnungen 
(ohne Wohnheime)</t>
  </si>
  <si>
    <t>Wohnungen in
Wohngebäuden</t>
  </si>
  <si>
    <t>Nichtwohn-
gebäude</t>
  </si>
  <si>
    <t>...Wohngebäude
mit 3 und mehr Wohnungen
(ohne Wohnheime)</t>
  </si>
  <si>
    <t>Dämmung gegen Kälte, Wärme, Schall und Erschütterung</t>
  </si>
  <si>
    <t>Betriebe
mit 
unter 10
tätigen
Personen</t>
  </si>
  <si>
    <t>Betriebe 
mit 
10 - 19
tätigen
Personen</t>
  </si>
  <si>
    <t>Betriebe 
mit 
20 - 49
tätigen
Personen</t>
  </si>
  <si>
    <t>Betriebe 
mit 
50 - 99
tätigen
Personen</t>
  </si>
  <si>
    <t>Betriebe 
mit 100 
und mehr 
tätigen
Personen</t>
  </si>
  <si>
    <t>Sonstige spezialisierte Bautätigkeiten</t>
  </si>
  <si>
    <t xml:space="preserve">   Bau von Straßen und Bahnverkehrsstrecken</t>
  </si>
  <si>
    <t xml:space="preserve">   Leitungstiefbau und Kläranlagenbau</t>
  </si>
  <si>
    <t>Abbbrucharbeiten und vorbereitende Baustellenarbeiten</t>
  </si>
  <si>
    <t>Betriebe 
mit bis 19
tätigen
Personen</t>
  </si>
  <si>
    <t>Betriebe 
mit 20 - 49 
tätigen
Personen</t>
  </si>
  <si>
    <t>Betriebe 
mit 50 - 99
tätigen
Personen</t>
  </si>
  <si>
    <t>Betriebe 
mit 100 und
mehr tätigen
Personen</t>
  </si>
  <si>
    <t>Daten der Grafik 22.7 "Baugewerblicher Umsatz im Ausbaugewerbe 2022"</t>
  </si>
  <si>
    <t xml:space="preserve">
Alle Betriebe. Der Berichtskreis der Ergänzungserhebung im Bauhauptgewerbe 2020 ist gegenüber den Vorerhebungsjahren verdoppelt (Anwendung verbesserter methodischer Bundesvorgaben zur Berichtskreisbildung – neues Suchmodell). Der Berichtskreis des Ausbaugewerbes war nur geringfügig betroffen (siehe auch Methodik).  </t>
  </si>
  <si>
    <t xml:space="preserve">Betriebe von Unternehmen mit 10 und mehr tätigen Personen.  </t>
  </si>
  <si>
    <t>6)</t>
  </si>
  <si>
    <t xml:space="preserve">                     Gebäudeart</t>
  </si>
  <si>
    <t xml:space="preserve">    landwirtschaftl. Betriebsgebäude</t>
  </si>
  <si>
    <t xml:space="preserve">       gebäude</t>
  </si>
  <si>
    <t xml:space="preserve">    nichtlandwirtschaftl. Betriebs-</t>
  </si>
  <si>
    <r>
      <t>...Errich-
tung neuer 
Woh-
nungen 
noch nicht
unter</t>
    </r>
    <r>
      <rPr>
        <sz val="6"/>
        <rFont val="Calibri"/>
        <family val="2"/>
        <scheme val="minor"/>
      </rPr>
      <t xml:space="preserve"> </t>
    </r>
    <r>
      <rPr>
        <sz val="8.5"/>
        <rFont val="Calibri"/>
        <family val="2"/>
        <scheme val="minor"/>
      </rPr>
      <t>Dach</t>
    </r>
  </si>
  <si>
    <t>...Errich-
tung neuer 
Woh-
nungen 
noch nicht 
begonnen</t>
  </si>
  <si>
    <t>...Errich-
tung
neuer
Gebäude 
unter 
Dach</t>
  </si>
  <si>
    <r>
      <t>...Errich-
tung
neuer 
Gebäude 
noch nicht 
unter</t>
    </r>
    <r>
      <rPr>
        <sz val="6"/>
        <rFont val="Calibri"/>
        <family val="2"/>
        <scheme val="minor"/>
      </rPr>
      <t xml:space="preserve"> </t>
    </r>
    <r>
      <rPr>
        <sz val="8.5"/>
        <rFont val="Calibri"/>
        <family val="2"/>
        <scheme val="minor"/>
      </rPr>
      <t>Dach</t>
    </r>
  </si>
  <si>
    <t>...Errich-
tung
neuer 
Gebäude 
noch nicht 
begonnen</t>
  </si>
  <si>
    <r>
      <t xml:space="preserve">Bau-
überhang 
bei Woh-
nungen
insgesamt
</t>
    </r>
    <r>
      <rPr>
        <i/>
        <sz val="8.5"/>
        <rFont val="Calibri"/>
        <family val="2"/>
        <scheme val="minor"/>
      </rPr>
      <t>darunter…</t>
    </r>
  </si>
  <si>
    <r>
      <t xml:space="preserve">Bau-
überhang 
bei 
Gebäuden
insgesamt
</t>
    </r>
    <r>
      <rPr>
        <i/>
        <sz val="8.5"/>
        <rFont val="Calibri"/>
        <family val="2"/>
        <scheme val="minor"/>
      </rPr>
      <t>darunter…</t>
    </r>
  </si>
  <si>
    <t>...Errich-
tung neuer 
Woh-
nungen 
unter 
Dach</t>
  </si>
  <si>
    <t>Daten der Grafik 22.1 "Durchschnittliche Wohnfläche je Einwohnerin bzw. Einwohner am 31. Dezember 2024 nach Kreisen"</t>
  </si>
  <si>
    <t>Nachrichtlich: Bevölkerung am 31.12.2024</t>
  </si>
  <si>
    <t>Daten der Grafik 22.2 "Tätige Personen im Bauhauptgewerbe am 30.06.2024 nach Kreisen"</t>
  </si>
  <si>
    <t>Daten der Grafik 22.3 "Tätige Personen im Ausbaugewerbe am 30.06.2024 nach Kreisen"</t>
  </si>
  <si>
    <t>Daten der Grafik 22.6 "Baugewerblicher Umsatz im Bauhauptgewerbe 2023"</t>
  </si>
  <si>
    <t>2024</t>
  </si>
  <si>
    <t>22.2.4 Baugenehmigungen für die Errichtung neuer Gebäude 2024 nach Gebäudearten und Bauherrin/Bauherren</t>
  </si>
  <si>
    <t>22.2.6 Baufertigstellungen neu errichteter Gebäude 2024 nach Gebäudearten und Bauherrin/Bauherren</t>
  </si>
  <si>
    <t>22.2.7 Baufertigstellungen neu errichteter Gebäude im Wohn- und Nichtwohnbau 2024 nach Heizungsart und vorwiegend</t>
  </si>
  <si>
    <t xml:space="preserve">               am 31. Dezember 2024 nach Gebäudearten</t>
  </si>
  <si>
    <t>22.2.10 Wohnungsbestand am 31. Dezember 2024 nach Kreisen</t>
  </si>
  <si>
    <t>22.2.12 Wohnungsbestand am 31. Dezember 2024 nach Wohnungsgröße und Kreisen</t>
  </si>
  <si>
    <t xml:space="preserve">   Dr. Henry Lewerentz, Telefon: 0385 588-56042, henry.lewerentz@statistik-mv.de</t>
  </si>
  <si>
    <t>Daten der Grafik 22.5: Statistisches Bundesamt, GENESIS-Online, Code 31231-0010</t>
  </si>
  <si>
    <r>
      <t xml:space="preserve">22.1.1 Bauhauptgewerbe </t>
    </r>
    <r>
      <rPr>
        <b/>
        <sz val="6"/>
        <rFont val="Calibri"/>
        <family val="2"/>
        <scheme val="minor"/>
      </rPr>
      <t>1)</t>
    </r>
    <r>
      <rPr>
        <b/>
        <sz val="8.5"/>
        <rFont val="Calibri"/>
        <family val="2"/>
        <scheme val="minor"/>
      </rPr>
      <t xml:space="preserve"> 2024 nach Beschäftigtengrößenklassen und Wirtschaftsgliederung</t>
    </r>
  </si>
  <si>
    <t xml:space="preserve">   Bauhauptgewerbe 2024 nach Wirtschaftsgliederung und Kreisen</t>
  </si>
  <si>
    <t xml:space="preserve">   Ausbaugewerbe 2024 nach Beschäftigtengrößenklassen und Wirtschaftsgliederung</t>
  </si>
  <si>
    <t xml:space="preserve">   Ausbaugewerbe 2024 nach Wirtschaftsgliederung und Kreisen</t>
  </si>
  <si>
    <t xml:space="preserve">   Bauhauptgewerbe 2024 nach Beschäftigtengrößenklassen und Wirtschaftsgliederung</t>
  </si>
  <si>
    <r>
      <t xml:space="preserve">22.1.2 Bauhauptgewerbe </t>
    </r>
    <r>
      <rPr>
        <b/>
        <sz val="6"/>
        <rFont val="Calibri"/>
        <family val="2"/>
        <scheme val="minor"/>
      </rPr>
      <t>1)</t>
    </r>
    <r>
      <rPr>
        <b/>
        <sz val="8.5"/>
        <rFont val="Calibri"/>
        <family val="2"/>
        <scheme val="minor"/>
      </rPr>
      <t xml:space="preserve"> 2024 nach Wirtschaftsgliederung und Kreisen</t>
    </r>
  </si>
  <si>
    <r>
      <t xml:space="preserve">22.1.3 Ausbaugewerbe </t>
    </r>
    <r>
      <rPr>
        <b/>
        <sz val="6"/>
        <rFont val="Calibri"/>
        <family val="2"/>
        <scheme val="minor"/>
      </rPr>
      <t>2)</t>
    </r>
    <r>
      <rPr>
        <b/>
        <sz val="8.5"/>
        <rFont val="Calibri"/>
        <family val="2"/>
        <scheme val="minor"/>
      </rPr>
      <t xml:space="preserve"> 2024 nach Beschäftigtengrößenklassen und Wirtschaftsgliederung</t>
    </r>
  </si>
  <si>
    <r>
      <t xml:space="preserve">22.1.4 Ausbaugewerbe </t>
    </r>
    <r>
      <rPr>
        <b/>
        <sz val="6"/>
        <rFont val="Calibri"/>
        <family val="2"/>
        <scheme val="minor"/>
      </rPr>
      <t>2)</t>
    </r>
    <r>
      <rPr>
        <b/>
        <sz val="8.5"/>
        <rFont val="Calibri"/>
        <family val="2"/>
        <scheme val="minor"/>
      </rPr>
      <t xml:space="preserve"> 2024 nach Wirtschaftsgliederung und Kreisen</t>
    </r>
  </si>
  <si>
    <t>Tätige Personen im Bauhauptgewerbe am 30. Juni 2024 nach Kreisen</t>
  </si>
  <si>
    <t>Tätige Personen im Ausbaugewerbe am 30. Juni 2024 nach Kreisen</t>
  </si>
  <si>
    <t>Baugewerblicher Umsatz im Bauhauptgewerbe 2023</t>
  </si>
  <si>
    <t>Baugewerblicher Umsatz im Ausbaugewerbe 2023</t>
  </si>
  <si>
    <t>Sonstige Bauinstallation, anderweitig nicht genannt</t>
  </si>
  <si>
    <t xml:space="preserve">
In den 2.160 Betrieben des Bauhauptgewerbes waren Ende Juni 2024 insgesamt 19.863 Personen tätig. Davon widmeten 
sich 435 Betriebe mit 4.607 dort tätigen Personen dem Bau von Gebäuden und 306 Betriebe mit 7.360 Mitarbeiterinnen und 
Mitarbeitern dem Bereich Tiefbau; sie waren also z. B. mit dem Bau von Straßen und Bahnverkehrsstrecken oder dem 
Leitungstiefbau befasst.</t>
  </si>
  <si>
    <t xml:space="preserve">Im Ausbaugewerbe waren Ende Juni 2024 insgesamt 11.409 Personen tätig; die Mehrzahl (8.154 Personen) im Bereich 
Bauinstallation, zu dem z. B. der Bereich Gas-, Wasser, Heizungs- sowie Lüftungs- und Klimainstallation mit 4.333 Tätigen 
und der Bereich Elektroinstallation mit 3.292 Tätigen gehörten. </t>
  </si>
  <si>
    <t xml:space="preserve">   Baugenehmigungen für die Errichtung neuer Gebäude 2024 nach Gebäudearten und Bauherrin/Bauherren</t>
  </si>
  <si>
    <t xml:space="preserve">   Baufertigstellungen neu errichteter Gebäude 2024 nach Gebäudearten und Bauherrin/Bauherren</t>
  </si>
  <si>
    <t xml:space="preserve">   Baufertigstellungen neu errichteter Gebäude im Wohn- und Nichtwohnbau 2024 nach Heizungsart
      und vorwiegend verwendeter Heizenergie</t>
  </si>
  <si>
    <t xml:space="preserve">   Bauüberhang im Wohn- und Nichtwohnbau am 31. Dezember 2024 nach Gebäudearten</t>
  </si>
  <si>
    <t xml:space="preserve">   Wohnungsbestand am 31. Dezember 2024 nach Kreisen</t>
  </si>
  <si>
    <t xml:space="preserve">   Wohnungsbestand am 31. Dezember 2024 nach Wohnungsgröße und Kreisen</t>
  </si>
  <si>
    <t>Ab 2022: Fortschreibung auf Basis der Ergebnisse der Gebäude- und Wohnungszählung (GWZ) im Rahmen des Zensus 2022.</t>
  </si>
  <si>
    <r>
      <rPr>
        <b/>
        <sz val="9"/>
        <rFont val="Calibri"/>
        <family val="2"/>
        <scheme val="minor"/>
      </rPr>
      <t xml:space="preserve">Wohnungsbestand: </t>
    </r>
    <r>
      <rPr>
        <sz val="9"/>
        <rFont val="Calibri"/>
        <family val="2"/>
        <scheme val="minor"/>
      </rPr>
      <t>Die Statistiken des Wohnungswesens beschreiben quantitativ und qualitativ den Gesamtbestand an Gebäuden und 
Wohnungen und schreiben diesen jährlich fort. Durch die 2022 im Rahmen des Zensus bundesweit durchgeführte Gebäude- und Woh-
nungszählung (GWZ) wurde die Fortschreibung auf eine neue Basis gestellt.</t>
    </r>
  </si>
  <si>
    <t xml:space="preserve"> 22 | Bauen</t>
  </si>
  <si>
    <t xml:space="preserve">Die Betriebe des Bauhauptgewerbes erzielten im Jahr 2023 insgesamt 3,3 Milliarden EUR baugewerblichen Umsatz.
Davon entfiel der höchste Umsatzanteil mit 1,3 Milliarden EUR auf den Tiefbau. Mit dem Bau von Gebäuden wurde – wie im 
Vorjahr – gut 1 Milliarde EUR Umsatz erzielt. </t>
  </si>
  <si>
    <t>2024 wurden 2.154 Gebäude mit 3.129 Wohnungen zum Bau genehmigt. Das ist im Vergleich zum Vorjahr ein Rückgang 
um 36,2 bzw. 37,4 Prozent. Die Baugenehmigungen für Wohnungen sind in Einfamilienhäusern um 51,6 Prozent und in 
Zweifamilienhäusern um 44,5 Prozent gesunken. Bei den Wohnungen in Mehrfamilienhäusern gab es einen Rückgang um 
31,7 Prozent. 
Die Zahl der Baugenehmigungen sank damit auf einen historischen Tiefstand. Weniger neue Wohnungen gab es seit Beginn 
der Zeitreihe noch nie.</t>
  </si>
  <si>
    <t>Durchschnittliche Wohnfläche je Einwohnerin bzw. Einwohner am 31. Dezember 2024 nach Kreisen</t>
  </si>
  <si>
    <t>Veränderung der Baugenehmigungen im Wohn- und Nichtwohnbau zum jeweiligen Vorjahr</t>
  </si>
  <si>
    <t xml:space="preserve">   Baugenehmigungen im Wohn- und Nichtwohnbau im Zeitvergleich nach Gebäudemerkmalen</t>
  </si>
  <si>
    <t xml:space="preserve">   Baufertigstellungen im Wohn- und Nichtwohnbau im Zeitvergleich nach Gebäudemerkmalen</t>
  </si>
  <si>
    <t>Daten der Grafik 22.5 "Wohnfläche je Einwohnerin bzw. Einwohner sowie Wohnfläche je Wohnung im Zeitvergleich"</t>
  </si>
  <si>
    <t>Wohnfläche 
je Einwohner 
in m²</t>
  </si>
  <si>
    <t>Wohnfläche 
je Wohnung 
in m²</t>
  </si>
  <si>
    <t>22.2.3 Baugenehmigungen im Wohn- und Nichtwohnbau im Zeitvergleich nach Gebäudemerkmalen</t>
  </si>
  <si>
    <t>22.2.5 Baufertigstellungen im Wohn- und Nichtwohnbau im Zeitvergleich nach Gebäudemerkmalen</t>
  </si>
  <si>
    <t>22.2.1 Baugenehmigungen und Baufertigstellungen von Gebäuden und Wohnungen im Zeitvergleich</t>
  </si>
  <si>
    <t xml:space="preserve">   Baugenehmigungen und Baufertigstellungen von Gebäuden und Wohnungen im Zeitvergleich</t>
  </si>
  <si>
    <t>22.2.2 Baugenehmigungen und Baufertigstellungen von Gebäuden und Wohnungen 2024 nach Kreisen</t>
  </si>
  <si>
    <t xml:space="preserve">   Baugenehmigungen und Baufertigstellungen von Gebäuden und Wohnungen 2024 nach Kreisen</t>
  </si>
  <si>
    <r>
      <t xml:space="preserve">2011 </t>
    </r>
    <r>
      <rPr>
        <sz val="6"/>
        <rFont val="Calibri"/>
        <family val="2"/>
        <scheme val="minor"/>
      </rPr>
      <t>3) 4)</t>
    </r>
  </si>
  <si>
    <r>
      <t xml:space="preserve">2022 </t>
    </r>
    <r>
      <rPr>
        <sz val="6"/>
        <color rgb="FF000000"/>
        <rFont val="Calibri"/>
        <family val="2"/>
        <scheme val="minor"/>
      </rPr>
      <t>5)</t>
    </r>
  </si>
  <si>
    <r>
      <t xml:space="preserve">  je 1.000 Einwohnerin-
    nen bzw. Einwohner </t>
    </r>
    <r>
      <rPr>
        <sz val="6"/>
        <rFont val="Calibri"/>
        <family val="2"/>
        <scheme val="minor"/>
      </rPr>
      <t>6)</t>
    </r>
  </si>
  <si>
    <r>
      <t xml:space="preserve">  je Einwohnerin bzw.
    bzw. Einwohner </t>
    </r>
    <r>
      <rPr>
        <sz val="6"/>
        <rFont val="Calibri"/>
        <family val="2"/>
        <scheme val="minor"/>
      </rPr>
      <t>6)</t>
    </r>
  </si>
  <si>
    <r>
      <t xml:space="preserve">2011 </t>
    </r>
    <r>
      <rPr>
        <sz val="6"/>
        <rFont val="Calibri"/>
        <family val="2"/>
        <scheme val="minor"/>
      </rPr>
      <t>3)</t>
    </r>
  </si>
  <si>
    <r>
      <t xml:space="preserve">Wohnungen </t>
    </r>
    <r>
      <rPr>
        <sz val="6"/>
        <rFont val="Calibri"/>
        <family val="2"/>
        <scheme val="minor"/>
      </rPr>
      <t>4)</t>
    </r>
  </si>
  <si>
    <t>2024 wurden 1.954 neue Wohngebäude mit 4.022 Wohnungen fertiggestellt, das sind 5,1 Prozent weniger Gebäude und 
4,5 Prozent weniger Wohnungen als ein Jahr zuvor. 
Der Rückgang der neu errichteten Wohnungen resultiert aus den fertiggestellten Einfamilienhäusern (-6,6 Prozent). Die Zahl 
der neu gebauten Zwei- und Mehrfamilienhäuser stieg um 5,3 bzw. 0,7 Prozent.</t>
  </si>
  <si>
    <t>Am Jahresende 2024 standen 1.000 Einwohnerinnen und Einwohnern Mecklenburg-Vorpommerns rein rechnerisch 
592 Wohnungen zur Verfügung. Dies ist ein Anstieg um 49,9 Prozent gegenüber 1990. Je Einwohnerin bzw. Einwohner 
betrug die Wohnfläche 49,0 Quadratmeter, gegenüber 1990 steht jeder Einwohnerin bzw. jedem Einwohner 23,7 Qua-
dratmeter mehr zur Verfügung. Jede Wohnung hatte durchschnittlich 3,9 Räume (einschließlich Küche).</t>
  </si>
  <si>
    <t xml:space="preserve">
Die Baustatistiken (Bauberichterstattung und Bautätigkeitsstatistik) stellen das Baugeschehen von der Planung der Bauvorhaben über den 
Einsatz der Produktionsfaktoren bis zum fertigen Bauwerk aus verschiedenen Blickwinkeln dar.
Die Bauberichterstattung (Baugewerbestatistiken), die in das System der Statistik im Produzierenden Gewerbe integriert ist, liefert wich-
tige Konjunkturindikatoren und Strukturdaten über die Bauwirtschaft, die bei den Betrieben und Unternehmen des Baugewerbes erhoben 
werden.
Die Angaben der Bautätigkeitsstatistik (Baugenehmigungen, Baufertigstellungen, Abgänge und Bauüberhang) werden auf Gebäude bezo-
gen und bei den Bauherren erfasst. Sie ergänzen die Konjunkturindikatoren durch Informationen über die Struktur des Baugeschehens.</t>
  </si>
  <si>
    <t>&gt; www.laiv-mv.de/statistik/</t>
  </si>
  <si>
    <t>Wohnfläche je Einwohnerin bzw. Einwohner sowie Wohnfläche je Wohnung im Zeitvergleich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</si>
</sst>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
    <numFmt numFmtId="169" formatCode="#,##0&quot; &quot;;\-\ #,##0&quot; &quot;;0&quot; &quot;;@&quot; &quot;"/>
    <numFmt numFmtId="170" formatCode="#,##0&quot;  &quot;;\-\ #,##0&quot;  &quot;;0&quot;  &quot;;@&quot;  &quot;"/>
    <numFmt numFmtId="171" formatCode="#,##0&quot;&quot;;\-\ #,##0&quot;&quot;;0&quot;&quot;;@&quot;&quot;"/>
    <numFmt numFmtId="172" formatCode="#,##0&quot;   &quot;;\-\ #,##0&quot;   &quot;;0&quot;   &quot;;@&quot;   &quot;"/>
    <numFmt numFmtId="173" formatCode="#,##0.00&quot;&quot;;\-\ #,##0.00&quot;&quot;;0.00&quot;&quot;;@&quot;&quot;"/>
    <numFmt numFmtId="174" formatCode="#,##0.0&quot;&quot;;\-\ #,##0.0&quot;&quot;;0.0&quot;&quot;;@&quot;&quot;"/>
    <numFmt numFmtId="175" formatCode="0.0"/>
    <numFmt numFmtId="176" formatCode="0.000"/>
    <numFmt numFmtId="177" formatCode="#,##0&quot;       &quot;;\-#,##0&quot;       &quot;;0&quot;       &quot;;@&quot;       &quot;"/>
    <numFmt numFmtId="178" formatCode="#,##0&quot; &quot;;\-#,##0&quot; &quot;;0&quot; &quot;;@&quot; &quot;"/>
    <numFmt numFmtId="179" formatCode="#,##0&quot;&quot;;\-#,##0&quot;&quot;;0&quot;&quot;;@&quot;&quot;"/>
    <numFmt numFmtId="180" formatCode="#,##0&quot;  &quot;;\-#,##0&quot;  &quot;;0&quot;  &quot;;@&quot;  &quot;"/>
    <numFmt numFmtId="181" formatCode="#,##0&quot;   &quot;;\-#,##0&quot;   &quot;;0&quot;   &quot;;@&quot;   &quot;"/>
    <numFmt numFmtId="182" formatCode="#,##0&quot;          &quot;;\-#,##0&quot;          &quot;;0&quot;          &quot;;@&quot;          &quot;"/>
    <numFmt numFmtId="183" formatCode=".00&quot;&quot;;\-#,##0.00&quot;&quot;;0.00&quot;&quot;;@&quot;&quot;"/>
    <numFmt numFmtId="184" formatCode="#,##0.0&quot;&quot;;\-#,##0.0&quot;&quot;;0.0&quot;&quot;;@&quot;&quot;"/>
    <numFmt numFmtId="185" formatCode="#,##0.00&quot;&quot;;\-#,##0.00&quot;&quot;;0.00&quot;&quot;;@&quot;&quot;"/>
  </numFmts>
  <fonts count="74"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9"/>
      <color theme="1"/>
      <name val="Calibri"/>
      <family val="2"/>
      <scheme val="minor"/>
    </font>
    <font>
      <b/>
      <sz val="21"/>
      <name val="Calibri"/>
      <family val="2"/>
      <scheme val="minor"/>
    </font>
    <font>
      <sz val="9"/>
      <name val="Calibri"/>
      <family val="2"/>
      <scheme val="minor"/>
    </font>
    <font>
      <b/>
      <sz val="8.5"/>
      <color theme="1"/>
      <name val="Calibri"/>
      <family val="2"/>
      <scheme val="minor"/>
    </font>
    <font>
      <sz val="8.5"/>
      <name val="Calibri"/>
      <family val="2"/>
      <scheme val="minor"/>
    </font>
    <font>
      <sz val="1"/>
      <color theme="0"/>
      <name val="Calibri"/>
      <family val="2"/>
      <scheme val="minor"/>
    </font>
    <font>
      <b/>
      <sz val="11"/>
      <name val="Calibri"/>
      <family val="2"/>
      <scheme val="minor"/>
    </font>
    <font>
      <u/>
      <sz val="10"/>
      <color theme="11"/>
      <name val="Arial"/>
      <family val="2"/>
    </font>
    <font>
      <b/>
      <sz val="10"/>
      <name val="Calibri"/>
      <family val="2"/>
      <scheme val="minor"/>
    </font>
    <font>
      <b/>
      <sz val="8.5"/>
      <name val="Calibri"/>
      <family val="2"/>
      <scheme val="minor"/>
    </font>
    <font>
      <sz val="10"/>
      <color rgb="FF006100"/>
      <name val="Arial"/>
      <family val="2"/>
    </font>
    <font>
      <sz val="10"/>
      <color rgb="FF9C0006"/>
      <name val="Arial"/>
      <family val="2"/>
    </font>
    <font>
      <sz val="10"/>
      <color rgb="FF9C6500"/>
      <name val="Arial"/>
      <family val="2"/>
    </font>
    <font>
      <sz val="10"/>
      <color rgb="FF3F3F76"/>
      <name val="Arial"/>
      <family val="2"/>
    </font>
    <font>
      <sz val="10"/>
      <color rgb="FFFA7D00"/>
      <name val="Arial"/>
      <family val="2"/>
    </font>
    <font>
      <sz val="21"/>
      <color rgb="FF0CA0D9"/>
      <name val="Calibri"/>
      <family val="2"/>
      <scheme val="minor"/>
    </font>
    <font>
      <sz val="20"/>
      <color theme="1"/>
      <name val="Calibri"/>
      <family val="2"/>
      <scheme val="minor"/>
    </font>
    <font>
      <b/>
      <sz val="20"/>
      <color theme="1"/>
      <name val="Calibri"/>
      <family val="2"/>
      <scheme val="minor"/>
    </font>
    <font>
      <sz val="20"/>
      <color rgb="FF008D57"/>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3"/>
      <color theme="0"/>
      <name val="Calibri"/>
      <family val="2"/>
      <scheme val="minor"/>
    </font>
    <font>
      <b/>
      <sz val="9"/>
      <color theme="1"/>
      <name val="Calibri"/>
      <family val="2"/>
      <scheme val="minor"/>
    </font>
    <font>
      <b/>
      <sz val="9"/>
      <name val="Calibri"/>
      <family val="2"/>
      <scheme val="minor"/>
    </font>
    <font>
      <b/>
      <sz val="11"/>
      <color theme="1"/>
      <name val="Calibri"/>
      <family val="2"/>
      <scheme val="minor"/>
    </font>
    <font>
      <sz val="11"/>
      <color theme="1"/>
      <name val="Calibri"/>
      <family val="2"/>
      <scheme val="minor"/>
    </font>
    <font>
      <sz val="9.5"/>
      <color theme="1"/>
      <name val="Calibri"/>
      <family val="2"/>
      <scheme val="minor"/>
    </font>
    <font>
      <b/>
      <sz val="9.5"/>
      <color theme="1"/>
      <name val="Calibri"/>
      <family val="2"/>
      <scheme val="minor"/>
    </font>
    <font>
      <sz val="9"/>
      <color rgb="FF0CA0D9"/>
      <name val="Wingdings"/>
      <charset val="2"/>
    </font>
    <font>
      <sz val="9.5"/>
      <color rgb="FF0CA0D9"/>
      <name val="Wingdings"/>
      <charset val="2"/>
    </font>
    <font>
      <b/>
      <sz val="8.5"/>
      <color rgb="FFFF0000"/>
      <name val="Calibri"/>
      <family val="2"/>
      <scheme val="minor"/>
    </font>
    <font>
      <sz val="8.5"/>
      <color rgb="FFFF0000"/>
      <name val="Calibri"/>
      <family val="2"/>
      <scheme val="minor"/>
    </font>
    <font>
      <sz val="7"/>
      <color indexed="81"/>
      <name val="Calibri"/>
      <family val="2"/>
      <scheme val="minor"/>
    </font>
    <font>
      <sz val="6"/>
      <name val="Calibri"/>
      <family val="2"/>
      <scheme val="minor"/>
    </font>
    <font>
      <sz val="11"/>
      <name val="Calibri"/>
      <family val="2"/>
      <scheme val="minor"/>
    </font>
    <font>
      <b/>
      <sz val="9.5"/>
      <color rgb="FF000000"/>
      <name val="Calibri"/>
      <family val="2"/>
      <scheme val="minor"/>
    </font>
    <font>
      <sz val="9.5"/>
      <name val="Calibri"/>
      <family val="2"/>
      <scheme val="minor"/>
    </font>
    <font>
      <b/>
      <sz val="9.5"/>
      <name val="Calibri"/>
      <family val="2"/>
      <scheme val="minor"/>
    </font>
    <font>
      <sz val="9"/>
      <name val="Arial"/>
      <family val="2"/>
    </font>
    <font>
      <b/>
      <sz val="9"/>
      <color rgb="FF000000"/>
      <name val="Calibri"/>
      <family val="2"/>
      <scheme val="minor"/>
    </font>
    <font>
      <b/>
      <sz val="8.5"/>
      <color theme="3" tint="0.39997558519241921"/>
      <name val="Calibri"/>
      <family val="2"/>
      <scheme val="minor"/>
    </font>
    <font>
      <sz val="8.5"/>
      <color theme="1"/>
      <name val="Calibri"/>
      <family val="2"/>
      <scheme val="minor"/>
    </font>
    <font>
      <sz val="8.5"/>
      <color rgb="FF548235"/>
      <name val="Calibri"/>
      <family val="2"/>
      <scheme val="minor"/>
    </font>
    <font>
      <sz val="8.5500000000000007"/>
      <color theme="1"/>
      <name val="Calibri"/>
      <family val="2"/>
      <scheme val="minor"/>
    </font>
    <font>
      <sz val="8.5500000000000007"/>
      <name val="Calibri"/>
      <family val="2"/>
      <scheme val="minor"/>
    </font>
    <font>
      <i/>
      <sz val="8.5"/>
      <name val="Calibri"/>
      <family val="2"/>
      <scheme val="minor"/>
    </font>
    <font>
      <sz val="10"/>
      <name val="Arial"/>
      <family val="2"/>
    </font>
    <font>
      <b/>
      <i/>
      <sz val="8.5"/>
      <color rgb="FFFF0000"/>
      <name val="Calibri"/>
      <family val="2"/>
      <scheme val="minor"/>
    </font>
    <font>
      <sz val="8.5"/>
      <color theme="9" tint="-0.249977111117893"/>
      <name val="Calibri"/>
      <family val="2"/>
      <scheme val="minor"/>
    </font>
    <font>
      <sz val="8.5"/>
      <color rgb="FF0070C0"/>
      <name val="Calibri"/>
      <family val="2"/>
      <scheme val="minor"/>
    </font>
    <font>
      <sz val="9"/>
      <color rgb="FF000000"/>
      <name val="Calibri"/>
      <family val="2"/>
    </font>
    <font>
      <sz val="8.5"/>
      <color theme="0"/>
      <name val="Calibri"/>
      <family val="2"/>
      <scheme val="minor"/>
    </font>
    <font>
      <sz val="8.5500000000000007"/>
      <color theme="0"/>
      <name val="Calibri"/>
      <family val="2"/>
      <scheme val="minor"/>
    </font>
    <font>
      <b/>
      <sz val="8.5500000000000007"/>
      <name val="Calibri"/>
      <family val="2"/>
      <scheme val="minor"/>
    </font>
    <font>
      <sz val="9"/>
      <color rgb="FFFF0000"/>
      <name val="Calibri"/>
      <family val="2"/>
      <scheme val="minor"/>
    </font>
    <font>
      <sz val="20"/>
      <name val="Calibri"/>
      <family val="2"/>
      <scheme val="minor"/>
    </font>
    <font>
      <sz val="9"/>
      <color rgb="FF0070C0"/>
      <name val="Calibri"/>
      <family val="2"/>
      <scheme val="minor"/>
    </font>
    <font>
      <sz val="8.5500000000000007"/>
      <color rgb="FFFF0000"/>
      <name val="Calibri"/>
      <family val="2"/>
      <scheme val="minor"/>
    </font>
    <font>
      <b/>
      <sz val="6"/>
      <name val="Calibri"/>
      <family val="2"/>
      <scheme val="minor"/>
    </font>
    <font>
      <i/>
      <sz val="8.5500000000000007"/>
      <color rgb="FFFF0000"/>
      <name val="Calibri"/>
      <family val="2"/>
      <scheme val="minor"/>
    </font>
    <font>
      <sz val="8.5"/>
      <color rgb="FF000000"/>
      <name val="Calibri"/>
      <family val="2"/>
      <scheme val="minor"/>
    </font>
    <font>
      <sz val="6"/>
      <color rgb="FF000000"/>
      <name val="Calibri"/>
      <family val="2"/>
      <scheme val="minor"/>
    </font>
    <font>
      <b/>
      <sz val="21"/>
      <color theme="0"/>
      <name val="Calibri"/>
      <family val="2"/>
      <scheme val="minor"/>
    </font>
  </fonts>
  <fills count="31">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0CA0D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rgb="FF0CA0D9"/>
      </bottom>
      <diagonal/>
    </border>
    <border>
      <left/>
      <right style="thin">
        <color rgb="FF0CA0D9"/>
      </right>
      <top style="thin">
        <color rgb="FF0CA0D9"/>
      </top>
      <bottom style="thin">
        <color rgb="FF0CA0D9"/>
      </bottom>
      <diagonal/>
    </border>
    <border>
      <left style="thin">
        <color rgb="FF0CA0D9"/>
      </left>
      <right style="thin">
        <color rgb="FF0CA0D9"/>
      </right>
      <top style="thin">
        <color rgb="FF0CA0D9"/>
      </top>
      <bottom style="thin">
        <color rgb="FF0CA0D9"/>
      </bottom>
      <diagonal/>
    </border>
    <border>
      <left style="thin">
        <color rgb="FF0CA0D9"/>
      </left>
      <right/>
      <top style="thin">
        <color rgb="FF0CA0D9"/>
      </top>
      <bottom style="thin">
        <color rgb="FF0CA0D9"/>
      </bottom>
      <diagonal/>
    </border>
    <border>
      <left style="thin">
        <color rgb="FF0CA0D9"/>
      </left>
      <right style="thin">
        <color rgb="FF0CA0D9"/>
      </right>
      <top/>
      <bottom/>
      <diagonal/>
    </border>
    <border>
      <left/>
      <right style="thin">
        <color rgb="FF0CA0D9"/>
      </right>
      <top/>
      <bottom/>
      <diagonal/>
    </border>
    <border>
      <left style="thin">
        <color rgb="FF0CA0D9"/>
      </left>
      <right/>
      <top style="thin">
        <color rgb="FF0CA0D9"/>
      </top>
      <bottom/>
      <diagonal/>
    </border>
    <border>
      <left/>
      <right/>
      <top style="thin">
        <color rgb="FF0CA0D9"/>
      </top>
      <bottom/>
      <diagonal/>
    </border>
    <border>
      <left style="thin">
        <color rgb="FF0CA0D9"/>
      </left>
      <right/>
      <top/>
      <bottom/>
      <diagonal/>
    </border>
    <border>
      <left/>
      <right style="thin">
        <color rgb="FF0CA0D9"/>
      </right>
      <top style="thin">
        <color rgb="FF0CA0D9"/>
      </top>
      <bottom/>
      <diagonal/>
    </border>
    <border>
      <left/>
      <right/>
      <top/>
      <bottom style="medium">
        <color rgb="FF00B0F0"/>
      </bottom>
      <diagonal/>
    </border>
    <border>
      <left/>
      <right style="thin">
        <color rgb="FF0CA0D9"/>
      </right>
      <top/>
      <bottom style="thin">
        <color rgb="FF0CA0D9"/>
      </bottom>
      <diagonal/>
    </border>
    <border>
      <left style="thin">
        <color rgb="FF0CA0D9"/>
      </left>
      <right style="thin">
        <color rgb="FF0CA0D9"/>
      </right>
      <top/>
      <bottom style="thin">
        <color rgb="FF0CA0D9"/>
      </bottom>
      <diagonal/>
    </border>
    <border>
      <left style="thin">
        <color rgb="FF0CA0D9"/>
      </left>
      <right/>
      <top/>
      <bottom style="thin">
        <color rgb="FF0CA0D9"/>
      </bottom>
      <diagonal/>
    </border>
    <border>
      <left style="thin">
        <color rgb="FF0CA0D9"/>
      </left>
      <right style="thin">
        <color rgb="FF0CA0D9"/>
      </right>
      <top style="thin">
        <color rgb="FF0CA0D9"/>
      </top>
      <bottom/>
      <diagonal/>
    </border>
    <border>
      <left/>
      <right/>
      <top/>
      <bottom style="thin">
        <color rgb="FF0CA0D9"/>
      </bottom>
      <diagonal/>
    </border>
  </borders>
  <cellStyleXfs count="61">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4" applyNumberFormat="0" applyFill="0" applyAlignment="0" applyProtection="0"/>
    <xf numFmtId="0" fontId="9"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10" fillId="0" borderId="0"/>
    <xf numFmtId="0" fontId="11" fillId="0" borderId="0" applyNumberFormat="0" applyProtection="0">
      <alignment horizontal="left" vertical="center"/>
    </xf>
    <xf numFmtId="0" fontId="13" fillId="0" borderId="0" applyFill="0" applyBorder="0" applyAlignment="0" applyProtection="0"/>
    <xf numFmtId="1" fontId="14" fillId="0" borderId="0">
      <alignment horizontal="left"/>
    </xf>
    <xf numFmtId="0" fontId="12" fillId="0" borderId="0"/>
    <xf numFmtId="0" fontId="15" fillId="0" borderId="0">
      <alignment horizontal="left"/>
    </xf>
    <xf numFmtId="0" fontId="16" fillId="0" borderId="7" applyNumberFormat="0" applyFill="0" applyProtection="0">
      <alignment horizontal="left" vertical="center"/>
    </xf>
    <xf numFmtId="0" fontId="17" fillId="0" borderId="0" applyNumberFormat="0" applyFill="0" applyBorder="0" applyAlignment="0" applyProtection="0"/>
    <xf numFmtId="0" fontId="18" fillId="0" borderId="0" applyNumberFormat="0" applyAlignment="0">
      <alignment vertical="top" wrapText="1"/>
    </xf>
    <xf numFmtId="0" fontId="19" fillId="0" borderId="0" applyAlignment="0">
      <alignment vertical="top" wrapText="1"/>
    </xf>
    <xf numFmtId="0" fontId="17" fillId="0" borderId="0" applyNumberFormat="0" applyFill="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0" applyNumberFormat="0" applyBorder="0" applyAlignment="0" applyProtection="0"/>
    <xf numFmtId="0" fontId="23" fillId="29" borderId="5" applyNumberFormat="0" applyAlignment="0" applyProtection="0"/>
    <xf numFmtId="0" fontId="24" fillId="0" borderId="6" applyNumberFormat="0" applyFill="0" applyAlignment="0" applyProtection="0"/>
    <xf numFmtId="0" fontId="12" fillId="0" borderId="0" applyFill="0" applyBorder="0" applyAlignment="0" applyProtection="0"/>
    <xf numFmtId="0" fontId="49" fillId="0" borderId="0" applyFill="0" applyBorder="0" applyAlignment="0" applyProtection="0"/>
    <xf numFmtId="0" fontId="12" fillId="0" borderId="0" applyNumberFormat="0" applyFill="0" applyBorder="0" applyAlignment="0" applyProtection="0"/>
    <xf numFmtId="0" fontId="57" fillId="0" borderId="0"/>
    <xf numFmtId="0" fontId="57" fillId="0" borderId="0"/>
    <xf numFmtId="0" fontId="57" fillId="0" borderId="0"/>
    <xf numFmtId="0" fontId="1" fillId="0" borderId="0"/>
  </cellStyleXfs>
  <cellXfs count="338">
    <xf numFmtId="0" fontId="0" fillId="0" borderId="0" xfId="0"/>
    <xf numFmtId="0" fontId="25"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center" vertical="center"/>
    </xf>
    <xf numFmtId="0" fontId="29" fillId="0" borderId="0" xfId="0" applyFont="1"/>
    <xf numFmtId="0" fontId="30" fillId="0" borderId="0" xfId="0" applyFont="1" applyBorder="1" applyAlignment="1">
      <alignment vertical="center"/>
    </xf>
    <xf numFmtId="0" fontId="31" fillId="0" borderId="0" xfId="0" applyFont="1" applyBorder="1"/>
    <xf numFmtId="0" fontId="10" fillId="0" borderId="0" xfId="0" applyFont="1"/>
    <xf numFmtId="0" fontId="32" fillId="0" borderId="0" xfId="0" applyFont="1" applyFill="1" applyBorder="1" applyAlignment="1">
      <alignment horizontal="right"/>
    </xf>
    <xf numFmtId="0" fontId="32" fillId="0" borderId="0" xfId="0" applyFont="1" applyBorder="1" applyAlignment="1">
      <alignment horizontal="left" vertical="top"/>
    </xf>
    <xf numFmtId="0" fontId="12" fillId="0" borderId="0" xfId="0" applyFont="1"/>
    <xf numFmtId="0" fontId="32" fillId="0" borderId="0" xfId="0" applyFont="1" applyBorder="1" applyAlignment="1">
      <alignment horizontal="right" vertical="top"/>
    </xf>
    <xf numFmtId="0" fontId="32" fillId="0" borderId="0" xfId="0" applyFont="1" applyBorder="1" applyAlignment="1">
      <alignment horizontal="right"/>
    </xf>
    <xf numFmtId="0" fontId="32" fillId="0" borderId="0" xfId="0" applyFont="1" applyBorder="1" applyAlignment="1">
      <alignment horizontal="left"/>
    </xf>
    <xf numFmtId="0" fontId="10" fillId="0" borderId="0" xfId="0" applyFont="1" applyAlignment="1">
      <alignment horizontal="left"/>
    </xf>
    <xf numFmtId="0" fontId="35" fillId="0" borderId="0" xfId="0" applyFont="1" applyBorder="1" applyAlignment="1">
      <alignment vertical="center"/>
    </xf>
    <xf numFmtId="0" fontId="36" fillId="0" borderId="0" xfId="0" applyFont="1" applyBorder="1"/>
    <xf numFmtId="0" fontId="35" fillId="0" borderId="0" xfId="0" applyFont="1" applyBorder="1" applyAlignment="1">
      <alignment horizontal="left" vertical="center"/>
    </xf>
    <xf numFmtId="0" fontId="37" fillId="0" borderId="0" xfId="0" applyFont="1" applyAlignment="1">
      <alignment horizontal="left"/>
    </xf>
    <xf numFmtId="0" fontId="37" fillId="0" borderId="0" xfId="0" applyFont="1" applyAlignment="1">
      <alignment horizontal="left" wrapText="1" indent="1"/>
    </xf>
    <xf numFmtId="0" fontId="37" fillId="0" borderId="0" xfId="0" applyFont="1"/>
    <xf numFmtId="0" fontId="38" fillId="0" borderId="0" xfId="0" applyFont="1" applyAlignment="1">
      <alignment horizontal="left"/>
    </xf>
    <xf numFmtId="0" fontId="38" fillId="0" borderId="0" xfId="0" applyFont="1" applyAlignment="1">
      <alignment horizontal="center"/>
    </xf>
    <xf numFmtId="0" fontId="39" fillId="0" borderId="0" xfId="0" applyFont="1" applyAlignment="1">
      <alignment horizontal="center" vertical="top"/>
    </xf>
    <xf numFmtId="0" fontId="40" fillId="0" borderId="0" xfId="0" applyFont="1" applyAlignment="1">
      <alignment horizontal="left"/>
    </xf>
    <xf numFmtId="0" fontId="14" fillId="0" borderId="0" xfId="0" applyFont="1"/>
    <xf numFmtId="0" fontId="19" fillId="0" borderId="0" xfId="0" applyNumberFormat="1" applyFont="1" applyBorder="1" applyAlignment="1">
      <alignment horizontal="left" wrapText="1"/>
    </xf>
    <xf numFmtId="49" fontId="19" fillId="0" borderId="0" xfId="0" applyNumberFormat="1" applyFont="1"/>
    <xf numFmtId="0" fontId="19" fillId="0" borderId="0" xfId="0" applyFont="1"/>
    <xf numFmtId="0" fontId="14" fillId="0" borderId="0" xfId="0" applyNumberFormat="1" applyFont="1" applyBorder="1" applyAlignment="1">
      <alignment horizontal="left" wrapText="1"/>
    </xf>
    <xf numFmtId="0" fontId="14" fillId="0" borderId="0" xfId="0" applyNumberFormat="1" applyFont="1" applyBorder="1" applyAlignment="1">
      <alignment horizontal="left"/>
    </xf>
    <xf numFmtId="170" fontId="14" fillId="0" borderId="0" xfId="0" applyNumberFormat="1" applyFont="1" applyFill="1" applyBorder="1" applyAlignment="1">
      <alignment horizontal="right"/>
    </xf>
    <xf numFmtId="0" fontId="14" fillId="0" borderId="0" xfId="0" applyNumberFormat="1" applyFont="1" applyAlignment="1">
      <alignment horizontal="left"/>
    </xf>
    <xf numFmtId="0" fontId="19" fillId="0" borderId="0" xfId="0" applyNumberFormat="1" applyFont="1" applyFill="1" applyBorder="1" applyAlignment="1">
      <alignment horizontal="left" wrapText="1"/>
    </xf>
    <xf numFmtId="0" fontId="19" fillId="0" borderId="11" xfId="0" applyFont="1" applyFill="1" applyBorder="1" applyAlignment="1">
      <alignment horizontal="left" wrapText="1"/>
    </xf>
    <xf numFmtId="0" fontId="14" fillId="0" borderId="0" xfId="0" applyNumberFormat="1" applyFont="1" applyFill="1" applyBorder="1" applyAlignment="1">
      <alignment horizontal="left"/>
    </xf>
    <xf numFmtId="0" fontId="14" fillId="0" borderId="11" xfId="0" applyFont="1" applyFill="1" applyBorder="1" applyAlignment="1">
      <alignment horizontal="left" wrapText="1"/>
    </xf>
    <xf numFmtId="0" fontId="14" fillId="0" borderId="0" xfId="0" applyNumberFormat="1" applyFont="1" applyFill="1" applyBorder="1" applyAlignment="1">
      <alignment horizontal="left" wrapText="1"/>
    </xf>
    <xf numFmtId="0" fontId="14" fillId="0" borderId="11" xfId="0" applyFont="1" applyFill="1" applyBorder="1" applyAlignment="1">
      <alignment horizontal="left"/>
    </xf>
    <xf numFmtId="0" fontId="19" fillId="0" borderId="0" xfId="0" applyNumberFormat="1" applyFont="1"/>
    <xf numFmtId="0" fontId="14" fillId="0" borderId="0" xfId="0" applyNumberFormat="1" applyFont="1" applyFill="1" applyAlignment="1">
      <alignment horizontal="left"/>
    </xf>
    <xf numFmtId="0" fontId="14" fillId="0" borderId="0" xfId="0" applyFont="1" applyFill="1"/>
    <xf numFmtId="0" fontId="19" fillId="0" borderId="0" xfId="0" applyNumberFormat="1" applyFont="1" applyFill="1" applyBorder="1" applyAlignment="1">
      <alignment horizontal="left"/>
    </xf>
    <xf numFmtId="0" fontId="19" fillId="0" borderId="12" xfId="0" applyFont="1" applyBorder="1" applyAlignment="1">
      <alignment horizontal="left" wrapText="1"/>
    </xf>
    <xf numFmtId="172" fontId="41" fillId="0" borderId="0" xfId="0" applyNumberFormat="1" applyFont="1" applyAlignment="1">
      <alignment horizontal="right"/>
    </xf>
    <xf numFmtId="172" fontId="42" fillId="0" borderId="0" xfId="0" applyNumberFormat="1" applyFont="1" applyAlignment="1">
      <alignment horizontal="right"/>
    </xf>
    <xf numFmtId="0" fontId="14" fillId="0" borderId="0" xfId="0" applyFont="1" applyBorder="1" applyAlignment="1">
      <alignment horizontal="left"/>
    </xf>
    <xf numFmtId="0" fontId="14" fillId="0" borderId="0" xfId="0" applyFont="1" applyBorder="1"/>
    <xf numFmtId="0" fontId="42" fillId="0" borderId="0" xfId="0" applyFont="1" applyBorder="1"/>
    <xf numFmtId="0" fontId="19" fillId="0" borderId="12" xfId="0" applyFont="1" applyBorder="1" applyAlignment="1">
      <alignment horizontal="left"/>
    </xf>
    <xf numFmtId="0" fontId="14" fillId="0" borderId="12" xfId="0" applyFont="1" applyBorder="1" applyAlignment="1">
      <alignment horizontal="left"/>
    </xf>
    <xf numFmtId="0" fontId="14" fillId="0" borderId="0" xfId="0" applyFont="1" applyBorder="1" applyAlignment="1">
      <alignment horizontal="left" wrapText="1"/>
    </xf>
    <xf numFmtId="0" fontId="19" fillId="0" borderId="11" xfId="0" applyNumberFormat="1" applyFont="1" applyBorder="1" applyAlignment="1">
      <alignment horizontal="center" wrapText="1"/>
    </xf>
    <xf numFmtId="0" fontId="19" fillId="0" borderId="0" xfId="0" applyFont="1" applyBorder="1" applyAlignment="1">
      <alignment horizontal="left" wrapText="1"/>
    </xf>
    <xf numFmtId="0" fontId="42" fillId="0" borderId="0" xfId="0" applyFont="1" applyFill="1"/>
    <xf numFmtId="0" fontId="14" fillId="0" borderId="11" xfId="0" applyNumberFormat="1" applyFont="1" applyBorder="1" applyAlignment="1">
      <alignment horizontal="center" wrapText="1"/>
    </xf>
    <xf numFmtId="0" fontId="42" fillId="0" borderId="0" xfId="0" applyFont="1"/>
    <xf numFmtId="0" fontId="14" fillId="0" borderId="0" xfId="0" applyFont="1" applyBorder="1" applyAlignment="1"/>
    <xf numFmtId="0" fontId="14" fillId="0" borderId="11" xfId="0" applyFont="1" applyBorder="1" applyAlignment="1">
      <alignment horizontal="center" wrapText="1"/>
    </xf>
    <xf numFmtId="171" fontId="14" fillId="0" borderId="0" xfId="0" applyNumberFormat="1" applyFont="1" applyBorder="1"/>
    <xf numFmtId="174" fontId="14" fillId="0" borderId="0" xfId="0" applyNumberFormat="1" applyFont="1" applyBorder="1"/>
    <xf numFmtId="174" fontId="14" fillId="0" borderId="0" xfId="0" applyNumberFormat="1" applyFont="1"/>
    <xf numFmtId="0" fontId="14" fillId="0" borderId="0" xfId="0" applyFont="1" applyBorder="1" applyAlignment="1">
      <alignment horizontal="center"/>
    </xf>
    <xf numFmtId="49" fontId="14" fillId="0" borderId="12" xfId="0" applyNumberFormat="1" applyFont="1" applyBorder="1" applyAlignment="1">
      <alignment horizontal="left" wrapText="1"/>
    </xf>
    <xf numFmtId="170" fontId="14" fillId="0" borderId="0" xfId="0" applyNumberFormat="1" applyFont="1"/>
    <xf numFmtId="49" fontId="14" fillId="0" borderId="12" xfId="0" quotePrefix="1" applyNumberFormat="1" applyFont="1" applyBorder="1" applyAlignment="1">
      <alignment horizontal="left" wrapText="1"/>
    </xf>
    <xf numFmtId="0" fontId="45" fillId="0" borderId="0" xfId="0" applyFont="1" applyAlignment="1">
      <alignment vertical="center"/>
    </xf>
    <xf numFmtId="0" fontId="12" fillId="0" borderId="0" xfId="0" applyFont="1" applyAlignment="1">
      <alignment wrapText="1"/>
    </xf>
    <xf numFmtId="0" fontId="12" fillId="0" borderId="0" xfId="0" applyFont="1"/>
    <xf numFmtId="0" fontId="12" fillId="0" borderId="0" xfId="0" applyFont="1" applyAlignment="1">
      <alignment horizontal="right"/>
    </xf>
    <xf numFmtId="0" fontId="36" fillId="0" borderId="0" xfId="0" applyFont="1"/>
    <xf numFmtId="0" fontId="46" fillId="0" borderId="0" xfId="0" applyFont="1"/>
    <xf numFmtId="0" fontId="36" fillId="0" borderId="0" xfId="0" applyFont="1" applyAlignment="1">
      <alignment horizontal="left"/>
    </xf>
    <xf numFmtId="0" fontId="47" fillId="0" borderId="0" xfId="0" applyFont="1" applyAlignment="1">
      <alignment horizontal="left"/>
    </xf>
    <xf numFmtId="0" fontId="33" fillId="0" borderId="0" xfId="0" applyFont="1"/>
    <xf numFmtId="0" fontId="48" fillId="0" borderId="0" xfId="0" applyFont="1" applyAlignment="1">
      <alignment horizontal="left"/>
    </xf>
    <xf numFmtId="0" fontId="10" fillId="0" borderId="0" xfId="0" applyFont="1" applyAlignment="1">
      <alignment vertical="top"/>
    </xf>
    <xf numFmtId="0" fontId="10" fillId="0" borderId="0" xfId="0" applyFont="1" applyAlignment="1">
      <alignment wrapText="1"/>
    </xf>
    <xf numFmtId="0" fontId="12" fillId="0" borderId="0" xfId="55" applyFont="1"/>
    <xf numFmtId="0" fontId="10" fillId="0" borderId="0" xfId="38"/>
    <xf numFmtId="49" fontId="41" fillId="0" borderId="0" xfId="0" applyNumberFormat="1" applyFont="1" applyAlignment="1">
      <alignment horizontal="left" vertical="center"/>
    </xf>
    <xf numFmtId="0" fontId="13" fillId="0" borderId="0" xfId="0" applyFont="1" applyAlignment="1">
      <alignment horizontal="left" vertical="center"/>
    </xf>
    <xf numFmtId="0" fontId="51" fillId="0" borderId="0" xfId="0" applyFont="1" applyAlignment="1">
      <alignment horizontal="left" vertical="center"/>
    </xf>
    <xf numFmtId="0" fontId="52" fillId="0" borderId="0" xfId="54" applyFont="1"/>
    <xf numFmtId="1" fontId="14" fillId="0" borderId="0" xfId="41" applyFont="1">
      <alignment horizontal="left"/>
    </xf>
    <xf numFmtId="0" fontId="10" fillId="0" borderId="17" xfId="0" applyFont="1" applyBorder="1" applyAlignment="1"/>
    <xf numFmtId="0" fontId="34" fillId="0" borderId="0" xfId="0" applyFont="1" applyBorder="1" applyAlignment="1"/>
    <xf numFmtId="0" fontId="12" fillId="0" borderId="0" xfId="54" applyNumberFormat="1" applyFont="1" applyBorder="1" applyAlignment="1">
      <alignment wrapText="1"/>
    </xf>
    <xf numFmtId="168" fontId="10" fillId="0" borderId="0" xfId="0" applyNumberFormat="1" applyFont="1" applyBorder="1" applyAlignment="1">
      <alignment horizontal="right"/>
    </xf>
    <xf numFmtId="0" fontId="15" fillId="0" borderId="0" xfId="0" applyFont="1" applyFill="1" applyBorder="1" applyAlignment="1">
      <alignment horizontal="right" vertical="top"/>
    </xf>
    <xf numFmtId="0" fontId="12" fillId="0" borderId="0" xfId="54" applyFont="1"/>
    <xf numFmtId="0" fontId="30" fillId="0" borderId="7" xfId="0" applyFont="1" applyBorder="1" applyAlignment="1">
      <alignment vertical="center"/>
    </xf>
    <xf numFmtId="0" fontId="16" fillId="0" borderId="7" xfId="44">
      <alignment horizontal="left" vertical="center"/>
    </xf>
    <xf numFmtId="0" fontId="12" fillId="0" borderId="0" xfId="54" applyFont="1" applyAlignment="1"/>
    <xf numFmtId="0" fontId="10" fillId="0" borderId="0" xfId="0" applyFont="1" applyBorder="1" applyAlignment="1">
      <alignment horizontal="left" wrapText="1" indent="1"/>
    </xf>
    <xf numFmtId="0" fontId="35" fillId="0" borderId="7" xfId="0" applyFont="1" applyBorder="1" applyAlignment="1">
      <alignment vertical="center"/>
    </xf>
    <xf numFmtId="0" fontId="16" fillId="0" borderId="7" xfId="44" applyAlignment="1">
      <alignment vertical="center"/>
    </xf>
    <xf numFmtId="0" fontId="16" fillId="0" borderId="0" xfId="44" applyBorder="1" applyAlignment="1">
      <alignment vertical="center"/>
    </xf>
    <xf numFmtId="0" fontId="39" fillId="0" borderId="0" xfId="0" applyFont="1" applyAlignment="1">
      <alignment horizontal="center" vertical="top" wrapText="1"/>
    </xf>
    <xf numFmtId="0" fontId="12" fillId="0" borderId="0" xfId="0" applyFont="1" applyAlignment="1">
      <alignment horizontal="right" vertical="top" indent="1"/>
    </xf>
    <xf numFmtId="0" fontId="12" fillId="0" borderId="0" xfId="0" applyFont="1" applyAlignment="1">
      <alignment horizontal="right" vertical="top" wrapText="1" indent="1"/>
    </xf>
    <xf numFmtId="0" fontId="12" fillId="0" borderId="0" xfId="0" applyFont="1" applyAlignment="1">
      <alignment vertical="top" wrapText="1"/>
    </xf>
    <xf numFmtId="0" fontId="12" fillId="0" borderId="0" xfId="0" applyNumberFormat="1" applyFont="1" applyAlignment="1">
      <alignment vertical="top"/>
    </xf>
    <xf numFmtId="0" fontId="12" fillId="0" borderId="0" xfId="0" applyNumberFormat="1" applyFont="1" applyAlignment="1">
      <alignment vertical="top" wrapText="1"/>
    </xf>
    <xf numFmtId="0" fontId="16" fillId="0" borderId="7" xfId="0" applyFont="1" applyBorder="1" applyAlignment="1">
      <alignment vertical="center"/>
    </xf>
    <xf numFmtId="0" fontId="53" fillId="0" borderId="0" xfId="0" applyFont="1" applyFill="1"/>
    <xf numFmtId="0" fontId="52" fillId="0" borderId="0" xfId="0" applyFont="1"/>
    <xf numFmtId="0" fontId="18" fillId="0" borderId="0" xfId="46" applyAlignment="1">
      <alignment vertical="top"/>
    </xf>
    <xf numFmtId="0" fontId="19" fillId="0" borderId="0" xfId="47" applyAlignment="1">
      <alignment vertical="top"/>
    </xf>
    <xf numFmtId="0" fontId="14" fillId="0" borderId="0" xfId="41" applyNumberFormat="1">
      <alignment horizontal="left"/>
    </xf>
    <xf numFmtId="0" fontId="52" fillId="0" borderId="0" xfId="0" applyFont="1" applyAlignment="1">
      <alignment horizontal="left" vertical="center"/>
    </xf>
    <xf numFmtId="0" fontId="14" fillId="0" borderId="0" xfId="0" applyFont="1" applyAlignment="1">
      <alignment horizontal="left" vertical="center"/>
    </xf>
    <xf numFmtId="0" fontId="14" fillId="0" borderId="0" xfId="0" applyFont="1" applyFill="1" applyAlignment="1">
      <alignment horizontal="left"/>
    </xf>
    <xf numFmtId="0" fontId="14" fillId="0" borderId="0" xfId="0" applyFont="1" applyAlignment="1">
      <alignment horizontal="left"/>
    </xf>
    <xf numFmtId="0" fontId="13" fillId="0" borderId="0" xfId="40" applyAlignment="1">
      <alignment horizontal="left" vertical="center"/>
    </xf>
    <xf numFmtId="0" fontId="54" fillId="0" borderId="0" xfId="0" applyFont="1"/>
    <xf numFmtId="1" fontId="55" fillId="0" borderId="0" xfId="41" applyFont="1">
      <alignment horizontal="left"/>
    </xf>
    <xf numFmtId="0" fontId="55" fillId="0" borderId="0" xfId="0" applyFont="1" applyFill="1"/>
    <xf numFmtId="0" fontId="55" fillId="0" borderId="0" xfId="0" applyFont="1"/>
    <xf numFmtId="0" fontId="54" fillId="0" borderId="0" xfId="0" applyFont="1" applyBorder="1" applyAlignment="1">
      <alignment vertical="center"/>
    </xf>
    <xf numFmtId="0" fontId="54" fillId="0" borderId="0" xfId="0" applyFont="1" applyAlignment="1">
      <alignment horizontal="left"/>
    </xf>
    <xf numFmtId="176" fontId="54" fillId="0" borderId="0" xfId="0" applyNumberFormat="1" applyFont="1"/>
    <xf numFmtId="0" fontId="13" fillId="0" borderId="0" xfId="40"/>
    <xf numFmtId="3" fontId="14" fillId="0" borderId="0" xfId="0" applyNumberFormat="1" applyFont="1"/>
    <xf numFmtId="0" fontId="52" fillId="0" borderId="0" xfId="0" applyFont="1" applyAlignment="1">
      <alignment horizontal="left"/>
    </xf>
    <xf numFmtId="0" fontId="14" fillId="0" borderId="18" xfId="0" applyFont="1" applyBorder="1" applyAlignment="1">
      <alignment horizontal="center" vertical="center"/>
    </xf>
    <xf numFmtId="0" fontId="19" fillId="0" borderId="16" xfId="0" applyFont="1" applyBorder="1" applyAlignment="1">
      <alignment horizontal="left"/>
    </xf>
    <xf numFmtId="0" fontId="14" fillId="0" borderId="0" xfId="0" applyFont="1" applyBorder="1" applyAlignment="1">
      <alignment wrapText="1"/>
    </xf>
    <xf numFmtId="0" fontId="19" fillId="0" borderId="14" xfId="0" applyFont="1" applyBorder="1" applyAlignment="1">
      <alignment wrapText="1"/>
    </xf>
    <xf numFmtId="0" fontId="19" fillId="0" borderId="14" xfId="0" applyFont="1" applyBorder="1" applyAlignment="1">
      <alignment horizontal="left" wrapText="1"/>
    </xf>
    <xf numFmtId="0" fontId="58" fillId="0" borderId="0" xfId="0" applyFont="1"/>
    <xf numFmtId="0" fontId="19" fillId="0" borderId="0" xfId="47" applyFont="1" applyAlignment="1">
      <alignment vertical="top"/>
    </xf>
    <xf numFmtId="0" fontId="12" fillId="0" borderId="0" xfId="54" quotePrefix="1" applyFont="1" applyAlignment="1"/>
    <xf numFmtId="0" fontId="19" fillId="0" borderId="14" xfId="0" applyNumberFormat="1" applyFont="1" applyBorder="1" applyAlignment="1">
      <alignment horizontal="left" wrapText="1"/>
    </xf>
    <xf numFmtId="0" fontId="19" fillId="0" borderId="13" xfId="0" applyFont="1" applyBorder="1" applyAlignment="1">
      <alignment horizontal="left" wrapText="1"/>
    </xf>
    <xf numFmtId="0" fontId="14" fillId="0" borderId="15" xfId="0" applyFont="1" applyBorder="1" applyAlignment="1">
      <alignment horizontal="left" wrapText="1"/>
    </xf>
    <xf numFmtId="0" fontId="19" fillId="0" borderId="15" xfId="0" applyFont="1" applyBorder="1" applyAlignment="1">
      <alignment horizontal="left" wrapText="1"/>
    </xf>
    <xf numFmtId="175" fontId="14" fillId="0" borderId="0" xfId="0" applyNumberFormat="1" applyFont="1" applyAlignment="1">
      <alignment horizontal="right"/>
    </xf>
    <xf numFmtId="0" fontId="19" fillId="0" borderId="14" xfId="0" applyNumberFormat="1" applyFont="1" applyFill="1" applyBorder="1" applyAlignment="1">
      <alignment horizontal="left" wrapText="1"/>
    </xf>
    <xf numFmtId="0" fontId="12" fillId="0" borderId="0" xfId="54" quotePrefix="1" applyFont="1" applyAlignment="1">
      <alignment wrapText="1"/>
    </xf>
    <xf numFmtId="0" fontId="34" fillId="0" borderId="0" xfId="0" quotePrefix="1" applyFont="1" applyAlignment="1"/>
    <xf numFmtId="0" fontId="34" fillId="0" borderId="0" xfId="0" applyFont="1"/>
    <xf numFmtId="0" fontId="19" fillId="0" borderId="16" xfId="0" applyFont="1" applyBorder="1" applyAlignment="1">
      <alignment wrapText="1"/>
    </xf>
    <xf numFmtId="0" fontId="14" fillId="0" borderId="12" xfId="0" applyFont="1" applyBorder="1" applyAlignment="1">
      <alignment wrapText="1"/>
    </xf>
    <xf numFmtId="0" fontId="14" fillId="0" borderId="12" xfId="0" applyFont="1" applyBorder="1"/>
    <xf numFmtId="170" fontId="14" fillId="0" borderId="0" xfId="0" applyNumberFormat="1" applyFont="1" applyAlignment="1">
      <alignment horizontal="right"/>
    </xf>
    <xf numFmtId="0" fontId="12" fillId="0" borderId="0" xfId="54" quotePrefix="1" applyFont="1" applyAlignment="1">
      <alignment horizontal="left"/>
    </xf>
    <xf numFmtId="0" fontId="14" fillId="0" borderId="0" xfId="0" applyFont="1" applyBorder="1" applyAlignment="1">
      <alignment horizontal="center" wrapText="1"/>
    </xf>
    <xf numFmtId="0" fontId="59" fillId="0" borderId="0" xfId="0" applyFont="1"/>
    <xf numFmtId="0" fontId="55" fillId="0" borderId="0" xfId="0" applyFont="1" applyAlignment="1">
      <alignment horizontal="left"/>
    </xf>
    <xf numFmtId="176" fontId="55" fillId="0" borderId="0" xfId="0" applyNumberFormat="1" applyFont="1"/>
    <xf numFmtId="0" fontId="12" fillId="0" borderId="0" xfId="0" applyFont="1" applyAlignment="1">
      <alignment vertical="center" wrapText="1"/>
    </xf>
    <xf numFmtId="171" fontId="14" fillId="0" borderId="0" xfId="0" applyNumberFormat="1" applyFont="1" applyFill="1" applyBorder="1"/>
    <xf numFmtId="0" fontId="10" fillId="0" borderId="0" xfId="0" applyFont="1" applyAlignment="1"/>
    <xf numFmtId="0" fontId="50" fillId="0" borderId="0" xfId="0" applyFont="1" applyAlignment="1"/>
    <xf numFmtId="0" fontId="12" fillId="0" borderId="0" xfId="0" applyFont="1" applyAlignment="1">
      <alignment vertical="center"/>
    </xf>
    <xf numFmtId="0" fontId="33" fillId="0" borderId="0" xfId="0" applyFont="1" applyFill="1" applyBorder="1" applyAlignment="1"/>
    <xf numFmtId="0" fontId="33" fillId="0" borderId="0" xfId="0" applyFont="1" applyAlignment="1"/>
    <xf numFmtId="0" fontId="14" fillId="0" borderId="20" xfId="0" applyFont="1" applyBorder="1" applyAlignment="1">
      <alignment horizontal="center" vertical="center" wrapText="1"/>
    </xf>
    <xf numFmtId="0" fontId="14" fillId="0" borderId="0" xfId="0" applyFont="1" applyBorder="1" applyAlignment="1">
      <alignment horizontal="left" wrapText="1"/>
    </xf>
    <xf numFmtId="0" fontId="14" fillId="0" borderId="12" xfId="0" applyFont="1" applyBorder="1" applyAlignment="1">
      <alignment horizontal="left" wrapText="1"/>
    </xf>
    <xf numFmtId="0" fontId="14" fillId="0" borderId="19" xfId="0" applyFont="1" applyBorder="1" applyAlignment="1">
      <alignment horizontal="center" vertical="center" wrapText="1"/>
    </xf>
    <xf numFmtId="0" fontId="34" fillId="0" borderId="0" xfId="0" applyNumberFormat="1" applyFont="1" applyBorder="1" applyAlignment="1"/>
    <xf numFmtId="0" fontId="34" fillId="0" borderId="0" xfId="0" applyNumberFormat="1" applyFont="1" applyBorder="1" applyAlignment="1">
      <alignment vertical="top" wrapText="1"/>
    </xf>
    <xf numFmtId="0" fontId="34" fillId="0" borderId="0" xfId="0" quotePrefix="1" applyFont="1" applyBorder="1" applyAlignment="1">
      <alignment horizontal="left"/>
    </xf>
    <xf numFmtId="0" fontId="34" fillId="0" borderId="0" xfId="0" applyNumberFormat="1" applyFont="1" applyBorder="1" applyAlignment="1">
      <alignment horizontal="left"/>
    </xf>
    <xf numFmtId="0" fontId="12" fillId="0" borderId="0" xfId="0" applyFont="1" applyBorder="1" applyAlignment="1">
      <alignment horizontal="left" vertical="top" wrapText="1"/>
    </xf>
    <xf numFmtId="0" fontId="57" fillId="0" borderId="0" xfId="0" applyFont="1"/>
    <xf numFmtId="0" fontId="14" fillId="0" borderId="0" xfId="0" applyFont="1" applyBorder="1" applyAlignment="1">
      <alignment horizontal="left" wrapText="1"/>
    </xf>
    <xf numFmtId="170" fontId="60" fillId="0" borderId="0" xfId="0" applyNumberFormat="1" applyFont="1" applyFill="1" applyBorder="1" applyAlignment="1">
      <alignment horizontal="right"/>
    </xf>
    <xf numFmtId="0" fontId="14" fillId="0" borderId="14" xfId="0" applyFont="1" applyBorder="1" applyAlignment="1">
      <alignment horizontal="left" wrapText="1"/>
    </xf>
    <xf numFmtId="0" fontId="19" fillId="0" borderId="0" xfId="0" applyFont="1" applyFill="1"/>
    <xf numFmtId="0" fontId="12" fillId="0" borderId="0" xfId="0" applyFont="1" applyAlignment="1">
      <alignment horizontal="left" vertical="top"/>
    </xf>
    <xf numFmtId="0" fontId="12" fillId="0" borderId="0" xfId="0" applyFont="1" applyAlignment="1">
      <alignment horizontal="left" vertical="top" wrapText="1"/>
    </xf>
    <xf numFmtId="0" fontId="61" fillId="0" borderId="0" xfId="0" applyFont="1" applyAlignment="1">
      <alignment horizontal="left" vertical="top" wrapText="1"/>
    </xf>
    <xf numFmtId="0" fontId="10" fillId="0" borderId="0" xfId="0" applyFont="1" applyAlignment="1">
      <alignment horizontal="left" vertical="top" wrapText="1"/>
    </xf>
    <xf numFmtId="175" fontId="14" fillId="0" borderId="0" xfId="0" applyNumberFormat="1" applyFont="1"/>
    <xf numFmtId="0" fontId="62" fillId="0" borderId="0" xfId="0" applyFont="1"/>
    <xf numFmtId="175" fontId="62" fillId="0" borderId="0" xfId="0" applyNumberFormat="1" applyFont="1"/>
    <xf numFmtId="175" fontId="62" fillId="0" borderId="0" xfId="0" applyNumberFormat="1" applyFont="1" applyAlignment="1">
      <alignment horizontal="right"/>
    </xf>
    <xf numFmtId="0" fontId="62" fillId="0" borderId="0" xfId="0" applyFont="1" applyFill="1"/>
    <xf numFmtId="0" fontId="14" fillId="0" borderId="0" xfId="0" applyFont="1" applyBorder="1" applyAlignment="1">
      <alignment horizontal="left"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xf>
    <xf numFmtId="0" fontId="14" fillId="0" borderId="9" xfId="0" applyFont="1" applyBorder="1" applyAlignment="1">
      <alignment horizontal="center" vertical="center" wrapText="1"/>
    </xf>
    <xf numFmtId="0"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179" fontId="14" fillId="0" borderId="0" xfId="0" applyNumberFormat="1" applyFont="1" applyFill="1" applyAlignment="1">
      <alignment horizontal="right"/>
    </xf>
    <xf numFmtId="181" fontId="14" fillId="0" borderId="0" xfId="0" applyNumberFormat="1" applyFont="1" applyAlignment="1">
      <alignment horizontal="right"/>
    </xf>
    <xf numFmtId="181" fontId="19" fillId="0" borderId="0" xfId="0" applyNumberFormat="1" applyFont="1" applyAlignment="1">
      <alignment horizontal="right"/>
    </xf>
    <xf numFmtId="181" fontId="14" fillId="0" borderId="0" xfId="0" applyNumberFormat="1" applyFont="1" applyBorder="1" applyAlignment="1">
      <alignment horizontal="right"/>
    </xf>
    <xf numFmtId="178" fontId="14" fillId="0" borderId="0" xfId="0" applyNumberFormat="1" applyFont="1" applyAlignment="1">
      <alignment horizontal="right"/>
    </xf>
    <xf numFmtId="178" fontId="14" fillId="0" borderId="0" xfId="0" applyNumberFormat="1" applyFont="1" applyBorder="1" applyAlignment="1">
      <alignment horizontal="right"/>
    </xf>
    <xf numFmtId="170" fontId="42" fillId="0" borderId="0" xfId="0" applyNumberFormat="1" applyFont="1" applyBorder="1" applyAlignment="1">
      <alignment horizontal="right"/>
    </xf>
    <xf numFmtId="0" fontId="19" fillId="0" borderId="0" xfId="0" applyFont="1" applyBorder="1"/>
    <xf numFmtId="179" fontId="14" fillId="0" borderId="14" xfId="0" applyNumberFormat="1" applyFont="1" applyBorder="1"/>
    <xf numFmtId="179" fontId="14" fillId="0" borderId="0" xfId="0" applyNumberFormat="1" applyFont="1" applyBorder="1"/>
    <xf numFmtId="0" fontId="14" fillId="0" borderId="21" xfId="0" applyFont="1" applyBorder="1" applyAlignment="1">
      <alignment horizontal="center" wrapText="1"/>
    </xf>
    <xf numFmtId="0" fontId="14" fillId="0" borderId="11" xfId="0" applyFont="1" applyFill="1" applyBorder="1" applyAlignment="1">
      <alignment horizontal="center" wrapText="1"/>
    </xf>
    <xf numFmtId="183" fontId="14" fillId="0" borderId="0" xfId="0" applyNumberFormat="1" applyFont="1" applyBorder="1"/>
    <xf numFmtId="184" fontId="14" fillId="0" borderId="0" xfId="0" applyNumberFormat="1" applyFont="1" applyBorder="1"/>
    <xf numFmtId="173" fontId="14" fillId="0" borderId="0" xfId="0" applyNumberFormat="1" applyFont="1" applyBorder="1" applyAlignment="1">
      <alignment horizontal="right"/>
    </xf>
    <xf numFmtId="170" fontId="14" fillId="0" borderId="0" xfId="0" applyNumberFormat="1" applyFont="1" applyBorder="1" applyAlignment="1"/>
    <xf numFmtId="170" fontId="14" fillId="0" borderId="0" xfId="0" applyNumberFormat="1" applyFont="1" applyAlignment="1"/>
    <xf numFmtId="0" fontId="55" fillId="0" borderId="0" xfId="0" applyFont="1" applyBorder="1" applyAlignment="1">
      <alignment vertical="center"/>
    </xf>
    <xf numFmtId="0" fontId="63" fillId="0" borderId="0" xfId="0" applyFont="1" applyBorder="1" applyAlignment="1">
      <alignment vertical="center"/>
    </xf>
    <xf numFmtId="0" fontId="64" fillId="0" borderId="0" xfId="0" applyFont="1" applyBorder="1" applyAlignment="1">
      <alignment vertical="center"/>
    </xf>
    <xf numFmtId="0" fontId="54" fillId="0" borderId="0" xfId="0" applyFont="1" applyFill="1" applyBorder="1" applyAlignment="1">
      <alignment vertical="center"/>
    </xf>
    <xf numFmtId="179" fontId="14" fillId="0" borderId="0" xfId="0" applyNumberFormat="1" applyFont="1" applyFill="1" applyBorder="1"/>
    <xf numFmtId="183" fontId="14" fillId="0" borderId="0" xfId="0" applyNumberFormat="1" applyFont="1" applyFill="1" applyBorder="1"/>
    <xf numFmtId="184" fontId="14" fillId="0" borderId="0" xfId="0" applyNumberFormat="1" applyFont="1" applyFill="1" applyBorder="1"/>
    <xf numFmtId="0" fontId="12" fillId="0" borderId="0" xfId="0" applyFont="1" applyFill="1"/>
    <xf numFmtId="0" fontId="29" fillId="0" borderId="0" xfId="0" applyFont="1" applyFill="1"/>
    <xf numFmtId="175" fontId="14" fillId="0" borderId="0" xfId="0" applyNumberFormat="1" applyFont="1" applyAlignment="1">
      <alignment horizontal="right" vertical="center"/>
    </xf>
    <xf numFmtId="175" fontId="19" fillId="0" borderId="0" xfId="0" applyNumberFormat="1" applyFont="1" applyAlignment="1">
      <alignment horizontal="right" vertical="center"/>
    </xf>
    <xf numFmtId="0" fontId="52" fillId="0" borderId="0" xfId="0" applyFont="1" applyFill="1"/>
    <xf numFmtId="0" fontId="65" fillId="0" borderId="0" xfId="0" applyFont="1" applyFill="1" applyAlignment="1">
      <alignment vertical="top" wrapText="1"/>
    </xf>
    <xf numFmtId="0" fontId="14" fillId="0" borderId="0" xfId="0" applyFont="1" applyBorder="1" applyAlignment="1">
      <alignment horizontal="left" wrapText="1"/>
    </xf>
    <xf numFmtId="0" fontId="14" fillId="0" borderId="12" xfId="0" applyFont="1" applyBorder="1" applyAlignment="1">
      <alignment horizontal="left" wrapText="1"/>
    </xf>
    <xf numFmtId="0" fontId="12" fillId="0" borderId="0" xfId="54"/>
    <xf numFmtId="0" fontId="14" fillId="0" borderId="22" xfId="0" applyFont="1" applyBorder="1" applyAlignment="1">
      <alignment horizontal="center" vertical="center" wrapText="1"/>
    </xf>
    <xf numFmtId="0" fontId="14"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2" fillId="0" borderId="0" xfId="54" quotePrefix="1"/>
    <xf numFmtId="0" fontId="19" fillId="0" borderId="0" xfId="0" applyFont="1" applyAlignment="1">
      <alignment horizontal="left" vertical="center"/>
    </xf>
    <xf numFmtId="0" fontId="66" fillId="0" borderId="0" xfId="0" applyFont="1" applyAlignment="1">
      <alignment horizontal="left" vertical="center"/>
    </xf>
    <xf numFmtId="49" fontId="42" fillId="0" borderId="0" xfId="0" applyNumberFormat="1" applyFont="1" applyAlignment="1">
      <alignment vertical="center"/>
    </xf>
    <xf numFmtId="49" fontId="14" fillId="0" borderId="0" xfId="0" applyNumberFormat="1" applyFont="1" applyAlignment="1">
      <alignment horizontal="left" vertical="center"/>
    </xf>
    <xf numFmtId="0" fontId="67" fillId="0" borderId="0" xfId="0" applyFont="1" applyBorder="1" applyAlignment="1">
      <alignment vertical="top" wrapText="1"/>
    </xf>
    <xf numFmtId="0" fontId="68" fillId="0" borderId="0" xfId="0" applyFont="1" applyAlignment="1">
      <alignment horizontal="left"/>
    </xf>
    <xf numFmtId="176" fontId="68" fillId="0" borderId="0" xfId="0" applyNumberFormat="1" applyFont="1"/>
    <xf numFmtId="181" fontId="42" fillId="0" borderId="0" xfId="0" applyNumberFormat="1" applyFont="1" applyAlignment="1">
      <alignment horizontal="right"/>
    </xf>
    <xf numFmtId="178" fontId="42" fillId="0" borderId="0" xfId="0" applyNumberFormat="1" applyFont="1" applyAlignment="1">
      <alignment horizontal="right"/>
    </xf>
    <xf numFmtId="179" fontId="42" fillId="0" borderId="0" xfId="0" applyNumberFormat="1" applyFont="1" applyFill="1" applyBorder="1"/>
    <xf numFmtId="183" fontId="42" fillId="0" borderId="0" xfId="0" applyNumberFormat="1" applyFont="1" applyFill="1" applyBorder="1"/>
    <xf numFmtId="184" fontId="42" fillId="0" borderId="0" xfId="0" applyNumberFormat="1" applyFont="1" applyFill="1" applyBorder="1"/>
    <xf numFmtId="184" fontId="42" fillId="0" borderId="0" xfId="0" applyNumberFormat="1" applyFont="1" applyBorder="1"/>
    <xf numFmtId="178" fontId="14" fillId="0" borderId="0" xfId="0" applyNumberFormat="1" applyFont="1" applyFill="1" applyBorder="1" applyAlignment="1">
      <alignment horizontal="right"/>
    </xf>
    <xf numFmtId="178" fontId="19" fillId="0" borderId="0" xfId="0" applyNumberFormat="1" applyFont="1" applyFill="1" applyBorder="1" applyAlignment="1">
      <alignment horizontal="right"/>
    </xf>
    <xf numFmtId="178" fontId="19" fillId="0" borderId="0" xfId="57" applyNumberFormat="1" applyFont="1" applyFill="1" applyBorder="1" applyAlignment="1">
      <alignment horizontal="right"/>
    </xf>
    <xf numFmtId="179" fontId="19" fillId="0" borderId="0" xfId="57" applyNumberFormat="1" applyFont="1" applyFill="1" applyAlignment="1">
      <alignment horizontal="right"/>
    </xf>
    <xf numFmtId="179" fontId="19" fillId="0" borderId="0" xfId="0" applyNumberFormat="1" applyFont="1" applyFill="1" applyAlignment="1">
      <alignment horizontal="right"/>
    </xf>
    <xf numFmtId="180" fontId="14" fillId="0" borderId="0" xfId="0" applyNumberFormat="1" applyFont="1" applyFill="1" applyBorder="1" applyAlignment="1">
      <alignment horizontal="right"/>
    </xf>
    <xf numFmtId="179" fontId="19" fillId="0" borderId="0" xfId="0" applyNumberFormat="1" applyFont="1" applyFill="1" applyBorder="1" applyAlignment="1">
      <alignment horizontal="right"/>
    </xf>
    <xf numFmtId="179" fontId="14" fillId="0" borderId="0" xfId="0" applyNumberFormat="1" applyFont="1" applyFill="1" applyBorder="1" applyAlignment="1">
      <alignment horizontal="right"/>
    </xf>
    <xf numFmtId="0" fontId="70" fillId="0" borderId="0" xfId="0" applyFont="1" applyBorder="1" applyAlignment="1">
      <alignment vertical="center"/>
    </xf>
    <xf numFmtId="0" fontId="70" fillId="0" borderId="0" xfId="0" applyFont="1" applyBorder="1" applyAlignment="1">
      <alignment vertical="center"/>
    </xf>
    <xf numFmtId="3" fontId="55" fillId="0" borderId="0" xfId="0" applyNumberFormat="1" applyFont="1" applyBorder="1" applyAlignment="1">
      <alignment vertical="center"/>
    </xf>
    <xf numFmtId="3" fontId="64" fillId="0" borderId="0" xfId="0" applyNumberFormat="1" applyFont="1" applyBorder="1" applyAlignment="1">
      <alignment vertical="center"/>
    </xf>
    <xf numFmtId="178" fontId="14" fillId="0" borderId="0" xfId="0" quotePrefix="1" applyNumberFormat="1" applyFont="1" applyFill="1" applyAlignment="1">
      <alignment horizontal="right"/>
    </xf>
    <xf numFmtId="178" fontId="19" fillId="0" borderId="0" xfId="0" applyNumberFormat="1" applyFont="1" applyFill="1" applyAlignment="1">
      <alignment horizontal="right"/>
    </xf>
    <xf numFmtId="0" fontId="12" fillId="0" borderId="0" xfId="0" applyFont="1" applyAlignment="1">
      <alignment vertical="top" wrapText="1"/>
    </xf>
    <xf numFmtId="0" fontId="12" fillId="0" borderId="0" xfId="0" applyFont="1" applyAlignment="1">
      <alignment vertical="top" wrapText="1"/>
    </xf>
    <xf numFmtId="178" fontId="19" fillId="0" borderId="13" xfId="57" applyNumberFormat="1" applyFont="1" applyFill="1" applyBorder="1" applyAlignment="1">
      <alignment horizontal="right"/>
    </xf>
    <xf numFmtId="178" fontId="19" fillId="0" borderId="14" xfId="57" applyNumberFormat="1" applyFont="1" applyFill="1" applyBorder="1" applyAlignment="1">
      <alignment horizontal="right"/>
    </xf>
    <xf numFmtId="178" fontId="14" fillId="0" borderId="15" xfId="0" applyNumberFormat="1" applyFont="1" applyFill="1" applyBorder="1" applyAlignment="1">
      <alignment horizontal="right"/>
    </xf>
    <xf numFmtId="178" fontId="14" fillId="0" borderId="0" xfId="0" applyNumberFormat="1" applyFont="1" applyFill="1" applyBorder="1" applyAlignment="1">
      <alignment horizontal="right"/>
    </xf>
    <xf numFmtId="178" fontId="19" fillId="0" borderId="15" xfId="0" applyNumberFormat="1" applyFont="1" applyFill="1" applyBorder="1" applyAlignment="1">
      <alignment horizontal="right"/>
    </xf>
    <xf numFmtId="178" fontId="19" fillId="0" borderId="0" xfId="0" applyNumberFormat="1" applyFont="1" applyFill="1" applyBorder="1" applyAlignment="1">
      <alignment horizontal="right"/>
    </xf>
    <xf numFmtId="178" fontId="14" fillId="0" borderId="0" xfId="0" applyNumberFormat="1" applyFont="1" applyFill="1" applyAlignment="1">
      <alignment horizontal="right"/>
    </xf>
    <xf numFmtId="178" fontId="42" fillId="0" borderId="0" xfId="0" applyNumberFormat="1" applyFont="1" applyFill="1" applyBorder="1" applyAlignment="1">
      <alignment horizontal="right"/>
    </xf>
    <xf numFmtId="179" fontId="14" fillId="0" borderId="0" xfId="0" applyNumberFormat="1" applyFont="1" applyFill="1" applyAlignment="1">
      <alignment horizontal="right"/>
    </xf>
    <xf numFmtId="178" fontId="14" fillId="0" borderId="0" xfId="0" applyNumberFormat="1" applyFont="1" applyFill="1" applyAlignment="1">
      <alignment horizontal="right"/>
    </xf>
    <xf numFmtId="179" fontId="19" fillId="0" borderId="0" xfId="57" applyNumberFormat="1" applyFont="1" applyFill="1" applyAlignment="1">
      <alignment horizontal="right"/>
    </xf>
    <xf numFmtId="179" fontId="19" fillId="0" borderId="0" xfId="0" applyNumberFormat="1" applyFont="1" applyFill="1" applyAlignment="1">
      <alignment horizontal="right"/>
    </xf>
    <xf numFmtId="0" fontId="14" fillId="0" borderId="0" xfId="0" applyFont="1" applyBorder="1" applyAlignment="1">
      <alignment horizontal="left"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NumberFormat="1" applyFont="1" applyFill="1" applyBorder="1" applyAlignment="1">
      <alignment horizontal="center" vertical="center" wrapText="1"/>
    </xf>
    <xf numFmtId="180" fontId="19" fillId="0" borderId="13" xfId="0" applyNumberFormat="1" applyFont="1" applyFill="1" applyBorder="1" applyAlignment="1">
      <alignment horizontal="right"/>
    </xf>
    <xf numFmtId="180" fontId="19" fillId="0" borderId="14" xfId="0" applyNumberFormat="1" applyFont="1" applyFill="1" applyBorder="1" applyAlignment="1">
      <alignment horizontal="right"/>
    </xf>
    <xf numFmtId="180" fontId="14" fillId="0" borderId="15" xfId="0" applyNumberFormat="1" applyFont="1" applyFill="1" applyBorder="1" applyAlignment="1">
      <alignment horizontal="right"/>
    </xf>
    <xf numFmtId="180" fontId="14" fillId="0" borderId="0" xfId="0" applyNumberFormat="1" applyFont="1" applyFill="1" applyBorder="1" applyAlignment="1">
      <alignment horizontal="right"/>
    </xf>
    <xf numFmtId="180" fontId="19" fillId="0" borderId="15" xfId="0" applyNumberFormat="1" applyFont="1" applyFill="1" applyBorder="1" applyAlignment="1">
      <alignment horizontal="right"/>
    </xf>
    <xf numFmtId="180" fontId="19" fillId="0" borderId="0" xfId="0" applyNumberFormat="1" applyFont="1" applyFill="1" applyBorder="1" applyAlignment="1">
      <alignment horizontal="right"/>
    </xf>
    <xf numFmtId="179" fontId="14" fillId="0" borderId="0" xfId="0" applyNumberFormat="1" applyFont="1" applyFill="1" applyAlignment="1">
      <alignment horizontal="right"/>
    </xf>
    <xf numFmtId="179" fontId="19" fillId="0" borderId="0" xfId="0" applyNumberFormat="1" applyFont="1" applyFill="1" applyAlignment="1">
      <alignment horizontal="right"/>
    </xf>
    <xf numFmtId="0" fontId="12" fillId="0" borderId="0" xfId="54" applyFont="1" applyAlignment="1">
      <alignment wrapText="1"/>
    </xf>
    <xf numFmtId="0" fontId="12" fillId="0" borderId="0" xfId="0" applyFont="1" applyFill="1" applyAlignment="1">
      <alignment vertical="top" wrapText="1"/>
    </xf>
    <xf numFmtId="181" fontId="19" fillId="0" borderId="0" xfId="0" applyNumberFormat="1" applyFont="1" applyBorder="1" applyAlignment="1">
      <alignment horizontal="right"/>
    </xf>
    <xf numFmtId="0" fontId="19" fillId="0" borderId="0" xfId="47" applyFont="1" applyAlignment="1">
      <alignment vertical="top"/>
    </xf>
    <xf numFmtId="0" fontId="14" fillId="0" borderId="10" xfId="0" applyFont="1" applyBorder="1" applyAlignment="1">
      <alignment horizontal="center" vertical="center" wrapText="1"/>
    </xf>
    <xf numFmtId="181" fontId="14" fillId="0" borderId="0" xfId="0" applyNumberFormat="1" applyFont="1" applyBorder="1" applyAlignment="1">
      <alignment horizontal="right"/>
    </xf>
    <xf numFmtId="178" fontId="14" fillId="0" borderId="0" xfId="0" applyNumberFormat="1" applyFont="1" applyAlignment="1">
      <alignment horizontal="right"/>
    </xf>
    <xf numFmtId="178" fontId="19" fillId="0" borderId="0" xfId="0" applyNumberFormat="1" applyFont="1" applyAlignment="1">
      <alignment horizontal="right"/>
    </xf>
    <xf numFmtId="169" fontId="14" fillId="0" borderId="0" xfId="0" applyNumberFormat="1" applyFont="1" applyAlignment="1">
      <alignment horizontal="right"/>
    </xf>
    <xf numFmtId="172" fontId="14" fillId="0" borderId="0" xfId="0" applyNumberFormat="1" applyFont="1" applyBorder="1" applyAlignment="1">
      <alignment horizontal="right"/>
    </xf>
    <xf numFmtId="177" fontId="19" fillId="0" borderId="13" xfId="0" applyNumberFormat="1" applyFont="1" applyBorder="1" applyAlignment="1">
      <alignment horizontal="right"/>
    </xf>
    <xf numFmtId="177" fontId="19" fillId="0" borderId="14" xfId="0" applyNumberFormat="1" applyFont="1" applyBorder="1" applyAlignment="1">
      <alignment horizontal="right"/>
    </xf>
    <xf numFmtId="182" fontId="19" fillId="0" borderId="14" xfId="0" applyNumberFormat="1" applyFont="1" applyBorder="1" applyAlignment="1">
      <alignment horizontal="right"/>
    </xf>
    <xf numFmtId="177" fontId="14" fillId="0" borderId="15" xfId="0" applyNumberFormat="1" applyFont="1" applyBorder="1" applyAlignment="1">
      <alignment horizontal="right"/>
    </xf>
    <xf numFmtId="177" fontId="14" fillId="0" borderId="0" xfId="0" applyNumberFormat="1" applyFont="1" applyBorder="1" applyAlignment="1">
      <alignment horizontal="right"/>
    </xf>
    <xf numFmtId="182" fontId="14" fillId="0" borderId="0" xfId="0" applyNumberFormat="1" applyFont="1" applyBorder="1" applyAlignment="1">
      <alignment horizontal="right"/>
    </xf>
    <xf numFmtId="177" fontId="19" fillId="0" borderId="0" xfId="0" applyNumberFormat="1" applyFont="1" applyBorder="1" applyAlignment="1">
      <alignment horizontal="right"/>
    </xf>
    <xf numFmtId="182" fontId="19" fillId="0" borderId="0" xfId="0" applyNumberFormat="1" applyFont="1" applyBorder="1" applyAlignment="1">
      <alignment horizontal="right"/>
    </xf>
    <xf numFmtId="180" fontId="19" fillId="0" borderId="14" xfId="0" applyNumberFormat="1" applyFont="1" applyBorder="1" applyAlignment="1">
      <alignment horizontal="right"/>
    </xf>
    <xf numFmtId="180" fontId="14" fillId="0" borderId="0" xfId="0" applyNumberFormat="1" applyFont="1" applyAlignment="1">
      <alignment horizontal="right"/>
    </xf>
    <xf numFmtId="180" fontId="19" fillId="0" borderId="0" xfId="0" applyNumberFormat="1" applyFont="1" applyBorder="1" applyAlignment="1">
      <alignment horizontal="right"/>
    </xf>
    <xf numFmtId="180" fontId="14" fillId="0" borderId="0" xfId="0" applyNumberFormat="1" applyFont="1" applyBorder="1" applyAlignment="1">
      <alignment horizontal="right"/>
    </xf>
    <xf numFmtId="171" fontId="42" fillId="0" borderId="0" xfId="0" applyNumberFormat="1" applyFont="1" applyFill="1" applyBorder="1"/>
    <xf numFmtId="171" fontId="42" fillId="0" borderId="0" xfId="0" applyNumberFormat="1" applyFont="1" applyBorder="1"/>
    <xf numFmtId="173" fontId="14" fillId="0" borderId="0" xfId="0" applyNumberFormat="1" applyFont="1" applyBorder="1"/>
    <xf numFmtId="173" fontId="42" fillId="0" borderId="0" xfId="0" applyNumberFormat="1" applyFont="1" applyBorder="1" applyAlignment="1">
      <alignment horizontal="right"/>
    </xf>
    <xf numFmtId="174" fontId="42" fillId="0" borderId="0" xfId="0" applyNumberFormat="1" applyFont="1" applyBorder="1"/>
    <xf numFmtId="179" fontId="14" fillId="0" borderId="0" xfId="0" applyNumberFormat="1" applyFont="1"/>
    <xf numFmtId="185" fontId="14" fillId="0" borderId="0" xfId="0" applyNumberFormat="1" applyFont="1" applyAlignment="1">
      <alignment horizontal="right"/>
    </xf>
    <xf numFmtId="184" fontId="14" fillId="0" borderId="0" xfId="0" applyNumberFormat="1" applyFont="1"/>
    <xf numFmtId="0" fontId="71" fillId="0" borderId="10" xfId="0" applyNumberFormat="1" applyFont="1" applyBorder="1" applyAlignment="1">
      <alignment horizontal="center" vertical="center" wrapText="1"/>
    </xf>
    <xf numFmtId="179" fontId="71" fillId="0" borderId="14" xfId="0" applyNumberFormat="1" applyFont="1" applyBorder="1"/>
    <xf numFmtId="179" fontId="71" fillId="0" borderId="0" xfId="0" applyNumberFormat="1" applyFont="1" applyFill="1" applyBorder="1"/>
    <xf numFmtId="183" fontId="71" fillId="0" borderId="0" xfId="0" applyNumberFormat="1" applyFont="1" applyFill="1" applyBorder="1"/>
    <xf numFmtId="184" fontId="71" fillId="0" borderId="0" xfId="0" applyNumberFormat="1" applyFont="1" applyFill="1" applyBorder="1"/>
    <xf numFmtId="184" fontId="71" fillId="0" borderId="0" xfId="0" applyNumberFormat="1" applyFont="1" applyBorder="1"/>
    <xf numFmtId="180" fontId="14" fillId="0" borderId="0" xfId="0" applyNumberFormat="1" applyFont="1" applyBorder="1" applyAlignment="1"/>
    <xf numFmtId="180" fontId="14" fillId="0" borderId="0" xfId="0" applyNumberFormat="1" applyFont="1" applyAlignment="1"/>
    <xf numFmtId="0" fontId="13" fillId="0" borderId="0" xfId="0" applyFont="1" applyFill="1" applyAlignment="1">
      <alignment vertical="center"/>
    </xf>
    <xf numFmtId="0" fontId="14" fillId="0" borderId="0" xfId="0" applyFont="1" applyFill="1" applyAlignment="1">
      <alignment vertical="center"/>
    </xf>
    <xf numFmtId="0" fontId="14" fillId="0" borderId="0" xfId="0" quotePrefix="1" applyFont="1" applyFill="1" applyAlignment="1">
      <alignment vertical="center"/>
    </xf>
    <xf numFmtId="0" fontId="73" fillId="30" borderId="0" xfId="39" applyFont="1" applyFill="1">
      <alignment horizontal="left" vertical="center"/>
    </xf>
    <xf numFmtId="3" fontId="14" fillId="0" borderId="0" xfId="0" applyNumberFormat="1" applyFont="1" applyAlignment="1">
      <alignment horizontal="right"/>
    </xf>
    <xf numFmtId="3" fontId="19" fillId="0" borderId="0" xfId="0" applyNumberFormat="1" applyFont="1"/>
    <xf numFmtId="0" fontId="54" fillId="0" borderId="0" xfId="0" applyFont="1" applyFill="1"/>
    <xf numFmtId="170" fontId="52" fillId="0" borderId="0" xfId="0" applyNumberFormat="1" applyFont="1" applyFill="1" applyBorder="1" applyAlignment="1">
      <alignment horizontal="left"/>
    </xf>
    <xf numFmtId="170" fontId="42" fillId="0" borderId="0" xfId="0" applyNumberFormat="1" applyFont="1" applyFill="1" applyBorder="1" applyAlignment="1">
      <alignment horizontal="right"/>
    </xf>
    <xf numFmtId="179" fontId="42" fillId="0" borderId="0" xfId="0" applyNumberFormat="1" applyFont="1" applyBorder="1"/>
    <xf numFmtId="0" fontId="42" fillId="0" borderId="0" xfId="0" applyNumberFormat="1" applyFont="1" applyBorder="1" applyAlignment="1">
      <alignment horizontal="center" vertical="center" wrapText="1"/>
    </xf>
    <xf numFmtId="0" fontId="42" fillId="0" borderId="0" xfId="0" applyFont="1" applyBorder="1" applyAlignment="1">
      <alignment horizontal="center" vertical="center" wrapText="1"/>
    </xf>
    <xf numFmtId="178" fontId="42" fillId="0" borderId="0" xfId="0" applyNumberFormat="1" applyFont="1" applyBorder="1" applyAlignment="1">
      <alignment horizontal="right"/>
    </xf>
    <xf numFmtId="175" fontId="54" fillId="0" borderId="0" xfId="0" applyNumberFormat="1" applyFont="1"/>
    <xf numFmtId="0" fontId="54" fillId="0" borderId="0" xfId="0" applyFont="1" applyAlignment="1">
      <alignment horizontal="center" vertical="center"/>
    </xf>
    <xf numFmtId="0" fontId="54" fillId="0" borderId="0" xfId="0" applyFont="1" applyAlignment="1">
      <alignment horizontal="center" vertical="center" wrapText="1"/>
    </xf>
    <xf numFmtId="0" fontId="42" fillId="0" borderId="0" xfId="0" applyNumberFormat="1" applyFont="1" applyBorder="1" applyAlignment="1">
      <alignment horizontal="left" vertical="center"/>
    </xf>
    <xf numFmtId="0" fontId="12" fillId="0" borderId="0" xfId="47" applyFont="1" applyAlignment="1">
      <alignment vertical="top"/>
    </xf>
    <xf numFmtId="49" fontId="41" fillId="0" borderId="0" xfId="0" applyNumberFormat="1" applyFont="1" applyFill="1" applyAlignment="1">
      <alignment horizontal="left" vertical="center"/>
    </xf>
    <xf numFmtId="0" fontId="37" fillId="0" borderId="0" xfId="0" applyFont="1" applyFill="1" applyAlignment="1">
      <alignment horizontal="left"/>
    </xf>
  </cellXfs>
  <cellStyles count="61">
    <cellStyle name="20 % - Akzent1" xfId="15" builtinId="30" hidden="1"/>
    <cellStyle name="20 % - Akzent2" xfId="19" builtinId="34" hidden="1"/>
    <cellStyle name="20 % - Akzent3" xfId="23" builtinId="38" hidden="1"/>
    <cellStyle name="20 % - Akzent4" xfId="27" builtinId="42" hidden="1"/>
    <cellStyle name="20 % - Akzent5" xfId="31" builtinId="46" hidden="1"/>
    <cellStyle name="20 % - Akzent6" xfId="35" builtinId="50" hidden="1"/>
    <cellStyle name="40 % - Akzent1" xfId="16" builtinId="31" hidden="1"/>
    <cellStyle name="40 % - Akzent2" xfId="20" builtinId="35" hidden="1"/>
    <cellStyle name="40 % - Akzent3" xfId="24" builtinId="39" hidden="1"/>
    <cellStyle name="40 % - Akzent4" xfId="28" builtinId="43" hidden="1"/>
    <cellStyle name="40 % - Akzent5" xfId="32" builtinId="47" hidden="1"/>
    <cellStyle name="40 % - Akzent6" xfId="36" builtinId="51" hidden="1"/>
    <cellStyle name="60 % - Akzent1" xfId="17" builtinId="32" hidden="1"/>
    <cellStyle name="60 % - Akzent2" xfId="21" builtinId="36" hidden="1"/>
    <cellStyle name="60 % - Akzent3" xfId="25" builtinId="40" hidden="1"/>
    <cellStyle name="60 % - Akzent4" xfId="29" builtinId="44" hidden="1"/>
    <cellStyle name="60 % - Akzent5" xfId="33" builtinId="48" hidden="1"/>
    <cellStyle name="60 % - Akzent6" xfId="37" builtinId="52" hidden="1"/>
    <cellStyle name="Akzent1" xfId="14" builtinId="29" hidden="1"/>
    <cellStyle name="Akzent2" xfId="18" builtinId="33" hidden="1"/>
    <cellStyle name="Akzent3" xfId="22" builtinId="37" hidden="1"/>
    <cellStyle name="Akzent4" xfId="26" builtinId="41" hidden="1"/>
    <cellStyle name="Akzent5" xfId="30" builtinId="45" hidden="1"/>
    <cellStyle name="Akzent6" xfId="34" builtinId="49" hidden="1"/>
    <cellStyle name="Besuchter Hyperlink" xfId="45" builtinId="9" hidden="1"/>
    <cellStyle name="Besuchter Hyperlink" xfId="48" builtinId="9" hidden="1"/>
    <cellStyle name="Besuchter Hyperlink" xfId="56" builtinId="9" customBuiltin="1"/>
    <cellStyle name="Dezimal [0]" xfId="2" builtinId="6" hidden="1"/>
    <cellStyle name="Eingabe" xfId="52" builtinId="20" hidden="1"/>
    <cellStyle name="Ergebnis" xfId="13" builtinId="25" hidden="1"/>
    <cellStyle name="Erklärender Text" xfId="12" builtinId="53" hidden="1"/>
    <cellStyle name="Gut" xfId="49" builtinId="26" hidden="1"/>
    <cellStyle name="Hyperlink 2" xfId="55"/>
    <cellStyle name="Hyperlink A1" xfId="38"/>
    <cellStyle name="Hyperlink Grafik" xfId="40"/>
    <cellStyle name="JB Hoerhilfe" xfId="43"/>
    <cellStyle name="JB Standard" xfId="42"/>
    <cellStyle name="Komma" xfId="1" builtinId="3" hidden="1"/>
    <cellStyle name="Link" xfId="54" builtinId="8"/>
    <cellStyle name="Neutral" xfId="51" builtinId="28" hidden="1"/>
    <cellStyle name="Prozent" xfId="5" builtinId="5" hidden="1"/>
    <cellStyle name="Schlecht" xfId="50" builtinId="27" hidden="1"/>
    <cellStyle name="Standard" xfId="0" builtinId="0"/>
    <cellStyle name="Standard 2" xfId="57"/>
    <cellStyle name="Standard 2 2" xfId="58"/>
    <cellStyle name="Standard 2 2 2" xfId="59"/>
    <cellStyle name="Standard 2 3" xfId="60"/>
    <cellStyle name="Überschrift" xfId="6" builtinId="15" hidden="1"/>
    <cellStyle name="Überschrift 1" xfId="7" builtinId="16" hidden="1"/>
    <cellStyle name="Überschrift 2" xfId="8" builtinId="17" hidden="1"/>
    <cellStyle name="Überschrift 3" xfId="9" builtinId="18" hidden="1"/>
    <cellStyle name="Überschrift 4" xfId="10" builtinId="19" hidden="1"/>
    <cellStyle name="Ueberschrift 1" xfId="39"/>
    <cellStyle name="Ueberschrift 2" xfId="44"/>
    <cellStyle name="Ueberschrift 3" xfId="46"/>
    <cellStyle name="Ueberschrift 4" xfId="47"/>
    <cellStyle name="Ueberschrift 5" xfId="41"/>
    <cellStyle name="Verknüpfte Zelle" xfId="53" builtinId="24" hidden="1"/>
    <cellStyle name="Währung" xfId="3" builtinId="4" hidden="1"/>
    <cellStyle name="Währung [0]" xfId="4" builtinId="7" hidden="1"/>
    <cellStyle name="Warnender Text" xfId="11" builtinId="11" hidden="1"/>
  </cellStyles>
  <dxfs count="257">
    <dxf>
      <font>
        <b val="0"/>
        <i val="0"/>
        <strike val="0"/>
        <condense val="0"/>
        <extend val="0"/>
        <outline val="0"/>
        <shadow val="0"/>
        <u val="none"/>
        <vertAlign val="baseline"/>
        <sz val="8.5"/>
        <color auto="1"/>
        <name val="Calibri"/>
        <scheme val="minor"/>
      </font>
      <numFmt numFmtId="180" formatCode="#,##0&quot;  &quot;;\-#,##0&quot;  &quot;;0&quot;  &quot;;@&quot;  &quot;"/>
      <alignment horizontal="general"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general"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general"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general"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general"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general"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general"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general"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general"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0" formatCode="@"/>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alignment horizontal="general"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0" formatCode="@"/>
      <alignment horizontal="left" vertical="bottom" textRotation="0" wrapText="1" indent="0" justifyLastLine="0" shrinkToFit="0" readingOrder="0"/>
      <border diagonalUp="0" diagonalDown="0" outline="0">
        <left/>
        <right style="thin">
          <color rgb="FF0CA0D9"/>
        </right>
        <top/>
        <bottom/>
      </border>
    </dxf>
    <dxf>
      <border outline="0">
        <top style="thin">
          <color rgb="FF0CA0D9"/>
        </top>
      </border>
    </dxf>
    <dxf>
      <font>
        <b val="0"/>
        <i val="0"/>
        <strike val="0"/>
        <condense val="0"/>
        <extend val="0"/>
        <outline val="0"/>
        <shadow val="0"/>
        <u val="none"/>
        <vertAlign val="baseline"/>
        <sz val="8.5"/>
        <color auto="1"/>
        <name val="Calibri"/>
        <scheme val="minor"/>
      </font>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rgb="FF000000"/>
        <name val="Calibri"/>
        <scheme val="minor"/>
      </font>
      <numFmt numFmtId="179" formatCode="#,##0&quot;&quot;;\-#,##0&quot;&quot;;0&quot;&quot;;@&quot;&quot;"/>
    </dxf>
    <dxf>
      <font>
        <b val="0"/>
        <i val="0"/>
        <strike val="0"/>
        <condense val="0"/>
        <extend val="0"/>
        <outline val="0"/>
        <shadow val="0"/>
        <u val="none"/>
        <vertAlign val="baseline"/>
        <sz val="8.5"/>
        <color rgb="FF000000"/>
        <name val="Calibri"/>
        <scheme val="minor"/>
      </font>
      <numFmt numFmtId="179" formatCode="#,##0&quot;&quot;;\-#,##0&quot;&quot;;0&quot;&quot;;@&quot;&quot;"/>
    </dxf>
    <dxf>
      <font>
        <b val="0"/>
        <i val="0"/>
        <strike val="0"/>
        <condense val="0"/>
        <extend val="0"/>
        <outline val="0"/>
        <shadow val="0"/>
        <u val="none"/>
        <vertAlign val="baseline"/>
        <sz val="8.5"/>
        <color auto="1"/>
        <name val="Calibri"/>
        <scheme val="minor"/>
      </font>
      <numFmt numFmtId="184" formatCode="#,##0.0&quot;&quot;;\-#,##0.0&quot;&quot;;0.0&quot;&quot;;@&quot;&quot;"/>
    </dxf>
    <dxf>
      <font>
        <b val="0"/>
        <i val="0"/>
        <strike val="0"/>
        <condense val="0"/>
        <extend val="0"/>
        <outline val="0"/>
        <shadow val="0"/>
        <u val="none"/>
        <vertAlign val="baseline"/>
        <sz val="8.5"/>
        <color auto="1"/>
        <name val="Calibri"/>
        <scheme val="minor"/>
      </font>
      <numFmt numFmtId="179" formatCode="#,##0&quot;&quot;;\-#,##0&quot;&quot;;0&quot;&quot;;@&quot;&quot;"/>
    </dxf>
    <dxf>
      <font>
        <b val="0"/>
        <i val="0"/>
        <strike val="0"/>
        <condense val="0"/>
        <extend val="0"/>
        <outline val="0"/>
        <shadow val="0"/>
        <u val="none"/>
        <vertAlign val="baseline"/>
        <sz val="8.5"/>
        <color auto="1"/>
        <name val="Calibri"/>
        <scheme val="minor"/>
      </font>
      <numFmt numFmtId="179" formatCode="#,##0&quot;&quot;;\-#,##0&quot;&quot;;0&quot;&quot;;@&quot;&quot;"/>
    </dxf>
    <dxf>
      <font>
        <b val="0"/>
        <i val="0"/>
        <strike val="0"/>
        <condense val="0"/>
        <extend val="0"/>
        <outline val="0"/>
        <shadow val="0"/>
        <u val="none"/>
        <vertAlign val="baseline"/>
        <sz val="8.5"/>
        <color auto="1"/>
        <name val="Calibri"/>
        <scheme val="minor"/>
      </font>
      <numFmt numFmtId="179" formatCode="#,##0&quot;&quot;;\-#,##0&quot;&quot;;0&quot;&quot;;@&quot;&quot;"/>
    </dxf>
    <dxf>
      <font>
        <b val="0"/>
        <i val="0"/>
        <strike val="0"/>
        <condense val="0"/>
        <extend val="0"/>
        <outline val="0"/>
        <shadow val="0"/>
        <u val="none"/>
        <vertAlign val="baseline"/>
        <sz val="8.5"/>
        <color auto="1"/>
        <name val="Calibri"/>
        <scheme val="minor"/>
      </font>
      <numFmt numFmtId="179" formatCode="#,##0&quot;&quot;;\-#,##0&quot;&quot;;0&quot;&quot;;@&quot;&quot;"/>
    </dxf>
    <dxf>
      <font>
        <b val="0"/>
        <i val="0"/>
        <strike val="0"/>
        <condense val="0"/>
        <extend val="0"/>
        <outline val="0"/>
        <shadow val="0"/>
        <u val="none"/>
        <vertAlign val="baseline"/>
        <sz val="8.5"/>
        <color auto="1"/>
        <name val="Calibri"/>
        <scheme val="minor"/>
      </font>
      <numFmt numFmtId="184" formatCode="#,##0.0&quot;&quot;;\-#,##0.0&quot;&quot;;0.0&quot;&quot;;@&quot;&quot;"/>
    </dxf>
    <dxf>
      <font>
        <b val="0"/>
        <i val="0"/>
        <strike val="0"/>
        <condense val="0"/>
        <extend val="0"/>
        <outline val="0"/>
        <shadow val="0"/>
        <u val="none"/>
        <vertAlign val="baseline"/>
        <sz val="8.5"/>
        <color auto="1"/>
        <name val="Calibri"/>
        <scheme val="minor"/>
      </font>
      <numFmt numFmtId="184" formatCode="#,##0.0&quot;&quot;;\-#,##0.0&quot;&quot;;0.0&quot;&quot;;@&quot;&quot;"/>
    </dxf>
    <dxf>
      <font>
        <b val="0"/>
        <i val="0"/>
        <strike val="0"/>
        <condense val="0"/>
        <extend val="0"/>
        <outline val="0"/>
        <shadow val="0"/>
        <u val="none"/>
        <vertAlign val="baseline"/>
        <sz val="8.5"/>
        <color auto="1"/>
        <name val="Calibri"/>
        <scheme val="minor"/>
      </font>
      <alignment horizontal="center" vertical="bottom" textRotation="0" wrapText="1" indent="0" justifyLastLine="0" shrinkToFit="0" readingOrder="0"/>
      <border diagonalUp="0" diagonalDown="0">
        <left style="thin">
          <color rgb="FF0CA0D9"/>
        </left>
        <right style="thin">
          <color rgb="FF0CA0D9"/>
        </right>
        <top style="thin">
          <color auto="1"/>
        </top>
        <bottom style="thin">
          <color auto="1"/>
        </bottom>
        <vertical/>
        <horizontal style="thin">
          <color auto="1"/>
        </horizontal>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4" formatCode="#,##0.0&quot;&quot;;\-\ #,##0.0&quot;&quot;;0.0&quot;&quot;;@&quot;&quot;"/>
    </dxf>
    <dxf>
      <font>
        <b val="0"/>
        <i val="0"/>
        <strike val="0"/>
        <condense val="0"/>
        <extend val="0"/>
        <outline val="0"/>
        <shadow val="0"/>
        <u val="none"/>
        <vertAlign val="baseline"/>
        <sz val="8.5"/>
        <color auto="1"/>
        <name val="Calibri"/>
        <scheme val="minor"/>
      </font>
      <numFmt numFmtId="174" formatCode="#,##0.0&quot;&quot;;\-\ #,##0.0&quot;&quot;;0.0&quot;&quot;;@&quot;&quot;"/>
    </dxf>
    <dxf>
      <font>
        <b val="0"/>
        <i val="0"/>
        <strike val="0"/>
        <condense val="0"/>
        <extend val="0"/>
        <outline val="0"/>
        <shadow val="0"/>
        <u val="none"/>
        <vertAlign val="baseline"/>
        <sz val="8.5"/>
        <color auto="1"/>
        <name val="Calibri"/>
        <scheme val="minor"/>
      </font>
      <numFmt numFmtId="174" formatCode="#,##0.0&quot;&quot;;\-\ #,##0.0&quot;&quot;;0.0&quot;&quot;;@&quot;&quot;"/>
    </dxf>
    <dxf>
      <font>
        <b val="0"/>
        <i val="0"/>
        <strike val="0"/>
        <condense val="0"/>
        <extend val="0"/>
        <outline val="0"/>
        <shadow val="0"/>
        <u val="none"/>
        <vertAlign val="baseline"/>
        <sz val="8.5"/>
        <color auto="1"/>
        <name val="Calibri"/>
        <scheme val="minor"/>
      </font>
      <numFmt numFmtId="174" formatCode="#,##0.0&quot;&quot;;\-\ #,##0.0&quot;&quot;;0.0&quot;&quot;;@&quot;&quot;"/>
    </dxf>
    <dxf>
      <font>
        <b val="0"/>
        <i val="0"/>
        <strike val="0"/>
        <condense val="0"/>
        <extend val="0"/>
        <outline val="0"/>
        <shadow val="0"/>
        <u val="none"/>
        <vertAlign val="baseline"/>
        <sz val="8.5"/>
        <color auto="1"/>
        <name val="Calibri"/>
        <scheme val="minor"/>
      </font>
      <numFmt numFmtId="174" formatCode="#,##0.0&quot;&quot;;\-\ #,##0.0&quot;&quot;;0.0&quot;&quot;;@&quot;&quot;"/>
    </dxf>
    <dxf>
      <font>
        <b val="0"/>
        <i val="0"/>
        <strike val="0"/>
        <condense val="0"/>
        <extend val="0"/>
        <outline val="0"/>
        <shadow val="0"/>
        <u val="none"/>
        <vertAlign val="baseline"/>
        <sz val="8.5"/>
        <color auto="1"/>
        <name val="Calibri"/>
        <scheme val="minor"/>
      </font>
      <numFmt numFmtId="174" formatCode="#,##0.0&quot;&quot;;\-\ #,##0.0&quot;&quot;;0.0&quot;&quot;;@&quot;&quot;"/>
    </dxf>
    <dxf>
      <font>
        <b val="0"/>
        <i val="0"/>
        <strike val="0"/>
        <condense val="0"/>
        <extend val="0"/>
        <outline val="0"/>
        <shadow val="0"/>
        <u val="none"/>
        <vertAlign val="baseline"/>
        <sz val="8.5"/>
        <color auto="1"/>
        <name val="Calibri"/>
        <scheme val="minor"/>
      </font>
      <numFmt numFmtId="174" formatCode="#,##0.0&quot;&quot;;\-\ #,##0.0&quot;&quot;;0.0&quot;&quot;;@&quot;&quot;"/>
    </dxf>
    <dxf>
      <font>
        <b val="0"/>
        <i val="0"/>
        <strike val="0"/>
        <condense val="0"/>
        <extend val="0"/>
        <outline val="0"/>
        <shadow val="0"/>
        <u val="none"/>
        <vertAlign val="baseline"/>
        <sz val="8.5"/>
        <color auto="1"/>
        <name val="Calibri"/>
        <scheme val="minor"/>
      </font>
      <numFmt numFmtId="174" formatCode="#,##0.0&quot;&quot;;\-\ #,##0.0&quot;&quot;;0.0&quot;&quot;;@&quot;&quot;"/>
    </dxf>
    <dxf>
      <font>
        <b val="0"/>
        <i val="0"/>
        <strike val="0"/>
        <condense val="0"/>
        <extend val="0"/>
        <outline val="0"/>
        <shadow val="0"/>
        <u val="none"/>
        <vertAlign val="baseline"/>
        <sz val="8.5"/>
        <color auto="1"/>
        <name val="Calibri"/>
        <scheme val="minor"/>
      </font>
      <numFmt numFmtId="174" formatCode="#,##0.0&quot;&quot;;\-\ #,##0.0&quot;&quot;;0.0&quot;&quot;;@&quot;&quot;"/>
    </dxf>
    <dxf>
      <font>
        <b val="0"/>
        <i val="0"/>
        <strike val="0"/>
        <condense val="0"/>
        <extend val="0"/>
        <outline val="0"/>
        <shadow val="0"/>
        <u val="none"/>
        <vertAlign val="baseline"/>
        <sz val="8.5"/>
        <color auto="1"/>
        <name val="Calibri"/>
        <scheme val="minor"/>
      </font>
      <alignment horizontal="center" vertical="bottom" textRotation="0" wrapText="1" indent="0" justifyLastLine="0" shrinkToFit="0" readingOrder="0"/>
      <border diagonalUp="0" diagonalDown="0" outline="0">
        <left style="thin">
          <color rgb="FF0CA0D9"/>
        </left>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2"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border diagonalUp="0" diagonalDown="0" outline="0">
        <left style="thin">
          <color rgb="FF0CA0D9"/>
        </left>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0CA0D9"/>
        </bottom>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rgb="FFFF0000"/>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center" vertical="bottom"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rgb="FFFF0000"/>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0" formatCode="General"/>
      <alignment horizontal="center" vertical="bottom"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border diagonalUp="0" diagonalDown="0" outline="0">
        <left/>
        <right style="thin">
          <color rgb="FF0CA0D9"/>
        </right>
        <top/>
        <bottom/>
      </border>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rgb="FFFF0000"/>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outline="0">
        <left/>
        <right style="thin">
          <color rgb="FF0CA0D9"/>
        </right>
        <top/>
        <bottom/>
      </border>
    </dxf>
    <dxf>
      <border outline="0">
        <top style="thin">
          <color rgb="FF0CA0D9"/>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rgb="FF0CA0D9"/>
        </left>
        <right/>
        <top/>
        <bottom/>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quot;  &quot;;0&quot;  &quot;;@&quot;  &quot;"/>
      <fill>
        <patternFill patternType="none">
          <fgColor indexed="64"/>
          <bgColor auto="1"/>
        </patternFill>
      </fill>
      <alignment horizontal="right" vertical="bottom" textRotation="0" wrapText="0" indent="0" justifyLastLine="0" shrinkToFit="0" readingOrder="0"/>
      <border diagonalUp="0" diagonalDown="0" outline="0">
        <left style="thin">
          <color rgb="FF0CA0D9"/>
        </left>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style="thin">
          <color rgb="FF0CA0D9"/>
        </left>
        <right/>
        <top/>
        <bottom/>
        <vertical/>
        <horizontal/>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left" vertical="bottom" textRotation="0" wrapText="1"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5" formatCode="0.0"/>
    </dxf>
    <dxf>
      <font>
        <b val="0"/>
        <i val="0"/>
        <strike val="0"/>
        <condense val="0"/>
        <extend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ill>
        <patternFill>
          <bgColor theme="7" tint="0.59996337778862885"/>
        </patternFill>
      </fill>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9" formatCode="#,##0&quot;&quot;;\-#,##0&quot;&quot;;0&quot;&quot;;@&quot;&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left" vertical="bottom" textRotation="0" wrapText="1" indent="0" justifyLastLine="0" shrinkToFit="0" readingOrder="0"/>
      <border diagonalUp="0" diagonalDown="0" outline="0">
        <left style="thin">
          <color rgb="FF0CA0D9"/>
        </left>
        <right/>
        <top/>
        <bottom/>
      </border>
    </dxf>
    <dxf>
      <font>
        <b val="0"/>
        <i val="0"/>
        <strike val="0"/>
        <condense val="0"/>
        <extend val="0"/>
        <outline val="0"/>
        <shadow val="0"/>
        <u val="none"/>
        <vertAlign val="baseline"/>
        <sz val="8.5"/>
        <color auto="1"/>
        <name val="Calibri"/>
        <scheme val="minor"/>
      </font>
      <numFmt numFmtId="0" formatCode="General"/>
      <fill>
        <patternFill patternType="none">
          <fgColor indexed="64"/>
          <bgColor indexed="65"/>
        </patternFill>
      </fill>
      <alignment horizontal="left" vertical="bottom" textRotation="0" wrapText="0"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
        <color auto="1"/>
        <name val="Calibri"/>
        <scheme val="minor"/>
      </font>
      <numFmt numFmtId="175" formatCode="0.0"/>
    </dxf>
    <dxf>
      <font>
        <b val="0"/>
        <i val="0"/>
        <strike val="0"/>
        <condense val="0"/>
        <extend val="0"/>
        <outline val="0"/>
        <shadow val="0"/>
        <u val="none"/>
        <vertAlign val="baseline"/>
        <sz val="8.5"/>
        <color auto="1"/>
        <name val="Calibri"/>
        <scheme val="minor"/>
      </font>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ill>
        <patternFill>
          <bgColor theme="7" tint="0.59996337778862885"/>
        </patternFill>
      </fill>
    </dxf>
    <dxf>
      <font>
        <b val="0"/>
        <i val="0"/>
        <strike val="0"/>
        <condense val="0"/>
        <extend val="0"/>
        <outline val="0"/>
        <shadow val="0"/>
        <u val="none"/>
        <vertAlign val="baseline"/>
        <sz val="8.5"/>
        <color auto="1"/>
        <name val="Calibri"/>
        <scheme val="minor"/>
      </font>
      <numFmt numFmtId="178" formatCode="#,##0&quot; &quot;;\-#,##0&quot; &quot;;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quot; &quot;;\-#,##0&quot; &quot;;0&quot; &quot;;@&quot; &quot;"/>
      <fill>
        <patternFill patternType="none">
          <fgColor indexed="64"/>
          <bgColor auto="1"/>
        </patternFill>
      </fill>
      <alignment horizontal="right" vertical="bottom" textRotation="0" wrapText="0" indent="0" justifyLastLine="0" shrinkToFit="0" readingOrder="0"/>
      <border diagonalUp="0" diagonalDown="0" outline="0">
        <left style="thin">
          <color rgb="FF0CA0D9"/>
        </left>
        <right/>
        <top/>
        <bottom/>
      </border>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border diagonalUp="0" diagonalDown="0">
        <left style="thin">
          <color rgb="FF0CA0D9"/>
        </left>
        <right/>
        <top/>
        <bottom/>
        <vertical/>
        <horizontal/>
      </border>
    </dxf>
    <dxf>
      <font>
        <b val="0"/>
        <i val="0"/>
        <strike val="0"/>
        <condense val="0"/>
        <extend val="0"/>
        <outline val="0"/>
        <shadow val="0"/>
        <u val="none"/>
        <vertAlign val="baseline"/>
        <sz val="8.5"/>
        <color auto="1"/>
        <name val="Calibri"/>
        <scheme val="minor"/>
      </font>
      <numFmt numFmtId="0" formatCode="General"/>
      <alignment horizontal="left" vertical="bottom" textRotation="0" wrapText="0" indent="0" justifyLastLine="0" shrinkToFit="0" readingOrder="0"/>
    </dxf>
    <dxf>
      <border outline="0">
        <top style="thin">
          <color rgb="FF0CA0D9"/>
        </top>
      </border>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right" vertical="bottom" textRotation="0" wrapText="0" indent="0" justifyLastLine="0" shrinkToFit="0" readingOrder="0"/>
    </dxf>
    <dxf>
      <border>
        <bottom style="thin">
          <color rgb="FF0CA0D9"/>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0CA0D9"/>
        </left>
        <right style="thin">
          <color rgb="FF0CA0D9"/>
        </right>
        <top/>
        <bottom/>
      </border>
    </dxf>
    <dxf>
      <font>
        <b val="0"/>
        <i val="0"/>
        <strike val="0"/>
        <condense val="0"/>
        <extend val="0"/>
        <outline val="0"/>
        <shadow val="0"/>
        <u val="none"/>
        <vertAlign val="baseline"/>
        <sz val="8.5500000000000007"/>
        <color theme="1"/>
        <name val="Calibri"/>
        <scheme val="minor"/>
      </font>
      <numFmt numFmtId="175" formatCode="0.0"/>
    </dxf>
    <dxf>
      <font>
        <b val="0"/>
        <i val="0"/>
        <strike val="0"/>
        <condense val="0"/>
        <extend val="0"/>
        <outline val="0"/>
        <shadow val="0"/>
        <u val="none"/>
        <vertAlign val="baseline"/>
        <sz val="8.5500000000000007"/>
        <color theme="1"/>
        <name val="Calibri"/>
        <scheme val="minor"/>
      </font>
      <numFmt numFmtId="175" formatCode="0.0"/>
    </dxf>
    <dxf>
      <font>
        <b val="0"/>
        <i val="0"/>
        <strike val="0"/>
        <condense val="0"/>
        <extend val="0"/>
        <outline val="0"/>
        <shadow val="0"/>
        <u val="none"/>
        <vertAlign val="baseline"/>
        <sz val="8.5500000000000007"/>
        <color theme="1"/>
        <name val="Calibri"/>
        <scheme val="minor"/>
      </font>
    </dxf>
    <dxf>
      <font>
        <b val="0"/>
        <i val="0"/>
        <strike val="0"/>
        <condense val="0"/>
        <extend val="0"/>
        <outline val="0"/>
        <shadow val="0"/>
        <u val="none"/>
        <vertAlign val="baseline"/>
        <sz val="8.5500000000000007"/>
        <color theme="1"/>
        <name val="Calibri"/>
        <scheme val="minor"/>
      </font>
      <numFmt numFmtId="176" formatCode="0.000"/>
    </dxf>
    <dxf>
      <font>
        <b val="0"/>
        <i val="0"/>
        <strike val="0"/>
        <condense val="0"/>
        <extend val="0"/>
        <outline val="0"/>
        <shadow val="0"/>
        <u val="none"/>
        <vertAlign val="baseline"/>
        <sz val="8.5500000000000007"/>
        <color theme="1"/>
        <name val="Calibri"/>
        <scheme val="minor"/>
      </font>
      <numFmt numFmtId="176" formatCode="0.000"/>
    </dxf>
    <dxf>
      <font>
        <b val="0"/>
        <i val="0"/>
        <strike val="0"/>
        <condense val="0"/>
        <extend val="0"/>
        <outline val="0"/>
        <shadow val="0"/>
        <u val="none"/>
        <vertAlign val="baseline"/>
        <sz val="8.5500000000000007"/>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500000000000007"/>
        <color auto="1"/>
        <name val="Calibri"/>
        <scheme val="minor"/>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500000000000007"/>
        <color auto="1"/>
        <name val="Calibri"/>
        <scheme val="minor"/>
      </font>
      <alignment horizontal="general" vertical="center" textRotation="0" wrapText="0" indent="0" justifyLastLine="0" shrinkToFit="0" readingOrder="0"/>
    </dxf>
    <dxf>
      <font>
        <strike val="0"/>
        <outline val="0"/>
        <shadow val="0"/>
        <u val="none"/>
        <vertAlign val="baseline"/>
        <sz val="8.5500000000000007"/>
        <color auto="1"/>
        <name val="Calibri"/>
        <scheme val="minor"/>
      </font>
    </dxf>
    <dxf>
      <font>
        <b val="0"/>
        <i val="0"/>
        <strike val="0"/>
        <condense val="0"/>
        <extend val="0"/>
        <outline val="0"/>
        <shadow val="0"/>
        <u val="none"/>
        <vertAlign val="baseline"/>
        <sz val="8.5500000000000007"/>
        <color auto="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8.5500000000000007"/>
        <color auto="1"/>
        <name val="Calibri"/>
        <scheme val="minor"/>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8.5500000000000007"/>
        <color auto="1"/>
        <name val="Calibri"/>
        <scheme val="minor"/>
      </font>
      <alignment horizontal="general" vertical="center" textRotation="0" wrapText="0" indent="0" justifyLastLine="0" shrinkToFit="0" readingOrder="0"/>
    </dxf>
    <dxf>
      <font>
        <strike val="0"/>
        <outline val="0"/>
        <shadow val="0"/>
        <u val="none"/>
        <vertAlign val="baseline"/>
        <sz val="8.5500000000000007"/>
        <color auto="1"/>
        <name val="Calibri"/>
        <scheme val="minor"/>
      </font>
    </dxf>
    <dxf>
      <font>
        <b val="0"/>
        <i val="0"/>
        <strike val="0"/>
        <condense val="0"/>
        <extend val="0"/>
        <outline val="0"/>
        <shadow val="0"/>
        <u val="none"/>
        <vertAlign val="baseline"/>
        <sz val="8.5500000000000007"/>
        <color auto="1"/>
        <name val="Calibri"/>
        <scheme val="minor"/>
      </font>
      <alignment horizontal="general" vertical="center" textRotation="0" wrapText="0" indent="0" justifyLastLine="0" shrinkToFit="0" readingOrder="0"/>
    </dxf>
    <dxf>
      <fill>
        <patternFill>
          <bgColor theme="7" tint="0.59996337778862885"/>
        </patternFill>
      </fill>
    </dxf>
    <dxf>
      <fill>
        <patternFill>
          <bgColor theme="7" tint="0.59996337778862885"/>
        </patternFill>
      </fill>
    </dxf>
    <dxf>
      <font>
        <b val="0"/>
        <i val="0"/>
        <strike val="0"/>
        <condense val="0"/>
        <extend val="0"/>
        <outline val="0"/>
        <shadow val="0"/>
        <u val="none"/>
        <vertAlign val="baseline"/>
        <sz val="8.5"/>
        <color auto="1"/>
        <name val="Calibri"/>
        <scheme val="minor"/>
      </font>
      <numFmt numFmtId="3" formatCode="#,##0"/>
    </dxf>
    <dxf>
      <font>
        <b val="0"/>
        <i val="0"/>
        <strike val="0"/>
        <condense val="0"/>
        <extend val="0"/>
        <outline val="0"/>
        <shadow val="0"/>
        <u val="none"/>
        <vertAlign val="baseline"/>
        <sz val="8.5"/>
        <color auto="1"/>
        <name val="Calibri"/>
        <scheme val="minor"/>
      </font>
      <numFmt numFmtId="175"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strike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alignment horizontal="left" vertical="center" textRotation="0" wrapText="0" indent="0" justifyLastLine="0" shrinkToFit="0" readingOrder="0"/>
    </dxf>
    <dxf>
      <fill>
        <patternFill>
          <bgColor rgb="FFEEF0BC"/>
        </patternFill>
      </fill>
    </dxf>
  </dxfs>
  <tableStyles count="2" defaultTableStyle="TableStyleMedium2" defaultPivotStyle="PivotStyleLight16">
    <tableStyle name="GrafikDaten" pivot="0" count="1">
      <tableStyleElement type="headerRow" dxfId="256"/>
    </tableStyle>
    <tableStyle name="StatA Jahrbuch" pivot="0" count="0"/>
  </tableStyles>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1" Type="http://schemas.openxmlformats.org/officeDocument/2006/relationships/image" Target="../media/image9.emf"/></Relationships>
</file>

<file path=xl/drawings/_rels/drawing7.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303608</xdr:colOff>
      <xdr:row>20</xdr:row>
      <xdr:rowOff>1</xdr:rowOff>
    </xdr:from>
    <xdr:to>
      <xdr:col>0</xdr:col>
      <xdr:colOff>5768577</xdr:colOff>
      <xdr:row>48</xdr:row>
      <xdr:rowOff>154544</xdr:rowOff>
    </xdr:to>
    <xdr:pic>
      <xdr:nvPicPr>
        <xdr:cNvPr id="3" name="MV-Karte" descr="_GrafikDaten_22.1" title="MV-Karte"/>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227" t="13632" r="7409"/>
        <a:stretch/>
      </xdr:blipFill>
      <xdr:spPr>
        <a:xfrm>
          <a:off x="303608" y="3571876"/>
          <a:ext cx="5464969" cy="4488418"/>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0</xdr:col>
      <xdr:colOff>6050756</xdr:colOff>
      <xdr:row>111</xdr:row>
      <xdr:rowOff>127398</xdr:rowOff>
    </xdr:to>
    <xdr:pic>
      <xdr:nvPicPr>
        <xdr:cNvPr id="6" name="Liniengrafik" descr="_GrafikDaten_22.5" title="Lini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70844"/>
          <a:ext cx="6050756" cy="3300413"/>
        </a:xfrm>
        <a:prstGeom prst="rect">
          <a:avLst/>
        </a:prstGeom>
        <a:solidFill>
          <a:schemeClr val="bg1"/>
        </a:solidFill>
      </xdr:spPr>
    </xdr:pic>
    <xdr:clientData/>
  </xdr:twoCellAnchor>
  <xdr:twoCellAnchor editAs="oneCell">
    <xdr:from>
      <xdr:col>0</xdr:col>
      <xdr:colOff>0</xdr:colOff>
      <xdr:row>60</xdr:row>
      <xdr:rowOff>250030</xdr:rowOff>
    </xdr:from>
    <xdr:to>
      <xdr:col>0</xdr:col>
      <xdr:colOff>6050756</xdr:colOff>
      <xdr:row>88</xdr:row>
      <xdr:rowOff>134302</xdr:rowOff>
    </xdr:to>
    <xdr:pic>
      <xdr:nvPicPr>
        <xdr:cNvPr id="8" name="Säulengrafik" descr="_GrafikDaten_22.4" title="Säulengrafi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084593"/>
          <a:ext cx="6050756" cy="3991928"/>
        </a:xfrm>
        <a:prstGeom prst="rect">
          <a:avLst/>
        </a:prstGeom>
        <a:solidFill>
          <a:schemeClr val="bg1"/>
        </a:solidFill>
      </xdr:spPr>
    </xdr:pic>
    <xdr:clientData/>
  </xdr:twoCellAnchor>
  <xdr:twoCellAnchor editAs="oneCell">
    <xdr:from>
      <xdr:col>0</xdr:col>
      <xdr:colOff>214310</xdr:colOff>
      <xdr:row>31</xdr:row>
      <xdr:rowOff>0</xdr:rowOff>
    </xdr:from>
    <xdr:to>
      <xdr:col>0</xdr:col>
      <xdr:colOff>5923356</xdr:colOff>
      <xdr:row>55</xdr:row>
      <xdr:rowOff>11906</xdr:rowOff>
    </xdr:to>
    <xdr:pic>
      <xdr:nvPicPr>
        <xdr:cNvPr id="3" name="MV-Karte 2" descr="_GrafikDaten_22.3" title="MV-Karte 2"/>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8615" b="24875"/>
        <a:stretch/>
      </xdr:blipFill>
      <xdr:spPr>
        <a:xfrm>
          <a:off x="214310" y="5119688"/>
          <a:ext cx="5709046" cy="3726656"/>
        </a:xfrm>
        <a:prstGeom prst="rect">
          <a:avLst/>
        </a:prstGeom>
        <a:solidFill>
          <a:schemeClr val="bg1"/>
        </a:solidFill>
      </xdr:spPr>
    </xdr:pic>
    <xdr:clientData/>
  </xdr:twoCellAnchor>
  <xdr:twoCellAnchor editAs="oneCell">
    <xdr:from>
      <xdr:col>0</xdr:col>
      <xdr:colOff>202403</xdr:colOff>
      <xdr:row>3</xdr:row>
      <xdr:rowOff>0</xdr:rowOff>
    </xdr:from>
    <xdr:to>
      <xdr:col>0</xdr:col>
      <xdr:colOff>5917402</xdr:colOff>
      <xdr:row>27</xdr:row>
      <xdr:rowOff>35718</xdr:rowOff>
    </xdr:to>
    <xdr:pic>
      <xdr:nvPicPr>
        <xdr:cNvPr id="2" name="MV-Karte 1" descr="_GrafikDaten_22.2" title="MV-Karte 1"/>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8530" b="24395"/>
        <a:stretch/>
      </xdr:blipFill>
      <xdr:spPr>
        <a:xfrm>
          <a:off x="202403" y="785813"/>
          <a:ext cx="5714999" cy="3750468"/>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10</xdr:col>
      <xdr:colOff>353615</xdr:colOff>
      <xdr:row>82</xdr:row>
      <xdr:rowOff>126683</xdr:rowOff>
    </xdr:to>
    <xdr:pic>
      <xdr:nvPicPr>
        <xdr:cNvPr id="3" name="Zwei Kreisgrafiken" descr="_GrafikDaten_22.6" title="Zwei Kreisgrafik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24297"/>
          <a:ext cx="6050756" cy="3174683"/>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65483</xdr:colOff>
      <xdr:row>41</xdr:row>
      <xdr:rowOff>142875</xdr:rowOff>
    </xdr:from>
    <xdr:to>
      <xdr:col>6</xdr:col>
      <xdr:colOff>585786</xdr:colOff>
      <xdr:row>57</xdr:row>
      <xdr:rowOff>72866</xdr:rowOff>
    </xdr:to>
    <xdr:pic>
      <xdr:nvPicPr>
        <xdr:cNvPr id="3" name="Kreisgrafik" descr="_GrafikDaten_22.7" title="Kreis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3" y="7637859"/>
          <a:ext cx="6050756" cy="2215991"/>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41</xdr:row>
      <xdr:rowOff>0</xdr:rowOff>
    </xdr:from>
    <xdr:to>
      <xdr:col>6</xdr:col>
      <xdr:colOff>504254</xdr:colOff>
      <xdr:row>59</xdr:row>
      <xdr:rowOff>66199</xdr:rowOff>
    </xdr:to>
    <xdr:pic>
      <xdr:nvPicPr>
        <xdr:cNvPr id="3" name="Gestapelte Balkengrafik" descr="_GrafikDaten_22.8" title="Gestapelte Balk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97328"/>
          <a:ext cx="6076379" cy="2637949"/>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14</xdr:row>
      <xdr:rowOff>142874</xdr:rowOff>
    </xdr:from>
    <xdr:to>
      <xdr:col>9</xdr:col>
      <xdr:colOff>468535</xdr:colOff>
      <xdr:row>36</xdr:row>
      <xdr:rowOff>56006</xdr:rowOff>
    </xdr:to>
    <xdr:pic>
      <xdr:nvPicPr>
        <xdr:cNvPr id="4" name="Gestapelte Säulengrafik" descr="_GrafikDaten_22.9" title="Gestapelte Säul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93218"/>
          <a:ext cx="6076379" cy="3056382"/>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4993480</xdr:colOff>
      <xdr:row>11</xdr:row>
      <xdr:rowOff>232167</xdr:rowOff>
    </xdr:from>
    <xdr:to>
      <xdr:col>1</xdr:col>
      <xdr:colOff>5605480</xdr:colOff>
      <xdr:row>13</xdr:row>
      <xdr:rowOff>239495</xdr:rowOff>
    </xdr:to>
    <xdr:pic>
      <xdr:nvPicPr>
        <xdr:cNvPr id="3" name="QR-Code 2" descr="https://www.destatis.de/DE/Methoden/Qualitaet/Qualitaetsberichte/Bauen/einfuehrung.html" title="QR-Cod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520" t="12590" r="12677" b="12910"/>
        <a:stretch>
          <a:fillRect/>
        </a:stretch>
      </xdr:blipFill>
      <xdr:spPr bwMode="auto">
        <a:xfrm>
          <a:off x="5505449" y="2768198"/>
          <a:ext cx="612000" cy="62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4993480</xdr:colOff>
      <xdr:row>3</xdr:row>
      <xdr:rowOff>11911</xdr:rowOff>
    </xdr:from>
    <xdr:to>
      <xdr:col>1</xdr:col>
      <xdr:colOff>5605480</xdr:colOff>
      <xdr:row>5</xdr:row>
      <xdr:rowOff>13927</xdr:rowOff>
    </xdr:to>
    <xdr:pic>
      <xdr:nvPicPr>
        <xdr:cNvPr id="2" name="QR-Code 1" descr="https://www.laiv-mv.de/Statistik/Zahlen-und-Fakten/Wirtschaftsbereiche/Bauen" title="QR-Code"/>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2520" t="12518" r="12216" b="11955"/>
        <a:stretch>
          <a:fillRect/>
        </a:stretch>
      </xdr:blipFill>
      <xdr:spPr bwMode="auto">
        <a:xfrm>
          <a:off x="5505449" y="857255"/>
          <a:ext cx="612000" cy="615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GrafikDaten_22.1" displayName="GrafikDaten_22.1" ref="C21:E30" totalsRowShown="0" headerRowDxfId="255" dataDxfId="254">
  <autoFilter ref="C21:E30">
    <filterColumn colId="0" hiddenButton="1"/>
    <filterColumn colId="1" hiddenButton="1"/>
    <filterColumn colId="2" hiddenButton="1"/>
  </autoFilter>
  <tableColumns count="3">
    <tableColumn id="1" name="Kreise" dataDxfId="253"/>
    <tableColumn id="2" name="Wohnfläche in m²" dataDxfId="252"/>
    <tableColumn id="3" name="Nachrichtlich: Bevölkerung am 31.12.2024" dataDxfId="251"/>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10.xml><?xml version="1.0" encoding="utf-8"?>
<table xmlns="http://schemas.openxmlformats.org/spreadsheetml/2006/main" id="20" name="Tabelle_22.1.3" displayName="Tabelle_22.1.3" ref="A4:G40" totalsRowShown="0" headerRowDxfId="197" dataDxfId="195" headerRowBorderDxfId="196" tableBorderDxfId="194">
  <autoFilter ref="A4:G4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Nr. der_x000a_Klassi-_x000a_fikation" dataDxfId="193"/>
    <tableColumn id="2" name="Merkmal_x000a_Wirtschaftsgliederung" dataDxfId="192"/>
    <tableColumn id="3" name="Insgesamt" dataDxfId="191"/>
    <tableColumn id="4" name="Betriebe _x000a_mit bis 19_x000a_tätigen_x000a_Personen" dataDxfId="190"/>
    <tableColumn id="5" name="Betriebe _x000a_mit 20 - 49 _x000a_tätigen_x000a_Personen" dataDxfId="189"/>
    <tableColumn id="6" name="Betriebe _x000a_mit 50 - 99_x000a_tätigen_x000a_Personen" dataDxfId="188"/>
    <tableColumn id="7" name="Betriebe _x000a_mit 100 und_x000a_mehr tätigen_x000a_Personen" dataDxfId="187"/>
  </tableColumns>
  <tableStyleInfo name="StatA Jahrbuch" showFirstColumn="1" showLastColumn="0" showRowStripes="0" showColumnStripes="0"/>
  <extLst>
    <ext xmlns:x14="http://schemas.microsoft.com/office/spreadsheetml/2009/9/main" uri="{504A1905-F514-4f6f-8877-14C23A59335A}">
      <x14:table altTextSummary="Tabelle mit 2 Vorspalten und 5 Datenspalten"/>
    </ext>
  </extLst>
</table>
</file>

<file path=xl/tables/table11.xml><?xml version="1.0" encoding="utf-8"?>
<table xmlns="http://schemas.openxmlformats.org/spreadsheetml/2006/main" id="13" name="Tabelle_22.1.4" displayName="Tabelle_22.1.4" ref="A4:K40" totalsRowShown="0" headerRowDxfId="186" dataDxfId="184" headerRowBorderDxfId="185" tableBorderDxfId="183">
  <autoFilter ref="A4:K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Nr. der_x000a_Klassifi-_x000a_kation" dataDxfId="182"/>
    <tableColumn id="2" name="Merkmal_x000a_Wirtschaftsgliederung" dataDxfId="181"/>
    <tableColumn id="3" name="Mecklen-_x000a_burg-Vor-_x000a_pommern" dataDxfId="180"/>
    <tableColumn id="4" name="Kreisfreie_x000a_Stadt_x000a_Rostock" dataDxfId="179"/>
    <tableColumn id="5" name="Kreisfreie_x000a_Stadt_x000a_Schwerin" dataDxfId="178"/>
    <tableColumn id="6" name="Mecklen-_x000a_burgische_x000a_Seen-_x000a_platte" dataDxfId="177"/>
    <tableColumn id="7" name="Land-_x000a_kreis_x000a_Rostock" dataDxfId="176"/>
    <tableColumn id="8" name="Vorpom-_x000a_mern-_x000a_Rügen" dataDxfId="175"/>
    <tableColumn id="9" name="Nordwest-_x000a_mecklen-_x000a_burg" dataDxfId="174"/>
    <tableColumn id="10" name="Vorpom-_x000a_mern-_x000a_Greifs-_x000a_wald" dataDxfId="173"/>
    <tableColumn id="11" name="Ludwigs-_x000a_lust-_x000a_Parchim" dataDxfId="172"/>
  </tableColumns>
  <tableStyleInfo name="StatA Jahrbuch" showFirstColumn="1" showLastColumn="0" showRowStripes="0" showColumnStripes="0"/>
  <extLst>
    <ext xmlns:x14="http://schemas.microsoft.com/office/spreadsheetml/2009/9/main" uri="{504A1905-F514-4f6f-8877-14C23A59335A}">
      <x14:table altTextSummary="Tabelle mit 2 Vorspalten und 9 Datenspalten"/>
    </ext>
  </extLst>
</table>
</file>

<file path=xl/tables/table12.xml><?xml version="1.0" encoding="utf-8"?>
<table xmlns="http://schemas.openxmlformats.org/spreadsheetml/2006/main" id="14" name="Tabelle_22.2.1" displayName="Tabelle_22.2.1" ref="A4:H54" totalsRowShown="0" headerRowDxfId="171" dataDxfId="169" headerRowBorderDxfId="170" tableBorderDxfId="168">
  <autoFilter ref="A4:H5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Merkmal" dataDxfId="167"/>
    <tableColumn id="2" name="2000" dataDxfId="166"/>
    <tableColumn id="3" name="2005" dataDxfId="165"/>
    <tableColumn id="4" name="2010" dataDxfId="164"/>
    <tableColumn id="5" name="2015" dataDxfId="163"/>
    <tableColumn id="6" name="2020" dataDxfId="162"/>
    <tableColumn id="7" name="2023" dataDxfId="161"/>
    <tableColumn id="8" name="2024" dataDxfId="160"/>
  </tableColumns>
  <tableStyleInfo name="StatA Jahrbuch"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13.xml><?xml version="1.0" encoding="utf-8"?>
<table xmlns="http://schemas.openxmlformats.org/spreadsheetml/2006/main" id="15" name="Tabelle_22.2.2" displayName="Tabelle_22.2.2" ref="A4:J40" totalsRowShown="0" headerRowDxfId="159" dataDxfId="157" headerRowBorderDxfId="158" tableBorderDxfId="156">
  <autoFilter ref="A4:J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155"/>
    <tableColumn id="2" name="Mecklen-_x000a_burg-Vor-_x000a_pommern" dataDxfId="154"/>
    <tableColumn id="3" name="Kreisfreie_x000a_Stadt_x000a_Rostock" dataDxfId="153"/>
    <tableColumn id="4" name="Kreisfreie_x000a_Stadt_x000a_Schwerin" dataDxfId="152"/>
    <tableColumn id="5" name="Mecklen-_x000a_burgische_x000a_Seenplatte" dataDxfId="151"/>
    <tableColumn id="6" name="Landkreis_x000a_Rostock" dataDxfId="150"/>
    <tableColumn id="7" name="Vorpom-_x000a_mern-_x000a_Rügen" dataDxfId="149"/>
    <tableColumn id="8" name="Nordwest-_x000a_mecklen-_x000a_burg" dataDxfId="148"/>
    <tableColumn id="9" name="Vorpom-_x000a_mern-_x000a_Greifswald" dataDxfId="147"/>
    <tableColumn id="10" name="Ludwigs-_x000a_lust-_x000a_Parchim" dataDxfId="146"/>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14.xml><?xml version="1.0" encoding="utf-8"?>
<table xmlns="http://schemas.openxmlformats.org/spreadsheetml/2006/main" id="16" name="Tabelle_22.2.3" displayName="Tabelle_22.2.3" ref="A4:I36" totalsRowShown="0" headerRowDxfId="145" dataDxfId="143" headerRowBorderDxfId="144" tableBorderDxfId="142">
  <autoFilter ref="A4:I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141"/>
    <tableColumn id="2" name="Einheit" dataDxfId="140"/>
    <tableColumn id="3" name="2000" dataDxfId="139"/>
    <tableColumn id="4" name="2005" dataDxfId="138"/>
    <tableColumn id="5" name="2010" dataDxfId="137"/>
    <tableColumn id="6" name="2015" dataDxfId="136"/>
    <tableColumn id="7" name="2020" dataDxfId="135"/>
    <tableColumn id="8" name="2023" dataDxfId="134"/>
    <tableColumn id="9" name="2024" dataDxfId="133"/>
  </tableColumns>
  <tableStyleInfo name="StatA Jahrbuch" showFirstColumn="1" showLastColumn="0" showRowStripes="0" showColumnStripes="0"/>
  <extLst>
    <ext xmlns:x14="http://schemas.microsoft.com/office/spreadsheetml/2009/9/main" uri="{504A1905-F514-4f6f-8877-14C23A59335A}">
      <x14:table altTextSummary="Tabelle mit 2 Vorspalten und 7 Datenspalten"/>
    </ext>
  </extLst>
</table>
</file>

<file path=xl/tables/table15.xml><?xml version="1.0" encoding="utf-8"?>
<table xmlns="http://schemas.openxmlformats.org/spreadsheetml/2006/main" id="17" name="Tabelle_22.2.4" displayName="Tabelle_22.2.4" ref="A4:H44" totalsRowShown="0" headerRowDxfId="132" dataDxfId="130" headerRowBorderDxfId="131" tableBorderDxfId="129">
  <autoFilter ref="A4:H4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Merkmal" dataDxfId="128"/>
    <tableColumn id="2" name="Gebäude" dataDxfId="127"/>
    <tableColumn id="3" name="Rauminhalt_x000a_in 1.000 m³" dataDxfId="126"/>
    <tableColumn id="4" name="Nutzfläche_x000a_in 100 m²" dataDxfId="125"/>
    <tableColumn id="5" name="Wohnungen" dataDxfId="124"/>
    <tableColumn id="6" name="Wohnfläche_x000a_in 100 m²" dataDxfId="123"/>
    <tableColumn id="7" name="Wohnräume" dataDxfId="122"/>
    <tableColumn id="8" name="Veranschlagte_x000a_Kosten der_x000a_Bauwerke_x000a_in 1.000 EUR" dataDxfId="121"/>
  </tableColumns>
  <tableStyleInfo name="StatA Jahrbuch"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16.xml><?xml version="1.0" encoding="utf-8"?>
<table xmlns="http://schemas.openxmlformats.org/spreadsheetml/2006/main" id="18" name="Tabelle_22.2.5" displayName="Tabelle_22.2.5" ref="A4:I36" totalsRowShown="0" headerRowDxfId="120" dataDxfId="118" headerRowBorderDxfId="119" tableBorderDxfId="117">
  <autoFilter ref="A4:I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Merkmal" dataDxfId="116"/>
    <tableColumn id="2" name="Einheit" dataDxfId="115"/>
    <tableColumn id="3" name="2000" dataDxfId="114"/>
    <tableColumn id="4" name="2005" dataDxfId="113"/>
    <tableColumn id="5" name="2010" dataDxfId="112"/>
    <tableColumn id="6" name="2015" dataDxfId="111"/>
    <tableColumn id="7" name="2020" dataDxfId="110"/>
    <tableColumn id="8" name="2023" dataDxfId="109"/>
    <tableColumn id="9" name="2024" dataDxfId="108"/>
  </tableColumns>
  <tableStyleInfo name="StatA Jahrbuch" showFirstColumn="1" showLastColumn="0" showRowStripes="0" showColumnStripes="0"/>
  <extLst>
    <ext xmlns:x14="http://schemas.microsoft.com/office/spreadsheetml/2009/9/main" uri="{504A1905-F514-4f6f-8877-14C23A59335A}">
      <x14:table altTextSummary="Tabelle mit 2 Vorspalten und 7 Datenspalten"/>
    </ext>
  </extLst>
</table>
</file>

<file path=xl/tables/table17.xml><?xml version="1.0" encoding="utf-8"?>
<table xmlns="http://schemas.openxmlformats.org/spreadsheetml/2006/main" id="19" name="Tabelle_22.2.6" displayName="Tabelle_22.2.6" ref="A4:H44" totalsRowShown="0" headerRowDxfId="107" dataDxfId="105" headerRowBorderDxfId="106" tableBorderDxfId="104">
  <autoFilter ref="A4:H4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Merkmal" dataDxfId="103"/>
    <tableColumn id="2" name="Gebäude" dataDxfId="102"/>
    <tableColumn id="3" name="Rauminhalt_x000a_in 1.000 m³" dataDxfId="101"/>
    <tableColumn id="4" name="Nutzfläche_x000a_in 100 m²" dataDxfId="100"/>
    <tableColumn id="5" name="Wohnungen" dataDxfId="99"/>
    <tableColumn id="6" name="Wohnfläche_x000a_in 100 m²" dataDxfId="98"/>
    <tableColumn id="7" name="Wohnräume" dataDxfId="97"/>
    <tableColumn id="8" name="Veranschlagte_x000a_Kosten der_x000a_Bauwerke_x000a_in 1.000 EUR" dataDxfId="96"/>
  </tableColumns>
  <tableStyleInfo name="StatA Jahrbuch"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18.xml><?xml version="1.0" encoding="utf-8"?>
<table xmlns="http://schemas.openxmlformats.org/spreadsheetml/2006/main" id="8" name="GrafikDaten_22.8" displayName="GrafikDaten_22.8" ref="I42:L49" totalsRowShown="0" headerRowDxfId="95" dataDxfId="94">
  <autoFilter ref="I42:L49">
    <filterColumn colId="0" hiddenButton="1"/>
    <filterColumn colId="1" hiddenButton="1"/>
    <filterColumn colId="2" hiddenButton="1"/>
    <filterColumn colId="3" hiddenButton="1"/>
  </autoFilter>
  <tableColumns count="4">
    <tableColumn id="1" name="Jahr" dataDxfId="93"/>
    <tableColumn id="2" name="Baumaßnahmen an bestehenden Gebäuden" dataDxfId="92"/>
    <tableColumn id="3" name="Neue Wohngebäude" dataDxfId="91"/>
    <tableColumn id="4" name="Neue Nichtwohngebäude" dataDxfId="90"/>
  </tableColumns>
  <tableStyleInfo name="GrafikDaten" showFirstColumn="1" showLastColumn="0" showRowStripes="0" showColumnStripes="0"/>
  <extLst>
    <ext xmlns:x14="http://schemas.microsoft.com/office/spreadsheetml/2009/9/main" uri="{504A1905-F514-4f6f-8877-14C23A59335A}">
      <x14:table altTextSummary="Tabelle mit einer Vorspalte und 3 Datenspalten"/>
    </ext>
  </extLst>
</table>
</file>

<file path=xl/tables/table19.xml><?xml version="1.0" encoding="utf-8"?>
<table xmlns="http://schemas.openxmlformats.org/spreadsheetml/2006/main" id="23" name="Tabelle_22.2.7" displayName="Tabelle_22.2.7" ref="A5:G39" totalsRowShown="0" headerRowDxfId="89" dataDxfId="87" headerRowBorderDxfId="88" tableBorderDxfId="86">
  <autoFilter ref="A5:G3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Merkmal" dataDxfId="85"/>
    <tableColumn id="2" name="Wohngebäude_x000a_darunter ..." dataDxfId="84"/>
    <tableColumn id="3" name="...Wohngebäude_x000a_mit 1 Wohnung _x000a_(ohne Wohnheime)" dataDxfId="83"/>
    <tableColumn id="4" name="...Wohngebäude_x000a_mit 2 Wohnungen _x000a_(ohne Wohnheime)" dataDxfId="82"/>
    <tableColumn id="5" name="...Wohngebäude_x000a_mit 3 und mehr Wohnungen_x000a_(ohne Wohnheime)" dataDxfId="81"/>
    <tableColumn id="6" name="Wohnungen in_x000a_Wohngebäuden" dataDxfId="80"/>
    <tableColumn id="7" name="Nichtwohn-_x000a_gebäude" dataDxfId="79"/>
  </tableColumns>
  <tableStyleInfo name="StatA Jahrbuch" showFirstColumn="1" showLastColumn="0" showRowStripes="0" showColumnStripes="0"/>
  <extLst>
    <ext xmlns:x14="http://schemas.microsoft.com/office/spreadsheetml/2009/9/main" uri="{504A1905-F514-4f6f-8877-14C23A59335A}">
      <x14:table altTextSummary="Tabelle mit einer Vorspalte und 6 Datenspalten"/>
    </ext>
  </extLst>
</table>
</file>

<file path=xl/tables/table2.xml><?xml version="1.0" encoding="utf-8"?>
<table xmlns="http://schemas.openxmlformats.org/spreadsheetml/2006/main" id="2" name="GrafikDaten_22.2" displayName="GrafikDaten_22.2" ref="C4:D13" totalsRowShown="0" headerRowDxfId="248" dataDxfId="247">
  <autoFilter ref="C4:D13">
    <filterColumn colId="0" hiddenButton="1"/>
    <filterColumn colId="1" hiddenButton="1"/>
  </autoFilter>
  <tableColumns count="2">
    <tableColumn id="1" name="Kreise" dataDxfId="246"/>
    <tableColumn id="2" name="Tätige Personen" dataDxfId="245"/>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20.xml><?xml version="1.0" encoding="utf-8"?>
<table xmlns="http://schemas.openxmlformats.org/spreadsheetml/2006/main" id="22" name="Tabelle_22.2.10" displayName="Tabelle_22.2.10" ref="A35:K43" totalsRowShown="0" headerRowDxfId="78" dataDxfId="76" headerRowBorderDxfId="77" tableBorderDxfId="75">
  <autoFilter ref="A35:K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Merkmal" dataDxfId="74"/>
    <tableColumn id="2" name="Einheit" dataDxfId="73"/>
    <tableColumn id="3" name="Mecklen-_x000a_burg-Vor-_x000a_pommern" dataDxfId="72"/>
    <tableColumn id="4" name="Kreisfreie_x000a_Stadt_x000a_Rostock" dataDxfId="71"/>
    <tableColumn id="5" name="Kreisfreie_x000a_Stadt_x000a_Schwerin" dataDxfId="70"/>
    <tableColumn id="6" name="Mecklen-_x000a_burgische_x000a_Seenplatte" dataDxfId="69"/>
    <tableColumn id="7" name="Landkreis_x000a_Rostock" dataDxfId="68"/>
    <tableColumn id="8" name="Vorpom-_x000a_mern-_x000a_Rügen" dataDxfId="67"/>
    <tableColumn id="9" name="Nordwest-_x000a_mecklen-_x000a_burg" dataDxfId="66"/>
    <tableColumn id="10" name="Vorpom-_x000a_mern-_x000a_Greifswald" dataDxfId="65"/>
    <tableColumn id="11" name="Ludwigs-_x000a_lust-_x000a_Parchim" dataDxfId="64"/>
  </tableColumns>
  <tableStyleInfo name="StatA Jahrbuch" showFirstColumn="1" showLastColumn="0" showRowStripes="0" showColumnStripes="0"/>
  <extLst>
    <ext xmlns:x14="http://schemas.microsoft.com/office/spreadsheetml/2009/9/main" uri="{504A1905-F514-4f6f-8877-14C23A59335A}">
      <x14:table altTextSummary="Tabelle mit 2 Vorspalten und 9 Datenspalten"/>
    </ext>
  </extLst>
</table>
</file>

<file path=xl/tables/table21.xml><?xml version="1.0" encoding="utf-8"?>
<table xmlns="http://schemas.openxmlformats.org/spreadsheetml/2006/main" id="10" name="Tabelle_22.2.9" displayName="Tabelle_22.2.9" ref="A23:K31" totalsRowShown="0" headerRowDxfId="63" dataDxfId="61" headerRowBorderDxfId="62" tableBorderDxfId="60">
  <autoFilter ref="A23:K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Merkmal" dataDxfId="59"/>
    <tableColumn id="2" name="Einheit" dataDxfId="58"/>
    <tableColumn id="4" name="2000" dataDxfId="57"/>
    <tableColumn id="5" name="2005" dataDxfId="56"/>
    <tableColumn id="6" name="2010" dataDxfId="55"/>
    <tableColumn id="7" name="2011 3) 4)" dataDxfId="54"/>
    <tableColumn id="8" name="2015" dataDxfId="53"/>
    <tableColumn id="9" name="2020" dataDxfId="52"/>
    <tableColumn id="13" name="2022 5)" dataDxfId="51"/>
    <tableColumn id="10" name="2023" dataDxfId="50"/>
    <tableColumn id="11" name="2024" dataDxfId="49"/>
  </tableColumns>
  <tableStyleInfo name="StatA Jahrbuch" showFirstColumn="1" showLastColumn="0" showRowStripes="0" showColumnStripes="0"/>
  <extLst>
    <ext xmlns:x14="http://schemas.microsoft.com/office/spreadsheetml/2009/9/main" uri="{504A1905-F514-4f6f-8877-14C23A59335A}">
      <x14:table altTextSummary="Tabelle mit 2 Vorspalten und 9 Datenspalten"/>
    </ext>
  </extLst>
</table>
</file>

<file path=xl/tables/table22.xml><?xml version="1.0" encoding="utf-8"?>
<table xmlns="http://schemas.openxmlformats.org/spreadsheetml/2006/main" id="21" name="Tabelle_22.2.8" displayName="Tabelle_22.2.8" ref="A5:J19" totalsRowShown="0" headerRowDxfId="48" dataDxfId="46" headerRowBorderDxfId="47" tableBorderDxfId="45">
  <autoFilter ref="A5:J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                     Gebäudeart" dataDxfId="44"/>
    <tableColumn id="2" name=" " dataDxfId="43"/>
    <tableColumn id="3" name="Bau-_x000a_überhang _x000a_bei _x000a_Gebäuden_x000a__x000a_insgesamt_x000a_darunter…" dataDxfId="42"/>
    <tableColumn id="4" name="...Errich-_x000a_tung_x000a_neuer_x000a_Gebäude _x000a__x000a_unter _x000a_Dach" dataDxfId="41"/>
    <tableColumn id="5" name="...Errich-_x000a_tung_x000a_neuer _x000a_Gebäude _x000a__x000a_noch nicht _x000a_unter Dach" dataDxfId="40"/>
    <tableColumn id="6" name="...Errich-_x000a_tung_x000a_neuer _x000a_Gebäude _x000a__x000a_noch nicht _x000a_begonnen" dataDxfId="39"/>
    <tableColumn id="7" name="Bau-_x000a_überhang _x000a_bei Woh-_x000a_nungen_x000a__x000a_insgesamt_x000a_darunter…" dataDxfId="38"/>
    <tableColumn id="8" name="...Errich-_x000a_tung neuer _x000a_Woh-_x000a_nungen _x000a__x000a_unter _x000a_Dach" dataDxfId="37"/>
    <tableColumn id="9" name="...Errich-_x000a_tung neuer _x000a_Woh-_x000a_nungen _x000a__x000a_noch nicht_x000a_unter Dach" dataDxfId="36"/>
    <tableColumn id="10" name="...Errich-_x000a_tung neuer _x000a_Woh-_x000a_nungen _x000a__x000a_noch nicht _x000a_begonnen" dataDxfId="35"/>
  </tableColumns>
  <tableStyleInfo name="StatA Jahrbuch" showFirstColumn="1" showLastColumn="0" showRowStripes="0" showColumnStripes="0"/>
  <extLst>
    <ext xmlns:x14="http://schemas.microsoft.com/office/spreadsheetml/2009/9/main" uri="{504A1905-F514-4f6f-8877-14C23A59335A}">
      <x14:table altTextSummary="Eine Vorspalte und 8 Datenspalten"/>
    </ext>
  </extLst>
</table>
</file>

<file path=xl/tables/table23.xml><?xml version="1.0" encoding="utf-8"?>
<table xmlns="http://schemas.openxmlformats.org/spreadsheetml/2006/main" id="9" name="GrafikDaten_22.9" displayName="GrafikDaten_22.9" ref="L16:P25" totalsRowShown="0" headerRowDxfId="34" dataDxfId="33">
  <autoFilter ref="L16:P25">
    <filterColumn colId="0" hiddenButton="1"/>
    <filterColumn colId="1" hiddenButton="1"/>
    <filterColumn colId="2" hiddenButton="1"/>
    <filterColumn colId="3" hiddenButton="1"/>
    <filterColumn colId="4" hiddenButton="1"/>
  </autoFilter>
  <tableColumns count="5">
    <tableColumn id="1" name="Jahr" dataDxfId="32"/>
    <tableColumn id="2" name="1 und 2 Räume" dataDxfId="31"/>
    <tableColumn id="3" name="3 Räume" dataDxfId="30"/>
    <tableColumn id="4" name="4 Räume" dataDxfId="29"/>
    <tableColumn id="5" name="5 Räume und mehr" dataDxfId="28"/>
  </tableColumns>
  <tableStyleInfo name="GrafikDaten" showFirstColumn="1" showLastColumn="0" showRowStripes="0" showColumnStripes="0"/>
  <extLst>
    <ext xmlns:x14="http://schemas.microsoft.com/office/spreadsheetml/2009/9/main" uri="{504A1905-F514-4f6f-8877-14C23A59335A}">
      <x14:table altTextSummary="Tabelle mit einer Vorspalte und 4 Datenspalten"/>
    </ext>
  </extLst>
</table>
</file>

<file path=xl/tables/table24.xml><?xml version="1.0" encoding="utf-8"?>
<table xmlns="http://schemas.openxmlformats.org/spreadsheetml/2006/main" id="25" name="Tabelle_22.2.11" displayName="Tabelle_22.2.11" ref="A4:J13" totalsRowShown="0" headerRowDxfId="27" dataDxfId="25" headerRowBorderDxfId="26" tableBorderDxfId="24">
  <autoFilter ref="A4:J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23"/>
    <tableColumn id="3" name="2000" dataDxfId="22"/>
    <tableColumn id="4" name="2005" dataDxfId="21"/>
    <tableColumn id="5" name="2010" dataDxfId="20"/>
    <tableColumn id="6" name="2011 3)" dataDxfId="19"/>
    <tableColumn id="7" name="2015" dataDxfId="18"/>
    <tableColumn id="8" name="2020" dataDxfId="17"/>
    <tableColumn id="2" name="2022 5)" dataDxfId="16"/>
    <tableColumn id="9" name="2023" dataDxfId="15"/>
    <tableColumn id="10" name="2024" dataDxfId="14"/>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25.xml><?xml version="1.0" encoding="utf-8"?>
<table xmlns="http://schemas.openxmlformats.org/spreadsheetml/2006/main" id="26" name="Tabelle_22.2.12" displayName="Tabelle_22.2.12" ref="A41:J50" totalsRowShown="0" headerRowDxfId="13" dataDxfId="11" headerRowBorderDxfId="12" tableBorderDxfId="10">
  <autoFilter ref="A41:J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Merkmal" dataDxfId="9"/>
    <tableColumn id="2" name="Mecklen-_x000a_burg-Vor-_x000a_pommern" dataDxfId="8"/>
    <tableColumn id="3" name="Kreisfreie_x000a_Stadt_x000a_Rostock" dataDxfId="7"/>
    <tableColumn id="4" name="Kreisfreie_x000a_Stadt_x000a_Schwerin" dataDxfId="6"/>
    <tableColumn id="5" name="Mecklen-_x000a_burgische_x000a_Seenplatte" dataDxfId="5"/>
    <tableColumn id="6" name="Landkreis_x000a_Rostock" dataDxfId="4"/>
    <tableColumn id="7" name="Vorpom-_x000a_mern-_x000a_Rügen" dataDxfId="3"/>
    <tableColumn id="8" name="Nordwest-_x000a_mecklen-_x000a_burg" dataDxfId="2"/>
    <tableColumn id="9" name="Vorpom-_x000a_mern-_x000a_Greifswald" dataDxfId="1"/>
    <tableColumn id="10" name="Ludwigs-_x000a_lust-_x000a_Parchim" dataDxfId="0"/>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3.xml><?xml version="1.0" encoding="utf-8"?>
<table xmlns="http://schemas.openxmlformats.org/spreadsheetml/2006/main" id="3" name="GrafikDaten_22.3" displayName="GrafikDaten_22.3" ref="C32:D41" totalsRowShown="0" headerRowDxfId="244" dataDxfId="243">
  <autoFilter ref="C32:D41">
    <filterColumn colId="0" hiddenButton="1"/>
    <filterColumn colId="1" hiddenButton="1"/>
  </autoFilter>
  <tableColumns count="2">
    <tableColumn id="1" name="Kreise" dataDxfId="242"/>
    <tableColumn id="2" name="Tätige Personen" dataDxfId="241"/>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4.xml><?xml version="1.0" encoding="utf-8"?>
<table xmlns="http://schemas.openxmlformats.org/spreadsheetml/2006/main" id="4" name="GrafikDaten_22.4" displayName="GrafikDaten_22.4" ref="C62:E92" totalsRowShown="0">
  <autoFilter ref="C62:E92">
    <filterColumn colId="0" hiddenButton="1"/>
    <filterColumn colId="1" hiddenButton="1"/>
    <filterColumn colId="2" hiddenButton="1"/>
  </autoFilter>
  <tableColumns count="3">
    <tableColumn id="1" name="Jahr" dataDxfId="240"/>
    <tableColumn id="2" name="Wohngebäude in %" dataDxfId="239"/>
    <tableColumn id="3" name="Nichtwohngebäude in %" dataDxfId="238"/>
  </tableColumns>
  <tableStyleInfo name="GrafikDaten" showFirstColumn="1" showLastColumn="0" showRowStripes="0" showColumnStripes="0"/>
  <extLst>
    <ext xmlns:x14="http://schemas.microsoft.com/office/spreadsheetml/2009/9/main" uri="{504A1905-F514-4f6f-8877-14C23A59335A}">
      <x14:table altTextSummary="Tabelle mit einer Vorspalte und 2 Datenspalten"/>
    </ext>
  </extLst>
</table>
</file>

<file path=xl/tables/table5.xml><?xml version="1.0" encoding="utf-8"?>
<table xmlns="http://schemas.openxmlformats.org/spreadsheetml/2006/main" id="24" name="Tabelle_22.5" displayName="Tabelle_22.5" ref="C97:E132" totalsRowShown="0">
  <autoFilter ref="C97:E132">
    <filterColumn colId="0" hiddenButton="1"/>
    <filterColumn colId="1" hiddenButton="1"/>
    <filterColumn colId="2" hiddenButton="1"/>
  </autoFilter>
  <tableColumns count="3">
    <tableColumn id="1" name="Jahr" dataDxfId="237"/>
    <tableColumn id="2" name="Wohnfläche _x000a_je Einwohner _x000a_in m²" dataDxfId="236"/>
    <tableColumn id="3" name="Wohnfläche _x000a_je Wohnung _x000a_in m²" dataDxfId="235"/>
  </tableColumns>
  <tableStyleInfo name="GrafikDaten" showFirstColumn="0" showLastColumn="0" showRowStripes="0" showColumnStripes="0"/>
  <extLst>
    <ext xmlns:x14="http://schemas.microsoft.com/office/spreadsheetml/2009/9/main" uri="{504A1905-F514-4f6f-8877-14C23A59335A}">
      <x14:table altTextSummary="Tabelle mit einer Vorspalte und zwei Datenspalten"/>
    </ext>
  </extLst>
</table>
</file>

<file path=xl/tables/table6.xml><?xml version="1.0" encoding="utf-8"?>
<table xmlns="http://schemas.openxmlformats.org/spreadsheetml/2006/main" id="12" name="Tabelle_22.1.1" displayName="Tabelle_22.1.1" ref="A4:H59" totalsRowShown="0" headerRowDxfId="234" dataDxfId="232" headerRowBorderDxfId="233" tableBorderDxfId="231">
  <autoFilter ref="A4:H5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Nr. der_x000a_Klassi-_x000a_fikation" dataDxfId="230"/>
    <tableColumn id="2" name="Merkmal_x000a_Wirtschaftsgliederung" dataDxfId="229"/>
    <tableColumn id="3" name="Insgesamt" dataDxfId="228"/>
    <tableColumn id="4" name="Betriebe_x000a_mit _x000a_unter 10_x000a_tätigen_x000a_Personen" dataDxfId="227"/>
    <tableColumn id="5" name="Betriebe _x000a_mit _x000a_10 - 19_x000a_tätigen_x000a_Personen" dataDxfId="226"/>
    <tableColumn id="6" name="Betriebe _x000a_mit _x000a_20 - 49_x000a_tätigen_x000a_Personen" dataDxfId="225"/>
    <tableColumn id="7" name="Betriebe _x000a_mit _x000a_50 - 99_x000a_tätigen_x000a_Personen" dataDxfId="224"/>
    <tableColumn id="8" name="Betriebe _x000a_mit 100 _x000a_und mehr _x000a_tätigen_x000a_Personen" dataDxfId="223"/>
  </tableColumns>
  <tableStyleInfo name="StatA Jahrbuch" showFirstColumn="0" showLastColumn="0" showRowStripes="0" showColumnStripes="0"/>
  <extLst>
    <ext xmlns:x14="http://schemas.microsoft.com/office/spreadsheetml/2009/9/main" uri="{504A1905-F514-4f6f-8877-14C23A59335A}">
      <x14:table altTextSummary="Tabelle mit 2 Vorspalten und 6 Datenspalten"/>
    </ext>
  </extLst>
</table>
</file>

<file path=xl/tables/table7.xml><?xml version="1.0" encoding="utf-8"?>
<table xmlns="http://schemas.openxmlformats.org/spreadsheetml/2006/main" id="6" name="GrafikDaten_22.6" displayName="GrafikDaten_22.6" ref="M62:N70" totalsRowShown="0" headerRowDxfId="221" dataDxfId="220">
  <autoFilter ref="M62:N70">
    <filterColumn colId="0" hiddenButton="1"/>
    <filterColumn colId="1" hiddenButton="1"/>
  </autoFilter>
  <tableColumns count="2">
    <tableColumn id="1" name="Merkmal" dataDxfId="219"/>
    <tableColumn id="2" name="Insgesamt = 100 %" dataDxfId="218"/>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8.xml><?xml version="1.0" encoding="utf-8"?>
<table xmlns="http://schemas.openxmlformats.org/spreadsheetml/2006/main" id="11" name="Tabelle_22.1.2" displayName="Tabelle_22.1.2" ref="A4:K59" totalsRowShown="0" headerRowDxfId="217" dataDxfId="215" headerRowBorderDxfId="216" tableBorderDxfId="214">
  <autoFilter ref="A4:K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Nr. der_x000a_Klassifi-_x000a_kation" dataDxfId="213"/>
    <tableColumn id="2" name="Merkmal_x000a_Wirtschaftsgliederung" dataDxfId="212"/>
    <tableColumn id="3" name="Mecklen-_x000a_burg-Vor-_x000a_pommern" dataDxfId="211"/>
    <tableColumn id="4" name="Kreisfreie_x000a_Stadt_x000a_Rostock" dataDxfId="210"/>
    <tableColumn id="5" name="Kreisfreie_x000a_Stadt_x000a_Schwerin" dataDxfId="209"/>
    <tableColumn id="6" name="Mecklen-_x000a_burgische_x000a_Seen-_x000a_platte" dataDxfId="208"/>
    <tableColumn id="7" name="Land-_x000a_kreis_x000a_Rostock" dataDxfId="207"/>
    <tableColumn id="8" name="Vorpom-_x000a_mern-_x000a_Rügen" dataDxfId="206"/>
    <tableColumn id="9" name="Nordwest-_x000a_mecklen-_x000a_burg" dataDxfId="205"/>
    <tableColumn id="10" name="Vorpom-_x000a_mern-_x000a_Greifs-_x000a_wald" dataDxfId="204"/>
    <tableColumn id="11" name="Ludwigs-_x000a_lust-_x000a_Parchim" dataDxfId="203"/>
  </tableColumns>
  <tableStyleInfo name="StatA Jahrbuch" showFirstColumn="1" showLastColumn="0" showRowStripes="0" showColumnStripes="0"/>
  <extLst>
    <ext xmlns:x14="http://schemas.microsoft.com/office/spreadsheetml/2009/9/main" uri="{504A1905-F514-4f6f-8877-14C23A59335A}">
      <x14:table altTextSummary="Tabelle mit 2 Vorspalten und 9 Datenspalten"/>
    </ext>
  </extLst>
</table>
</file>

<file path=xl/tables/table9.xml><?xml version="1.0" encoding="utf-8"?>
<table xmlns="http://schemas.openxmlformats.org/spreadsheetml/2006/main" id="7" name="GrafikDaten_22.7" displayName="GrafikDaten_22.7" ref="I43:J52" totalsRowShown="0" headerRowDxfId="201" dataDxfId="200">
  <autoFilter ref="I43:J52">
    <filterColumn colId="0" hiddenButton="1"/>
    <filterColumn colId="1" hiddenButton="1"/>
  </autoFilter>
  <tableColumns count="2">
    <tableColumn id="1" name="Merkmal" dataDxfId="199"/>
    <tableColumn id="2" name="Insgesamt = 100 %" dataDxfId="198"/>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table" Target="../tables/table19.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vmlDrawing" Target="../drawings/vmlDrawing5.vml"/><Relationship Id="rId1" Type="http://schemas.openxmlformats.org/officeDocument/2006/relationships/printerSettings" Target="../printerSettings/printerSettings16.bin"/><Relationship Id="rId6" Type="http://schemas.openxmlformats.org/officeDocument/2006/relationships/comments" Target="../comments5.xml"/><Relationship Id="rId5" Type="http://schemas.openxmlformats.org/officeDocument/2006/relationships/table" Target="../tables/table22.xml"/><Relationship Id="rId4" Type="http://schemas.openxmlformats.org/officeDocument/2006/relationships/table" Target="../tables/table2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6.xml"/><Relationship Id="rId1" Type="http://schemas.openxmlformats.org/officeDocument/2006/relationships/printerSettings" Target="../printerSettings/printerSettings17.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http://www.laiv-mv.de/Statistik/Zahlen-und-Fakten/Wirtschaftsbereiche/Bauen" TargetMode="External"/><Relationship Id="rId13" Type="http://schemas.openxmlformats.org/officeDocument/2006/relationships/hyperlink" Target="http://www.laiv-mv.de/Statistik/Zahlen-und-Fakten/Wirtschaftsbereiche/Bauen" TargetMode="External"/><Relationship Id="rId18" Type="http://schemas.openxmlformats.org/officeDocument/2006/relationships/hyperlink" Target="mailto:henry.lewerentz@statistik-mv.de" TargetMode="External"/><Relationship Id="rId3" Type="http://schemas.openxmlformats.org/officeDocument/2006/relationships/hyperlink" Target="http://www.laiv-mv.de/Statistik/Zahlen-und-Fakten/Wirtschaftsbereiche/Bauen" TargetMode="External"/><Relationship Id="rId7" Type="http://schemas.openxmlformats.org/officeDocument/2006/relationships/hyperlink" Target="mailto:birgit.weiss@statistik-mv.de" TargetMode="External"/><Relationship Id="rId12" Type="http://schemas.openxmlformats.org/officeDocument/2006/relationships/hyperlink" Target="http://www.laiv-mv.de/Statistik/Zahlen-und-Fakten/Wirtschaftsbereiche/Bauen" TargetMode="External"/><Relationship Id="rId17" Type="http://schemas.openxmlformats.org/officeDocument/2006/relationships/hyperlink" Target="mailto:frauke.kusenack@statistik-mv.de" TargetMode="External"/><Relationship Id="rId2" Type="http://schemas.openxmlformats.org/officeDocument/2006/relationships/hyperlink" Target="http://www.laiv-mv.de/Statistik/Zahlen-und-Fakten/Wirtschaftsbereiche/Bauen" TargetMode="External"/><Relationship Id="rId16" Type="http://schemas.openxmlformats.org/officeDocument/2006/relationships/hyperlink" Target="https://www.destatis.de/DE/Methoden/Qualitaet/Qualitaetsberichte/Bauen/einfuehrung.html" TargetMode="External"/><Relationship Id="rId20" Type="http://schemas.openxmlformats.org/officeDocument/2006/relationships/drawing" Target="../drawings/drawing7.xml"/><Relationship Id="rId1" Type="http://schemas.openxmlformats.org/officeDocument/2006/relationships/hyperlink" Target="http://www.laiv-mv.de/Statistik/Zahlen-und-Fakten/Wirtschaftsbereiche/Bauen" TargetMode="External"/><Relationship Id="rId6" Type="http://schemas.openxmlformats.org/officeDocument/2006/relationships/hyperlink" Target="http://www.laiv-mv.de/Statistik/Zahlen-und-Fakten/Wirtschaftsbereiche/Bauen" TargetMode="External"/><Relationship Id="rId11" Type="http://schemas.openxmlformats.org/officeDocument/2006/relationships/hyperlink" Target="http://www.laiv-mv.de/Statistik/Zahlen-und-Fakten/Wirtschaftsbereiche/Bauen" TargetMode="External"/><Relationship Id="rId5" Type="http://schemas.openxmlformats.org/officeDocument/2006/relationships/hyperlink" Target="http://www.laiv-mv.de/Statistik/Zahlen-und-Fakten/Wirtschaftsbereiche/Bauen" TargetMode="External"/><Relationship Id="rId15" Type="http://schemas.openxmlformats.org/officeDocument/2006/relationships/hyperlink" Target="https://www.laiv-mv.de/Statistik/Zahlen-und-Fakten/Wirtschaftsbereiche/Bauen" TargetMode="External"/><Relationship Id="rId10" Type="http://schemas.openxmlformats.org/officeDocument/2006/relationships/hyperlink" Target="http://www.laiv-mv.de/Statistik/Zahlen-und-Fakten/Wirtschaftsbereiche/Bauen" TargetMode="External"/><Relationship Id="rId19" Type="http://schemas.openxmlformats.org/officeDocument/2006/relationships/printerSettings" Target="../printerSettings/printerSettings21.bin"/><Relationship Id="rId4" Type="http://schemas.openxmlformats.org/officeDocument/2006/relationships/hyperlink" Target="http://www.laiv-mv.de/Statistik/Zahlen-und-Fakten/Wirtschaftsbereiche/Bauen" TargetMode="External"/><Relationship Id="rId9" Type="http://schemas.openxmlformats.org/officeDocument/2006/relationships/hyperlink" Target="http://www.laiv-mv.de/Statistik/Zahlen-und-Fakten/Wirtschaftsbereiche/Bauen" TargetMode="External"/><Relationship Id="rId14" Type="http://schemas.openxmlformats.org/officeDocument/2006/relationships/hyperlink" Target="https://www.laiv-mv.de/Statistik/Zahlen-und-Fakten/Wirtschaftsbereiche/Bauen"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openxmlformats.org/officeDocument/2006/relationships/table" Target="../tables/table8.xml"/><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table" Target="../tables/table10.xml"/><Relationship Id="rId4" Type="http://schemas.openxmlformats.org/officeDocument/2006/relationships/table" Target="../tables/table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J41"/>
  <sheetViews>
    <sheetView tabSelected="1" zoomScale="160" zoomScaleNormal="160" workbookViewId="0"/>
  </sheetViews>
  <sheetFormatPr baseColWidth="10" defaultRowHeight="12" customHeight="1" x14ac:dyDescent="0.2"/>
  <cols>
    <col min="1" max="1" width="91.7109375" style="5" customWidth="1"/>
    <col min="2" max="2" width="2.7109375" style="5" customWidth="1"/>
    <col min="3" max="3" width="20.140625" style="107" customWidth="1"/>
    <col min="4" max="4" width="13.5703125" style="107" customWidth="1"/>
    <col min="5" max="6" width="11.42578125" style="107"/>
    <col min="7" max="16384" width="11.42578125" style="5"/>
  </cols>
  <sheetData>
    <row r="1" spans="1:7" ht="12" customHeight="1" x14ac:dyDescent="0.2">
      <c r="A1" s="80" t="s">
        <v>212</v>
      </c>
    </row>
    <row r="2" spans="1:7" s="2" customFormat="1" ht="50.1" customHeight="1" x14ac:dyDescent="0.2">
      <c r="A2" s="321" t="s">
        <v>475</v>
      </c>
      <c r="B2" s="1"/>
      <c r="C2" s="82"/>
      <c r="D2" s="111"/>
      <c r="E2" s="111"/>
      <c r="F2" s="111"/>
    </row>
    <row r="3" spans="1:7" s="2" customFormat="1" ht="12" customHeight="1" x14ac:dyDescent="0.2">
      <c r="A3" s="3" t="s">
        <v>213</v>
      </c>
      <c r="B3" s="4"/>
      <c r="C3" s="82"/>
      <c r="D3" s="111"/>
      <c r="E3" s="111"/>
      <c r="F3" s="111"/>
    </row>
    <row r="4" spans="1:7" s="2" customFormat="1" ht="12" customHeight="1" x14ac:dyDescent="0.2">
      <c r="A4" s="336"/>
      <c r="B4" s="4"/>
      <c r="C4" s="227"/>
      <c r="D4" s="112"/>
      <c r="E4" s="228"/>
    </row>
    <row r="5" spans="1:7" s="2" customFormat="1" ht="12" customHeight="1" x14ac:dyDescent="0.2">
      <c r="A5" s="336"/>
      <c r="B5" s="4"/>
      <c r="C5" s="227"/>
      <c r="D5" s="112"/>
      <c r="E5" s="228"/>
    </row>
    <row r="6" spans="1:7" s="2" customFormat="1" ht="12" customHeight="1" x14ac:dyDescent="0.2">
      <c r="A6" s="229"/>
      <c r="B6" s="4"/>
      <c r="C6" s="81"/>
      <c r="D6" s="111"/>
      <c r="E6" s="111"/>
      <c r="F6" s="111"/>
      <c r="G6" s="111"/>
    </row>
    <row r="7" spans="1:7" s="2" customFormat="1" ht="12" customHeight="1" x14ac:dyDescent="0.2">
      <c r="A7" s="318"/>
      <c r="B7" s="4"/>
      <c r="C7" s="230"/>
      <c r="D7" s="112"/>
      <c r="E7" s="228"/>
    </row>
    <row r="8" spans="1:7" s="2" customFormat="1" ht="12" customHeight="1" x14ac:dyDescent="0.2">
      <c r="A8" s="319"/>
      <c r="B8" s="4"/>
      <c r="C8" s="230"/>
      <c r="D8" s="112"/>
      <c r="E8" s="228"/>
    </row>
    <row r="9" spans="1:7" s="2" customFormat="1" ht="12" customHeight="1" x14ac:dyDescent="0.2">
      <c r="A9" s="319"/>
      <c r="B9" s="4"/>
      <c r="C9" s="112"/>
      <c r="D9" s="112"/>
      <c r="E9" s="228"/>
    </row>
    <row r="10" spans="1:7" s="2" customFormat="1" ht="12" customHeight="1" x14ac:dyDescent="0.2">
      <c r="A10" s="320"/>
      <c r="B10" s="4"/>
      <c r="C10" s="112"/>
      <c r="D10" s="112"/>
      <c r="E10" s="228"/>
    </row>
    <row r="11" spans="1:7" s="2" customFormat="1" ht="12" customHeight="1" x14ac:dyDescent="0.2">
      <c r="A11" s="318"/>
      <c r="B11" s="4"/>
      <c r="C11" s="82"/>
      <c r="D11" s="111"/>
      <c r="E11" s="111"/>
      <c r="F11" s="111"/>
    </row>
    <row r="12" spans="1:7" s="2" customFormat="1" ht="12" customHeight="1" x14ac:dyDescent="0.2">
      <c r="A12" s="83" t="s">
        <v>213</v>
      </c>
      <c r="B12" s="4"/>
      <c r="C12" s="83"/>
      <c r="D12" s="111"/>
      <c r="E12" s="111"/>
      <c r="F12" s="111"/>
    </row>
    <row r="13" spans="1:7" s="2" customFormat="1" ht="12" customHeight="1" x14ac:dyDescent="0.2">
      <c r="A13" s="83" t="s">
        <v>213</v>
      </c>
      <c r="B13" s="4"/>
      <c r="C13" s="83"/>
      <c r="D13" s="111"/>
      <c r="E13" s="111"/>
      <c r="F13" s="111"/>
    </row>
    <row r="14" spans="1:7" s="2" customFormat="1" ht="12" customHeight="1" x14ac:dyDescent="0.2">
      <c r="A14" s="82" t="s">
        <v>213</v>
      </c>
      <c r="B14" s="4"/>
      <c r="C14" s="82"/>
      <c r="D14" s="111"/>
      <c r="E14" s="111"/>
      <c r="F14" s="111"/>
    </row>
    <row r="15" spans="1:7" s="2" customFormat="1" ht="12" customHeight="1" x14ac:dyDescent="0.2">
      <c r="A15" s="82" t="s">
        <v>213</v>
      </c>
      <c r="B15" s="4"/>
      <c r="C15" s="82"/>
      <c r="D15" s="111"/>
      <c r="E15" s="111"/>
      <c r="F15" s="111"/>
    </row>
    <row r="16" spans="1:7" s="2" customFormat="1" ht="12" customHeight="1" x14ac:dyDescent="0.2">
      <c r="A16" s="82" t="s">
        <v>213</v>
      </c>
      <c r="B16" s="4"/>
      <c r="C16" s="82"/>
      <c r="D16" s="111"/>
      <c r="E16" s="111"/>
      <c r="F16" s="111"/>
    </row>
    <row r="17" spans="1:10" s="2" customFormat="1" ht="12" customHeight="1" x14ac:dyDescent="0.2">
      <c r="A17" s="82" t="s">
        <v>213</v>
      </c>
      <c r="B17" s="4"/>
      <c r="C17" s="82"/>
      <c r="D17" s="111"/>
      <c r="E17" s="111"/>
      <c r="F17" s="111"/>
    </row>
    <row r="18" spans="1:10" s="2" customFormat="1" ht="12" customHeight="1" x14ac:dyDescent="0.2">
      <c r="A18" s="82" t="s">
        <v>213</v>
      </c>
      <c r="B18" s="4"/>
      <c r="C18" s="82"/>
      <c r="D18" s="111"/>
      <c r="E18" s="111"/>
      <c r="F18" s="111"/>
    </row>
    <row r="19" spans="1:10" s="2" customFormat="1" ht="12" customHeight="1" x14ac:dyDescent="0.2">
      <c r="A19" s="84" t="s">
        <v>213</v>
      </c>
      <c r="B19" s="4"/>
      <c r="C19" s="82"/>
      <c r="D19" s="111"/>
      <c r="E19" s="111"/>
      <c r="F19" s="111"/>
    </row>
    <row r="20" spans="1:10" s="2" customFormat="1" ht="12" customHeight="1" x14ac:dyDescent="0.2">
      <c r="A20" s="115" t="s">
        <v>214</v>
      </c>
      <c r="B20" s="4"/>
      <c r="C20" s="85" t="s">
        <v>438</v>
      </c>
      <c r="D20" s="112"/>
      <c r="E20" s="112"/>
      <c r="F20" s="111"/>
    </row>
    <row r="21" spans="1:10" s="2" customFormat="1" ht="12" customHeight="1" x14ac:dyDescent="0.2">
      <c r="A21" s="3"/>
      <c r="B21" s="4"/>
      <c r="C21" s="112" t="s">
        <v>248</v>
      </c>
      <c r="D21" s="112" t="s">
        <v>249</v>
      </c>
      <c r="E21" s="112" t="s">
        <v>439</v>
      </c>
      <c r="F21" s="111"/>
    </row>
    <row r="22" spans="1:10" s="2" customFormat="1" ht="12" customHeight="1" x14ac:dyDescent="0.2">
      <c r="A22" s="3"/>
      <c r="B22" s="4"/>
      <c r="C22" s="113" t="s">
        <v>241</v>
      </c>
      <c r="D22" s="214">
        <f>'22.2.8-22.2.10'!D$42</f>
        <v>41.1</v>
      </c>
      <c r="E22" s="322">
        <v>205307</v>
      </c>
      <c r="F22" s="111"/>
    </row>
    <row r="23" spans="1:10" s="2" customFormat="1" ht="12" customHeight="1" x14ac:dyDescent="0.2">
      <c r="A23" s="3"/>
      <c r="B23" s="4"/>
      <c r="C23" s="114" t="s">
        <v>242</v>
      </c>
      <c r="D23" s="214">
        <f>'22.2.8-22.2.10'!E$42</f>
        <v>43.7</v>
      </c>
      <c r="E23" s="322">
        <v>98308</v>
      </c>
      <c r="F23" s="111"/>
    </row>
    <row r="24" spans="1:10" s="2" customFormat="1" ht="12" customHeight="1" x14ac:dyDescent="0.2">
      <c r="A24" s="3"/>
      <c r="B24" s="4"/>
      <c r="C24" s="112" t="s">
        <v>243</v>
      </c>
      <c r="D24" s="214">
        <f>'22.2.8-22.2.10'!F$42</f>
        <v>50.6</v>
      </c>
      <c r="E24" s="322">
        <v>246318</v>
      </c>
      <c r="F24" s="111"/>
    </row>
    <row r="25" spans="1:10" ht="12" customHeight="1" x14ac:dyDescent="0.2">
      <c r="C25" s="114" t="s">
        <v>239</v>
      </c>
      <c r="D25" s="214">
        <f>'22.2.8-22.2.10'!G$42</f>
        <v>49.6</v>
      </c>
      <c r="E25" s="322">
        <v>218721</v>
      </c>
    </row>
    <row r="26" spans="1:10" ht="12" customHeight="1" x14ac:dyDescent="0.2">
      <c r="C26" s="114" t="s">
        <v>244</v>
      </c>
      <c r="D26" s="214">
        <f>'22.2.8-22.2.10'!H$42</f>
        <v>52</v>
      </c>
      <c r="E26" s="322">
        <v>215203</v>
      </c>
      <c r="J26" s="213"/>
    </row>
    <row r="27" spans="1:10" ht="12" customHeight="1" x14ac:dyDescent="0.2">
      <c r="C27" s="114" t="s">
        <v>245</v>
      </c>
      <c r="D27" s="214">
        <f>'22.2.8-22.2.10'!I$42</f>
        <v>49.2</v>
      </c>
      <c r="E27" s="322">
        <v>156692</v>
      </c>
      <c r="J27" s="188"/>
    </row>
    <row r="28" spans="1:10" ht="12" customHeight="1" x14ac:dyDescent="0.2">
      <c r="C28" s="114" t="s">
        <v>246</v>
      </c>
      <c r="D28" s="214">
        <f>'22.2.8-22.2.10'!J$42</f>
        <v>50.7</v>
      </c>
      <c r="E28" s="322">
        <v>224956</v>
      </c>
      <c r="J28" s="188"/>
    </row>
    <row r="29" spans="1:10" ht="12" customHeight="1" x14ac:dyDescent="0.2">
      <c r="C29" s="114" t="s">
        <v>247</v>
      </c>
      <c r="D29" s="214">
        <f>'22.2.8-22.2.10'!K$42</f>
        <v>51.3</v>
      </c>
      <c r="E29" s="322">
        <v>208092</v>
      </c>
      <c r="J29" s="188"/>
    </row>
    <row r="30" spans="1:10" ht="12" customHeight="1" x14ac:dyDescent="0.2">
      <c r="C30" s="29" t="s">
        <v>250</v>
      </c>
      <c r="D30" s="215">
        <f>'22.2.8-22.2.10'!C$42</f>
        <v>49</v>
      </c>
      <c r="E30" s="323">
        <v>1573597</v>
      </c>
      <c r="J30" s="188"/>
    </row>
    <row r="31" spans="1:10" ht="12" customHeight="1" x14ac:dyDescent="0.2">
      <c r="J31" s="188"/>
    </row>
    <row r="32" spans="1:10" ht="12" customHeight="1" x14ac:dyDescent="0.2">
      <c r="C32" s="42"/>
      <c r="D32" s="216"/>
      <c r="E32" s="216"/>
      <c r="J32" s="188"/>
    </row>
    <row r="33" spans="3:10" ht="12" customHeight="1" x14ac:dyDescent="0.2">
      <c r="C33" s="57"/>
      <c r="D33" s="214"/>
      <c r="E33" s="216"/>
      <c r="J33" s="188"/>
    </row>
    <row r="34" spans="3:10" ht="12" customHeight="1" x14ac:dyDescent="0.2">
      <c r="D34" s="214"/>
      <c r="J34" s="188"/>
    </row>
    <row r="35" spans="3:10" ht="12" customHeight="1" x14ac:dyDescent="0.2">
      <c r="D35" s="214"/>
      <c r="J35" s="188"/>
    </row>
    <row r="36" spans="3:10" ht="12" customHeight="1" x14ac:dyDescent="0.2">
      <c r="D36" s="214"/>
      <c r="J36" s="213"/>
    </row>
    <row r="37" spans="3:10" ht="12" customHeight="1" x14ac:dyDescent="0.2">
      <c r="D37" s="214"/>
    </row>
    <row r="38" spans="3:10" ht="12" customHeight="1" x14ac:dyDescent="0.2">
      <c r="D38" s="214"/>
    </row>
    <row r="39" spans="3:10" ht="12" customHeight="1" x14ac:dyDescent="0.2">
      <c r="D39" s="214"/>
    </row>
    <row r="40" spans="3:10" ht="12" customHeight="1" x14ac:dyDescent="0.2">
      <c r="D40" s="214"/>
    </row>
    <row r="41" spans="3:10" ht="12" customHeight="1" x14ac:dyDescent="0.2">
      <c r="D41" s="215"/>
    </row>
  </sheetData>
  <hyperlinks>
    <hyperlink ref="A1" location="Inhalt!A1" display="Titelblatt des Kapitels 22 &quot;Bauen&quot;: Link zum Inhaltsverzeichnis"/>
    <hyperlink ref="A20" location="_GrafikDaten_22.1" display="            Grafik 22.1"/>
  </hyperlinks>
  <pageMargins left="0.59055118110236227" right="0.59055118110236227" top="0.59055118110236227" bottom="0.59055118110236227" header="0.39370078740157483" footer="0.39370078740157483"/>
  <pageSetup paperSize="9" firstPageNumber="521" orientation="portrait" useFirstPageNumber="1"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T42"/>
  <sheetViews>
    <sheetView zoomScale="160" zoomScaleNormal="160" workbookViewId="0"/>
  </sheetViews>
  <sheetFormatPr baseColWidth="10" defaultRowHeight="11.45" customHeight="1" x14ac:dyDescent="0.2"/>
  <cols>
    <col min="1" max="1" width="22.7109375" style="47" customWidth="1"/>
    <col min="2" max="7" width="7.7109375" style="48" customWidth="1"/>
    <col min="8" max="10" width="7.7109375" style="26" customWidth="1"/>
    <col min="11" max="11" width="2.7109375" style="26" customWidth="1"/>
    <col min="12" max="16384" width="11.42578125" style="26"/>
  </cols>
  <sheetData>
    <row r="1" spans="1:20" ht="12" customHeight="1" x14ac:dyDescent="0.2">
      <c r="A1" s="80" t="s">
        <v>215</v>
      </c>
    </row>
    <row r="2" spans="1:20" ht="30" customHeight="1" x14ac:dyDescent="0.2">
      <c r="A2" s="108" t="s">
        <v>119</v>
      </c>
    </row>
    <row r="3" spans="1:20" ht="30" customHeight="1" x14ac:dyDescent="0.2">
      <c r="A3" s="283" t="s">
        <v>489</v>
      </c>
    </row>
    <row r="4" spans="1:20" ht="36" customHeight="1" x14ac:dyDescent="0.2">
      <c r="A4" s="126" t="s">
        <v>120</v>
      </c>
      <c r="B4" s="162" t="s">
        <v>387</v>
      </c>
      <c r="C4" s="162" t="s">
        <v>388</v>
      </c>
      <c r="D4" s="162" t="s">
        <v>389</v>
      </c>
      <c r="E4" s="162" t="s">
        <v>396</v>
      </c>
      <c r="F4" s="162" t="s">
        <v>397</v>
      </c>
      <c r="G4" s="162" t="s">
        <v>392</v>
      </c>
      <c r="H4" s="162" t="s">
        <v>393</v>
      </c>
      <c r="I4" s="162" t="s">
        <v>398</v>
      </c>
      <c r="J4" s="159" t="s">
        <v>395</v>
      </c>
    </row>
    <row r="5" spans="1:20" ht="20.100000000000001" customHeight="1" x14ac:dyDescent="0.2">
      <c r="A5" s="127" t="s">
        <v>121</v>
      </c>
      <c r="B5" s="191"/>
      <c r="C5" s="191"/>
      <c r="D5" s="191"/>
      <c r="E5" s="191"/>
      <c r="F5" s="191"/>
      <c r="G5" s="191"/>
      <c r="H5" s="191"/>
      <c r="I5" s="191"/>
      <c r="J5" s="191"/>
    </row>
    <row r="6" spans="1:20" s="29" customFormat="1" ht="15" customHeight="1" x14ac:dyDescent="0.2">
      <c r="A6" s="50" t="s">
        <v>130</v>
      </c>
      <c r="B6" s="282">
        <v>2154</v>
      </c>
      <c r="C6" s="282">
        <v>149</v>
      </c>
      <c r="D6" s="282">
        <v>81</v>
      </c>
      <c r="E6" s="282">
        <v>378</v>
      </c>
      <c r="F6" s="282">
        <v>391</v>
      </c>
      <c r="G6" s="282">
        <v>376</v>
      </c>
      <c r="H6" s="282">
        <v>264</v>
      </c>
      <c r="I6" s="282">
        <v>323</v>
      </c>
      <c r="J6" s="282">
        <v>192</v>
      </c>
      <c r="L6" s="42"/>
      <c r="M6" s="172"/>
      <c r="N6" s="172"/>
      <c r="O6" s="172"/>
    </row>
    <row r="7" spans="1:20" s="29" customFormat="1" ht="11.45" customHeight="1" x14ac:dyDescent="0.2">
      <c r="A7" s="51" t="s">
        <v>123</v>
      </c>
      <c r="B7" s="285"/>
      <c r="C7" s="285"/>
      <c r="D7" s="285"/>
      <c r="E7" s="285"/>
      <c r="F7" s="285"/>
      <c r="G7" s="285"/>
      <c r="H7" s="285"/>
      <c r="I7" s="285"/>
      <c r="J7" s="285"/>
      <c r="L7" s="42"/>
      <c r="M7" s="42"/>
      <c r="N7" s="42"/>
      <c r="O7" s="42"/>
    </row>
    <row r="8" spans="1:20" ht="23.1" customHeight="1" x14ac:dyDescent="0.2">
      <c r="A8" s="161" t="s">
        <v>307</v>
      </c>
      <c r="B8" s="285">
        <v>827</v>
      </c>
      <c r="C8" s="285">
        <v>54</v>
      </c>
      <c r="D8" s="285">
        <v>48</v>
      </c>
      <c r="E8" s="285">
        <v>151</v>
      </c>
      <c r="F8" s="285">
        <v>136</v>
      </c>
      <c r="G8" s="285">
        <v>140</v>
      </c>
      <c r="H8" s="285">
        <v>100</v>
      </c>
      <c r="I8" s="285">
        <v>106</v>
      </c>
      <c r="J8" s="285">
        <v>92</v>
      </c>
      <c r="L8" s="282"/>
      <c r="M8" s="282"/>
      <c r="N8" s="282"/>
      <c r="O8" s="282"/>
      <c r="P8" s="282"/>
      <c r="Q8" s="282"/>
      <c r="R8" s="282"/>
      <c r="S8" s="282"/>
      <c r="T8" s="282"/>
    </row>
    <row r="9" spans="1:20" ht="11.45" customHeight="1" x14ac:dyDescent="0.2">
      <c r="A9" s="51" t="s">
        <v>294</v>
      </c>
      <c r="B9" s="285">
        <v>1327</v>
      </c>
      <c r="C9" s="285">
        <v>95</v>
      </c>
      <c r="D9" s="285">
        <v>33</v>
      </c>
      <c r="E9" s="285">
        <v>227</v>
      </c>
      <c r="F9" s="285">
        <v>255</v>
      </c>
      <c r="G9" s="285">
        <v>236</v>
      </c>
      <c r="H9" s="285">
        <v>164</v>
      </c>
      <c r="I9" s="285">
        <v>217</v>
      </c>
      <c r="J9" s="285">
        <v>100</v>
      </c>
      <c r="L9" s="285"/>
      <c r="M9" s="285"/>
      <c r="N9" s="285"/>
      <c r="O9" s="285"/>
      <c r="P9" s="285"/>
      <c r="Q9" s="285"/>
      <c r="R9" s="285"/>
      <c r="S9" s="285"/>
      <c r="T9" s="285"/>
    </row>
    <row r="10" spans="1:20" s="29" customFormat="1" ht="11.45" customHeight="1" x14ac:dyDescent="0.2">
      <c r="A10" s="51" t="s">
        <v>124</v>
      </c>
      <c r="B10" s="285"/>
      <c r="C10" s="285"/>
      <c r="D10" s="285"/>
      <c r="E10" s="285"/>
      <c r="F10" s="285"/>
      <c r="G10" s="285"/>
      <c r="H10" s="285"/>
      <c r="I10" s="285"/>
      <c r="J10" s="285"/>
      <c r="L10" s="285"/>
      <c r="M10" s="285"/>
      <c r="N10" s="285"/>
      <c r="O10" s="285"/>
      <c r="P10" s="285"/>
      <c r="Q10" s="285"/>
      <c r="R10" s="285"/>
      <c r="S10" s="285"/>
      <c r="T10" s="285"/>
    </row>
    <row r="11" spans="1:20" ht="11.45" customHeight="1" x14ac:dyDescent="0.2">
      <c r="A11" s="51" t="s">
        <v>295</v>
      </c>
      <c r="B11" s="285">
        <v>425</v>
      </c>
      <c r="C11" s="285">
        <v>27</v>
      </c>
      <c r="D11" s="285">
        <v>7</v>
      </c>
      <c r="E11" s="285">
        <v>86</v>
      </c>
      <c r="F11" s="285">
        <v>77</v>
      </c>
      <c r="G11" s="285">
        <v>70</v>
      </c>
      <c r="H11" s="285">
        <v>54</v>
      </c>
      <c r="I11" s="285">
        <v>72</v>
      </c>
      <c r="J11" s="285">
        <v>32</v>
      </c>
      <c r="L11" s="285"/>
      <c r="M11" s="285"/>
      <c r="N11" s="285"/>
      <c r="O11" s="285"/>
      <c r="P11" s="285"/>
      <c r="Q11" s="285"/>
      <c r="R11" s="285"/>
      <c r="S11" s="285"/>
      <c r="T11" s="285"/>
    </row>
    <row r="12" spans="1:20" ht="11.45" customHeight="1" x14ac:dyDescent="0.2">
      <c r="A12" s="51" t="s">
        <v>296</v>
      </c>
      <c r="B12" s="285">
        <v>902</v>
      </c>
      <c r="C12" s="285">
        <v>68</v>
      </c>
      <c r="D12" s="285">
        <v>26</v>
      </c>
      <c r="E12" s="285">
        <v>141</v>
      </c>
      <c r="F12" s="285">
        <v>178</v>
      </c>
      <c r="G12" s="285">
        <v>166</v>
      </c>
      <c r="H12" s="285">
        <v>110</v>
      </c>
      <c r="I12" s="285">
        <v>145</v>
      </c>
      <c r="J12" s="285">
        <v>68</v>
      </c>
      <c r="L12" s="285"/>
      <c r="M12" s="285"/>
      <c r="N12" s="285"/>
      <c r="O12" s="285"/>
      <c r="P12" s="285"/>
      <c r="Q12" s="285"/>
      <c r="R12" s="285"/>
      <c r="S12" s="285"/>
      <c r="T12" s="285"/>
    </row>
    <row r="13" spans="1:20" ht="11.45" customHeight="1" x14ac:dyDescent="0.2">
      <c r="A13" s="51" t="s">
        <v>308</v>
      </c>
      <c r="B13" s="285"/>
      <c r="C13" s="285"/>
      <c r="D13" s="285"/>
      <c r="E13" s="285"/>
      <c r="F13" s="285"/>
      <c r="G13" s="285"/>
      <c r="H13" s="285"/>
      <c r="I13" s="285"/>
      <c r="J13" s="285"/>
      <c r="L13" s="285"/>
      <c r="M13" s="285"/>
      <c r="N13" s="285"/>
      <c r="O13" s="285"/>
      <c r="P13" s="285"/>
      <c r="Q13" s="285"/>
      <c r="R13" s="285"/>
      <c r="S13" s="285"/>
      <c r="T13" s="285"/>
    </row>
    <row r="14" spans="1:20" ht="11.45" customHeight="1" x14ac:dyDescent="0.2">
      <c r="A14" s="51" t="s">
        <v>309</v>
      </c>
      <c r="B14" s="285">
        <v>765</v>
      </c>
      <c r="C14" s="285">
        <v>43</v>
      </c>
      <c r="D14" s="285">
        <v>24</v>
      </c>
      <c r="E14" s="285">
        <v>124</v>
      </c>
      <c r="F14" s="285">
        <v>150</v>
      </c>
      <c r="G14" s="285">
        <v>136</v>
      </c>
      <c r="H14" s="285">
        <v>104</v>
      </c>
      <c r="I14" s="285">
        <v>123</v>
      </c>
      <c r="J14" s="285">
        <v>61</v>
      </c>
      <c r="L14" s="285"/>
      <c r="M14" s="285"/>
      <c r="N14" s="285"/>
      <c r="O14" s="285"/>
      <c r="P14" s="285"/>
      <c r="Q14" s="285"/>
      <c r="R14" s="285"/>
      <c r="S14" s="285"/>
      <c r="T14" s="285"/>
    </row>
    <row r="15" spans="1:20" s="29" customFormat="1" ht="15" customHeight="1" x14ac:dyDescent="0.2">
      <c r="A15" s="50" t="s">
        <v>136</v>
      </c>
      <c r="B15" s="282">
        <v>3129</v>
      </c>
      <c r="C15" s="282">
        <v>610</v>
      </c>
      <c r="D15" s="282">
        <v>82</v>
      </c>
      <c r="E15" s="282">
        <v>494</v>
      </c>
      <c r="F15" s="282">
        <v>455</v>
      </c>
      <c r="G15" s="282">
        <v>587</v>
      </c>
      <c r="H15" s="282">
        <v>211</v>
      </c>
      <c r="I15" s="282">
        <v>533</v>
      </c>
      <c r="J15" s="282">
        <v>157</v>
      </c>
      <c r="L15" s="285"/>
      <c r="M15" s="285"/>
      <c r="N15" s="285"/>
      <c r="O15" s="285"/>
      <c r="P15" s="285"/>
      <c r="Q15" s="285"/>
      <c r="R15" s="285"/>
      <c r="S15" s="285"/>
      <c r="T15" s="285"/>
    </row>
    <row r="16" spans="1:20" ht="11.45" customHeight="1" x14ac:dyDescent="0.2">
      <c r="A16" s="51" t="s">
        <v>70</v>
      </c>
      <c r="B16" s="285"/>
      <c r="C16" s="285"/>
      <c r="D16" s="285"/>
      <c r="E16" s="285"/>
      <c r="F16" s="285"/>
      <c r="G16" s="285"/>
      <c r="H16" s="285"/>
      <c r="I16" s="285"/>
      <c r="J16" s="285"/>
      <c r="L16" s="285"/>
      <c r="M16" s="285"/>
      <c r="N16" s="285"/>
      <c r="O16" s="285"/>
      <c r="P16" s="285"/>
      <c r="Q16" s="285"/>
      <c r="R16" s="285"/>
      <c r="S16" s="285"/>
      <c r="T16" s="285"/>
    </row>
    <row r="17" spans="1:20" ht="11.45" customHeight="1" x14ac:dyDescent="0.2">
      <c r="A17" s="51" t="s">
        <v>294</v>
      </c>
      <c r="B17" s="285">
        <v>2737</v>
      </c>
      <c r="C17" s="285">
        <v>528</v>
      </c>
      <c r="D17" s="285">
        <v>44</v>
      </c>
      <c r="E17" s="285">
        <v>436</v>
      </c>
      <c r="F17" s="285">
        <v>399</v>
      </c>
      <c r="G17" s="285">
        <v>492</v>
      </c>
      <c r="H17" s="285">
        <v>164</v>
      </c>
      <c r="I17" s="285">
        <v>550</v>
      </c>
      <c r="J17" s="285">
        <v>124</v>
      </c>
      <c r="L17" s="282"/>
      <c r="M17" s="282"/>
      <c r="N17" s="282"/>
      <c r="O17" s="282"/>
      <c r="P17" s="282"/>
      <c r="Q17" s="282"/>
      <c r="R17" s="282"/>
      <c r="S17" s="282"/>
      <c r="T17" s="282"/>
    </row>
    <row r="18" spans="1:20" s="29" customFormat="1" ht="11.45" customHeight="1" x14ac:dyDescent="0.2">
      <c r="A18" s="51" t="s">
        <v>124</v>
      </c>
      <c r="B18" s="285"/>
      <c r="C18" s="285"/>
      <c r="D18" s="285"/>
      <c r="E18" s="285"/>
      <c r="F18" s="285"/>
      <c r="G18" s="285"/>
      <c r="H18" s="285"/>
      <c r="I18" s="285"/>
      <c r="J18" s="285"/>
      <c r="L18" s="285"/>
      <c r="M18" s="285"/>
      <c r="N18" s="285"/>
      <c r="O18" s="285"/>
      <c r="P18" s="285"/>
      <c r="Q18" s="285"/>
      <c r="R18" s="285"/>
      <c r="S18" s="285"/>
      <c r="T18" s="285"/>
    </row>
    <row r="19" spans="1:20" ht="11.45" customHeight="1" x14ac:dyDescent="0.2">
      <c r="A19" s="51" t="s">
        <v>295</v>
      </c>
      <c r="B19" s="285">
        <v>119</v>
      </c>
      <c r="C19" s="285">
        <v>97</v>
      </c>
      <c r="D19" s="285" t="s">
        <v>125</v>
      </c>
      <c r="E19" s="285">
        <v>1</v>
      </c>
      <c r="F19" s="285">
        <v>4</v>
      </c>
      <c r="G19" s="285">
        <v>1</v>
      </c>
      <c r="H19" s="285">
        <v>15</v>
      </c>
      <c r="I19" s="285" t="s">
        <v>125</v>
      </c>
      <c r="J19" s="285">
        <v>1</v>
      </c>
      <c r="L19" s="285"/>
      <c r="M19" s="285"/>
      <c r="N19" s="285"/>
      <c r="O19" s="285"/>
      <c r="P19" s="285"/>
      <c r="Q19" s="285"/>
      <c r="R19" s="285"/>
      <c r="S19" s="285"/>
      <c r="T19" s="285"/>
    </row>
    <row r="20" spans="1:20" ht="11.45" customHeight="1" x14ac:dyDescent="0.2">
      <c r="A20" s="51" t="s">
        <v>296</v>
      </c>
      <c r="B20" s="285">
        <v>2618</v>
      </c>
      <c r="C20" s="285">
        <v>431</v>
      </c>
      <c r="D20" s="285">
        <v>44</v>
      </c>
      <c r="E20" s="285">
        <v>435</v>
      </c>
      <c r="F20" s="285">
        <v>395</v>
      </c>
      <c r="G20" s="285">
        <v>491</v>
      </c>
      <c r="H20" s="285">
        <v>149</v>
      </c>
      <c r="I20" s="285">
        <v>550</v>
      </c>
      <c r="J20" s="285">
        <v>123</v>
      </c>
      <c r="L20" s="285"/>
      <c r="M20" s="285"/>
      <c r="N20" s="285"/>
      <c r="O20" s="285"/>
      <c r="P20" s="285"/>
      <c r="Q20" s="285"/>
      <c r="R20" s="285"/>
      <c r="S20" s="285"/>
      <c r="T20" s="285"/>
    </row>
    <row r="21" spans="1:20" ht="11.45" customHeight="1" x14ac:dyDescent="0.2">
      <c r="A21" s="51" t="s">
        <v>308</v>
      </c>
      <c r="B21" s="285"/>
      <c r="C21" s="285"/>
      <c r="D21" s="285"/>
      <c r="E21" s="285"/>
      <c r="F21" s="285"/>
      <c r="G21" s="285"/>
      <c r="H21" s="285"/>
      <c r="I21" s="285"/>
      <c r="J21" s="285"/>
      <c r="L21" s="285"/>
      <c r="M21" s="285"/>
      <c r="N21" s="285"/>
      <c r="O21" s="285"/>
      <c r="P21" s="285"/>
      <c r="Q21" s="285"/>
      <c r="R21" s="285"/>
      <c r="S21" s="285"/>
      <c r="T21" s="285"/>
    </row>
    <row r="22" spans="1:20" ht="11.45" customHeight="1" x14ac:dyDescent="0.2">
      <c r="A22" s="51" t="s">
        <v>309</v>
      </c>
      <c r="B22" s="285">
        <v>841</v>
      </c>
      <c r="C22" s="285">
        <v>45</v>
      </c>
      <c r="D22" s="285">
        <v>25</v>
      </c>
      <c r="E22" s="285">
        <v>140</v>
      </c>
      <c r="F22" s="285">
        <v>169</v>
      </c>
      <c r="G22" s="285">
        <v>145</v>
      </c>
      <c r="H22" s="285">
        <v>111</v>
      </c>
      <c r="I22" s="285">
        <v>140</v>
      </c>
      <c r="J22" s="285">
        <v>66</v>
      </c>
      <c r="L22" s="285"/>
      <c r="M22" s="285"/>
      <c r="N22" s="285"/>
      <c r="O22" s="285"/>
      <c r="P22" s="285"/>
      <c r="Q22" s="285"/>
      <c r="R22" s="285"/>
      <c r="S22" s="285"/>
      <c r="T22" s="285"/>
    </row>
    <row r="23" spans="1:20" ht="20.100000000000001" customHeight="1" x14ac:dyDescent="0.2">
      <c r="A23" s="50" t="s">
        <v>127</v>
      </c>
      <c r="B23" s="285"/>
      <c r="C23" s="285"/>
      <c r="D23" s="285"/>
      <c r="E23" s="285"/>
      <c r="F23" s="285"/>
      <c r="G23" s="285"/>
      <c r="H23" s="285"/>
      <c r="I23" s="285"/>
      <c r="J23" s="285"/>
      <c r="L23" s="285"/>
      <c r="M23" s="285"/>
      <c r="N23" s="285"/>
      <c r="O23" s="285"/>
      <c r="P23" s="285"/>
      <c r="Q23" s="285"/>
      <c r="R23" s="285"/>
      <c r="S23" s="285"/>
      <c r="T23" s="285"/>
    </row>
    <row r="24" spans="1:20" s="29" customFormat="1" ht="15" customHeight="1" x14ac:dyDescent="0.2">
      <c r="A24" s="50" t="s">
        <v>130</v>
      </c>
      <c r="B24" s="282">
        <v>3334</v>
      </c>
      <c r="C24" s="282">
        <v>158</v>
      </c>
      <c r="D24" s="282">
        <v>118</v>
      </c>
      <c r="E24" s="282">
        <v>889</v>
      </c>
      <c r="F24" s="282">
        <v>522</v>
      </c>
      <c r="G24" s="282">
        <v>541</v>
      </c>
      <c r="H24" s="282">
        <v>338</v>
      </c>
      <c r="I24" s="282">
        <v>452</v>
      </c>
      <c r="J24" s="282">
        <v>316</v>
      </c>
      <c r="L24" s="285"/>
      <c r="M24" s="285"/>
      <c r="N24" s="285"/>
      <c r="O24" s="285"/>
      <c r="P24" s="285"/>
      <c r="Q24" s="285"/>
      <c r="R24" s="285"/>
      <c r="S24" s="285"/>
      <c r="T24" s="285"/>
    </row>
    <row r="25" spans="1:20" ht="11.45" customHeight="1" x14ac:dyDescent="0.2">
      <c r="A25" s="51" t="s">
        <v>123</v>
      </c>
      <c r="B25" s="285"/>
      <c r="C25" s="285"/>
      <c r="D25" s="285"/>
      <c r="E25" s="285"/>
      <c r="F25" s="285"/>
      <c r="G25" s="285"/>
      <c r="H25" s="285"/>
      <c r="I25" s="285"/>
      <c r="J25" s="285"/>
      <c r="L25" s="285"/>
      <c r="M25" s="285"/>
      <c r="N25" s="285"/>
      <c r="O25" s="285"/>
      <c r="P25" s="285"/>
      <c r="Q25" s="285"/>
      <c r="R25" s="285"/>
      <c r="S25" s="285"/>
      <c r="T25" s="285"/>
    </row>
    <row r="26" spans="1:20" ht="23.1" customHeight="1" x14ac:dyDescent="0.2">
      <c r="A26" s="161" t="s">
        <v>307</v>
      </c>
      <c r="B26" s="285">
        <v>836</v>
      </c>
      <c r="C26" s="285">
        <v>42</v>
      </c>
      <c r="D26" s="285">
        <v>39</v>
      </c>
      <c r="E26" s="285">
        <v>245</v>
      </c>
      <c r="F26" s="285">
        <v>103</v>
      </c>
      <c r="G26" s="285">
        <v>122</v>
      </c>
      <c r="H26" s="285">
        <v>87</v>
      </c>
      <c r="I26" s="285">
        <v>107</v>
      </c>
      <c r="J26" s="285">
        <v>91</v>
      </c>
      <c r="L26" s="282"/>
      <c r="M26" s="282"/>
      <c r="N26" s="282"/>
      <c r="O26" s="282"/>
      <c r="P26" s="282"/>
      <c r="Q26" s="282"/>
      <c r="R26" s="282"/>
      <c r="S26" s="282"/>
      <c r="T26" s="282"/>
    </row>
    <row r="27" spans="1:20" ht="11.45" customHeight="1" x14ac:dyDescent="0.2">
      <c r="A27" s="51" t="s">
        <v>294</v>
      </c>
      <c r="B27" s="285">
        <v>2498</v>
      </c>
      <c r="C27" s="285">
        <v>116</v>
      </c>
      <c r="D27" s="285">
        <v>79</v>
      </c>
      <c r="E27" s="285">
        <v>644</v>
      </c>
      <c r="F27" s="285">
        <v>419</v>
      </c>
      <c r="G27" s="285">
        <v>419</v>
      </c>
      <c r="H27" s="285">
        <v>251</v>
      </c>
      <c r="I27" s="285">
        <v>345</v>
      </c>
      <c r="J27" s="285">
        <v>225</v>
      </c>
      <c r="L27" s="285"/>
      <c r="M27" s="285"/>
      <c r="N27" s="285"/>
      <c r="O27" s="285"/>
      <c r="P27" s="285"/>
      <c r="Q27" s="285"/>
      <c r="R27" s="285"/>
      <c r="S27" s="285"/>
      <c r="T27" s="285"/>
    </row>
    <row r="28" spans="1:20" s="29" customFormat="1" ht="11.45" customHeight="1" x14ac:dyDescent="0.2">
      <c r="A28" s="51" t="s">
        <v>124</v>
      </c>
      <c r="B28" s="285"/>
      <c r="C28" s="285"/>
      <c r="D28" s="285"/>
      <c r="E28" s="285"/>
      <c r="F28" s="285"/>
      <c r="G28" s="285"/>
      <c r="H28" s="285"/>
      <c r="I28" s="285"/>
      <c r="J28" s="285"/>
      <c r="L28" s="285"/>
      <c r="M28" s="285"/>
      <c r="N28" s="285"/>
      <c r="O28" s="285"/>
      <c r="P28" s="285"/>
      <c r="Q28" s="285"/>
      <c r="R28" s="285"/>
      <c r="S28" s="285"/>
      <c r="T28" s="285"/>
    </row>
    <row r="29" spans="1:20" ht="11.45" customHeight="1" x14ac:dyDescent="0.2">
      <c r="A29" s="51" t="s">
        <v>295</v>
      </c>
      <c r="B29" s="285">
        <v>544</v>
      </c>
      <c r="C29" s="285">
        <v>24</v>
      </c>
      <c r="D29" s="285">
        <v>17</v>
      </c>
      <c r="E29" s="285">
        <v>140</v>
      </c>
      <c r="F29" s="285">
        <v>85</v>
      </c>
      <c r="G29" s="285">
        <v>124</v>
      </c>
      <c r="H29" s="285">
        <v>42</v>
      </c>
      <c r="I29" s="285">
        <v>73</v>
      </c>
      <c r="J29" s="285">
        <v>39</v>
      </c>
      <c r="L29" s="285"/>
      <c r="M29" s="285"/>
      <c r="N29" s="285"/>
      <c r="O29" s="285"/>
      <c r="P29" s="285"/>
      <c r="Q29" s="285"/>
      <c r="R29" s="285"/>
      <c r="S29" s="285"/>
      <c r="T29" s="285"/>
    </row>
    <row r="30" spans="1:20" ht="11.45" customHeight="1" x14ac:dyDescent="0.2">
      <c r="A30" s="51" t="s">
        <v>296</v>
      </c>
      <c r="B30" s="285">
        <v>1954</v>
      </c>
      <c r="C30" s="285">
        <v>92</v>
      </c>
      <c r="D30" s="285">
        <v>62</v>
      </c>
      <c r="E30" s="285">
        <v>504</v>
      </c>
      <c r="F30" s="285">
        <v>334</v>
      </c>
      <c r="G30" s="285">
        <v>295</v>
      </c>
      <c r="H30" s="285">
        <v>209</v>
      </c>
      <c r="I30" s="285">
        <v>272</v>
      </c>
      <c r="J30" s="285">
        <v>186</v>
      </c>
      <c r="L30" s="285"/>
      <c r="M30" s="285"/>
      <c r="N30" s="285"/>
      <c r="O30" s="285"/>
      <c r="P30" s="285"/>
      <c r="Q30" s="285"/>
      <c r="R30" s="285"/>
      <c r="S30" s="285"/>
      <c r="T30" s="285"/>
    </row>
    <row r="31" spans="1:20" ht="11.45" customHeight="1" x14ac:dyDescent="0.2">
      <c r="A31" s="51" t="s">
        <v>308</v>
      </c>
      <c r="B31" s="285"/>
      <c r="C31" s="285"/>
      <c r="D31" s="285"/>
      <c r="E31" s="285"/>
      <c r="F31" s="285"/>
      <c r="G31" s="285"/>
      <c r="H31" s="285"/>
      <c r="I31" s="285"/>
      <c r="J31" s="285"/>
      <c r="L31" s="285"/>
      <c r="M31" s="285"/>
      <c r="N31" s="285"/>
      <c r="O31" s="285"/>
      <c r="P31" s="285"/>
      <c r="Q31" s="285"/>
      <c r="R31" s="285"/>
      <c r="S31" s="285"/>
      <c r="T31" s="285"/>
    </row>
    <row r="32" spans="1:20" ht="11.45" customHeight="1" x14ac:dyDescent="0.2">
      <c r="A32" s="51" t="s">
        <v>309</v>
      </c>
      <c r="B32" s="285">
        <v>1780</v>
      </c>
      <c r="C32" s="285">
        <v>51</v>
      </c>
      <c r="D32" s="285">
        <v>48</v>
      </c>
      <c r="E32" s="285">
        <v>467</v>
      </c>
      <c r="F32" s="285">
        <v>314</v>
      </c>
      <c r="G32" s="285">
        <v>280</v>
      </c>
      <c r="H32" s="285">
        <v>197</v>
      </c>
      <c r="I32" s="285">
        <v>247</v>
      </c>
      <c r="J32" s="285">
        <v>176</v>
      </c>
      <c r="L32" s="285"/>
      <c r="M32" s="285"/>
      <c r="N32" s="285"/>
      <c r="O32" s="285"/>
      <c r="P32" s="285"/>
      <c r="Q32" s="285"/>
      <c r="R32" s="285"/>
      <c r="S32" s="285"/>
      <c r="T32" s="285"/>
    </row>
    <row r="33" spans="1:20" s="29" customFormat="1" ht="15" customHeight="1" x14ac:dyDescent="0.2">
      <c r="A33" s="50" t="s">
        <v>136</v>
      </c>
      <c r="B33" s="282">
        <v>4598</v>
      </c>
      <c r="C33" s="282">
        <v>867</v>
      </c>
      <c r="D33" s="282">
        <v>268</v>
      </c>
      <c r="E33" s="282">
        <v>1017</v>
      </c>
      <c r="F33" s="282">
        <v>558</v>
      </c>
      <c r="G33" s="282">
        <v>543</v>
      </c>
      <c r="H33" s="282">
        <v>363</v>
      </c>
      <c r="I33" s="282">
        <v>731</v>
      </c>
      <c r="J33" s="282">
        <v>251</v>
      </c>
      <c r="L33" s="285"/>
      <c r="M33" s="285"/>
      <c r="N33" s="285"/>
      <c r="O33" s="285"/>
      <c r="P33" s="285"/>
      <c r="Q33" s="285"/>
      <c r="R33" s="285"/>
      <c r="S33" s="285"/>
      <c r="T33" s="285"/>
    </row>
    <row r="34" spans="1:20" ht="11.45" customHeight="1" x14ac:dyDescent="0.2">
      <c r="A34" s="51" t="s">
        <v>70</v>
      </c>
      <c r="B34" s="285"/>
      <c r="C34" s="285"/>
      <c r="D34" s="285"/>
      <c r="E34" s="285"/>
      <c r="F34" s="285"/>
      <c r="G34" s="285"/>
      <c r="H34" s="285"/>
      <c r="I34" s="285"/>
      <c r="J34" s="285"/>
      <c r="L34" s="285"/>
      <c r="M34" s="285"/>
      <c r="N34" s="285"/>
      <c r="O34" s="285"/>
      <c r="P34" s="285"/>
      <c r="Q34" s="285"/>
      <c r="R34" s="285"/>
      <c r="S34" s="285"/>
      <c r="T34" s="285"/>
    </row>
    <row r="35" spans="1:20" ht="11.45" customHeight="1" x14ac:dyDescent="0.2">
      <c r="A35" s="51" t="s">
        <v>294</v>
      </c>
      <c r="B35" s="285">
        <v>4079</v>
      </c>
      <c r="C35" s="285">
        <v>823</v>
      </c>
      <c r="D35" s="285">
        <v>206</v>
      </c>
      <c r="E35" s="285">
        <v>876</v>
      </c>
      <c r="F35" s="285">
        <v>521</v>
      </c>
      <c r="G35" s="285">
        <v>429</v>
      </c>
      <c r="H35" s="285">
        <v>318</v>
      </c>
      <c r="I35" s="285">
        <v>638</v>
      </c>
      <c r="J35" s="285">
        <v>268</v>
      </c>
      <c r="L35" s="282"/>
      <c r="M35" s="282"/>
      <c r="N35" s="282"/>
      <c r="O35" s="282"/>
      <c r="P35" s="282"/>
      <c r="Q35" s="282"/>
      <c r="R35" s="282"/>
      <c r="S35" s="282"/>
      <c r="T35" s="282"/>
    </row>
    <row r="36" spans="1:20" s="29" customFormat="1" ht="11.45" customHeight="1" x14ac:dyDescent="0.2">
      <c r="A36" s="51" t="s">
        <v>124</v>
      </c>
      <c r="B36" s="285"/>
      <c r="C36" s="285"/>
      <c r="D36" s="285"/>
      <c r="E36" s="285"/>
      <c r="F36" s="285"/>
      <c r="G36" s="285"/>
      <c r="H36" s="285"/>
      <c r="I36" s="285"/>
      <c r="J36" s="285"/>
      <c r="L36" s="285"/>
      <c r="M36" s="285"/>
      <c r="N36" s="285"/>
      <c r="O36" s="285"/>
      <c r="P36" s="285"/>
      <c r="Q36" s="285"/>
      <c r="R36" s="285"/>
      <c r="S36" s="285"/>
      <c r="T36" s="285"/>
    </row>
    <row r="37" spans="1:20" ht="11.45" customHeight="1" x14ac:dyDescent="0.2">
      <c r="A37" s="51" t="s">
        <v>295</v>
      </c>
      <c r="B37" s="285">
        <v>57</v>
      </c>
      <c r="C37" s="285" t="s">
        <v>125</v>
      </c>
      <c r="D37" s="285">
        <v>3</v>
      </c>
      <c r="E37" s="285">
        <v>16</v>
      </c>
      <c r="F37" s="285">
        <v>3</v>
      </c>
      <c r="G37" s="285">
        <v>1</v>
      </c>
      <c r="H37" s="285">
        <v>5</v>
      </c>
      <c r="I37" s="285">
        <v>2</v>
      </c>
      <c r="J37" s="285">
        <v>27</v>
      </c>
      <c r="L37" s="285"/>
      <c r="M37" s="285"/>
      <c r="N37" s="285"/>
      <c r="O37" s="285"/>
      <c r="P37" s="285"/>
      <c r="Q37" s="285"/>
      <c r="R37" s="285"/>
      <c r="S37" s="285"/>
      <c r="T37" s="285"/>
    </row>
    <row r="38" spans="1:20" ht="11.45" customHeight="1" x14ac:dyDescent="0.2">
      <c r="A38" s="51" t="s">
        <v>296</v>
      </c>
      <c r="B38" s="285">
        <v>4022</v>
      </c>
      <c r="C38" s="285">
        <v>823</v>
      </c>
      <c r="D38" s="285">
        <v>203</v>
      </c>
      <c r="E38" s="285">
        <v>860</v>
      </c>
      <c r="F38" s="285">
        <v>518</v>
      </c>
      <c r="G38" s="285">
        <v>428</v>
      </c>
      <c r="H38" s="285">
        <v>313</v>
      </c>
      <c r="I38" s="285">
        <v>636</v>
      </c>
      <c r="J38" s="285">
        <v>241</v>
      </c>
      <c r="L38" s="285"/>
      <c r="M38" s="285"/>
      <c r="N38" s="285"/>
      <c r="O38" s="285"/>
      <c r="P38" s="285"/>
      <c r="Q38" s="285"/>
      <c r="R38" s="285"/>
      <c r="S38" s="285"/>
      <c r="T38" s="285"/>
    </row>
    <row r="39" spans="1:20" ht="11.45" customHeight="1" x14ac:dyDescent="0.2">
      <c r="A39" s="51" t="s">
        <v>308</v>
      </c>
      <c r="B39" s="285"/>
      <c r="C39" s="285"/>
      <c r="D39" s="285"/>
      <c r="E39" s="285"/>
      <c r="F39" s="285"/>
      <c r="G39" s="285"/>
      <c r="H39" s="285"/>
      <c r="I39" s="285"/>
      <c r="J39" s="285"/>
      <c r="L39" s="285"/>
      <c r="M39" s="285"/>
      <c r="N39" s="285"/>
      <c r="O39" s="285"/>
      <c r="P39" s="285"/>
      <c r="Q39" s="285"/>
      <c r="R39" s="285"/>
      <c r="S39" s="285"/>
      <c r="T39" s="285"/>
    </row>
    <row r="40" spans="1:20" ht="11.45" customHeight="1" x14ac:dyDescent="0.2">
      <c r="A40" s="51" t="s">
        <v>309</v>
      </c>
      <c r="B40" s="285">
        <v>1900</v>
      </c>
      <c r="C40" s="285">
        <v>53</v>
      </c>
      <c r="D40" s="285">
        <v>51</v>
      </c>
      <c r="E40" s="285">
        <v>496</v>
      </c>
      <c r="F40" s="285">
        <v>336</v>
      </c>
      <c r="G40" s="285">
        <v>308</v>
      </c>
      <c r="H40" s="285">
        <v>213</v>
      </c>
      <c r="I40" s="285">
        <v>261</v>
      </c>
      <c r="J40" s="285">
        <v>182</v>
      </c>
      <c r="L40" s="285"/>
      <c r="M40" s="285"/>
      <c r="N40" s="285"/>
      <c r="O40" s="285"/>
      <c r="P40" s="285"/>
      <c r="Q40" s="285"/>
      <c r="R40" s="285"/>
      <c r="S40" s="285"/>
      <c r="T40" s="285"/>
    </row>
    <row r="41" spans="1:20" ht="11.45" customHeight="1" x14ac:dyDescent="0.2">
      <c r="L41" s="285"/>
      <c r="M41" s="285"/>
      <c r="N41" s="285"/>
      <c r="O41" s="285"/>
      <c r="P41" s="285"/>
      <c r="Q41" s="285"/>
      <c r="R41" s="285"/>
      <c r="S41" s="285"/>
      <c r="T41" s="285"/>
    </row>
    <row r="42" spans="1:20" ht="11.45" customHeight="1" x14ac:dyDescent="0.2">
      <c r="L42" s="285"/>
      <c r="M42" s="285"/>
      <c r="N42" s="285"/>
      <c r="O42" s="285"/>
      <c r="P42" s="285"/>
      <c r="Q42" s="285"/>
      <c r="R42" s="285"/>
      <c r="S42" s="285"/>
      <c r="T42" s="285"/>
    </row>
  </sheetData>
  <hyperlinks>
    <hyperlink ref="A1" location="Inhalt!A13"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L36"/>
  <sheetViews>
    <sheetView zoomScale="160" zoomScaleNormal="160" workbookViewId="0"/>
  </sheetViews>
  <sheetFormatPr baseColWidth="10" defaultRowHeight="11.45" customHeight="1" x14ac:dyDescent="0.2"/>
  <cols>
    <col min="1" max="1" width="22.7109375" style="47" customWidth="1"/>
    <col min="2" max="2" width="8.7109375" style="48" customWidth="1"/>
    <col min="3" max="3" width="8.28515625" style="48" customWidth="1"/>
    <col min="4" max="7" width="8.7109375" style="48" customWidth="1"/>
    <col min="8" max="8" width="8.7109375" style="26" customWidth="1"/>
    <col min="9" max="9" width="8.7109375" style="57" customWidth="1"/>
    <col min="10" max="10" width="2.7109375" style="26" customWidth="1"/>
    <col min="11" max="16384" width="11.42578125" style="26"/>
  </cols>
  <sheetData>
    <row r="1" spans="1:12" ht="12" customHeight="1" x14ac:dyDescent="0.2">
      <c r="A1" s="80" t="s">
        <v>215</v>
      </c>
    </row>
    <row r="2" spans="1:12" ht="30" customHeight="1" x14ac:dyDescent="0.2">
      <c r="A2" s="108" t="s">
        <v>119</v>
      </c>
    </row>
    <row r="3" spans="1:12" ht="30" customHeight="1" x14ac:dyDescent="0.2">
      <c r="A3" s="283" t="s">
        <v>485</v>
      </c>
    </row>
    <row r="4" spans="1:12" ht="12" customHeight="1" x14ac:dyDescent="0.2">
      <c r="A4" s="184" t="s">
        <v>120</v>
      </c>
      <c r="B4" s="185" t="s">
        <v>129</v>
      </c>
      <c r="C4" s="185" t="s">
        <v>302</v>
      </c>
      <c r="D4" s="185" t="s">
        <v>303</v>
      </c>
      <c r="E4" s="185" t="s">
        <v>304</v>
      </c>
      <c r="F4" s="185" t="s">
        <v>305</v>
      </c>
      <c r="G4" s="185" t="s">
        <v>306</v>
      </c>
      <c r="H4" s="183" t="s">
        <v>353</v>
      </c>
      <c r="I4" s="284" t="s">
        <v>443</v>
      </c>
    </row>
    <row r="5" spans="1:12" ht="20.100000000000001" customHeight="1" x14ac:dyDescent="0.2">
      <c r="A5" s="54" t="s">
        <v>310</v>
      </c>
      <c r="B5" s="53"/>
      <c r="C5" s="192"/>
      <c r="D5" s="192"/>
      <c r="E5" s="192"/>
      <c r="F5" s="193"/>
      <c r="G5" s="193"/>
      <c r="H5" s="192"/>
      <c r="I5" s="235"/>
      <c r="K5" s="106"/>
    </row>
    <row r="6" spans="1:12" ht="11.45" customHeight="1" x14ac:dyDescent="0.2">
      <c r="A6" s="160" t="s">
        <v>130</v>
      </c>
      <c r="B6" s="56" t="s">
        <v>131</v>
      </c>
      <c r="C6" s="192">
        <v>7419</v>
      </c>
      <c r="D6" s="192">
        <v>4504</v>
      </c>
      <c r="E6" s="192">
        <v>3189</v>
      </c>
      <c r="F6" s="193">
        <v>3346</v>
      </c>
      <c r="G6" s="193">
        <v>3454</v>
      </c>
      <c r="H6" s="192">
        <v>2440</v>
      </c>
      <c r="I6" s="286">
        <v>1482</v>
      </c>
      <c r="K6" s="107"/>
    </row>
    <row r="7" spans="1:12" ht="11.45" customHeight="1" x14ac:dyDescent="0.2">
      <c r="A7" s="160" t="s">
        <v>132</v>
      </c>
      <c r="B7" s="56" t="s">
        <v>351</v>
      </c>
      <c r="C7" s="192" t="s">
        <v>133</v>
      </c>
      <c r="D7" s="192" t="s">
        <v>133</v>
      </c>
      <c r="E7" s="192" t="s">
        <v>133</v>
      </c>
      <c r="F7" s="193" t="s">
        <v>133</v>
      </c>
      <c r="G7" s="193" t="s">
        <v>133</v>
      </c>
      <c r="H7" s="192" t="s">
        <v>133</v>
      </c>
      <c r="I7" s="286" t="s">
        <v>133</v>
      </c>
      <c r="L7" s="55"/>
    </row>
    <row r="8" spans="1:12" ht="11.45" customHeight="1" x14ac:dyDescent="0.2">
      <c r="A8" s="160" t="s">
        <v>134</v>
      </c>
      <c r="B8" s="56" t="s">
        <v>135</v>
      </c>
      <c r="C8" s="192">
        <v>825.5</v>
      </c>
      <c r="D8" s="192">
        <v>538.20000000000005</v>
      </c>
      <c r="E8" s="192">
        <v>360</v>
      </c>
      <c r="F8" s="193">
        <v>610.9</v>
      </c>
      <c r="G8" s="193">
        <v>679</v>
      </c>
      <c r="H8" s="192">
        <v>373</v>
      </c>
      <c r="I8" s="286">
        <v>149</v>
      </c>
    </row>
    <row r="9" spans="1:12" ht="11.45" customHeight="1" x14ac:dyDescent="0.2">
      <c r="A9" s="160" t="s">
        <v>136</v>
      </c>
      <c r="B9" s="56" t="s">
        <v>131</v>
      </c>
      <c r="C9" s="192">
        <v>10583</v>
      </c>
      <c r="D9" s="192">
        <v>6642</v>
      </c>
      <c r="E9" s="192">
        <v>4618</v>
      </c>
      <c r="F9" s="193">
        <v>6123</v>
      </c>
      <c r="G9" s="193">
        <v>6644</v>
      </c>
      <c r="H9" s="192">
        <v>4956</v>
      </c>
      <c r="I9" s="286">
        <v>3020</v>
      </c>
    </row>
    <row r="10" spans="1:12" ht="11.45" customHeight="1" x14ac:dyDescent="0.2">
      <c r="A10" s="160" t="s">
        <v>137</v>
      </c>
      <c r="B10" s="56" t="s">
        <v>135</v>
      </c>
      <c r="C10" s="192">
        <v>9955.1</v>
      </c>
      <c r="D10" s="192">
        <v>6277.3</v>
      </c>
      <c r="E10" s="192">
        <v>4417.3</v>
      </c>
      <c r="F10" s="193">
        <v>5991.8</v>
      </c>
      <c r="G10" s="193">
        <v>6549</v>
      </c>
      <c r="H10" s="192">
        <v>4564</v>
      </c>
      <c r="I10" s="286">
        <v>2870</v>
      </c>
    </row>
    <row r="11" spans="1:12" ht="23.1" customHeight="1" x14ac:dyDescent="0.2">
      <c r="A11" s="160" t="s">
        <v>138</v>
      </c>
      <c r="B11" s="56" t="s">
        <v>131</v>
      </c>
      <c r="C11" s="192">
        <v>45427</v>
      </c>
      <c r="D11" s="192">
        <v>27440</v>
      </c>
      <c r="E11" s="192">
        <v>18821</v>
      </c>
      <c r="F11" s="193">
        <v>23186</v>
      </c>
      <c r="G11" s="193">
        <v>24681</v>
      </c>
      <c r="H11" s="192">
        <v>17712</v>
      </c>
      <c r="I11" s="286">
        <v>10660</v>
      </c>
    </row>
    <row r="12" spans="1:12" ht="23.1" customHeight="1" x14ac:dyDescent="0.2">
      <c r="A12" s="160" t="s">
        <v>139</v>
      </c>
      <c r="B12" s="56" t="s">
        <v>352</v>
      </c>
      <c r="C12" s="192">
        <v>1137495</v>
      </c>
      <c r="D12" s="192">
        <v>659191</v>
      </c>
      <c r="E12" s="192">
        <v>530147</v>
      </c>
      <c r="F12" s="193">
        <v>826358</v>
      </c>
      <c r="G12" s="193">
        <v>1195310</v>
      </c>
      <c r="H12" s="192">
        <v>1048719</v>
      </c>
      <c r="I12" s="286">
        <v>712632</v>
      </c>
    </row>
    <row r="13" spans="1:12" ht="15" customHeight="1" x14ac:dyDescent="0.2">
      <c r="A13" s="54" t="s">
        <v>140</v>
      </c>
      <c r="B13" s="56"/>
      <c r="C13" s="192"/>
      <c r="D13" s="192"/>
      <c r="E13" s="192"/>
      <c r="F13" s="193"/>
      <c r="G13" s="193"/>
      <c r="H13" s="192"/>
      <c r="I13" s="286"/>
    </row>
    <row r="14" spans="1:12" ht="11.45" customHeight="1" x14ac:dyDescent="0.2">
      <c r="A14" s="160" t="s">
        <v>141</v>
      </c>
      <c r="B14" s="56" t="s">
        <v>131</v>
      </c>
      <c r="C14" s="192">
        <v>5968</v>
      </c>
      <c r="D14" s="192">
        <v>3829</v>
      </c>
      <c r="E14" s="192">
        <v>2414</v>
      </c>
      <c r="F14" s="193">
        <v>2624</v>
      </c>
      <c r="G14" s="193">
        <v>2916</v>
      </c>
      <c r="H14" s="192">
        <v>1770</v>
      </c>
      <c r="I14" s="286">
        <v>902</v>
      </c>
    </row>
    <row r="15" spans="1:12" ht="11.45" customHeight="1" x14ac:dyDescent="0.2">
      <c r="A15" s="160" t="s">
        <v>142</v>
      </c>
      <c r="B15" s="56" t="s">
        <v>351</v>
      </c>
      <c r="C15" s="192">
        <v>4027</v>
      </c>
      <c r="D15" s="192">
        <v>2592</v>
      </c>
      <c r="E15" s="192">
        <v>1898</v>
      </c>
      <c r="F15" s="193">
        <v>2693</v>
      </c>
      <c r="G15" s="193">
        <v>3025</v>
      </c>
      <c r="H15" s="192">
        <v>2026</v>
      </c>
      <c r="I15" s="286">
        <v>1231</v>
      </c>
    </row>
    <row r="16" spans="1:12" ht="11.45" customHeight="1" x14ac:dyDescent="0.2">
      <c r="A16" s="160" t="s">
        <v>143</v>
      </c>
      <c r="B16" s="56" t="s">
        <v>135</v>
      </c>
      <c r="C16" s="192">
        <v>1528.2</v>
      </c>
      <c r="D16" s="192">
        <v>938.8</v>
      </c>
      <c r="E16" s="192">
        <v>725.1</v>
      </c>
      <c r="F16" s="193">
        <v>940</v>
      </c>
      <c r="G16" s="193">
        <v>1050</v>
      </c>
      <c r="H16" s="192">
        <v>732</v>
      </c>
      <c r="I16" s="286">
        <v>508</v>
      </c>
    </row>
    <row r="17" spans="1:12" ht="11.45" customHeight="1" x14ac:dyDescent="0.2">
      <c r="A17" s="160" t="s">
        <v>144</v>
      </c>
      <c r="B17" s="56" t="s">
        <v>131</v>
      </c>
      <c r="C17" s="192">
        <v>9378</v>
      </c>
      <c r="D17" s="192">
        <v>6240</v>
      </c>
      <c r="E17" s="192">
        <v>4182</v>
      </c>
      <c r="F17" s="193">
        <v>5518</v>
      </c>
      <c r="G17" s="193">
        <v>6058</v>
      </c>
      <c r="H17" s="192">
        <v>4386</v>
      </c>
      <c r="I17" s="286">
        <v>2618</v>
      </c>
    </row>
    <row r="18" spans="1:12" ht="11.45" customHeight="1" x14ac:dyDescent="0.2">
      <c r="A18" s="160" t="s">
        <v>145</v>
      </c>
      <c r="B18" s="56" t="s">
        <v>135</v>
      </c>
      <c r="C18" s="192">
        <v>8674.7000000000007</v>
      </c>
      <c r="D18" s="192">
        <v>5765.3</v>
      </c>
      <c r="E18" s="192">
        <v>3892.7</v>
      </c>
      <c r="F18" s="193">
        <v>5364.7</v>
      </c>
      <c r="G18" s="193">
        <v>5938</v>
      </c>
      <c r="H18" s="192">
        <v>3955</v>
      </c>
      <c r="I18" s="286">
        <v>2331</v>
      </c>
    </row>
    <row r="19" spans="1:12" ht="23.1" customHeight="1" x14ac:dyDescent="0.2">
      <c r="A19" s="160" t="s">
        <v>146</v>
      </c>
      <c r="B19" s="56" t="s">
        <v>131</v>
      </c>
      <c r="C19" s="192">
        <v>40812</v>
      </c>
      <c r="D19" s="192">
        <v>26013</v>
      </c>
      <c r="E19" s="192">
        <v>17152</v>
      </c>
      <c r="F19" s="193">
        <v>21226</v>
      </c>
      <c r="G19" s="193">
        <v>22533</v>
      </c>
      <c r="H19" s="192">
        <v>15692</v>
      </c>
      <c r="I19" s="286">
        <v>8910</v>
      </c>
    </row>
    <row r="20" spans="1:12" ht="23.1" customHeight="1" x14ac:dyDescent="0.2">
      <c r="A20" s="160" t="s">
        <v>147</v>
      </c>
      <c r="B20" s="56" t="s">
        <v>352</v>
      </c>
      <c r="C20" s="192">
        <v>909033</v>
      </c>
      <c r="D20" s="192">
        <v>565668</v>
      </c>
      <c r="E20" s="192">
        <v>422734</v>
      </c>
      <c r="F20" s="193">
        <v>725651</v>
      </c>
      <c r="G20" s="193">
        <v>1081833</v>
      </c>
      <c r="H20" s="192">
        <v>886335</v>
      </c>
      <c r="I20" s="286">
        <v>544246</v>
      </c>
    </row>
    <row r="21" spans="1:12" ht="20.100000000000001" customHeight="1" x14ac:dyDescent="0.2">
      <c r="A21" s="54" t="s">
        <v>311</v>
      </c>
      <c r="B21" s="53"/>
      <c r="C21" s="192"/>
      <c r="D21" s="192"/>
      <c r="E21" s="192"/>
      <c r="F21" s="193"/>
      <c r="G21" s="193"/>
      <c r="H21" s="192"/>
      <c r="I21" s="286"/>
    </row>
    <row r="22" spans="1:12" ht="11.45" customHeight="1" x14ac:dyDescent="0.2">
      <c r="A22" s="160" t="s">
        <v>130</v>
      </c>
      <c r="B22" s="56" t="s">
        <v>131</v>
      </c>
      <c r="C22" s="192">
        <v>960</v>
      </c>
      <c r="D22" s="192">
        <v>511</v>
      </c>
      <c r="E22" s="192">
        <v>689</v>
      </c>
      <c r="F22" s="193">
        <v>782</v>
      </c>
      <c r="G22" s="193">
        <v>661</v>
      </c>
      <c r="H22" s="192">
        <v>937</v>
      </c>
      <c r="I22" s="286">
        <v>672</v>
      </c>
    </row>
    <row r="23" spans="1:12" ht="11.45" customHeight="1" x14ac:dyDescent="0.2">
      <c r="A23" s="160" t="s">
        <v>132</v>
      </c>
      <c r="B23" s="56" t="s">
        <v>351</v>
      </c>
      <c r="C23" s="192" t="s">
        <v>133</v>
      </c>
      <c r="D23" s="192" t="s">
        <v>133</v>
      </c>
      <c r="E23" s="192" t="s">
        <v>133</v>
      </c>
      <c r="F23" s="193" t="s">
        <v>133</v>
      </c>
      <c r="G23" s="193" t="s">
        <v>133</v>
      </c>
      <c r="H23" s="192" t="s">
        <v>133</v>
      </c>
      <c r="I23" s="286" t="s">
        <v>133</v>
      </c>
      <c r="L23" s="55"/>
    </row>
    <row r="24" spans="1:12" ht="11.45" customHeight="1" x14ac:dyDescent="0.2">
      <c r="A24" s="160" t="s">
        <v>134</v>
      </c>
      <c r="B24" s="56" t="s">
        <v>135</v>
      </c>
      <c r="C24" s="192">
        <v>5090.3999999999996</v>
      </c>
      <c r="D24" s="192">
        <v>3326.6</v>
      </c>
      <c r="E24" s="192">
        <v>4652.2</v>
      </c>
      <c r="F24" s="193">
        <v>3840.1</v>
      </c>
      <c r="G24" s="193">
        <v>5741</v>
      </c>
      <c r="H24" s="192">
        <v>4749</v>
      </c>
      <c r="I24" s="286">
        <v>3493</v>
      </c>
    </row>
    <row r="25" spans="1:12" ht="11.45" customHeight="1" x14ac:dyDescent="0.2">
      <c r="A25" s="160" t="s">
        <v>136</v>
      </c>
      <c r="B25" s="56" t="s">
        <v>131</v>
      </c>
      <c r="C25" s="192">
        <v>194</v>
      </c>
      <c r="D25" s="192">
        <v>67</v>
      </c>
      <c r="E25" s="192">
        <v>60</v>
      </c>
      <c r="F25" s="193">
        <v>139</v>
      </c>
      <c r="G25" s="193">
        <v>76</v>
      </c>
      <c r="H25" s="192">
        <v>39</v>
      </c>
      <c r="I25" s="286">
        <v>109</v>
      </c>
    </row>
    <row r="26" spans="1:12" ht="11.45" customHeight="1" x14ac:dyDescent="0.2">
      <c r="A26" s="160" t="s">
        <v>137</v>
      </c>
      <c r="B26" s="56" t="s">
        <v>135</v>
      </c>
      <c r="C26" s="192">
        <v>143.80000000000001</v>
      </c>
      <c r="D26" s="192">
        <v>45.4</v>
      </c>
      <c r="E26" s="192">
        <v>48.6</v>
      </c>
      <c r="F26" s="193">
        <v>80.400000000000006</v>
      </c>
      <c r="G26" s="193">
        <v>38</v>
      </c>
      <c r="H26" s="192">
        <v>39</v>
      </c>
      <c r="I26" s="286">
        <v>35</v>
      </c>
    </row>
    <row r="27" spans="1:12" ht="23.1" customHeight="1" x14ac:dyDescent="0.2">
      <c r="A27" s="160" t="s">
        <v>138</v>
      </c>
      <c r="B27" s="56" t="s">
        <v>131</v>
      </c>
      <c r="C27" s="192">
        <v>614</v>
      </c>
      <c r="D27" s="192">
        <v>245</v>
      </c>
      <c r="E27" s="192">
        <v>220</v>
      </c>
      <c r="F27" s="193">
        <v>333</v>
      </c>
      <c r="G27" s="193">
        <v>192</v>
      </c>
      <c r="H27" s="192">
        <v>84</v>
      </c>
      <c r="I27" s="286">
        <v>123</v>
      </c>
    </row>
    <row r="28" spans="1:12" ht="23.1" customHeight="1" x14ac:dyDescent="0.2">
      <c r="A28" s="160" t="s">
        <v>139</v>
      </c>
      <c r="B28" s="56" t="s">
        <v>352</v>
      </c>
      <c r="C28" s="192">
        <v>594439</v>
      </c>
      <c r="D28" s="192">
        <v>334019</v>
      </c>
      <c r="E28" s="192">
        <v>377313</v>
      </c>
      <c r="F28" s="193">
        <v>392399</v>
      </c>
      <c r="G28" s="193">
        <v>703630</v>
      </c>
      <c r="H28" s="192">
        <v>904266</v>
      </c>
      <c r="I28" s="286">
        <v>746088</v>
      </c>
    </row>
    <row r="29" spans="1:12" ht="15" customHeight="1" x14ac:dyDescent="0.2">
      <c r="A29" s="54" t="s">
        <v>140</v>
      </c>
      <c r="B29" s="53"/>
      <c r="C29" s="192"/>
      <c r="D29" s="192"/>
      <c r="E29" s="192"/>
      <c r="F29" s="193"/>
      <c r="G29" s="193"/>
      <c r="H29" s="192"/>
      <c r="I29" s="286"/>
    </row>
    <row r="30" spans="1:12" ht="11.45" customHeight="1" x14ac:dyDescent="0.2">
      <c r="A30" s="160" t="s">
        <v>141</v>
      </c>
      <c r="B30" s="56" t="s">
        <v>131</v>
      </c>
      <c r="C30" s="192">
        <v>632</v>
      </c>
      <c r="D30" s="192">
        <v>349</v>
      </c>
      <c r="E30" s="192">
        <v>479</v>
      </c>
      <c r="F30" s="193">
        <v>594</v>
      </c>
      <c r="G30" s="193">
        <v>471</v>
      </c>
      <c r="H30" s="192">
        <v>643</v>
      </c>
      <c r="I30" s="286">
        <v>425</v>
      </c>
    </row>
    <row r="31" spans="1:12" ht="11.45" customHeight="1" x14ac:dyDescent="0.2">
      <c r="A31" s="160" t="s">
        <v>142</v>
      </c>
      <c r="B31" s="56" t="s">
        <v>351</v>
      </c>
      <c r="C31" s="192">
        <v>2469</v>
      </c>
      <c r="D31" s="192">
        <v>1894</v>
      </c>
      <c r="E31" s="192">
        <v>2739</v>
      </c>
      <c r="F31" s="193">
        <v>2566</v>
      </c>
      <c r="G31" s="193">
        <v>3824</v>
      </c>
      <c r="H31" s="192">
        <v>3038</v>
      </c>
      <c r="I31" s="286">
        <v>2172</v>
      </c>
    </row>
    <row r="32" spans="1:12" ht="11.45" customHeight="1" x14ac:dyDescent="0.2">
      <c r="A32" s="160" t="s">
        <v>143</v>
      </c>
      <c r="B32" s="56" t="s">
        <v>135</v>
      </c>
      <c r="C32" s="192">
        <v>4489.2</v>
      </c>
      <c r="D32" s="192">
        <v>3106.3</v>
      </c>
      <c r="E32" s="192">
        <v>4146</v>
      </c>
      <c r="F32" s="193">
        <v>3588.3</v>
      </c>
      <c r="G32" s="193">
        <v>5471</v>
      </c>
      <c r="H32" s="192">
        <v>4574</v>
      </c>
      <c r="I32" s="286">
        <v>3245</v>
      </c>
    </row>
    <row r="33" spans="1:9" ht="11.45" customHeight="1" x14ac:dyDescent="0.2">
      <c r="A33" s="160" t="s">
        <v>144</v>
      </c>
      <c r="B33" s="56" t="s">
        <v>131</v>
      </c>
      <c r="C33" s="192">
        <v>236</v>
      </c>
      <c r="D33" s="192">
        <v>38</v>
      </c>
      <c r="E33" s="192">
        <v>35</v>
      </c>
      <c r="F33" s="193">
        <v>115</v>
      </c>
      <c r="G33" s="193">
        <v>83</v>
      </c>
      <c r="H33" s="192">
        <v>42</v>
      </c>
      <c r="I33" s="286">
        <v>119</v>
      </c>
    </row>
    <row r="34" spans="1:9" ht="11.45" customHeight="1" x14ac:dyDescent="0.2">
      <c r="A34" s="160" t="s">
        <v>145</v>
      </c>
      <c r="B34" s="56" t="s">
        <v>135</v>
      </c>
      <c r="C34" s="192">
        <v>137.4</v>
      </c>
      <c r="D34" s="192">
        <v>24.4</v>
      </c>
      <c r="E34" s="192">
        <v>29.8</v>
      </c>
      <c r="F34" s="193">
        <v>63.2</v>
      </c>
      <c r="G34" s="193">
        <v>49</v>
      </c>
      <c r="H34" s="192">
        <v>40</v>
      </c>
      <c r="I34" s="286">
        <v>45</v>
      </c>
    </row>
    <row r="35" spans="1:9" ht="23.1" customHeight="1" x14ac:dyDescent="0.2">
      <c r="A35" s="160" t="s">
        <v>146</v>
      </c>
      <c r="B35" s="56" t="s">
        <v>131</v>
      </c>
      <c r="C35" s="192">
        <v>690</v>
      </c>
      <c r="D35" s="192">
        <v>167</v>
      </c>
      <c r="E35" s="192">
        <v>113</v>
      </c>
      <c r="F35" s="193">
        <v>292</v>
      </c>
      <c r="G35" s="193">
        <v>186</v>
      </c>
      <c r="H35" s="192">
        <v>121</v>
      </c>
      <c r="I35" s="286">
        <v>174</v>
      </c>
    </row>
    <row r="36" spans="1:9" ht="23.1" customHeight="1" x14ac:dyDescent="0.2">
      <c r="A36" s="160" t="s">
        <v>147</v>
      </c>
      <c r="B36" s="56" t="s">
        <v>352</v>
      </c>
      <c r="C36" s="192">
        <v>487824</v>
      </c>
      <c r="D36" s="192">
        <v>287453</v>
      </c>
      <c r="E36" s="192">
        <v>305205</v>
      </c>
      <c r="F36" s="193">
        <v>319657</v>
      </c>
      <c r="G36" s="193">
        <v>582820</v>
      </c>
      <c r="H36" s="192">
        <v>753244</v>
      </c>
      <c r="I36" s="286">
        <v>592281</v>
      </c>
    </row>
  </sheetData>
  <hyperlinks>
    <hyperlink ref="A1" location="Inhalt!A14"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P46"/>
  <sheetViews>
    <sheetView zoomScale="160" zoomScaleNormal="160" workbookViewId="0"/>
  </sheetViews>
  <sheetFormatPr baseColWidth="10" defaultRowHeight="11.45" customHeight="1" x14ac:dyDescent="0.2"/>
  <cols>
    <col min="1" max="1" width="29.28515625" style="47" customWidth="1"/>
    <col min="2" max="7" width="8.7109375" style="48" customWidth="1"/>
    <col min="8" max="8" width="10.28515625" style="26" customWidth="1"/>
    <col min="9" max="9" width="2.7109375" style="26" customWidth="1"/>
    <col min="10" max="16384" width="11.42578125" style="26"/>
  </cols>
  <sheetData>
    <row r="1" spans="1:16" ht="12" customHeight="1" x14ac:dyDescent="0.2">
      <c r="A1" s="80" t="s">
        <v>215</v>
      </c>
    </row>
    <row r="2" spans="1:16" ht="30" customHeight="1" x14ac:dyDescent="0.2">
      <c r="A2" s="108" t="s">
        <v>119</v>
      </c>
    </row>
    <row r="3" spans="1:16" ht="30" customHeight="1" x14ac:dyDescent="0.2">
      <c r="A3" s="283" t="s">
        <v>444</v>
      </c>
    </row>
    <row r="4" spans="1:16" ht="48" customHeight="1" x14ac:dyDescent="0.2">
      <c r="A4" s="187" t="s">
        <v>120</v>
      </c>
      <c r="B4" s="185" t="s">
        <v>122</v>
      </c>
      <c r="C4" s="185" t="s">
        <v>399</v>
      </c>
      <c r="D4" s="185" t="s">
        <v>400</v>
      </c>
      <c r="E4" s="185" t="s">
        <v>126</v>
      </c>
      <c r="F4" s="185" t="s">
        <v>401</v>
      </c>
      <c r="G4" s="185" t="s">
        <v>149</v>
      </c>
      <c r="H4" s="183" t="s">
        <v>402</v>
      </c>
    </row>
    <row r="5" spans="1:16" ht="20.100000000000001" customHeight="1" x14ac:dyDescent="0.2">
      <c r="A5" s="44" t="s">
        <v>310</v>
      </c>
      <c r="B5" s="287">
        <v>902</v>
      </c>
      <c r="C5" s="287">
        <v>1231</v>
      </c>
      <c r="D5" s="287">
        <v>508</v>
      </c>
      <c r="E5" s="287">
        <v>2618</v>
      </c>
      <c r="F5" s="287">
        <v>2331.4</v>
      </c>
      <c r="G5" s="287">
        <v>8910</v>
      </c>
      <c r="H5" s="287">
        <v>544246</v>
      </c>
      <c r="J5" s="42"/>
      <c r="K5" s="172"/>
      <c r="L5" s="172"/>
      <c r="M5" s="172"/>
    </row>
    <row r="6" spans="1:16" ht="11.45" customHeight="1" x14ac:dyDescent="0.2">
      <c r="A6" s="161" t="s">
        <v>150</v>
      </c>
      <c r="B6" s="286"/>
      <c r="C6" s="286"/>
      <c r="D6" s="286"/>
      <c r="E6" s="286"/>
      <c r="F6" s="286"/>
      <c r="G6" s="286"/>
      <c r="H6" s="286"/>
      <c r="J6" s="287"/>
      <c r="K6" s="287"/>
      <c r="L6" s="287"/>
      <c r="M6" s="287"/>
      <c r="N6" s="287"/>
      <c r="O6" s="287"/>
      <c r="P6" s="287"/>
    </row>
    <row r="7" spans="1:16" ht="11.45" customHeight="1" x14ac:dyDescent="0.2">
      <c r="A7" s="161" t="s">
        <v>151</v>
      </c>
      <c r="B7" s="286">
        <v>55</v>
      </c>
      <c r="C7" s="286">
        <v>221</v>
      </c>
      <c r="D7" s="286">
        <v>83</v>
      </c>
      <c r="E7" s="286">
        <v>598</v>
      </c>
      <c r="F7" s="286">
        <v>423.5</v>
      </c>
      <c r="G7" s="286">
        <v>1606</v>
      </c>
      <c r="H7" s="286">
        <v>97390</v>
      </c>
      <c r="J7" s="286"/>
      <c r="K7" s="286"/>
      <c r="L7" s="286"/>
      <c r="M7" s="286"/>
      <c r="N7" s="286"/>
      <c r="O7" s="286"/>
      <c r="P7" s="286"/>
    </row>
    <row r="8" spans="1:16" ht="15" customHeight="1" x14ac:dyDescent="0.2">
      <c r="A8" s="44" t="s">
        <v>152</v>
      </c>
      <c r="B8" s="287"/>
      <c r="C8" s="287"/>
      <c r="D8" s="287"/>
      <c r="E8" s="287"/>
      <c r="F8" s="287"/>
      <c r="G8" s="287"/>
      <c r="H8" s="287"/>
      <c r="J8" s="286"/>
      <c r="K8" s="286"/>
      <c r="L8" s="286"/>
      <c r="M8" s="286"/>
      <c r="N8" s="286"/>
      <c r="O8" s="286"/>
      <c r="P8" s="286"/>
    </row>
    <row r="9" spans="1:16" ht="11.45" customHeight="1" x14ac:dyDescent="0.2">
      <c r="A9" s="161" t="s">
        <v>153</v>
      </c>
      <c r="B9" s="286">
        <v>689</v>
      </c>
      <c r="C9" s="286">
        <v>475</v>
      </c>
      <c r="D9" s="286">
        <v>133</v>
      </c>
      <c r="E9" s="286">
        <v>689</v>
      </c>
      <c r="F9" s="286">
        <v>918.9</v>
      </c>
      <c r="G9" s="286">
        <v>3485</v>
      </c>
      <c r="H9" s="286">
        <v>201610</v>
      </c>
      <c r="J9" s="287"/>
      <c r="K9" s="287"/>
      <c r="L9" s="287"/>
      <c r="M9" s="287"/>
      <c r="N9" s="287"/>
      <c r="O9" s="287"/>
      <c r="P9" s="287"/>
    </row>
    <row r="10" spans="1:16" ht="11.45" customHeight="1" x14ac:dyDescent="0.2">
      <c r="A10" s="161" t="s">
        <v>154</v>
      </c>
      <c r="B10" s="286">
        <v>76</v>
      </c>
      <c r="C10" s="286">
        <v>83</v>
      </c>
      <c r="D10" s="286">
        <v>26</v>
      </c>
      <c r="E10" s="286">
        <v>152</v>
      </c>
      <c r="F10" s="286">
        <v>161.1</v>
      </c>
      <c r="G10" s="286">
        <v>608</v>
      </c>
      <c r="H10" s="286">
        <v>34338</v>
      </c>
      <c r="J10" s="286"/>
      <c r="K10" s="286"/>
      <c r="L10" s="286"/>
      <c r="M10" s="286"/>
      <c r="N10" s="286"/>
      <c r="O10" s="286"/>
      <c r="P10" s="286"/>
    </row>
    <row r="11" spans="1:16" ht="11.45" customHeight="1" x14ac:dyDescent="0.2">
      <c r="A11" s="161" t="s">
        <v>155</v>
      </c>
      <c r="B11" s="286">
        <v>132</v>
      </c>
      <c r="C11" s="286">
        <v>605</v>
      </c>
      <c r="D11" s="286">
        <v>305</v>
      </c>
      <c r="E11" s="286">
        <v>1578</v>
      </c>
      <c r="F11" s="286">
        <v>1129.7</v>
      </c>
      <c r="G11" s="286">
        <v>4373</v>
      </c>
      <c r="H11" s="286">
        <v>270824</v>
      </c>
      <c r="J11" s="286"/>
      <c r="K11" s="286"/>
      <c r="L11" s="286"/>
      <c r="M11" s="286"/>
      <c r="N11" s="286"/>
      <c r="O11" s="286"/>
      <c r="P11" s="286"/>
    </row>
    <row r="12" spans="1:16" ht="11.45" customHeight="1" x14ac:dyDescent="0.2">
      <c r="A12" s="161" t="s">
        <v>156</v>
      </c>
      <c r="B12" s="286">
        <v>5</v>
      </c>
      <c r="C12" s="286">
        <v>69</v>
      </c>
      <c r="D12" s="286">
        <v>44</v>
      </c>
      <c r="E12" s="286">
        <v>199</v>
      </c>
      <c r="F12" s="286">
        <v>121.6</v>
      </c>
      <c r="G12" s="286">
        <v>444</v>
      </c>
      <c r="H12" s="286">
        <v>37474</v>
      </c>
      <c r="J12" s="286"/>
      <c r="K12" s="286"/>
      <c r="L12" s="286"/>
      <c r="M12" s="286"/>
      <c r="N12" s="286"/>
      <c r="O12" s="286"/>
      <c r="P12" s="286"/>
    </row>
    <row r="13" spans="1:16" ht="15" customHeight="1" x14ac:dyDescent="0.2">
      <c r="A13" s="44" t="s">
        <v>157</v>
      </c>
      <c r="B13" s="287"/>
      <c r="C13" s="287"/>
      <c r="D13" s="287"/>
      <c r="E13" s="287"/>
      <c r="F13" s="287"/>
      <c r="G13" s="287"/>
      <c r="H13" s="287"/>
      <c r="J13" s="286"/>
      <c r="K13" s="286"/>
      <c r="L13" s="286"/>
      <c r="M13" s="286"/>
      <c r="N13" s="286"/>
      <c r="O13" s="286"/>
      <c r="P13" s="286"/>
    </row>
    <row r="14" spans="1:16" ht="11.45" customHeight="1" x14ac:dyDescent="0.2">
      <c r="A14" s="161" t="s">
        <v>158</v>
      </c>
      <c r="B14" s="286">
        <v>3</v>
      </c>
      <c r="C14" s="286">
        <v>8</v>
      </c>
      <c r="D14" s="286">
        <v>3</v>
      </c>
      <c r="E14" s="286">
        <v>20</v>
      </c>
      <c r="F14" s="286">
        <v>16.899999999999999</v>
      </c>
      <c r="G14" s="286">
        <v>61</v>
      </c>
      <c r="H14" s="286">
        <v>2087</v>
      </c>
      <c r="J14" s="287"/>
      <c r="K14" s="287"/>
      <c r="L14" s="287"/>
      <c r="M14" s="287"/>
      <c r="N14" s="287"/>
      <c r="O14" s="287"/>
      <c r="P14" s="287"/>
    </row>
    <row r="15" spans="1:16" ht="11.45" customHeight="1" x14ac:dyDescent="0.2">
      <c r="A15" s="161" t="s">
        <v>159</v>
      </c>
      <c r="B15" s="286">
        <v>144</v>
      </c>
      <c r="C15" s="286">
        <v>526</v>
      </c>
      <c r="D15" s="286">
        <v>275</v>
      </c>
      <c r="E15" s="286">
        <v>1336</v>
      </c>
      <c r="F15" s="286">
        <v>959</v>
      </c>
      <c r="G15" s="286">
        <v>3770</v>
      </c>
      <c r="H15" s="286">
        <v>237909</v>
      </c>
      <c r="J15" s="286"/>
      <c r="K15" s="286"/>
      <c r="L15" s="286"/>
      <c r="M15" s="286"/>
      <c r="N15" s="286"/>
      <c r="O15" s="286"/>
      <c r="P15" s="286"/>
    </row>
    <row r="16" spans="1:16" ht="11.45" customHeight="1" x14ac:dyDescent="0.2">
      <c r="A16" s="161" t="s">
        <v>160</v>
      </c>
      <c r="B16" s="286">
        <v>111</v>
      </c>
      <c r="C16" s="286">
        <v>371</v>
      </c>
      <c r="D16" s="286">
        <v>160</v>
      </c>
      <c r="E16" s="286">
        <v>961</v>
      </c>
      <c r="F16" s="286">
        <v>682.8</v>
      </c>
      <c r="G16" s="286">
        <v>2712</v>
      </c>
      <c r="H16" s="286">
        <v>165064</v>
      </c>
      <c r="J16" s="286"/>
      <c r="K16" s="286"/>
      <c r="L16" s="286"/>
      <c r="M16" s="286"/>
      <c r="N16" s="286"/>
      <c r="O16" s="286"/>
      <c r="P16" s="286"/>
    </row>
    <row r="17" spans="1:16" ht="11.45" customHeight="1" x14ac:dyDescent="0.2">
      <c r="A17" s="161" t="s">
        <v>161</v>
      </c>
      <c r="B17" s="286">
        <v>7</v>
      </c>
      <c r="C17" s="286">
        <v>35</v>
      </c>
      <c r="D17" s="286">
        <v>8</v>
      </c>
      <c r="E17" s="286">
        <v>103</v>
      </c>
      <c r="F17" s="286">
        <v>81.099999999999994</v>
      </c>
      <c r="G17" s="286">
        <v>317</v>
      </c>
      <c r="H17" s="286">
        <v>22661</v>
      </c>
      <c r="J17" s="286"/>
      <c r="K17" s="286"/>
      <c r="L17" s="286"/>
      <c r="M17" s="286"/>
      <c r="N17" s="286"/>
      <c r="O17" s="286"/>
      <c r="P17" s="286"/>
    </row>
    <row r="18" spans="1:16" ht="23.1" customHeight="1" x14ac:dyDescent="0.2">
      <c r="A18" s="161" t="s">
        <v>162</v>
      </c>
      <c r="B18" s="286">
        <v>6</v>
      </c>
      <c r="C18" s="286">
        <v>6</v>
      </c>
      <c r="D18" s="286">
        <v>2</v>
      </c>
      <c r="E18" s="286">
        <v>6</v>
      </c>
      <c r="F18" s="286">
        <v>10</v>
      </c>
      <c r="G18" s="286">
        <v>39</v>
      </c>
      <c r="H18" s="286">
        <v>2427</v>
      </c>
      <c r="J18" s="286"/>
      <c r="K18" s="286"/>
      <c r="L18" s="286"/>
      <c r="M18" s="286"/>
      <c r="N18" s="286"/>
      <c r="O18" s="286"/>
      <c r="P18" s="286"/>
    </row>
    <row r="19" spans="1:16" ht="11.45" customHeight="1" x14ac:dyDescent="0.2">
      <c r="A19" s="161" t="s">
        <v>163</v>
      </c>
      <c r="B19" s="286">
        <v>5</v>
      </c>
      <c r="C19" s="286">
        <v>9</v>
      </c>
      <c r="D19" s="286">
        <v>5</v>
      </c>
      <c r="E19" s="286">
        <v>17</v>
      </c>
      <c r="F19" s="286">
        <v>20.100000000000001</v>
      </c>
      <c r="G19" s="286">
        <v>67</v>
      </c>
      <c r="H19" s="286">
        <v>4808</v>
      </c>
      <c r="J19" s="286"/>
      <c r="K19" s="286"/>
      <c r="L19" s="286"/>
      <c r="M19" s="286"/>
      <c r="N19" s="286"/>
      <c r="O19" s="286"/>
      <c r="P19" s="286"/>
    </row>
    <row r="20" spans="1:16" ht="34.5" customHeight="1" x14ac:dyDescent="0.2">
      <c r="A20" s="161" t="s">
        <v>164</v>
      </c>
      <c r="B20" s="286">
        <v>15</v>
      </c>
      <c r="C20" s="286">
        <v>106</v>
      </c>
      <c r="D20" s="286">
        <v>100</v>
      </c>
      <c r="E20" s="286">
        <v>249</v>
      </c>
      <c r="F20" s="286">
        <v>165.1</v>
      </c>
      <c r="G20" s="286">
        <v>635</v>
      </c>
      <c r="H20" s="286">
        <v>42949</v>
      </c>
      <c r="J20" s="286"/>
      <c r="K20" s="286"/>
      <c r="L20" s="286"/>
      <c r="M20" s="286"/>
      <c r="N20" s="286"/>
      <c r="O20" s="286"/>
      <c r="P20" s="286"/>
    </row>
    <row r="21" spans="1:16" ht="11.45" customHeight="1" x14ac:dyDescent="0.2">
      <c r="A21" s="161" t="s">
        <v>165</v>
      </c>
      <c r="B21" s="286">
        <v>748</v>
      </c>
      <c r="C21" s="286">
        <v>657</v>
      </c>
      <c r="D21" s="286">
        <v>216</v>
      </c>
      <c r="E21" s="286">
        <v>1114</v>
      </c>
      <c r="F21" s="286">
        <v>1275.4000000000001</v>
      </c>
      <c r="G21" s="286">
        <v>4854</v>
      </c>
      <c r="H21" s="286">
        <v>280659</v>
      </c>
      <c r="J21" s="286"/>
      <c r="K21" s="286"/>
      <c r="L21" s="286"/>
      <c r="M21" s="286"/>
      <c r="N21" s="286"/>
      <c r="O21" s="286"/>
      <c r="P21" s="286"/>
    </row>
    <row r="22" spans="1:16" ht="11.45" customHeight="1" x14ac:dyDescent="0.2">
      <c r="A22" s="161" t="s">
        <v>166</v>
      </c>
      <c r="B22" s="286">
        <v>7</v>
      </c>
      <c r="C22" s="286">
        <v>40</v>
      </c>
      <c r="D22" s="286">
        <v>14</v>
      </c>
      <c r="E22" s="286">
        <v>148</v>
      </c>
      <c r="F22" s="286">
        <v>80.099999999999994</v>
      </c>
      <c r="G22" s="286">
        <v>225</v>
      </c>
      <c r="H22" s="286">
        <v>23591</v>
      </c>
      <c r="J22" s="286"/>
      <c r="K22" s="286"/>
      <c r="L22" s="286"/>
      <c r="M22" s="286"/>
      <c r="N22" s="286"/>
      <c r="O22" s="286"/>
      <c r="P22" s="286"/>
    </row>
    <row r="23" spans="1:16" ht="20.100000000000001" customHeight="1" x14ac:dyDescent="0.2">
      <c r="A23" s="44" t="s">
        <v>311</v>
      </c>
      <c r="B23" s="287">
        <v>425</v>
      </c>
      <c r="C23" s="287">
        <v>2172</v>
      </c>
      <c r="D23" s="287">
        <v>3245</v>
      </c>
      <c r="E23" s="287">
        <v>119</v>
      </c>
      <c r="F23" s="287">
        <v>45.4</v>
      </c>
      <c r="G23" s="287">
        <v>174</v>
      </c>
      <c r="H23" s="287">
        <v>592281</v>
      </c>
      <c r="J23" s="286"/>
      <c r="K23" s="286"/>
      <c r="L23" s="286"/>
      <c r="M23" s="286"/>
      <c r="N23" s="286"/>
      <c r="O23" s="286"/>
      <c r="P23" s="286"/>
    </row>
    <row r="24" spans="1:16" ht="15" customHeight="1" x14ac:dyDescent="0.2">
      <c r="A24" s="44" t="s">
        <v>152</v>
      </c>
      <c r="B24" s="287"/>
      <c r="C24" s="287"/>
      <c r="D24" s="287"/>
      <c r="E24" s="287"/>
      <c r="F24" s="287"/>
      <c r="G24" s="287"/>
      <c r="H24" s="287"/>
      <c r="J24" s="287"/>
      <c r="K24" s="287"/>
      <c r="L24" s="287"/>
      <c r="M24" s="287"/>
      <c r="N24" s="287"/>
      <c r="O24" s="287"/>
      <c r="P24" s="287"/>
    </row>
    <row r="25" spans="1:16" ht="11.45" customHeight="1" x14ac:dyDescent="0.2">
      <c r="A25" s="161" t="s">
        <v>167</v>
      </c>
      <c r="B25" s="286">
        <v>43</v>
      </c>
      <c r="C25" s="286">
        <v>89</v>
      </c>
      <c r="D25" s="286">
        <v>223</v>
      </c>
      <c r="E25" s="286">
        <v>95</v>
      </c>
      <c r="F25" s="286">
        <v>22.8</v>
      </c>
      <c r="G25" s="286">
        <v>95</v>
      </c>
      <c r="H25" s="286">
        <v>50463</v>
      </c>
      <c r="J25" s="287"/>
      <c r="K25" s="287"/>
      <c r="L25" s="287"/>
      <c r="M25" s="287"/>
      <c r="N25" s="287"/>
      <c r="O25" s="287"/>
      <c r="P25" s="287"/>
    </row>
    <row r="26" spans="1:16" ht="11.45" customHeight="1" x14ac:dyDescent="0.2">
      <c r="A26" s="161" t="s">
        <v>168</v>
      </c>
      <c r="B26" s="286">
        <v>26</v>
      </c>
      <c r="C26" s="286">
        <v>84</v>
      </c>
      <c r="D26" s="286">
        <v>140</v>
      </c>
      <c r="E26" s="286">
        <v>3</v>
      </c>
      <c r="F26" s="286">
        <v>2.1</v>
      </c>
      <c r="G26" s="286">
        <v>8</v>
      </c>
      <c r="H26" s="286">
        <v>44861</v>
      </c>
      <c r="J26" s="286"/>
      <c r="K26" s="286"/>
      <c r="L26" s="286"/>
      <c r="M26" s="286"/>
      <c r="N26" s="286"/>
      <c r="O26" s="286"/>
      <c r="P26" s="286"/>
    </row>
    <row r="27" spans="1:16" ht="11.45" customHeight="1" x14ac:dyDescent="0.2">
      <c r="A27" s="161" t="s">
        <v>169</v>
      </c>
      <c r="B27" s="286">
        <v>32</v>
      </c>
      <c r="C27" s="286">
        <v>217</v>
      </c>
      <c r="D27" s="286">
        <v>300</v>
      </c>
      <c r="E27" s="286" t="s">
        <v>125</v>
      </c>
      <c r="F27" s="286" t="s">
        <v>125</v>
      </c>
      <c r="G27" s="286" t="s">
        <v>125</v>
      </c>
      <c r="H27" s="286">
        <v>14526</v>
      </c>
      <c r="J27" s="286"/>
      <c r="K27" s="286"/>
      <c r="L27" s="286"/>
      <c r="M27" s="286"/>
      <c r="N27" s="286"/>
      <c r="O27" s="286"/>
      <c r="P27" s="286"/>
    </row>
    <row r="28" spans="1:16" ht="11.45" customHeight="1" x14ac:dyDescent="0.2">
      <c r="A28" s="51" t="s">
        <v>170</v>
      </c>
      <c r="B28" s="286">
        <v>259</v>
      </c>
      <c r="C28" s="286">
        <v>1160</v>
      </c>
      <c r="D28" s="286">
        <v>1705</v>
      </c>
      <c r="E28" s="286">
        <v>21</v>
      </c>
      <c r="F28" s="286">
        <v>20.5</v>
      </c>
      <c r="G28" s="286">
        <v>71</v>
      </c>
      <c r="H28" s="286">
        <v>232012</v>
      </c>
      <c r="J28" s="286"/>
      <c r="K28" s="286"/>
      <c r="L28" s="286"/>
      <c r="M28" s="286"/>
      <c r="N28" s="286"/>
      <c r="O28" s="286"/>
      <c r="P28" s="286"/>
    </row>
    <row r="29" spans="1:16" ht="11.45" customHeight="1" x14ac:dyDescent="0.2">
      <c r="A29" s="161" t="s">
        <v>70</v>
      </c>
      <c r="B29" s="286"/>
      <c r="C29" s="286"/>
      <c r="D29" s="286"/>
      <c r="E29" s="286"/>
      <c r="F29" s="286"/>
      <c r="G29" s="286"/>
      <c r="H29" s="286"/>
      <c r="J29" s="286"/>
      <c r="K29" s="286"/>
      <c r="L29" s="286"/>
      <c r="M29" s="286"/>
      <c r="N29" s="286"/>
      <c r="O29" s="286"/>
      <c r="P29" s="286"/>
    </row>
    <row r="30" spans="1:16" ht="11.45" customHeight="1" x14ac:dyDescent="0.2">
      <c r="A30" s="161" t="s">
        <v>171</v>
      </c>
      <c r="B30" s="286">
        <v>41</v>
      </c>
      <c r="C30" s="286">
        <v>195</v>
      </c>
      <c r="D30" s="286">
        <v>218</v>
      </c>
      <c r="E30" s="286">
        <v>4</v>
      </c>
      <c r="F30" s="286">
        <v>4.7</v>
      </c>
      <c r="G30" s="286">
        <v>17</v>
      </c>
      <c r="H30" s="286">
        <v>40705</v>
      </c>
      <c r="J30" s="286"/>
      <c r="K30" s="286"/>
      <c r="L30" s="286"/>
      <c r="M30" s="286"/>
      <c r="N30" s="286"/>
      <c r="O30" s="286"/>
      <c r="P30" s="286"/>
    </row>
    <row r="31" spans="1:16" ht="11.45" customHeight="1" x14ac:dyDescent="0.2">
      <c r="A31" s="161" t="s">
        <v>172</v>
      </c>
      <c r="B31" s="286">
        <v>17</v>
      </c>
      <c r="C31" s="286">
        <v>164</v>
      </c>
      <c r="D31" s="286">
        <v>226</v>
      </c>
      <c r="E31" s="286" t="s">
        <v>125</v>
      </c>
      <c r="F31" s="286" t="s">
        <v>125</v>
      </c>
      <c r="G31" s="286" t="s">
        <v>125</v>
      </c>
      <c r="H31" s="286">
        <v>26153</v>
      </c>
      <c r="J31" s="286"/>
      <c r="K31" s="286"/>
      <c r="L31" s="286"/>
      <c r="M31" s="286"/>
      <c r="N31" s="286"/>
      <c r="O31" s="286"/>
      <c r="P31" s="286"/>
    </row>
    <row r="32" spans="1:16" ht="11.45" customHeight="1" x14ac:dyDescent="0.2">
      <c r="A32" s="161" t="s">
        <v>173</v>
      </c>
      <c r="B32" s="286">
        <v>80</v>
      </c>
      <c r="C32" s="286">
        <v>457</v>
      </c>
      <c r="D32" s="286">
        <v>518</v>
      </c>
      <c r="E32" s="286">
        <v>3</v>
      </c>
      <c r="F32" s="286">
        <v>2.7</v>
      </c>
      <c r="G32" s="286">
        <v>12</v>
      </c>
      <c r="H32" s="286">
        <v>40615</v>
      </c>
      <c r="J32" s="286"/>
      <c r="K32" s="286"/>
      <c r="L32" s="286"/>
      <c r="M32" s="286"/>
      <c r="N32" s="286"/>
      <c r="O32" s="286"/>
      <c r="P32" s="286"/>
    </row>
    <row r="33" spans="1:16" ht="11.45" customHeight="1" x14ac:dyDescent="0.2">
      <c r="A33" s="161" t="s">
        <v>174</v>
      </c>
      <c r="B33" s="286">
        <v>13</v>
      </c>
      <c r="C33" s="286">
        <v>176</v>
      </c>
      <c r="D33" s="286">
        <v>430</v>
      </c>
      <c r="E33" s="286">
        <v>1</v>
      </c>
      <c r="F33" s="286">
        <v>0.8</v>
      </c>
      <c r="G33" s="286">
        <v>3</v>
      </c>
      <c r="H33" s="286">
        <v>87984</v>
      </c>
      <c r="J33" s="286"/>
      <c r="K33" s="286"/>
      <c r="L33" s="286"/>
      <c r="M33" s="286"/>
      <c r="N33" s="286"/>
      <c r="O33" s="286"/>
      <c r="P33" s="286"/>
    </row>
    <row r="34" spans="1:16" ht="11.45" customHeight="1" x14ac:dyDescent="0.2">
      <c r="A34" s="161" t="s">
        <v>175</v>
      </c>
      <c r="B34" s="286">
        <v>65</v>
      </c>
      <c r="C34" s="286">
        <v>622</v>
      </c>
      <c r="D34" s="286">
        <v>878</v>
      </c>
      <c r="E34" s="286" t="s">
        <v>125</v>
      </c>
      <c r="F34" s="286" t="s">
        <v>125</v>
      </c>
      <c r="G34" s="286" t="s">
        <v>125</v>
      </c>
      <c r="H34" s="286">
        <v>250419</v>
      </c>
      <c r="J34" s="286"/>
      <c r="K34" s="286"/>
      <c r="L34" s="286"/>
      <c r="M34" s="286"/>
      <c r="N34" s="286"/>
      <c r="O34" s="286"/>
      <c r="P34" s="286"/>
    </row>
    <row r="35" spans="1:16" ht="15" customHeight="1" x14ac:dyDescent="0.2">
      <c r="A35" s="44" t="s">
        <v>157</v>
      </c>
      <c r="B35" s="287"/>
      <c r="C35" s="287"/>
      <c r="D35" s="287"/>
      <c r="E35" s="287"/>
      <c r="F35" s="287"/>
      <c r="G35" s="287"/>
      <c r="H35" s="287"/>
      <c r="J35" s="286"/>
      <c r="K35" s="286"/>
      <c r="L35" s="286"/>
      <c r="M35" s="286"/>
      <c r="N35" s="286"/>
      <c r="O35" s="286"/>
      <c r="P35" s="286"/>
    </row>
    <row r="36" spans="1:16" ht="11.45" customHeight="1" x14ac:dyDescent="0.2">
      <c r="A36" s="161" t="s">
        <v>158</v>
      </c>
      <c r="B36" s="286">
        <v>69</v>
      </c>
      <c r="C36" s="286">
        <v>586</v>
      </c>
      <c r="D36" s="286">
        <v>795</v>
      </c>
      <c r="E36" s="286" t="s">
        <v>125</v>
      </c>
      <c r="F36" s="286" t="s">
        <v>125</v>
      </c>
      <c r="G36" s="286" t="s">
        <v>125</v>
      </c>
      <c r="H36" s="286">
        <v>248683</v>
      </c>
      <c r="J36" s="287"/>
      <c r="K36" s="287"/>
      <c r="L36" s="287"/>
      <c r="M36" s="287"/>
      <c r="N36" s="287"/>
      <c r="O36" s="287"/>
      <c r="P36" s="287"/>
    </row>
    <row r="37" spans="1:16" ht="11.45" customHeight="1" x14ac:dyDescent="0.2">
      <c r="A37" s="161" t="s">
        <v>159</v>
      </c>
      <c r="B37" s="286">
        <v>206</v>
      </c>
      <c r="C37" s="286">
        <v>1342</v>
      </c>
      <c r="D37" s="286">
        <v>2012</v>
      </c>
      <c r="E37" s="286">
        <v>22</v>
      </c>
      <c r="F37" s="286">
        <v>19.5</v>
      </c>
      <c r="G37" s="286">
        <v>70</v>
      </c>
      <c r="H37" s="286">
        <v>261687</v>
      </c>
      <c r="J37" s="286"/>
      <c r="K37" s="286"/>
      <c r="L37" s="286"/>
      <c r="M37" s="286"/>
      <c r="N37" s="286"/>
      <c r="O37" s="286"/>
      <c r="P37" s="286"/>
    </row>
    <row r="38" spans="1:16" ht="11.45" customHeight="1" x14ac:dyDescent="0.2">
      <c r="A38" s="161" t="s">
        <v>160</v>
      </c>
      <c r="B38" s="286">
        <v>19</v>
      </c>
      <c r="C38" s="286">
        <v>142</v>
      </c>
      <c r="D38" s="286">
        <v>357</v>
      </c>
      <c r="E38" s="286" t="s">
        <v>125</v>
      </c>
      <c r="F38" s="286" t="s">
        <v>125</v>
      </c>
      <c r="G38" s="286" t="s">
        <v>125</v>
      </c>
      <c r="H38" s="286">
        <v>76104</v>
      </c>
      <c r="J38" s="286"/>
      <c r="K38" s="286"/>
      <c r="L38" s="286"/>
      <c r="M38" s="286"/>
      <c r="N38" s="286"/>
      <c r="O38" s="286"/>
      <c r="P38" s="286"/>
    </row>
    <row r="39" spans="1:16" ht="11.45" customHeight="1" x14ac:dyDescent="0.2">
      <c r="A39" s="161" t="s">
        <v>161</v>
      </c>
      <c r="B39" s="286">
        <v>7</v>
      </c>
      <c r="C39" s="286">
        <v>65</v>
      </c>
      <c r="D39" s="286">
        <v>128</v>
      </c>
      <c r="E39" s="286" t="s">
        <v>125</v>
      </c>
      <c r="F39" s="286" t="s">
        <v>125</v>
      </c>
      <c r="G39" s="286" t="s">
        <v>125</v>
      </c>
      <c r="H39" s="286">
        <v>22103</v>
      </c>
      <c r="J39" s="286"/>
      <c r="K39" s="286"/>
      <c r="L39" s="286"/>
      <c r="M39" s="286"/>
      <c r="N39" s="286"/>
      <c r="O39" s="286"/>
      <c r="P39" s="286"/>
    </row>
    <row r="40" spans="1:16" ht="23.1" customHeight="1" x14ac:dyDescent="0.2">
      <c r="A40" s="161" t="s">
        <v>176</v>
      </c>
      <c r="B40" s="286">
        <v>41</v>
      </c>
      <c r="C40" s="286">
        <v>248</v>
      </c>
      <c r="D40" s="286">
        <v>352</v>
      </c>
      <c r="E40" s="286">
        <v>4</v>
      </c>
      <c r="F40" s="286">
        <v>3.2</v>
      </c>
      <c r="G40" s="286">
        <v>14</v>
      </c>
      <c r="H40" s="286">
        <v>23097</v>
      </c>
      <c r="J40" s="286"/>
      <c r="K40" s="286"/>
      <c r="L40" s="286"/>
      <c r="M40" s="286"/>
      <c r="N40" s="286"/>
      <c r="O40" s="286"/>
      <c r="P40" s="286"/>
    </row>
    <row r="41" spans="1:16" ht="11.45" customHeight="1" x14ac:dyDescent="0.2">
      <c r="A41" s="161" t="s">
        <v>163</v>
      </c>
      <c r="B41" s="286">
        <v>53</v>
      </c>
      <c r="C41" s="286">
        <v>504</v>
      </c>
      <c r="D41" s="286">
        <v>566</v>
      </c>
      <c r="E41" s="286">
        <v>12</v>
      </c>
      <c r="F41" s="286">
        <v>12.1</v>
      </c>
      <c r="G41" s="286">
        <v>38</v>
      </c>
      <c r="H41" s="286">
        <v>63733</v>
      </c>
      <c r="J41" s="286"/>
      <c r="K41" s="286"/>
      <c r="L41" s="286"/>
      <c r="M41" s="286"/>
      <c r="N41" s="286"/>
      <c r="O41" s="286"/>
      <c r="P41" s="286"/>
    </row>
    <row r="42" spans="1:16" ht="34.5" customHeight="1" x14ac:dyDescent="0.2">
      <c r="A42" s="161" t="s">
        <v>177</v>
      </c>
      <c r="B42" s="286">
        <v>86</v>
      </c>
      <c r="C42" s="286">
        <v>383</v>
      </c>
      <c r="D42" s="286">
        <v>609</v>
      </c>
      <c r="E42" s="286">
        <v>6</v>
      </c>
      <c r="F42" s="286">
        <v>4.2</v>
      </c>
      <c r="G42" s="286">
        <v>18</v>
      </c>
      <c r="H42" s="286">
        <v>76650</v>
      </c>
      <c r="J42" s="286"/>
      <c r="K42" s="286"/>
      <c r="L42" s="286"/>
      <c r="M42" s="286"/>
      <c r="N42" s="286"/>
      <c r="O42" s="286"/>
      <c r="P42" s="286"/>
    </row>
    <row r="43" spans="1:16" ht="11.45" customHeight="1" x14ac:dyDescent="0.2">
      <c r="A43" s="161" t="s">
        <v>165</v>
      </c>
      <c r="B43" s="286">
        <v>135</v>
      </c>
      <c r="C43" s="286">
        <v>125</v>
      </c>
      <c r="D43" s="286">
        <v>233</v>
      </c>
      <c r="E43" s="286">
        <v>2</v>
      </c>
      <c r="F43" s="286">
        <v>3.1</v>
      </c>
      <c r="G43" s="286">
        <v>9</v>
      </c>
      <c r="H43" s="286">
        <v>25861</v>
      </c>
      <c r="J43" s="286"/>
      <c r="K43" s="286"/>
      <c r="L43" s="286"/>
      <c r="M43" s="286"/>
      <c r="N43" s="286"/>
      <c r="O43" s="286"/>
      <c r="P43" s="286"/>
    </row>
    <row r="44" spans="1:16" ht="11.45" customHeight="1" x14ac:dyDescent="0.2">
      <c r="A44" s="161" t="s">
        <v>166</v>
      </c>
      <c r="B44" s="286">
        <v>15</v>
      </c>
      <c r="C44" s="286">
        <v>119</v>
      </c>
      <c r="D44" s="286">
        <v>205</v>
      </c>
      <c r="E44" s="286">
        <v>95</v>
      </c>
      <c r="F44" s="286">
        <v>22.8</v>
      </c>
      <c r="G44" s="286">
        <v>95</v>
      </c>
      <c r="H44" s="286">
        <v>56050</v>
      </c>
      <c r="J44" s="286"/>
      <c r="K44" s="286"/>
      <c r="L44" s="286"/>
      <c r="M44" s="286"/>
      <c r="N44" s="286"/>
      <c r="O44" s="286"/>
      <c r="P44" s="286"/>
    </row>
    <row r="45" spans="1:16" ht="11.45" customHeight="1" x14ac:dyDescent="0.2">
      <c r="J45" s="286"/>
      <c r="K45" s="286"/>
      <c r="L45" s="286"/>
      <c r="M45" s="286"/>
      <c r="N45" s="286"/>
      <c r="O45" s="286"/>
      <c r="P45" s="286"/>
    </row>
    <row r="46" spans="1:16" ht="11.45" customHeight="1" x14ac:dyDescent="0.2">
      <c r="J46" s="288"/>
      <c r="K46" s="288"/>
      <c r="L46" s="288"/>
      <c r="M46" s="288"/>
      <c r="N46" s="288"/>
      <c r="O46" s="288"/>
      <c r="P46" s="288"/>
    </row>
  </sheetData>
  <hyperlinks>
    <hyperlink ref="A1" location="Inhalt!A15"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L36"/>
  <sheetViews>
    <sheetView zoomScale="160" zoomScaleNormal="160" workbookViewId="0"/>
  </sheetViews>
  <sheetFormatPr baseColWidth="10" defaultRowHeight="11.45" customHeight="1" x14ac:dyDescent="0.2"/>
  <cols>
    <col min="1" max="1" width="22.7109375" style="47" customWidth="1"/>
    <col min="2" max="2" width="8.7109375" style="48" customWidth="1"/>
    <col min="3" max="3" width="8.28515625" style="48" customWidth="1"/>
    <col min="4" max="7" width="8.7109375" style="48" customWidth="1"/>
    <col min="8" max="8" width="8.7109375" style="26" customWidth="1"/>
    <col min="9" max="9" width="8.7109375" style="57" customWidth="1"/>
    <col min="10" max="10" width="2.7109375" style="26" customWidth="1"/>
    <col min="11" max="16384" width="11.42578125" style="26"/>
  </cols>
  <sheetData>
    <row r="1" spans="1:12" ht="12" customHeight="1" x14ac:dyDescent="0.2">
      <c r="A1" s="80" t="s">
        <v>215</v>
      </c>
    </row>
    <row r="2" spans="1:12" ht="30" customHeight="1" x14ac:dyDescent="0.2">
      <c r="A2" s="108" t="s">
        <v>119</v>
      </c>
    </row>
    <row r="3" spans="1:12" ht="30" customHeight="1" x14ac:dyDescent="0.2">
      <c r="A3" s="283" t="s">
        <v>486</v>
      </c>
    </row>
    <row r="4" spans="1:12" ht="12" customHeight="1" x14ac:dyDescent="0.2">
      <c r="A4" s="184" t="s">
        <v>120</v>
      </c>
      <c r="B4" s="185" t="s">
        <v>129</v>
      </c>
      <c r="C4" s="185" t="s">
        <v>302</v>
      </c>
      <c r="D4" s="185" t="s">
        <v>303</v>
      </c>
      <c r="E4" s="185" t="s">
        <v>304</v>
      </c>
      <c r="F4" s="185" t="s">
        <v>305</v>
      </c>
      <c r="G4" s="185" t="s">
        <v>306</v>
      </c>
      <c r="H4" s="183" t="s">
        <v>353</v>
      </c>
      <c r="I4" s="284" t="s">
        <v>443</v>
      </c>
    </row>
    <row r="5" spans="1:12" s="29" customFormat="1" ht="20.100000000000001" customHeight="1" x14ac:dyDescent="0.2">
      <c r="A5" s="54" t="s">
        <v>310</v>
      </c>
      <c r="B5" s="53"/>
      <c r="C5" s="192"/>
      <c r="D5" s="192"/>
      <c r="E5" s="192"/>
      <c r="F5" s="192"/>
      <c r="G5" s="192"/>
      <c r="H5" s="192"/>
      <c r="I5" s="235"/>
    </row>
    <row r="6" spans="1:12" ht="11.45" customHeight="1" x14ac:dyDescent="0.2">
      <c r="A6" s="160" t="s">
        <v>130</v>
      </c>
      <c r="B6" s="56" t="s">
        <v>131</v>
      </c>
      <c r="C6" s="192">
        <v>7793</v>
      </c>
      <c r="D6" s="192">
        <v>4638</v>
      </c>
      <c r="E6" s="192">
        <v>2711</v>
      </c>
      <c r="F6" s="192">
        <v>3053</v>
      </c>
      <c r="G6" s="192">
        <v>3989</v>
      </c>
      <c r="H6" s="192">
        <v>2520</v>
      </c>
      <c r="I6" s="286">
        <v>2590</v>
      </c>
    </row>
    <row r="7" spans="1:12" ht="11.45" customHeight="1" x14ac:dyDescent="0.2">
      <c r="A7" s="160" t="s">
        <v>132</v>
      </c>
      <c r="B7" s="56" t="s">
        <v>351</v>
      </c>
      <c r="C7" s="192" t="s">
        <v>133</v>
      </c>
      <c r="D7" s="192" t="s">
        <v>133</v>
      </c>
      <c r="E7" s="192" t="s">
        <v>133</v>
      </c>
      <c r="F7" s="192" t="s">
        <v>133</v>
      </c>
      <c r="G7" s="192" t="s">
        <v>133</v>
      </c>
      <c r="H7" s="192" t="s">
        <v>133</v>
      </c>
      <c r="I7" s="286" t="s">
        <v>133</v>
      </c>
      <c r="L7" s="55"/>
    </row>
    <row r="8" spans="1:12" ht="11.45" customHeight="1" x14ac:dyDescent="0.2">
      <c r="A8" s="160" t="s">
        <v>134</v>
      </c>
      <c r="B8" s="56" t="s">
        <v>135</v>
      </c>
      <c r="C8" s="192">
        <v>1034.4000000000001</v>
      </c>
      <c r="D8" s="192">
        <v>473.5</v>
      </c>
      <c r="E8" s="192">
        <v>232.7</v>
      </c>
      <c r="F8" s="192">
        <v>438.1</v>
      </c>
      <c r="G8" s="192">
        <v>921</v>
      </c>
      <c r="H8" s="192">
        <v>540</v>
      </c>
      <c r="I8" s="286">
        <v>325</v>
      </c>
    </row>
    <row r="9" spans="1:12" ht="11.45" customHeight="1" x14ac:dyDescent="0.2">
      <c r="A9" s="160" t="s">
        <v>136</v>
      </c>
      <c r="B9" s="56" t="s">
        <v>131</v>
      </c>
      <c r="C9" s="192">
        <v>11847</v>
      </c>
      <c r="D9" s="192">
        <v>6043</v>
      </c>
      <c r="E9" s="192">
        <v>3735</v>
      </c>
      <c r="F9" s="192">
        <v>4582</v>
      </c>
      <c r="G9" s="192">
        <v>7442</v>
      </c>
      <c r="H9" s="192">
        <v>4554</v>
      </c>
      <c r="I9" s="286">
        <v>4525</v>
      </c>
    </row>
    <row r="10" spans="1:12" ht="11.45" customHeight="1" x14ac:dyDescent="0.2">
      <c r="A10" s="160" t="s">
        <v>137</v>
      </c>
      <c r="B10" s="56" t="s">
        <v>135</v>
      </c>
      <c r="C10" s="192">
        <v>10511</v>
      </c>
      <c r="D10" s="192">
        <v>5825.9</v>
      </c>
      <c r="E10" s="192">
        <v>3491.6</v>
      </c>
      <c r="F10" s="192">
        <v>4633.8</v>
      </c>
      <c r="G10" s="192">
        <v>7408</v>
      </c>
      <c r="H10" s="192">
        <v>4438</v>
      </c>
      <c r="I10" s="286">
        <v>4734</v>
      </c>
    </row>
    <row r="11" spans="1:12" ht="23.1" customHeight="1" x14ac:dyDescent="0.2">
      <c r="A11" s="160" t="s">
        <v>138</v>
      </c>
      <c r="B11" s="56" t="s">
        <v>131</v>
      </c>
      <c r="C11" s="192">
        <v>48427</v>
      </c>
      <c r="D11" s="192">
        <v>25742</v>
      </c>
      <c r="E11" s="192">
        <v>15156</v>
      </c>
      <c r="F11" s="192">
        <v>18457</v>
      </c>
      <c r="G11" s="192">
        <v>28084</v>
      </c>
      <c r="H11" s="192">
        <v>17051</v>
      </c>
      <c r="I11" s="286">
        <v>17777</v>
      </c>
    </row>
    <row r="12" spans="1:12" ht="23.1" customHeight="1" x14ac:dyDescent="0.2">
      <c r="A12" s="160" t="s">
        <v>139</v>
      </c>
      <c r="B12" s="56" t="s">
        <v>352</v>
      </c>
      <c r="C12" s="192">
        <v>1211061</v>
      </c>
      <c r="D12" s="192">
        <v>643455</v>
      </c>
      <c r="E12" s="192">
        <v>421310</v>
      </c>
      <c r="F12" s="192">
        <v>619559</v>
      </c>
      <c r="G12" s="192">
        <v>1251009</v>
      </c>
      <c r="H12" s="192">
        <v>862081</v>
      </c>
      <c r="I12" s="286">
        <v>977691</v>
      </c>
    </row>
    <row r="13" spans="1:12" ht="15" customHeight="1" x14ac:dyDescent="0.2">
      <c r="A13" s="54" t="s">
        <v>140</v>
      </c>
      <c r="B13" s="56"/>
      <c r="C13" s="192"/>
      <c r="D13" s="192"/>
      <c r="E13" s="192"/>
      <c r="F13" s="192"/>
      <c r="G13" s="192"/>
      <c r="H13" s="192"/>
      <c r="I13" s="286"/>
    </row>
    <row r="14" spans="1:12" ht="11.45" customHeight="1" x14ac:dyDescent="0.2">
      <c r="A14" s="160" t="s">
        <v>141</v>
      </c>
      <c r="B14" s="56" t="s">
        <v>131</v>
      </c>
      <c r="C14" s="192">
        <v>6244</v>
      </c>
      <c r="D14" s="192">
        <v>3858</v>
      </c>
      <c r="E14" s="192">
        <v>2060</v>
      </c>
      <c r="F14" s="192">
        <v>2372</v>
      </c>
      <c r="G14" s="192">
        <v>3449</v>
      </c>
      <c r="H14" s="192">
        <v>2058</v>
      </c>
      <c r="I14" s="286">
        <v>1954</v>
      </c>
    </row>
    <row r="15" spans="1:12" ht="11.45" customHeight="1" x14ac:dyDescent="0.2">
      <c r="A15" s="160" t="s">
        <v>142</v>
      </c>
      <c r="B15" s="56" t="s">
        <v>351</v>
      </c>
      <c r="C15" s="192">
        <v>4366</v>
      </c>
      <c r="D15" s="192">
        <v>2468</v>
      </c>
      <c r="E15" s="192">
        <v>1486</v>
      </c>
      <c r="F15" s="192">
        <v>2086</v>
      </c>
      <c r="G15" s="192">
        <v>3546.1149999999998</v>
      </c>
      <c r="H15" s="192">
        <v>2103</v>
      </c>
      <c r="I15" s="286">
        <v>2143</v>
      </c>
    </row>
    <row r="16" spans="1:12" ht="11.45" customHeight="1" x14ac:dyDescent="0.2">
      <c r="A16" s="160" t="s">
        <v>143</v>
      </c>
      <c r="B16" s="56" t="s">
        <v>135</v>
      </c>
      <c r="C16" s="192">
        <v>1633.3</v>
      </c>
      <c r="D16" s="192">
        <v>877.4</v>
      </c>
      <c r="E16" s="192">
        <v>523.29999999999995</v>
      </c>
      <c r="F16" s="192">
        <v>726.3</v>
      </c>
      <c r="G16" s="192">
        <v>1150</v>
      </c>
      <c r="H16" s="192">
        <v>742</v>
      </c>
      <c r="I16" s="286">
        <v>746</v>
      </c>
    </row>
    <row r="17" spans="1:12" ht="11.45" customHeight="1" x14ac:dyDescent="0.2">
      <c r="A17" s="160" t="s">
        <v>144</v>
      </c>
      <c r="B17" s="56" t="s">
        <v>131</v>
      </c>
      <c r="C17" s="192">
        <v>10595</v>
      </c>
      <c r="D17" s="192">
        <v>5506</v>
      </c>
      <c r="E17" s="192">
        <v>3327</v>
      </c>
      <c r="F17" s="192">
        <v>4121</v>
      </c>
      <c r="G17" s="192">
        <v>7009</v>
      </c>
      <c r="H17" s="192">
        <v>4211</v>
      </c>
      <c r="I17" s="286">
        <v>4022</v>
      </c>
    </row>
    <row r="18" spans="1:12" ht="11.45" customHeight="1" x14ac:dyDescent="0.2">
      <c r="A18" s="160" t="s">
        <v>145</v>
      </c>
      <c r="B18" s="56" t="s">
        <v>135</v>
      </c>
      <c r="C18" s="192">
        <v>9283.9</v>
      </c>
      <c r="D18" s="192">
        <v>5272.9</v>
      </c>
      <c r="E18" s="192">
        <v>3068.6</v>
      </c>
      <c r="F18" s="192">
        <v>4159.2</v>
      </c>
      <c r="G18" s="192">
        <v>6944</v>
      </c>
      <c r="H18" s="192">
        <v>4073</v>
      </c>
      <c r="I18" s="286">
        <v>4080</v>
      </c>
    </row>
    <row r="19" spans="1:12" ht="23.1" customHeight="1" x14ac:dyDescent="0.2">
      <c r="A19" s="160" t="s">
        <v>146</v>
      </c>
      <c r="B19" s="56" t="s">
        <v>131</v>
      </c>
      <c r="C19" s="192">
        <v>43590</v>
      </c>
      <c r="D19" s="192">
        <v>24154</v>
      </c>
      <c r="E19" s="192">
        <v>13871</v>
      </c>
      <c r="F19" s="192">
        <v>16875</v>
      </c>
      <c r="G19" s="192">
        <v>26663</v>
      </c>
      <c r="H19" s="192">
        <v>15732</v>
      </c>
      <c r="I19" s="286">
        <v>15889</v>
      </c>
    </row>
    <row r="20" spans="1:12" ht="23.1" customHeight="1" x14ac:dyDescent="0.2">
      <c r="A20" s="160" t="s">
        <v>147</v>
      </c>
      <c r="B20" s="56" t="s">
        <v>352</v>
      </c>
      <c r="C20" s="192">
        <v>987078</v>
      </c>
      <c r="D20" s="192">
        <v>539434</v>
      </c>
      <c r="E20" s="192">
        <v>334828</v>
      </c>
      <c r="F20" s="192">
        <v>535781</v>
      </c>
      <c r="G20" s="192">
        <v>1151694</v>
      </c>
      <c r="H20" s="192">
        <v>789633</v>
      </c>
      <c r="I20" s="286">
        <v>813094</v>
      </c>
    </row>
    <row r="21" spans="1:12" ht="20.100000000000001" customHeight="1" x14ac:dyDescent="0.2">
      <c r="A21" s="54" t="s">
        <v>311</v>
      </c>
      <c r="B21" s="53"/>
      <c r="C21" s="192"/>
      <c r="D21" s="192"/>
      <c r="E21" s="192"/>
      <c r="F21" s="192"/>
      <c r="G21" s="192"/>
      <c r="H21" s="192"/>
      <c r="I21" s="286"/>
    </row>
    <row r="22" spans="1:12" ht="11.45" customHeight="1" x14ac:dyDescent="0.2">
      <c r="A22" s="160" t="s">
        <v>130</v>
      </c>
      <c r="B22" s="56" t="s">
        <v>131</v>
      </c>
      <c r="C22" s="192">
        <v>1087</v>
      </c>
      <c r="D22" s="192">
        <v>600</v>
      </c>
      <c r="E22" s="192">
        <v>552</v>
      </c>
      <c r="F22" s="192">
        <v>751</v>
      </c>
      <c r="G22" s="192">
        <v>644</v>
      </c>
      <c r="H22" s="192">
        <v>565</v>
      </c>
      <c r="I22" s="286">
        <v>744</v>
      </c>
    </row>
    <row r="23" spans="1:12" ht="11.45" customHeight="1" x14ac:dyDescent="0.2">
      <c r="A23" s="160" t="s">
        <v>132</v>
      </c>
      <c r="B23" s="56" t="s">
        <v>351</v>
      </c>
      <c r="C23" s="192" t="s">
        <v>133</v>
      </c>
      <c r="D23" s="192" t="s">
        <v>133</v>
      </c>
      <c r="E23" s="192" t="s">
        <v>133</v>
      </c>
      <c r="F23" s="192" t="s">
        <v>133</v>
      </c>
      <c r="G23" s="192" t="s">
        <v>133</v>
      </c>
      <c r="H23" s="192" t="s">
        <v>133</v>
      </c>
      <c r="I23" s="286" t="s">
        <v>133</v>
      </c>
      <c r="L23" s="55"/>
    </row>
    <row r="24" spans="1:12" ht="11.45" customHeight="1" x14ac:dyDescent="0.2">
      <c r="A24" s="160" t="s">
        <v>134</v>
      </c>
      <c r="B24" s="56" t="s">
        <v>135</v>
      </c>
      <c r="C24" s="192">
        <v>7705.2</v>
      </c>
      <c r="D24" s="192">
        <v>5343.8</v>
      </c>
      <c r="E24" s="192">
        <v>3062.8</v>
      </c>
      <c r="F24" s="192">
        <v>3835.3</v>
      </c>
      <c r="G24" s="192">
        <v>3173</v>
      </c>
      <c r="H24" s="192">
        <v>3405</v>
      </c>
      <c r="I24" s="286">
        <v>8018</v>
      </c>
    </row>
    <row r="25" spans="1:12" ht="11.45" customHeight="1" x14ac:dyDescent="0.2">
      <c r="A25" s="160" t="s">
        <v>136</v>
      </c>
      <c r="B25" s="56" t="s">
        <v>131</v>
      </c>
      <c r="C25" s="192">
        <v>335</v>
      </c>
      <c r="D25" s="192">
        <v>104</v>
      </c>
      <c r="E25" s="192">
        <v>8</v>
      </c>
      <c r="F25" s="192">
        <v>-24</v>
      </c>
      <c r="G25" s="192">
        <v>51</v>
      </c>
      <c r="H25" s="192">
        <v>118</v>
      </c>
      <c r="I25" s="286">
        <v>73</v>
      </c>
    </row>
    <row r="26" spans="1:12" ht="11.45" customHeight="1" x14ac:dyDescent="0.2">
      <c r="A26" s="160" t="s">
        <v>137</v>
      </c>
      <c r="B26" s="56" t="s">
        <v>135</v>
      </c>
      <c r="C26" s="192">
        <v>243.9</v>
      </c>
      <c r="D26" s="192">
        <v>90.2</v>
      </c>
      <c r="E26" s="192">
        <v>12.6</v>
      </c>
      <c r="F26" s="192">
        <v>30.7</v>
      </c>
      <c r="G26" s="192">
        <v>14</v>
      </c>
      <c r="H26" s="192">
        <v>93</v>
      </c>
      <c r="I26" s="286">
        <v>45</v>
      </c>
    </row>
    <row r="27" spans="1:12" ht="23.1" customHeight="1" x14ac:dyDescent="0.2">
      <c r="A27" s="160" t="s">
        <v>138</v>
      </c>
      <c r="B27" s="56" t="s">
        <v>131</v>
      </c>
      <c r="C27" s="192">
        <v>981</v>
      </c>
      <c r="D27" s="192">
        <v>299</v>
      </c>
      <c r="E27" s="192">
        <v>54</v>
      </c>
      <c r="F27" s="192">
        <v>161</v>
      </c>
      <c r="G27" s="192">
        <v>39</v>
      </c>
      <c r="H27" s="192">
        <v>298</v>
      </c>
      <c r="I27" s="286">
        <v>139</v>
      </c>
    </row>
    <row r="28" spans="1:12" ht="23.1" customHeight="1" x14ac:dyDescent="0.2">
      <c r="A28" s="160" t="s">
        <v>139</v>
      </c>
      <c r="B28" s="56" t="s">
        <v>352</v>
      </c>
      <c r="C28" s="192">
        <v>853166</v>
      </c>
      <c r="D28" s="192">
        <v>461176</v>
      </c>
      <c r="E28" s="192">
        <v>256365</v>
      </c>
      <c r="F28" s="192">
        <v>389551</v>
      </c>
      <c r="G28" s="192">
        <v>352590</v>
      </c>
      <c r="H28" s="192">
        <v>543199</v>
      </c>
      <c r="I28" s="286">
        <v>585605</v>
      </c>
    </row>
    <row r="29" spans="1:12" ht="15" customHeight="1" x14ac:dyDescent="0.2">
      <c r="A29" s="54" t="s">
        <v>140</v>
      </c>
      <c r="B29" s="53"/>
      <c r="C29" s="192"/>
      <c r="D29" s="192"/>
      <c r="E29" s="192"/>
      <c r="F29" s="192"/>
      <c r="G29" s="192"/>
      <c r="H29" s="192"/>
      <c r="I29" s="286"/>
    </row>
    <row r="30" spans="1:12" ht="11.45" customHeight="1" x14ac:dyDescent="0.2">
      <c r="A30" s="160" t="s">
        <v>141</v>
      </c>
      <c r="B30" s="56" t="s">
        <v>131</v>
      </c>
      <c r="C30" s="192">
        <v>726</v>
      </c>
      <c r="D30" s="192">
        <v>418</v>
      </c>
      <c r="E30" s="192">
        <v>371</v>
      </c>
      <c r="F30" s="192">
        <v>535</v>
      </c>
      <c r="G30" s="192">
        <v>515</v>
      </c>
      <c r="H30" s="192">
        <v>381</v>
      </c>
      <c r="I30" s="286">
        <v>544</v>
      </c>
    </row>
    <row r="31" spans="1:12" ht="11.45" customHeight="1" x14ac:dyDescent="0.2">
      <c r="A31" s="160" t="s">
        <v>142</v>
      </c>
      <c r="B31" s="56" t="s">
        <v>351</v>
      </c>
      <c r="C31" s="192">
        <v>3944</v>
      </c>
      <c r="D31" s="192">
        <v>3003</v>
      </c>
      <c r="E31" s="192">
        <v>1708</v>
      </c>
      <c r="F31" s="192">
        <v>2653</v>
      </c>
      <c r="G31" s="192">
        <v>1918</v>
      </c>
      <c r="H31" s="192">
        <v>2072</v>
      </c>
      <c r="I31" s="286">
        <v>3761</v>
      </c>
    </row>
    <row r="32" spans="1:12" ht="11.45" customHeight="1" x14ac:dyDescent="0.2">
      <c r="A32" s="160" t="s">
        <v>143</v>
      </c>
      <c r="B32" s="56" t="s">
        <v>135</v>
      </c>
      <c r="C32" s="192">
        <v>7050.3</v>
      </c>
      <c r="D32" s="192">
        <v>5128.6000000000004</v>
      </c>
      <c r="E32" s="192">
        <v>2851.3</v>
      </c>
      <c r="F32" s="192">
        <v>3420.6</v>
      </c>
      <c r="G32" s="192">
        <v>2960</v>
      </c>
      <c r="H32" s="192">
        <v>3193</v>
      </c>
      <c r="I32" s="286">
        <v>4849</v>
      </c>
    </row>
    <row r="33" spans="1:9" ht="11.45" customHeight="1" x14ac:dyDescent="0.2">
      <c r="A33" s="160" t="s">
        <v>144</v>
      </c>
      <c r="B33" s="56" t="s">
        <v>131</v>
      </c>
      <c r="C33" s="192">
        <v>312</v>
      </c>
      <c r="D33" s="192">
        <v>97</v>
      </c>
      <c r="E33" s="192">
        <v>19</v>
      </c>
      <c r="F33" s="192">
        <v>93</v>
      </c>
      <c r="G33" s="192">
        <v>44</v>
      </c>
      <c r="H33" s="192">
        <v>121</v>
      </c>
      <c r="I33" s="286">
        <v>57</v>
      </c>
    </row>
    <row r="34" spans="1:9" ht="11.45" customHeight="1" x14ac:dyDescent="0.2">
      <c r="A34" s="160" t="s">
        <v>145</v>
      </c>
      <c r="B34" s="56" t="s">
        <v>135</v>
      </c>
      <c r="C34" s="192">
        <v>217.2</v>
      </c>
      <c r="D34" s="192">
        <v>77.099999999999994</v>
      </c>
      <c r="E34" s="192">
        <v>15.7</v>
      </c>
      <c r="F34" s="192">
        <v>56.9</v>
      </c>
      <c r="G34" s="192">
        <v>22</v>
      </c>
      <c r="H34" s="192">
        <v>94</v>
      </c>
      <c r="I34" s="286">
        <v>36</v>
      </c>
    </row>
    <row r="35" spans="1:9" ht="23.1" customHeight="1" x14ac:dyDescent="0.2">
      <c r="A35" s="160" t="s">
        <v>146</v>
      </c>
      <c r="B35" s="56" t="s">
        <v>131</v>
      </c>
      <c r="C35" s="192">
        <v>914</v>
      </c>
      <c r="D35" s="192">
        <v>274</v>
      </c>
      <c r="E35" s="192">
        <v>69</v>
      </c>
      <c r="F35" s="192">
        <v>268</v>
      </c>
      <c r="G35" s="192">
        <v>89</v>
      </c>
      <c r="H35" s="192">
        <v>322</v>
      </c>
      <c r="I35" s="286">
        <v>123</v>
      </c>
    </row>
    <row r="36" spans="1:9" ht="23.1" customHeight="1" x14ac:dyDescent="0.2">
      <c r="A36" s="160" t="s">
        <v>147</v>
      </c>
      <c r="B36" s="56" t="s">
        <v>352</v>
      </c>
      <c r="C36" s="192">
        <v>697944</v>
      </c>
      <c r="D36" s="192">
        <v>392855</v>
      </c>
      <c r="E36" s="192">
        <v>191791</v>
      </c>
      <c r="F36" s="192">
        <v>296226</v>
      </c>
      <c r="G36" s="192">
        <v>301675</v>
      </c>
      <c r="H36" s="192">
        <v>420452</v>
      </c>
      <c r="I36" s="286">
        <v>473191</v>
      </c>
    </row>
  </sheetData>
  <hyperlinks>
    <hyperlink ref="A1" location="Inhalt!A16"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R46"/>
  <sheetViews>
    <sheetView zoomScale="160" zoomScaleNormal="160" workbookViewId="0"/>
  </sheetViews>
  <sheetFormatPr baseColWidth="10" defaultRowHeight="11.45" customHeight="1" x14ac:dyDescent="0.2"/>
  <cols>
    <col min="1" max="1" width="29.28515625" style="47" customWidth="1"/>
    <col min="2" max="7" width="8.7109375" style="48" customWidth="1"/>
    <col min="8" max="8" width="10.28515625" style="26" customWidth="1"/>
    <col min="9" max="9" width="2.7109375" style="26" customWidth="1"/>
    <col min="10" max="16384" width="11.42578125" style="26"/>
  </cols>
  <sheetData>
    <row r="1" spans="1:18" ht="12" customHeight="1" x14ac:dyDescent="0.2">
      <c r="A1" s="80" t="s">
        <v>215</v>
      </c>
    </row>
    <row r="2" spans="1:18" ht="30" customHeight="1" x14ac:dyDescent="0.2">
      <c r="A2" s="108" t="s">
        <v>119</v>
      </c>
    </row>
    <row r="3" spans="1:18" ht="30" customHeight="1" x14ac:dyDescent="0.2">
      <c r="A3" s="283" t="s">
        <v>445</v>
      </c>
    </row>
    <row r="4" spans="1:18" ht="48" customHeight="1" x14ac:dyDescent="0.2">
      <c r="A4" s="187" t="s">
        <v>120</v>
      </c>
      <c r="B4" s="185" t="s">
        <v>122</v>
      </c>
      <c r="C4" s="185" t="s">
        <v>399</v>
      </c>
      <c r="D4" s="185" t="s">
        <v>400</v>
      </c>
      <c r="E4" s="185" t="s">
        <v>126</v>
      </c>
      <c r="F4" s="185" t="s">
        <v>401</v>
      </c>
      <c r="G4" s="185" t="s">
        <v>149</v>
      </c>
      <c r="H4" s="183" t="s">
        <v>402</v>
      </c>
    </row>
    <row r="5" spans="1:18" ht="20.100000000000001" customHeight="1" x14ac:dyDescent="0.2">
      <c r="A5" s="44" t="s">
        <v>310</v>
      </c>
      <c r="B5" s="190">
        <v>1954</v>
      </c>
      <c r="C5" s="190">
        <v>2143</v>
      </c>
      <c r="D5" s="190">
        <v>746.2</v>
      </c>
      <c r="E5" s="190">
        <v>4022</v>
      </c>
      <c r="F5" s="190">
        <v>4079.7</v>
      </c>
      <c r="G5" s="190">
        <v>15889</v>
      </c>
      <c r="H5" s="190">
        <v>813094</v>
      </c>
      <c r="J5" s="42"/>
      <c r="K5" s="172"/>
      <c r="L5" s="172"/>
      <c r="M5" s="172"/>
    </row>
    <row r="6" spans="1:18" ht="11.45" customHeight="1" x14ac:dyDescent="0.2">
      <c r="A6" s="161" t="s">
        <v>150</v>
      </c>
      <c r="B6" s="189"/>
      <c r="C6" s="189"/>
      <c r="D6" s="189"/>
      <c r="E6" s="189"/>
      <c r="F6" s="189"/>
      <c r="G6" s="189"/>
      <c r="H6" s="189"/>
      <c r="J6" s="296"/>
      <c r="K6" s="296"/>
      <c r="L6" s="296"/>
      <c r="M6" s="297"/>
      <c r="N6" s="296"/>
      <c r="O6" s="296"/>
      <c r="P6" s="282"/>
      <c r="Q6" s="48"/>
      <c r="R6" s="48"/>
    </row>
    <row r="7" spans="1:18" ht="11.45" customHeight="1" x14ac:dyDescent="0.2">
      <c r="A7" s="161" t="s">
        <v>151</v>
      </c>
      <c r="B7" s="189">
        <v>49</v>
      </c>
      <c r="C7" s="189">
        <v>230</v>
      </c>
      <c r="D7" s="189">
        <v>123.4</v>
      </c>
      <c r="E7" s="189">
        <v>476</v>
      </c>
      <c r="F7" s="189">
        <v>412.2</v>
      </c>
      <c r="G7" s="189">
        <v>1539</v>
      </c>
      <c r="H7" s="189">
        <v>77422</v>
      </c>
      <c r="J7" s="294"/>
      <c r="K7" s="294"/>
      <c r="L7" s="294"/>
      <c r="M7" s="295"/>
      <c r="N7" s="294"/>
      <c r="O7" s="294"/>
      <c r="P7" s="285"/>
      <c r="Q7" s="48"/>
      <c r="R7" s="48"/>
    </row>
    <row r="8" spans="1:18" ht="15" customHeight="1" x14ac:dyDescent="0.2">
      <c r="A8" s="44" t="s">
        <v>152</v>
      </c>
      <c r="B8" s="189"/>
      <c r="C8" s="189"/>
      <c r="D8" s="189"/>
      <c r="E8" s="189"/>
      <c r="F8" s="189"/>
      <c r="G8" s="189"/>
      <c r="H8" s="189"/>
      <c r="J8" s="294"/>
      <c r="K8" s="294"/>
      <c r="L8" s="294"/>
      <c r="M8" s="295"/>
      <c r="N8" s="294"/>
      <c r="O8" s="294"/>
      <c r="P8" s="285"/>
      <c r="Q8" s="48"/>
      <c r="R8" s="48"/>
    </row>
    <row r="9" spans="1:18" ht="11.45" customHeight="1" x14ac:dyDescent="0.2">
      <c r="A9" s="161" t="s">
        <v>153</v>
      </c>
      <c r="B9" s="189">
        <v>1660</v>
      </c>
      <c r="C9" s="189">
        <v>1140</v>
      </c>
      <c r="D9" s="189">
        <v>271.5</v>
      </c>
      <c r="E9" s="189">
        <v>1660</v>
      </c>
      <c r="F9" s="189">
        <v>2236.9</v>
      </c>
      <c r="G9" s="189">
        <v>8508</v>
      </c>
      <c r="H9" s="189">
        <v>439183</v>
      </c>
      <c r="J9" s="294"/>
      <c r="K9" s="294"/>
      <c r="L9" s="294"/>
      <c r="M9" s="295"/>
      <c r="N9" s="294"/>
      <c r="O9" s="294"/>
      <c r="P9" s="285"/>
      <c r="Q9" s="48"/>
      <c r="R9" s="48"/>
    </row>
    <row r="10" spans="1:18" ht="11.45" customHeight="1" x14ac:dyDescent="0.2">
      <c r="A10" s="161" t="s">
        <v>154</v>
      </c>
      <c r="B10" s="189">
        <v>120</v>
      </c>
      <c r="C10" s="189">
        <v>121</v>
      </c>
      <c r="D10" s="189">
        <v>36.1</v>
      </c>
      <c r="E10" s="189">
        <v>240</v>
      </c>
      <c r="F10" s="189">
        <v>241.8</v>
      </c>
      <c r="G10" s="189">
        <v>932</v>
      </c>
      <c r="H10" s="189">
        <v>42710</v>
      </c>
      <c r="J10" s="294"/>
      <c r="K10" s="294"/>
      <c r="L10" s="294"/>
      <c r="M10" s="295"/>
      <c r="N10" s="294"/>
      <c r="O10" s="294"/>
      <c r="P10" s="285"/>
      <c r="Q10" s="48"/>
      <c r="R10" s="48"/>
    </row>
    <row r="11" spans="1:18" ht="11.45" customHeight="1" x14ac:dyDescent="0.2">
      <c r="A11" s="161" t="s">
        <v>155</v>
      </c>
      <c r="B11" s="189">
        <v>174</v>
      </c>
      <c r="C11" s="189">
        <v>883</v>
      </c>
      <c r="D11" s="189">
        <v>438.6</v>
      </c>
      <c r="E11" s="189">
        <v>2122</v>
      </c>
      <c r="F11" s="189">
        <v>1601</v>
      </c>
      <c r="G11" s="189">
        <v>6449</v>
      </c>
      <c r="H11" s="189">
        <v>331201</v>
      </c>
      <c r="J11" s="294"/>
      <c r="K11" s="294"/>
      <c r="L11" s="294"/>
      <c r="M11" s="295"/>
      <c r="N11" s="294"/>
      <c r="O11" s="294"/>
      <c r="P11" s="285"/>
      <c r="Q11" s="48"/>
      <c r="R11" s="48"/>
    </row>
    <row r="12" spans="1:18" ht="11.45" customHeight="1" x14ac:dyDescent="0.2">
      <c r="A12" s="161" t="s">
        <v>156</v>
      </c>
      <c r="B12" s="189" t="s">
        <v>125</v>
      </c>
      <c r="C12" s="189" t="s">
        <v>125</v>
      </c>
      <c r="D12" s="189" t="s">
        <v>125</v>
      </c>
      <c r="E12" s="189" t="s">
        <v>125</v>
      </c>
      <c r="F12" s="189" t="s">
        <v>125</v>
      </c>
      <c r="G12" s="189" t="s">
        <v>125</v>
      </c>
      <c r="H12" s="189" t="s">
        <v>125</v>
      </c>
      <c r="J12" s="294"/>
      <c r="K12" s="294"/>
      <c r="L12" s="294"/>
      <c r="M12" s="295"/>
      <c r="N12" s="294"/>
      <c r="O12" s="294"/>
      <c r="P12" s="285"/>
      <c r="Q12" s="48"/>
      <c r="R12" s="48"/>
    </row>
    <row r="13" spans="1:18" ht="15" customHeight="1" x14ac:dyDescent="0.2">
      <c r="A13" s="44" t="s">
        <v>157</v>
      </c>
      <c r="B13" s="189"/>
      <c r="C13" s="189"/>
      <c r="D13" s="189"/>
      <c r="E13" s="189"/>
      <c r="F13" s="189"/>
      <c r="G13" s="189"/>
      <c r="H13" s="189"/>
      <c r="J13" s="294"/>
      <c r="K13" s="294"/>
      <c r="L13" s="294"/>
      <c r="M13" s="295"/>
      <c r="N13" s="294"/>
      <c r="O13" s="294"/>
      <c r="P13" s="285"/>
      <c r="Q13" s="48"/>
      <c r="R13" s="48"/>
    </row>
    <row r="14" spans="1:18" ht="11.45" customHeight="1" x14ac:dyDescent="0.2">
      <c r="A14" s="161" t="s">
        <v>158</v>
      </c>
      <c r="B14" s="189">
        <v>5</v>
      </c>
      <c r="C14" s="189">
        <v>20</v>
      </c>
      <c r="D14" s="189">
        <v>17.899999999999999</v>
      </c>
      <c r="E14" s="189">
        <v>49</v>
      </c>
      <c r="F14" s="189">
        <v>30.9</v>
      </c>
      <c r="G14" s="189">
        <v>122</v>
      </c>
      <c r="H14" s="189">
        <v>8073</v>
      </c>
      <c r="J14" s="294"/>
      <c r="K14" s="294"/>
      <c r="L14" s="294"/>
      <c r="M14" s="295"/>
      <c r="N14" s="294"/>
      <c r="O14" s="294"/>
      <c r="P14" s="285"/>
      <c r="Q14" s="48"/>
      <c r="R14" s="48"/>
    </row>
    <row r="15" spans="1:18" ht="11.45" customHeight="1" x14ac:dyDescent="0.2">
      <c r="A15" s="161" t="s">
        <v>159</v>
      </c>
      <c r="B15" s="189">
        <v>238</v>
      </c>
      <c r="C15" s="189">
        <v>798</v>
      </c>
      <c r="D15" s="189">
        <v>393.3</v>
      </c>
      <c r="E15" s="189">
        <v>1854</v>
      </c>
      <c r="F15" s="189">
        <v>1433.6</v>
      </c>
      <c r="G15" s="189">
        <v>5822</v>
      </c>
      <c r="H15" s="189">
        <v>299737</v>
      </c>
      <c r="J15" s="294"/>
      <c r="K15" s="294"/>
      <c r="L15" s="294"/>
      <c r="M15" s="295"/>
      <c r="N15" s="294"/>
      <c r="O15" s="294"/>
      <c r="P15" s="285"/>
      <c r="Q15" s="48"/>
      <c r="R15" s="48"/>
    </row>
    <row r="16" spans="1:18" ht="11.45" customHeight="1" x14ac:dyDescent="0.2">
      <c r="A16" s="161" t="s">
        <v>160</v>
      </c>
      <c r="B16" s="189">
        <v>100</v>
      </c>
      <c r="C16" s="189">
        <v>517</v>
      </c>
      <c r="D16" s="189">
        <v>258</v>
      </c>
      <c r="E16" s="189">
        <v>1270</v>
      </c>
      <c r="F16" s="189">
        <v>914.1</v>
      </c>
      <c r="G16" s="189">
        <v>3903</v>
      </c>
      <c r="H16" s="189">
        <v>202964</v>
      </c>
      <c r="J16" s="294"/>
      <c r="K16" s="294"/>
      <c r="L16" s="294"/>
      <c r="M16" s="295"/>
      <c r="N16" s="294"/>
      <c r="O16" s="294"/>
      <c r="P16" s="285"/>
      <c r="Q16" s="48"/>
      <c r="R16" s="48"/>
    </row>
    <row r="17" spans="1:18" ht="11.45" customHeight="1" x14ac:dyDescent="0.2">
      <c r="A17" s="161" t="s">
        <v>161</v>
      </c>
      <c r="B17" s="189">
        <v>23</v>
      </c>
      <c r="C17" s="189">
        <v>13</v>
      </c>
      <c r="D17" s="189">
        <v>1.1000000000000001</v>
      </c>
      <c r="E17" s="189">
        <v>34</v>
      </c>
      <c r="F17" s="189">
        <v>31.7</v>
      </c>
      <c r="G17" s="189">
        <v>126</v>
      </c>
      <c r="H17" s="189">
        <v>5898</v>
      </c>
      <c r="J17" s="294"/>
      <c r="K17" s="294"/>
      <c r="L17" s="294"/>
      <c r="M17" s="295"/>
      <c r="N17" s="294"/>
      <c r="O17" s="294"/>
      <c r="P17" s="285"/>
      <c r="Q17" s="48"/>
      <c r="R17" s="48"/>
    </row>
    <row r="18" spans="1:18" ht="23.1" customHeight="1" x14ac:dyDescent="0.2">
      <c r="A18" s="161" t="s">
        <v>162</v>
      </c>
      <c r="B18" s="189">
        <v>9</v>
      </c>
      <c r="C18" s="189">
        <v>10</v>
      </c>
      <c r="D18" s="189">
        <v>2.8</v>
      </c>
      <c r="E18" s="189">
        <v>10</v>
      </c>
      <c r="F18" s="189">
        <v>17.7</v>
      </c>
      <c r="G18" s="189">
        <v>63</v>
      </c>
      <c r="H18" s="189">
        <v>3437</v>
      </c>
      <c r="J18" s="294"/>
      <c r="K18" s="294"/>
      <c r="L18" s="294"/>
      <c r="M18" s="295"/>
      <c r="N18" s="294"/>
      <c r="O18" s="294"/>
      <c r="P18" s="285"/>
      <c r="Q18" s="48"/>
      <c r="R18" s="48"/>
    </row>
    <row r="19" spans="1:18" ht="11.45" customHeight="1" x14ac:dyDescent="0.2">
      <c r="A19" s="161" t="s">
        <v>163</v>
      </c>
      <c r="B19" s="189">
        <v>20</v>
      </c>
      <c r="C19" s="189">
        <v>97</v>
      </c>
      <c r="D19" s="189">
        <v>53.3</v>
      </c>
      <c r="E19" s="189">
        <v>137</v>
      </c>
      <c r="F19" s="189">
        <v>163.80000000000001</v>
      </c>
      <c r="G19" s="189">
        <v>470</v>
      </c>
      <c r="H19" s="189">
        <v>32740</v>
      </c>
      <c r="J19" s="294"/>
      <c r="K19" s="294"/>
      <c r="L19" s="294"/>
      <c r="M19" s="295"/>
      <c r="N19" s="294"/>
      <c r="O19" s="294"/>
      <c r="P19" s="285"/>
      <c r="Q19" s="48"/>
      <c r="R19" s="48"/>
    </row>
    <row r="20" spans="1:18" ht="34.5" customHeight="1" x14ac:dyDescent="0.2">
      <c r="A20" s="161" t="s">
        <v>164</v>
      </c>
      <c r="B20" s="189">
        <v>86</v>
      </c>
      <c r="C20" s="189">
        <v>160</v>
      </c>
      <c r="D20" s="189">
        <v>78.099999999999994</v>
      </c>
      <c r="E20" s="189">
        <v>403</v>
      </c>
      <c r="F20" s="189">
        <v>306.3</v>
      </c>
      <c r="G20" s="189">
        <v>1260</v>
      </c>
      <c r="H20" s="189">
        <v>54698</v>
      </c>
      <c r="J20" s="294"/>
      <c r="K20" s="294"/>
      <c r="L20" s="294"/>
      <c r="M20" s="295"/>
      <c r="N20" s="294"/>
      <c r="O20" s="294"/>
      <c r="P20" s="285"/>
      <c r="Q20" s="48"/>
      <c r="R20" s="48"/>
    </row>
    <row r="21" spans="1:18" ht="11.45" customHeight="1" x14ac:dyDescent="0.2">
      <c r="A21" s="161" t="s">
        <v>165</v>
      </c>
      <c r="B21" s="189">
        <v>1705</v>
      </c>
      <c r="C21" s="189">
        <v>1314</v>
      </c>
      <c r="D21" s="189">
        <v>330.7</v>
      </c>
      <c r="E21" s="189">
        <v>2086</v>
      </c>
      <c r="F21" s="189">
        <v>2592.9</v>
      </c>
      <c r="G21" s="189">
        <v>9848</v>
      </c>
      <c r="H21" s="189">
        <v>500738</v>
      </c>
      <c r="J21" s="294"/>
      <c r="K21" s="294"/>
      <c r="L21" s="294"/>
      <c r="M21" s="295"/>
      <c r="N21" s="294"/>
      <c r="O21" s="294"/>
      <c r="P21" s="285"/>
      <c r="Q21" s="48"/>
      <c r="R21" s="48"/>
    </row>
    <row r="22" spans="1:18" ht="11.45" customHeight="1" x14ac:dyDescent="0.2">
      <c r="A22" s="161" t="s">
        <v>166</v>
      </c>
      <c r="B22" s="189">
        <v>6</v>
      </c>
      <c r="C22" s="189">
        <v>11</v>
      </c>
      <c r="D22" s="189">
        <v>4.2</v>
      </c>
      <c r="E22" s="189">
        <v>33</v>
      </c>
      <c r="F22" s="189">
        <v>22.3</v>
      </c>
      <c r="G22" s="189">
        <v>97</v>
      </c>
      <c r="H22" s="189">
        <v>4546</v>
      </c>
      <c r="J22" s="294"/>
      <c r="K22" s="294"/>
      <c r="L22" s="294"/>
      <c r="M22" s="295"/>
      <c r="N22" s="294"/>
      <c r="O22" s="294"/>
      <c r="P22" s="285"/>
      <c r="Q22" s="48"/>
      <c r="R22" s="48"/>
    </row>
    <row r="23" spans="1:18" ht="20.100000000000001" customHeight="1" x14ac:dyDescent="0.2">
      <c r="A23" s="44" t="s">
        <v>311</v>
      </c>
      <c r="B23" s="190">
        <v>544</v>
      </c>
      <c r="C23" s="190">
        <v>3761</v>
      </c>
      <c r="D23" s="190">
        <v>4848.6000000000004</v>
      </c>
      <c r="E23" s="190">
        <v>57</v>
      </c>
      <c r="F23" s="190">
        <v>35.700000000000003</v>
      </c>
      <c r="G23" s="190">
        <v>123</v>
      </c>
      <c r="H23" s="190">
        <v>473191</v>
      </c>
      <c r="J23" s="294"/>
      <c r="K23" s="294"/>
      <c r="L23" s="294"/>
      <c r="M23" s="295"/>
      <c r="N23" s="294"/>
      <c r="O23" s="294"/>
      <c r="P23" s="285"/>
      <c r="Q23" s="48"/>
      <c r="R23" s="48"/>
    </row>
    <row r="24" spans="1:18" ht="15" customHeight="1" x14ac:dyDescent="0.2">
      <c r="A24" s="44" t="s">
        <v>152</v>
      </c>
      <c r="B24" s="189"/>
      <c r="C24" s="189"/>
      <c r="D24" s="189"/>
      <c r="E24" s="189"/>
      <c r="F24" s="189"/>
      <c r="G24" s="189"/>
      <c r="H24" s="189"/>
      <c r="J24" s="294"/>
      <c r="K24" s="294"/>
      <c r="L24" s="294"/>
      <c r="M24" s="295"/>
      <c r="N24" s="294"/>
      <c r="O24" s="294"/>
      <c r="P24" s="282"/>
      <c r="Q24" s="48"/>
      <c r="R24" s="48"/>
    </row>
    <row r="25" spans="1:18" ht="11.45" customHeight="1" x14ac:dyDescent="0.2">
      <c r="A25" s="161" t="s">
        <v>167</v>
      </c>
      <c r="B25" s="189">
        <v>128</v>
      </c>
      <c r="C25" s="189">
        <v>175</v>
      </c>
      <c r="D25" s="189">
        <v>301</v>
      </c>
      <c r="E25" s="189">
        <v>1</v>
      </c>
      <c r="F25" s="189">
        <v>1</v>
      </c>
      <c r="G25" s="189">
        <v>5</v>
      </c>
      <c r="H25" s="189">
        <v>84587</v>
      </c>
      <c r="J25" s="294"/>
      <c r="K25" s="294"/>
      <c r="L25" s="294"/>
      <c r="M25" s="295"/>
      <c r="N25" s="294"/>
      <c r="O25" s="294"/>
      <c r="P25" s="285"/>
      <c r="Q25" s="48"/>
      <c r="R25" s="48"/>
    </row>
    <row r="26" spans="1:18" ht="11.45" customHeight="1" x14ac:dyDescent="0.2">
      <c r="A26" s="161" t="s">
        <v>168</v>
      </c>
      <c r="B26" s="189">
        <v>39</v>
      </c>
      <c r="C26" s="189">
        <v>365</v>
      </c>
      <c r="D26" s="189">
        <v>192.7</v>
      </c>
      <c r="E26" s="189">
        <v>4</v>
      </c>
      <c r="F26" s="189">
        <v>3.7</v>
      </c>
      <c r="G26" s="189">
        <v>12</v>
      </c>
      <c r="H26" s="189">
        <v>45568</v>
      </c>
      <c r="J26" s="294"/>
      <c r="K26" s="294"/>
      <c r="L26" s="294"/>
      <c r="M26" s="295"/>
      <c r="N26" s="294"/>
      <c r="O26" s="294"/>
      <c r="P26" s="285"/>
      <c r="Q26" s="48"/>
      <c r="R26" s="48"/>
    </row>
    <row r="27" spans="1:18" ht="11.45" customHeight="1" x14ac:dyDescent="0.2">
      <c r="A27" s="161" t="s">
        <v>169</v>
      </c>
      <c r="B27" s="189">
        <v>45</v>
      </c>
      <c r="C27" s="189">
        <v>292</v>
      </c>
      <c r="D27" s="189">
        <v>419.6</v>
      </c>
      <c r="E27" s="189">
        <v>4</v>
      </c>
      <c r="F27" s="189">
        <v>1.2</v>
      </c>
      <c r="G27" s="189">
        <v>4</v>
      </c>
      <c r="H27" s="189">
        <v>22342</v>
      </c>
      <c r="J27" s="294"/>
      <c r="K27" s="294"/>
      <c r="L27" s="294"/>
      <c r="M27" s="295"/>
      <c r="N27" s="294"/>
      <c r="O27" s="294"/>
      <c r="P27" s="285"/>
      <c r="Q27" s="48"/>
      <c r="R27" s="48"/>
    </row>
    <row r="28" spans="1:18" ht="11.45" customHeight="1" x14ac:dyDescent="0.2">
      <c r="A28" s="51" t="s">
        <v>170</v>
      </c>
      <c r="B28" s="189">
        <v>242</v>
      </c>
      <c r="C28" s="189">
        <v>2561</v>
      </c>
      <c r="D28" s="189">
        <v>3328.1</v>
      </c>
      <c r="E28" s="189">
        <v>9</v>
      </c>
      <c r="F28" s="189">
        <v>7.5</v>
      </c>
      <c r="G28" s="189">
        <v>26</v>
      </c>
      <c r="H28" s="189">
        <v>180006</v>
      </c>
      <c r="J28" s="294"/>
      <c r="K28" s="294"/>
      <c r="L28" s="294"/>
      <c r="M28" s="295"/>
      <c r="N28" s="294"/>
      <c r="O28" s="294"/>
      <c r="P28" s="285"/>
      <c r="Q28" s="48"/>
      <c r="R28" s="48"/>
    </row>
    <row r="29" spans="1:18" ht="11.45" customHeight="1" x14ac:dyDescent="0.2">
      <c r="A29" s="161" t="s">
        <v>70</v>
      </c>
      <c r="B29" s="189" t="s">
        <v>128</v>
      </c>
      <c r="C29" s="189" t="s">
        <v>128</v>
      </c>
      <c r="D29" s="189" t="s">
        <v>128</v>
      </c>
      <c r="E29" s="189" t="s">
        <v>128</v>
      </c>
      <c r="F29" s="189" t="s">
        <v>128</v>
      </c>
      <c r="G29" s="189" t="s">
        <v>128</v>
      </c>
      <c r="H29" s="189" t="s">
        <v>128</v>
      </c>
      <c r="J29" s="294"/>
      <c r="K29" s="294"/>
      <c r="L29" s="294"/>
      <c r="M29" s="295"/>
      <c r="N29" s="294"/>
      <c r="O29" s="294"/>
      <c r="P29" s="285"/>
      <c r="Q29" s="48"/>
      <c r="R29" s="48"/>
    </row>
    <row r="30" spans="1:18" ht="11.45" customHeight="1" x14ac:dyDescent="0.2">
      <c r="A30" s="161" t="s">
        <v>171</v>
      </c>
      <c r="B30" s="189">
        <v>31</v>
      </c>
      <c r="C30" s="189">
        <v>124</v>
      </c>
      <c r="D30" s="189">
        <v>169.5</v>
      </c>
      <c r="E30" s="189">
        <v>3</v>
      </c>
      <c r="F30" s="189">
        <v>2.5</v>
      </c>
      <c r="G30" s="189">
        <v>8</v>
      </c>
      <c r="H30" s="189">
        <v>15710</v>
      </c>
      <c r="J30" s="294"/>
      <c r="K30" s="294"/>
      <c r="L30" s="294"/>
      <c r="M30" s="295"/>
      <c r="N30" s="294"/>
      <c r="O30" s="294"/>
      <c r="P30" s="285"/>
      <c r="Q30" s="48"/>
      <c r="R30" s="48"/>
    </row>
    <row r="31" spans="1:18" ht="11.45" customHeight="1" x14ac:dyDescent="0.2">
      <c r="A31" s="161" t="s">
        <v>172</v>
      </c>
      <c r="B31" s="189">
        <v>17</v>
      </c>
      <c r="C31" s="189">
        <v>168</v>
      </c>
      <c r="D31" s="189">
        <v>249.4</v>
      </c>
      <c r="E31" s="189">
        <v>1</v>
      </c>
      <c r="F31" s="189">
        <v>0.9</v>
      </c>
      <c r="G31" s="189">
        <v>4</v>
      </c>
      <c r="H31" s="189">
        <v>28132</v>
      </c>
      <c r="J31" s="294"/>
      <c r="K31" s="294"/>
      <c r="L31" s="294"/>
      <c r="M31" s="295"/>
      <c r="N31" s="294"/>
      <c r="O31" s="294"/>
      <c r="P31" s="285"/>
      <c r="Q31" s="48"/>
      <c r="R31" s="48"/>
    </row>
    <row r="32" spans="1:18" ht="11.45" customHeight="1" x14ac:dyDescent="0.2">
      <c r="A32" s="161" t="s">
        <v>173</v>
      </c>
      <c r="B32" s="189">
        <v>85</v>
      </c>
      <c r="C32" s="189">
        <v>2001</v>
      </c>
      <c r="D32" s="189">
        <v>2455</v>
      </c>
      <c r="E32" s="189">
        <v>1</v>
      </c>
      <c r="F32" s="189">
        <v>0.3</v>
      </c>
      <c r="G32" s="189">
        <v>1</v>
      </c>
      <c r="H32" s="189">
        <v>89725</v>
      </c>
      <c r="J32" s="294"/>
      <c r="K32" s="294"/>
      <c r="L32" s="294"/>
      <c r="M32" s="295"/>
      <c r="N32" s="294"/>
      <c r="O32" s="294"/>
      <c r="P32" s="285"/>
      <c r="Q32" s="48"/>
      <c r="R32" s="48"/>
    </row>
    <row r="33" spans="1:18" ht="11.45" customHeight="1" x14ac:dyDescent="0.2">
      <c r="A33" s="161" t="s">
        <v>174</v>
      </c>
      <c r="B33" s="189">
        <v>14</v>
      </c>
      <c r="C33" s="189">
        <v>27</v>
      </c>
      <c r="D33" s="189">
        <v>62.8</v>
      </c>
      <c r="E33" s="189">
        <v>2</v>
      </c>
      <c r="F33" s="189">
        <v>2.4</v>
      </c>
      <c r="G33" s="189">
        <v>8</v>
      </c>
      <c r="H33" s="189">
        <v>8704</v>
      </c>
      <c r="J33" s="294"/>
      <c r="K33" s="294"/>
      <c r="L33" s="294"/>
      <c r="M33" s="295"/>
      <c r="N33" s="294"/>
      <c r="O33" s="294"/>
      <c r="P33" s="285"/>
      <c r="Q33" s="48"/>
      <c r="R33" s="48"/>
    </row>
    <row r="34" spans="1:18" ht="11.45" customHeight="1" x14ac:dyDescent="0.2">
      <c r="A34" s="161" t="s">
        <v>175</v>
      </c>
      <c r="B34" s="189">
        <v>90</v>
      </c>
      <c r="C34" s="189">
        <v>368</v>
      </c>
      <c r="D34" s="189">
        <v>607.29999999999995</v>
      </c>
      <c r="E34" s="189">
        <v>39</v>
      </c>
      <c r="F34" s="189">
        <v>22.3</v>
      </c>
      <c r="G34" s="189">
        <v>76</v>
      </c>
      <c r="H34" s="189">
        <v>140688</v>
      </c>
      <c r="J34" s="294"/>
      <c r="K34" s="294"/>
      <c r="L34" s="294"/>
      <c r="M34" s="295"/>
      <c r="N34" s="294"/>
      <c r="O34" s="294"/>
      <c r="P34" s="285"/>
      <c r="Q34" s="48"/>
      <c r="R34" s="48"/>
    </row>
    <row r="35" spans="1:18" ht="15" customHeight="1" x14ac:dyDescent="0.2">
      <c r="A35" s="44" t="s">
        <v>157</v>
      </c>
      <c r="B35" s="189"/>
      <c r="C35" s="189"/>
      <c r="D35" s="189"/>
      <c r="E35" s="189"/>
      <c r="F35" s="189"/>
      <c r="G35" s="189"/>
      <c r="H35" s="189"/>
      <c r="J35" s="294"/>
      <c r="K35" s="294"/>
      <c r="L35" s="294"/>
      <c r="M35" s="295"/>
      <c r="N35" s="294"/>
      <c r="O35" s="294"/>
      <c r="P35" s="285"/>
      <c r="Q35" s="48"/>
      <c r="R35" s="48"/>
    </row>
    <row r="36" spans="1:18" ht="11.45" customHeight="1" x14ac:dyDescent="0.2">
      <c r="A36" s="161" t="s">
        <v>158</v>
      </c>
      <c r="B36" s="189">
        <v>64</v>
      </c>
      <c r="C36" s="189">
        <v>320</v>
      </c>
      <c r="D36" s="189">
        <v>471.3</v>
      </c>
      <c r="E36" s="189" t="s">
        <v>125</v>
      </c>
      <c r="F36" s="189" t="s">
        <v>125</v>
      </c>
      <c r="G36" s="189" t="s">
        <v>125</v>
      </c>
      <c r="H36" s="189">
        <v>130820</v>
      </c>
      <c r="J36" s="294"/>
      <c r="K36" s="294"/>
      <c r="L36" s="294"/>
      <c r="M36" s="295"/>
      <c r="N36" s="294"/>
      <c r="O36" s="294"/>
      <c r="P36" s="285"/>
      <c r="Q36" s="48"/>
      <c r="R36" s="48"/>
    </row>
    <row r="37" spans="1:18" ht="11.45" customHeight="1" x14ac:dyDescent="0.2">
      <c r="A37" s="161" t="s">
        <v>159</v>
      </c>
      <c r="B37" s="189">
        <v>305</v>
      </c>
      <c r="C37" s="189">
        <v>3198</v>
      </c>
      <c r="D37" s="189">
        <v>3878.3</v>
      </c>
      <c r="E37" s="189">
        <v>46</v>
      </c>
      <c r="F37" s="189">
        <v>23</v>
      </c>
      <c r="G37" s="189">
        <v>65</v>
      </c>
      <c r="H37" s="189">
        <v>276072</v>
      </c>
      <c r="J37" s="294"/>
      <c r="K37" s="294"/>
      <c r="L37" s="294"/>
      <c r="M37" s="295"/>
      <c r="N37" s="294"/>
      <c r="O37" s="294"/>
      <c r="P37" s="285"/>
      <c r="Q37" s="48"/>
      <c r="R37" s="48"/>
    </row>
    <row r="38" spans="1:18" ht="11.45" customHeight="1" x14ac:dyDescent="0.2">
      <c r="A38" s="161" t="s">
        <v>160</v>
      </c>
      <c r="B38" s="189">
        <v>10</v>
      </c>
      <c r="C38" s="189">
        <v>76</v>
      </c>
      <c r="D38" s="189">
        <v>144.6</v>
      </c>
      <c r="E38" s="189">
        <v>1</v>
      </c>
      <c r="F38" s="189">
        <v>0.8</v>
      </c>
      <c r="G38" s="189">
        <v>3</v>
      </c>
      <c r="H38" s="189">
        <v>13212</v>
      </c>
      <c r="J38" s="294"/>
      <c r="K38" s="294"/>
      <c r="L38" s="294"/>
      <c r="M38" s="295"/>
      <c r="N38" s="294"/>
      <c r="O38" s="294"/>
      <c r="P38" s="285"/>
      <c r="Q38" s="48"/>
      <c r="R38" s="48"/>
    </row>
    <row r="39" spans="1:18" ht="11.45" customHeight="1" x14ac:dyDescent="0.2">
      <c r="A39" s="161" t="s">
        <v>161</v>
      </c>
      <c r="B39" s="189">
        <v>3</v>
      </c>
      <c r="C39" s="189">
        <v>723</v>
      </c>
      <c r="D39" s="189">
        <v>384.8</v>
      </c>
      <c r="E39" s="189" t="s">
        <v>125</v>
      </c>
      <c r="F39" s="189" t="s">
        <v>125</v>
      </c>
      <c r="G39" s="189" t="s">
        <v>125</v>
      </c>
      <c r="H39" s="189">
        <v>36515</v>
      </c>
      <c r="J39" s="294"/>
      <c r="K39" s="294"/>
      <c r="L39" s="294"/>
      <c r="M39" s="295"/>
      <c r="N39" s="294"/>
      <c r="O39" s="294"/>
      <c r="P39" s="285"/>
      <c r="Q39" s="48"/>
      <c r="R39" s="48"/>
    </row>
    <row r="40" spans="1:18" ht="23.1" customHeight="1" x14ac:dyDescent="0.2">
      <c r="A40" s="161" t="s">
        <v>176</v>
      </c>
      <c r="B40" s="189">
        <v>54</v>
      </c>
      <c r="C40" s="189">
        <v>380</v>
      </c>
      <c r="D40" s="189">
        <v>538</v>
      </c>
      <c r="E40" s="189">
        <v>4</v>
      </c>
      <c r="F40" s="189">
        <v>1.2</v>
      </c>
      <c r="G40" s="189">
        <v>4</v>
      </c>
      <c r="H40" s="189">
        <v>30575</v>
      </c>
      <c r="J40" s="285"/>
      <c r="K40" s="285"/>
      <c r="L40" s="285"/>
      <c r="M40" s="285"/>
      <c r="N40" s="285"/>
      <c r="O40" s="285"/>
      <c r="P40" s="285"/>
      <c r="Q40" s="48"/>
      <c r="R40" s="48"/>
    </row>
    <row r="41" spans="1:18" ht="11.45" customHeight="1" x14ac:dyDescent="0.2">
      <c r="A41" s="161" t="s">
        <v>163</v>
      </c>
      <c r="B41" s="285">
        <v>50</v>
      </c>
      <c r="C41" s="285">
        <v>393</v>
      </c>
      <c r="D41" s="189">
        <v>458.6</v>
      </c>
      <c r="E41" s="285" t="s">
        <v>125</v>
      </c>
      <c r="F41" s="189" t="s">
        <v>125</v>
      </c>
      <c r="G41" s="285" t="s">
        <v>125</v>
      </c>
      <c r="H41" s="189">
        <v>29761</v>
      </c>
      <c r="J41" s="285"/>
      <c r="K41" s="285"/>
      <c r="L41" s="285"/>
      <c r="M41" s="285"/>
      <c r="N41" s="285"/>
      <c r="O41" s="285"/>
      <c r="P41" s="285"/>
      <c r="Q41" s="48"/>
      <c r="R41" s="48"/>
    </row>
    <row r="42" spans="1:18" ht="34.5" customHeight="1" x14ac:dyDescent="0.2">
      <c r="A42" s="161" t="s">
        <v>177</v>
      </c>
      <c r="B42" s="285">
        <v>188</v>
      </c>
      <c r="C42" s="285">
        <v>1626</v>
      </c>
      <c r="D42" s="189">
        <v>2352.4</v>
      </c>
      <c r="E42" s="285">
        <v>41</v>
      </c>
      <c r="F42" s="189">
        <v>21</v>
      </c>
      <c r="G42" s="285">
        <v>58</v>
      </c>
      <c r="H42" s="189">
        <v>166009</v>
      </c>
      <c r="J42" s="285"/>
      <c r="K42" s="285"/>
      <c r="L42" s="285"/>
      <c r="M42" s="285"/>
      <c r="N42" s="285"/>
      <c r="O42" s="285"/>
      <c r="P42" s="285"/>
      <c r="Q42" s="48"/>
      <c r="R42" s="48"/>
    </row>
    <row r="43" spans="1:18" ht="11.45" customHeight="1" x14ac:dyDescent="0.2">
      <c r="A43" s="161" t="s">
        <v>165</v>
      </c>
      <c r="B43" s="285">
        <v>154</v>
      </c>
      <c r="C43" s="285">
        <v>158</v>
      </c>
      <c r="D43" s="189">
        <v>327.10000000000002</v>
      </c>
      <c r="E43" s="285">
        <v>10</v>
      </c>
      <c r="F43" s="189">
        <v>8.3000000000000007</v>
      </c>
      <c r="G43" s="285">
        <v>30</v>
      </c>
      <c r="H43" s="189">
        <v>27527</v>
      </c>
      <c r="J43" s="285"/>
      <c r="K43" s="285"/>
      <c r="L43" s="285"/>
      <c r="M43" s="285"/>
      <c r="N43" s="285"/>
      <c r="O43" s="285"/>
      <c r="P43" s="285"/>
      <c r="Q43" s="48"/>
      <c r="R43" s="48"/>
    </row>
    <row r="44" spans="1:18" ht="11.45" customHeight="1" x14ac:dyDescent="0.2">
      <c r="A44" s="161" t="s">
        <v>166</v>
      </c>
      <c r="B44" s="285">
        <v>21</v>
      </c>
      <c r="C44" s="285">
        <v>85</v>
      </c>
      <c r="D44" s="189">
        <v>171.9</v>
      </c>
      <c r="E44" s="285">
        <v>1</v>
      </c>
      <c r="F44" s="189">
        <v>4.4000000000000004</v>
      </c>
      <c r="G44" s="285">
        <v>28</v>
      </c>
      <c r="H44" s="189">
        <v>38772</v>
      </c>
      <c r="J44" s="285"/>
      <c r="K44" s="285"/>
      <c r="L44" s="285"/>
      <c r="M44" s="285"/>
      <c r="N44" s="285"/>
      <c r="O44" s="285"/>
      <c r="P44" s="285"/>
      <c r="Q44" s="48"/>
      <c r="R44" s="48"/>
    </row>
    <row r="45" spans="1:18" ht="11.45" customHeight="1" x14ac:dyDescent="0.2">
      <c r="J45" s="285"/>
      <c r="K45" s="285"/>
      <c r="L45" s="285"/>
      <c r="M45" s="285"/>
      <c r="N45" s="285"/>
      <c r="O45" s="285"/>
      <c r="P45" s="285"/>
      <c r="Q45" s="48"/>
      <c r="R45" s="48"/>
    </row>
    <row r="46" spans="1:18" ht="11.45" customHeight="1" x14ac:dyDescent="0.2">
      <c r="J46" s="289"/>
      <c r="K46" s="289"/>
      <c r="L46" s="289"/>
      <c r="M46" s="289"/>
      <c r="N46" s="289"/>
      <c r="O46" s="289"/>
      <c r="P46" s="289"/>
      <c r="Q46" s="48"/>
      <c r="R46" s="48"/>
    </row>
  </sheetData>
  <hyperlinks>
    <hyperlink ref="A1" location="Inhalt!A17"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O54"/>
  <sheetViews>
    <sheetView zoomScale="160" zoomScaleNormal="160" workbookViewId="0"/>
  </sheetViews>
  <sheetFormatPr baseColWidth="10" defaultRowHeight="11.45" customHeight="1" x14ac:dyDescent="0.2"/>
  <cols>
    <col min="1" max="1" width="17.28515625" style="47" customWidth="1"/>
    <col min="2" max="2" width="10.28515625" style="48" customWidth="1"/>
    <col min="3" max="4" width="13.140625" style="48" customWidth="1"/>
    <col min="5" max="5" width="18.7109375" style="48" customWidth="1"/>
    <col min="6" max="6" width="11" style="48" customWidth="1"/>
    <col min="7" max="7" width="8.5703125" style="48" customWidth="1"/>
    <col min="8" max="8" width="2.7109375" style="26" customWidth="1"/>
    <col min="9" max="9" width="11.42578125" style="26"/>
    <col min="10" max="10" width="16.28515625" style="26" customWidth="1"/>
    <col min="11" max="11" width="13.85546875" style="26" customWidth="1"/>
    <col min="12" max="12" width="13" style="26" customWidth="1"/>
    <col min="13" max="16384" width="11.42578125" style="26"/>
  </cols>
  <sheetData>
    <row r="1" spans="1:15" ht="12" customHeight="1" x14ac:dyDescent="0.2">
      <c r="A1" s="80" t="s">
        <v>215</v>
      </c>
    </row>
    <row r="2" spans="1:15" ht="30" customHeight="1" x14ac:dyDescent="0.2">
      <c r="A2" s="108" t="s">
        <v>119</v>
      </c>
    </row>
    <row r="3" spans="1:15" ht="11.45" customHeight="1" x14ac:dyDescent="0.2">
      <c r="A3" s="283" t="s">
        <v>446</v>
      </c>
    </row>
    <row r="4" spans="1:15" ht="18.600000000000001" customHeight="1" x14ac:dyDescent="0.2">
      <c r="A4" s="283" t="s">
        <v>240</v>
      </c>
    </row>
    <row r="5" spans="1:15" ht="36" customHeight="1" x14ac:dyDescent="0.2">
      <c r="A5" s="224" t="s">
        <v>120</v>
      </c>
      <c r="B5" s="225" t="s">
        <v>344</v>
      </c>
      <c r="C5" s="225" t="s">
        <v>403</v>
      </c>
      <c r="D5" s="225" t="s">
        <v>404</v>
      </c>
      <c r="E5" s="225" t="s">
        <v>407</v>
      </c>
      <c r="F5" s="225" t="s">
        <v>405</v>
      </c>
      <c r="G5" s="159" t="s">
        <v>406</v>
      </c>
    </row>
    <row r="6" spans="1:15" ht="20.100000000000001" customHeight="1" x14ac:dyDescent="0.2">
      <c r="A6" s="130" t="s">
        <v>32</v>
      </c>
      <c r="B6" s="290">
        <v>1954</v>
      </c>
      <c r="C6" s="291">
        <v>1660</v>
      </c>
      <c r="D6" s="291">
        <v>120</v>
      </c>
      <c r="E6" s="292">
        <v>174</v>
      </c>
      <c r="F6" s="291">
        <v>4022</v>
      </c>
      <c r="G6" s="291">
        <v>544</v>
      </c>
      <c r="I6" s="42"/>
      <c r="J6" s="172"/>
      <c r="K6" s="172"/>
      <c r="L6" s="172"/>
    </row>
    <row r="7" spans="1:15" ht="20.100000000000001" customHeight="1" x14ac:dyDescent="0.2">
      <c r="A7" s="54" t="s">
        <v>178</v>
      </c>
      <c r="B7" s="293"/>
      <c r="C7" s="294"/>
      <c r="D7" s="294"/>
      <c r="E7" s="295"/>
      <c r="F7" s="294"/>
      <c r="G7" s="294"/>
      <c r="I7" s="296"/>
      <c r="J7" s="296"/>
      <c r="K7" s="296"/>
      <c r="L7" s="297"/>
      <c r="M7" s="296"/>
      <c r="N7" s="296"/>
    </row>
    <row r="8" spans="1:15" ht="11.25" customHeight="1" x14ac:dyDescent="0.2">
      <c r="A8" s="160" t="s">
        <v>312</v>
      </c>
      <c r="B8" s="293">
        <v>123</v>
      </c>
      <c r="C8" s="294">
        <v>58</v>
      </c>
      <c r="D8" s="294">
        <v>4</v>
      </c>
      <c r="E8" s="295">
        <v>61</v>
      </c>
      <c r="F8" s="294">
        <v>1131</v>
      </c>
      <c r="G8" s="294">
        <v>36</v>
      </c>
      <c r="I8" s="294"/>
      <c r="J8" s="294"/>
      <c r="K8" s="294"/>
      <c r="L8" s="295"/>
      <c r="M8" s="294"/>
      <c r="N8" s="294"/>
      <c r="O8" s="48"/>
    </row>
    <row r="9" spans="1:15" ht="11.25" customHeight="1" x14ac:dyDescent="0.2">
      <c r="A9" s="160" t="s">
        <v>313</v>
      </c>
      <c r="B9" s="293">
        <v>12</v>
      </c>
      <c r="C9" s="294">
        <v>8</v>
      </c>
      <c r="D9" s="294">
        <v>1</v>
      </c>
      <c r="E9" s="295">
        <v>3</v>
      </c>
      <c r="F9" s="294">
        <v>38</v>
      </c>
      <c r="G9" s="294">
        <v>4</v>
      </c>
      <c r="I9" s="294"/>
      <c r="J9" s="294"/>
      <c r="K9" s="294"/>
      <c r="L9" s="295"/>
      <c r="M9" s="294"/>
      <c r="N9" s="294"/>
      <c r="O9" s="48"/>
    </row>
    <row r="10" spans="1:15" ht="11.25" customHeight="1" x14ac:dyDescent="0.2">
      <c r="A10" s="160" t="s">
        <v>314</v>
      </c>
      <c r="B10" s="293">
        <v>1787</v>
      </c>
      <c r="C10" s="294">
        <v>1563</v>
      </c>
      <c r="D10" s="294">
        <v>115</v>
      </c>
      <c r="E10" s="295">
        <v>109</v>
      </c>
      <c r="F10" s="294">
        <v>2818</v>
      </c>
      <c r="G10" s="294">
        <v>266</v>
      </c>
      <c r="I10" s="294"/>
      <c r="J10" s="294"/>
      <c r="K10" s="294"/>
      <c r="L10" s="295"/>
      <c r="M10" s="294"/>
      <c r="N10" s="294"/>
      <c r="O10" s="48"/>
    </row>
    <row r="11" spans="1:15" ht="11.25" customHeight="1" x14ac:dyDescent="0.2">
      <c r="A11" s="160" t="s">
        <v>315</v>
      </c>
      <c r="B11" s="293">
        <v>7</v>
      </c>
      <c r="C11" s="294">
        <v>7</v>
      </c>
      <c r="D11" s="294" t="s">
        <v>125</v>
      </c>
      <c r="E11" s="295" t="s">
        <v>125</v>
      </c>
      <c r="F11" s="294">
        <v>7</v>
      </c>
      <c r="G11" s="294">
        <v>1</v>
      </c>
      <c r="I11" s="294"/>
      <c r="J11" s="294"/>
      <c r="K11" s="294"/>
      <c r="L11" s="295"/>
      <c r="M11" s="294"/>
      <c r="N11" s="294"/>
      <c r="O11" s="48"/>
    </row>
    <row r="12" spans="1:15" ht="11.25" customHeight="1" x14ac:dyDescent="0.2">
      <c r="A12" s="160" t="s">
        <v>316</v>
      </c>
      <c r="B12" s="293">
        <v>25</v>
      </c>
      <c r="C12" s="294">
        <v>24</v>
      </c>
      <c r="D12" s="294" t="s">
        <v>125</v>
      </c>
      <c r="E12" s="295">
        <v>1</v>
      </c>
      <c r="F12" s="294">
        <v>28</v>
      </c>
      <c r="G12" s="294">
        <v>33</v>
      </c>
      <c r="I12" s="294"/>
      <c r="J12" s="294"/>
      <c r="K12" s="294"/>
      <c r="L12" s="295"/>
      <c r="M12" s="294"/>
      <c r="N12" s="294"/>
      <c r="O12" s="48"/>
    </row>
    <row r="13" spans="1:15" ht="11.25" customHeight="1" x14ac:dyDescent="0.2">
      <c r="A13" s="47" t="s">
        <v>317</v>
      </c>
      <c r="B13" s="293" t="s">
        <v>125</v>
      </c>
      <c r="C13" s="294" t="s">
        <v>125</v>
      </c>
      <c r="D13" s="294" t="s">
        <v>125</v>
      </c>
      <c r="E13" s="295" t="s">
        <v>125</v>
      </c>
      <c r="F13" s="294" t="s">
        <v>125</v>
      </c>
      <c r="G13" s="294">
        <v>204</v>
      </c>
      <c r="I13" s="294"/>
      <c r="J13" s="294"/>
      <c r="K13" s="294"/>
      <c r="L13" s="295"/>
      <c r="M13" s="294"/>
      <c r="N13" s="294"/>
      <c r="O13" s="48"/>
    </row>
    <row r="14" spans="1:15" ht="30" customHeight="1" x14ac:dyDescent="0.2">
      <c r="A14" s="54" t="s">
        <v>318</v>
      </c>
      <c r="B14" s="293"/>
      <c r="C14" s="294"/>
      <c r="D14" s="294"/>
      <c r="E14" s="295"/>
      <c r="F14" s="294"/>
      <c r="G14" s="294"/>
      <c r="I14" s="294"/>
      <c r="J14" s="294"/>
      <c r="K14" s="294"/>
      <c r="L14" s="295"/>
      <c r="M14" s="294"/>
      <c r="N14" s="294"/>
      <c r="O14" s="48"/>
    </row>
    <row r="15" spans="1:15" ht="11.25" customHeight="1" x14ac:dyDescent="0.2">
      <c r="A15" s="160" t="s">
        <v>320</v>
      </c>
      <c r="B15" s="293">
        <v>2</v>
      </c>
      <c r="C15" s="294">
        <v>2</v>
      </c>
      <c r="D15" s="294" t="s">
        <v>125</v>
      </c>
      <c r="E15" s="295" t="s">
        <v>125</v>
      </c>
      <c r="F15" s="294">
        <v>2</v>
      </c>
      <c r="G15" s="294">
        <v>3</v>
      </c>
      <c r="I15" s="294"/>
      <c r="J15" s="294"/>
      <c r="K15" s="294"/>
      <c r="L15" s="295"/>
      <c r="M15" s="294"/>
      <c r="N15" s="294"/>
      <c r="O15" s="48"/>
    </row>
    <row r="16" spans="1:15" ht="11.25" customHeight="1" x14ac:dyDescent="0.2">
      <c r="A16" s="160" t="s">
        <v>321</v>
      </c>
      <c r="B16" s="293">
        <v>507</v>
      </c>
      <c r="C16" s="294">
        <v>426</v>
      </c>
      <c r="D16" s="294">
        <v>34</v>
      </c>
      <c r="E16" s="295">
        <v>47</v>
      </c>
      <c r="F16" s="294">
        <v>974</v>
      </c>
      <c r="G16" s="294">
        <v>83</v>
      </c>
      <c r="I16" s="294"/>
      <c r="J16" s="294"/>
      <c r="K16" s="294"/>
      <c r="L16" s="295"/>
      <c r="M16" s="294"/>
      <c r="N16" s="294"/>
      <c r="O16" s="48"/>
    </row>
    <row r="17" spans="1:15" ht="11.25" customHeight="1" x14ac:dyDescent="0.2">
      <c r="A17" s="160" t="s">
        <v>322</v>
      </c>
      <c r="B17" s="293">
        <v>49</v>
      </c>
      <c r="C17" s="294">
        <v>44</v>
      </c>
      <c r="D17" s="294">
        <v>1</v>
      </c>
      <c r="E17" s="295">
        <v>4</v>
      </c>
      <c r="F17" s="294">
        <v>68</v>
      </c>
      <c r="G17" s="294">
        <v>35</v>
      </c>
      <c r="I17" s="294"/>
      <c r="J17" s="294"/>
      <c r="K17" s="294"/>
      <c r="L17" s="295"/>
      <c r="M17" s="294"/>
      <c r="N17" s="294"/>
      <c r="O17" s="48"/>
    </row>
    <row r="18" spans="1:15" ht="11.25" customHeight="1" x14ac:dyDescent="0.2">
      <c r="A18" s="160" t="s">
        <v>323</v>
      </c>
      <c r="B18" s="293">
        <v>123</v>
      </c>
      <c r="C18" s="294">
        <v>58</v>
      </c>
      <c r="D18" s="294">
        <v>4</v>
      </c>
      <c r="E18" s="295">
        <v>61</v>
      </c>
      <c r="F18" s="294">
        <v>1131</v>
      </c>
      <c r="G18" s="294">
        <v>36</v>
      </c>
      <c r="I18" s="294"/>
      <c r="J18" s="294"/>
      <c r="K18" s="294"/>
      <c r="L18" s="295"/>
      <c r="M18" s="294"/>
      <c r="N18" s="294"/>
      <c r="O18" s="48"/>
    </row>
    <row r="19" spans="1:15" ht="11.25" customHeight="1" x14ac:dyDescent="0.2">
      <c r="A19" s="160" t="s">
        <v>324</v>
      </c>
      <c r="B19" s="293">
        <v>196</v>
      </c>
      <c r="C19" s="294">
        <v>159</v>
      </c>
      <c r="D19" s="294">
        <v>15</v>
      </c>
      <c r="E19" s="295">
        <v>22</v>
      </c>
      <c r="F19" s="294">
        <v>400</v>
      </c>
      <c r="G19" s="294">
        <v>14</v>
      </c>
      <c r="I19" s="294"/>
      <c r="J19" s="294"/>
      <c r="K19" s="294"/>
      <c r="L19" s="295"/>
      <c r="M19" s="294"/>
      <c r="N19" s="294"/>
      <c r="O19" s="48"/>
    </row>
    <row r="20" spans="1:15" ht="11.25" customHeight="1" x14ac:dyDescent="0.2">
      <c r="A20" s="160" t="s">
        <v>325</v>
      </c>
      <c r="B20" s="293">
        <v>1019</v>
      </c>
      <c r="C20" s="294">
        <v>918</v>
      </c>
      <c r="D20" s="294">
        <v>64</v>
      </c>
      <c r="E20" s="295">
        <v>37</v>
      </c>
      <c r="F20" s="294">
        <v>1366</v>
      </c>
      <c r="G20" s="294">
        <v>153</v>
      </c>
      <c r="I20" s="294"/>
      <c r="J20" s="294"/>
      <c r="K20" s="294"/>
      <c r="L20" s="295"/>
      <c r="M20" s="294"/>
      <c r="N20" s="294"/>
      <c r="O20" s="48"/>
    </row>
    <row r="21" spans="1:15" ht="11.25" customHeight="1" x14ac:dyDescent="0.2">
      <c r="A21" s="160" t="s">
        <v>326</v>
      </c>
      <c r="B21" s="293">
        <v>13</v>
      </c>
      <c r="C21" s="294">
        <v>12</v>
      </c>
      <c r="D21" s="294">
        <v>1</v>
      </c>
      <c r="E21" s="295" t="s">
        <v>125</v>
      </c>
      <c r="F21" s="294">
        <v>14</v>
      </c>
      <c r="G21" s="294" t="s">
        <v>125</v>
      </c>
      <c r="I21" s="294"/>
      <c r="J21" s="294"/>
      <c r="K21" s="294"/>
      <c r="L21" s="295"/>
      <c r="M21" s="294"/>
      <c r="N21" s="294"/>
      <c r="O21" s="48"/>
    </row>
    <row r="22" spans="1:15" ht="11.25" customHeight="1" x14ac:dyDescent="0.2">
      <c r="A22" s="160" t="s">
        <v>327</v>
      </c>
      <c r="B22" s="293">
        <v>37</v>
      </c>
      <c r="C22" s="294">
        <v>36</v>
      </c>
      <c r="D22" s="294" t="s">
        <v>125</v>
      </c>
      <c r="E22" s="295">
        <v>1</v>
      </c>
      <c r="F22" s="294">
        <v>42</v>
      </c>
      <c r="G22" s="294">
        <v>12</v>
      </c>
      <c r="I22" s="294"/>
      <c r="J22" s="294"/>
      <c r="K22" s="294"/>
      <c r="L22" s="295"/>
      <c r="M22" s="294"/>
      <c r="N22" s="294"/>
      <c r="O22" s="48"/>
    </row>
    <row r="23" spans="1:15" ht="11.25" customHeight="1" x14ac:dyDescent="0.2">
      <c r="A23" s="160" t="s">
        <v>328</v>
      </c>
      <c r="B23" s="293">
        <v>1</v>
      </c>
      <c r="C23" s="294" t="s">
        <v>125</v>
      </c>
      <c r="D23" s="294" t="s">
        <v>125</v>
      </c>
      <c r="E23" s="295">
        <v>1</v>
      </c>
      <c r="F23" s="294">
        <v>15</v>
      </c>
      <c r="G23" s="294">
        <v>1</v>
      </c>
      <c r="I23" s="294"/>
      <c r="J23" s="294"/>
      <c r="K23" s="294"/>
      <c r="L23" s="295"/>
      <c r="M23" s="294"/>
      <c r="N23" s="294"/>
      <c r="O23" s="48"/>
    </row>
    <row r="24" spans="1:15" ht="11.25" customHeight="1" x14ac:dyDescent="0.2">
      <c r="A24" s="160" t="s">
        <v>329</v>
      </c>
      <c r="B24" s="293">
        <v>2</v>
      </c>
      <c r="C24" s="294">
        <v>2</v>
      </c>
      <c r="D24" s="294" t="s">
        <v>125</v>
      </c>
      <c r="E24" s="295" t="s">
        <v>125</v>
      </c>
      <c r="F24" s="294">
        <v>2</v>
      </c>
      <c r="G24" s="294" t="s">
        <v>125</v>
      </c>
      <c r="I24" s="294"/>
      <c r="J24" s="294"/>
      <c r="K24" s="294"/>
      <c r="L24" s="295"/>
      <c r="M24" s="294"/>
      <c r="N24" s="294"/>
      <c r="O24" s="48"/>
    </row>
    <row r="25" spans="1:15" ht="11.25" customHeight="1" x14ac:dyDescent="0.2">
      <c r="A25" s="160" t="s">
        <v>330</v>
      </c>
      <c r="B25" s="293">
        <v>5</v>
      </c>
      <c r="C25" s="294">
        <v>3</v>
      </c>
      <c r="D25" s="294">
        <v>1</v>
      </c>
      <c r="E25" s="295">
        <v>1</v>
      </c>
      <c r="F25" s="294">
        <v>8</v>
      </c>
      <c r="G25" s="294">
        <v>3</v>
      </c>
      <c r="I25" s="294"/>
      <c r="J25" s="294"/>
      <c r="K25" s="294"/>
      <c r="L25" s="295"/>
      <c r="M25" s="294"/>
      <c r="N25" s="294"/>
      <c r="O25" s="48"/>
    </row>
    <row r="26" spans="1:15" ht="11.25" customHeight="1" x14ac:dyDescent="0.2">
      <c r="A26" s="47" t="s">
        <v>331</v>
      </c>
      <c r="B26" s="293" t="s">
        <v>125</v>
      </c>
      <c r="C26" s="294" t="s">
        <v>125</v>
      </c>
      <c r="D26" s="294" t="s">
        <v>125</v>
      </c>
      <c r="E26" s="295" t="s">
        <v>125</v>
      </c>
      <c r="F26" s="294" t="s">
        <v>125</v>
      </c>
      <c r="G26" s="294">
        <v>204</v>
      </c>
      <c r="I26" s="294"/>
      <c r="J26" s="294"/>
      <c r="K26" s="294"/>
      <c r="L26" s="295"/>
      <c r="M26" s="294"/>
      <c r="N26" s="294"/>
      <c r="O26" s="48"/>
    </row>
    <row r="27" spans="1:15" ht="30" customHeight="1" x14ac:dyDescent="0.2">
      <c r="A27" s="54" t="s">
        <v>319</v>
      </c>
      <c r="B27" s="293"/>
      <c r="C27" s="294"/>
      <c r="D27" s="294"/>
      <c r="E27" s="295"/>
      <c r="F27" s="294"/>
      <c r="G27" s="294"/>
      <c r="I27" s="294"/>
      <c r="J27" s="294"/>
      <c r="K27" s="294"/>
      <c r="L27" s="295"/>
      <c r="M27" s="294"/>
      <c r="N27" s="294"/>
      <c r="O27" s="48"/>
    </row>
    <row r="28" spans="1:15" ht="11.25" customHeight="1" x14ac:dyDescent="0.2">
      <c r="A28" s="160" t="s">
        <v>320</v>
      </c>
      <c r="B28" s="293" t="s">
        <v>125</v>
      </c>
      <c r="C28" s="294" t="s">
        <v>125</v>
      </c>
      <c r="D28" s="294" t="s">
        <v>125</v>
      </c>
      <c r="E28" s="295" t="s">
        <v>125</v>
      </c>
      <c r="F28" s="294" t="s">
        <v>125</v>
      </c>
      <c r="G28" s="294" t="s">
        <v>125</v>
      </c>
      <c r="I28" s="294"/>
      <c r="J28" s="294"/>
      <c r="K28" s="294"/>
      <c r="L28" s="295"/>
      <c r="M28" s="294"/>
      <c r="N28" s="294"/>
      <c r="O28" s="48"/>
    </row>
    <row r="29" spans="1:15" ht="11.25" customHeight="1" x14ac:dyDescent="0.2">
      <c r="A29" s="160" t="s">
        <v>321</v>
      </c>
      <c r="B29" s="293">
        <v>14</v>
      </c>
      <c r="C29" s="294">
        <v>11</v>
      </c>
      <c r="D29" s="294" t="s">
        <v>125</v>
      </c>
      <c r="E29" s="295">
        <v>3</v>
      </c>
      <c r="F29" s="294">
        <v>55</v>
      </c>
      <c r="G29" s="294">
        <v>12</v>
      </c>
      <c r="I29" s="294"/>
      <c r="J29" s="294"/>
      <c r="K29" s="294"/>
      <c r="L29" s="295"/>
      <c r="M29" s="294"/>
      <c r="N29" s="294"/>
      <c r="O29" s="48"/>
    </row>
    <row r="30" spans="1:15" ht="11.25" customHeight="1" x14ac:dyDescent="0.2">
      <c r="A30" s="160" t="s">
        <v>322</v>
      </c>
      <c r="B30" s="293">
        <v>400</v>
      </c>
      <c r="C30" s="294">
        <v>366</v>
      </c>
      <c r="D30" s="294">
        <v>16</v>
      </c>
      <c r="E30" s="295">
        <v>18</v>
      </c>
      <c r="F30" s="294">
        <v>558</v>
      </c>
      <c r="G30" s="294">
        <v>30</v>
      </c>
      <c r="I30" s="294"/>
      <c r="J30" s="294"/>
      <c r="K30" s="294"/>
      <c r="L30" s="295"/>
      <c r="M30" s="294"/>
      <c r="N30" s="294"/>
      <c r="O30" s="48"/>
    </row>
    <row r="31" spans="1:15" ht="11.25" customHeight="1" x14ac:dyDescent="0.2">
      <c r="A31" s="160" t="s">
        <v>323</v>
      </c>
      <c r="B31" s="293" t="s">
        <v>125</v>
      </c>
      <c r="C31" s="294" t="s">
        <v>125</v>
      </c>
      <c r="D31" s="294" t="s">
        <v>125</v>
      </c>
      <c r="E31" s="295" t="s">
        <v>125</v>
      </c>
      <c r="F31" s="294" t="s">
        <v>125</v>
      </c>
      <c r="G31" s="294" t="s">
        <v>125</v>
      </c>
      <c r="I31" s="294"/>
      <c r="J31" s="294"/>
      <c r="K31" s="294"/>
      <c r="L31" s="295"/>
      <c r="M31" s="294"/>
      <c r="N31" s="294"/>
      <c r="O31" s="48"/>
    </row>
    <row r="32" spans="1:15" ht="11.25" customHeight="1" x14ac:dyDescent="0.2">
      <c r="A32" s="160" t="s">
        <v>324</v>
      </c>
      <c r="B32" s="293">
        <v>6</v>
      </c>
      <c r="C32" s="294">
        <v>1</v>
      </c>
      <c r="D32" s="294" t="s">
        <v>125</v>
      </c>
      <c r="E32" s="295">
        <v>5</v>
      </c>
      <c r="F32" s="294">
        <v>32</v>
      </c>
      <c r="G32" s="294" t="s">
        <v>125</v>
      </c>
      <c r="I32" s="294"/>
      <c r="J32" s="294"/>
      <c r="K32" s="294"/>
      <c r="L32" s="295"/>
      <c r="M32" s="294"/>
      <c r="N32" s="294"/>
      <c r="O32" s="48"/>
    </row>
    <row r="33" spans="1:14" ht="11.25" customHeight="1" x14ac:dyDescent="0.2">
      <c r="A33" s="160" t="s">
        <v>325</v>
      </c>
      <c r="B33" s="293">
        <v>14</v>
      </c>
      <c r="C33" s="294">
        <v>11</v>
      </c>
      <c r="D33" s="294">
        <v>1</v>
      </c>
      <c r="E33" s="295">
        <v>2</v>
      </c>
      <c r="F33" s="294">
        <v>41</v>
      </c>
      <c r="G33" s="294">
        <v>8</v>
      </c>
      <c r="I33" s="294"/>
      <c r="J33" s="294"/>
      <c r="K33" s="294"/>
      <c r="L33" s="295"/>
      <c r="M33" s="294"/>
      <c r="N33" s="294"/>
    </row>
    <row r="34" spans="1:14" ht="11.25" customHeight="1" x14ac:dyDescent="0.2">
      <c r="A34" s="160" t="s">
        <v>326</v>
      </c>
      <c r="B34" s="293">
        <v>208</v>
      </c>
      <c r="C34" s="294">
        <v>169</v>
      </c>
      <c r="D34" s="294">
        <v>12</v>
      </c>
      <c r="E34" s="295">
        <v>27</v>
      </c>
      <c r="F34" s="294">
        <v>490</v>
      </c>
      <c r="G34" s="294">
        <v>32</v>
      </c>
      <c r="I34" s="294"/>
      <c r="J34" s="294"/>
      <c r="K34" s="294"/>
      <c r="L34" s="295"/>
      <c r="M34" s="294"/>
      <c r="N34" s="294"/>
    </row>
    <row r="35" spans="1:14" ht="11.25" customHeight="1" x14ac:dyDescent="0.2">
      <c r="A35" s="160" t="s">
        <v>327</v>
      </c>
      <c r="B35" s="293">
        <v>175</v>
      </c>
      <c r="C35" s="294">
        <v>156</v>
      </c>
      <c r="D35" s="294">
        <v>13</v>
      </c>
      <c r="E35" s="295">
        <v>6</v>
      </c>
      <c r="F35" s="294">
        <v>212</v>
      </c>
      <c r="G35" s="294">
        <v>5</v>
      </c>
      <c r="I35" s="294"/>
      <c r="J35" s="294"/>
      <c r="K35" s="294"/>
      <c r="L35" s="295"/>
      <c r="M35" s="294"/>
      <c r="N35" s="294"/>
    </row>
    <row r="36" spans="1:14" ht="11.25" customHeight="1" x14ac:dyDescent="0.2">
      <c r="A36" s="160" t="s">
        <v>328</v>
      </c>
      <c r="B36" s="293">
        <v>1</v>
      </c>
      <c r="C36" s="294">
        <v>1</v>
      </c>
      <c r="D36" s="294" t="s">
        <v>125</v>
      </c>
      <c r="E36" s="295" t="s">
        <v>125</v>
      </c>
      <c r="F36" s="294">
        <v>1</v>
      </c>
      <c r="G36" s="294">
        <v>2</v>
      </c>
      <c r="I36" s="294"/>
      <c r="J36" s="294"/>
      <c r="K36" s="294"/>
      <c r="L36" s="295"/>
      <c r="M36" s="294"/>
      <c r="N36" s="294"/>
    </row>
    <row r="37" spans="1:14" ht="11.25" customHeight="1" x14ac:dyDescent="0.2">
      <c r="A37" s="160" t="s">
        <v>329</v>
      </c>
      <c r="B37" s="293" t="s">
        <v>125</v>
      </c>
      <c r="C37" s="294" t="s">
        <v>125</v>
      </c>
      <c r="D37" s="294" t="s">
        <v>125</v>
      </c>
      <c r="E37" s="295" t="s">
        <v>125</v>
      </c>
      <c r="F37" s="294" t="s">
        <v>125</v>
      </c>
      <c r="G37" s="294" t="s">
        <v>125</v>
      </c>
      <c r="I37" s="294"/>
      <c r="J37" s="294"/>
      <c r="K37" s="294"/>
      <c r="L37" s="295"/>
      <c r="M37" s="294"/>
      <c r="N37" s="294"/>
    </row>
    <row r="38" spans="1:14" ht="11.25" customHeight="1" x14ac:dyDescent="0.2">
      <c r="A38" s="160" t="s">
        <v>330</v>
      </c>
      <c r="B38" s="293">
        <v>1</v>
      </c>
      <c r="C38" s="294" t="s">
        <v>125</v>
      </c>
      <c r="D38" s="294">
        <v>1</v>
      </c>
      <c r="E38" s="295" t="s">
        <v>125</v>
      </c>
      <c r="F38" s="294">
        <v>2</v>
      </c>
      <c r="G38" s="294">
        <v>4</v>
      </c>
      <c r="I38" s="294"/>
      <c r="J38" s="294"/>
      <c r="K38" s="294"/>
      <c r="L38" s="295"/>
      <c r="M38" s="294"/>
      <c r="N38" s="294"/>
    </row>
    <row r="39" spans="1:14" ht="11.25" customHeight="1" x14ac:dyDescent="0.2">
      <c r="A39" s="47" t="s">
        <v>331</v>
      </c>
      <c r="B39" s="293">
        <v>1135</v>
      </c>
      <c r="C39" s="294">
        <v>945</v>
      </c>
      <c r="D39" s="294">
        <v>77</v>
      </c>
      <c r="E39" s="295">
        <v>113</v>
      </c>
      <c r="F39" s="294">
        <v>2631</v>
      </c>
      <c r="G39" s="294">
        <v>451</v>
      </c>
      <c r="I39" s="294"/>
      <c r="J39" s="294"/>
      <c r="K39" s="294"/>
      <c r="L39" s="295"/>
      <c r="M39" s="294"/>
      <c r="N39" s="294"/>
    </row>
    <row r="40" spans="1:14" ht="11.45" customHeight="1" x14ac:dyDescent="0.2">
      <c r="I40" s="294"/>
      <c r="J40" s="294"/>
      <c r="K40" s="294"/>
      <c r="L40" s="295"/>
      <c r="M40" s="294"/>
      <c r="N40" s="294"/>
    </row>
    <row r="41" spans="1:14" ht="11.45" customHeight="1" x14ac:dyDescent="0.2">
      <c r="A41" s="123" t="s">
        <v>271</v>
      </c>
      <c r="B41" s="95"/>
      <c r="I41" s="110" t="s">
        <v>272</v>
      </c>
    </row>
    <row r="42" spans="1:14" ht="11.45" customHeight="1" x14ac:dyDescent="0.2">
      <c r="I42" s="114" t="s">
        <v>254</v>
      </c>
      <c r="J42" s="26" t="s">
        <v>273</v>
      </c>
      <c r="K42" s="26" t="s">
        <v>274</v>
      </c>
      <c r="L42" s="26" t="s">
        <v>275</v>
      </c>
    </row>
    <row r="43" spans="1:14" ht="11.45" customHeight="1" x14ac:dyDescent="0.2">
      <c r="I43" s="114">
        <v>2000</v>
      </c>
      <c r="J43" s="124">
        <v>1275</v>
      </c>
      <c r="K43" s="124">
        <v>10595</v>
      </c>
      <c r="L43" s="124">
        <v>312</v>
      </c>
    </row>
    <row r="44" spans="1:14" ht="11.45" customHeight="1" x14ac:dyDescent="0.2">
      <c r="I44" s="114">
        <v>2005</v>
      </c>
      <c r="J44" s="124">
        <v>544</v>
      </c>
      <c r="K44" s="124">
        <v>5506</v>
      </c>
      <c r="L44" s="124">
        <v>97</v>
      </c>
    </row>
    <row r="45" spans="1:14" ht="11.45" customHeight="1" x14ac:dyDescent="0.2">
      <c r="I45" s="114">
        <v>2010</v>
      </c>
      <c r="J45" s="124">
        <v>397</v>
      </c>
      <c r="K45" s="124">
        <v>3327</v>
      </c>
      <c r="L45" s="124">
        <v>19</v>
      </c>
    </row>
    <row r="46" spans="1:14" ht="11.45" customHeight="1" x14ac:dyDescent="0.2">
      <c r="I46" s="114">
        <v>2015</v>
      </c>
      <c r="J46" s="124">
        <v>344</v>
      </c>
      <c r="K46" s="124">
        <v>4121</v>
      </c>
      <c r="L46" s="124">
        <v>93</v>
      </c>
    </row>
    <row r="47" spans="1:14" ht="11.45" customHeight="1" x14ac:dyDescent="0.2">
      <c r="I47" s="114">
        <v>2020</v>
      </c>
      <c r="J47" s="124">
        <v>440</v>
      </c>
      <c r="K47" s="124">
        <v>7009</v>
      </c>
      <c r="L47" s="124">
        <v>44</v>
      </c>
    </row>
    <row r="48" spans="1:14" ht="11.45" customHeight="1" x14ac:dyDescent="0.2">
      <c r="I48" s="114">
        <v>2023</v>
      </c>
      <c r="J48" s="124">
        <v>340</v>
      </c>
      <c r="K48" s="124">
        <v>4211</v>
      </c>
      <c r="L48" s="124">
        <v>121</v>
      </c>
    </row>
    <row r="49" spans="9:12" ht="11.45" customHeight="1" x14ac:dyDescent="0.2">
      <c r="I49" s="114">
        <v>2024</v>
      </c>
      <c r="J49" s="124">
        <f>'22.2.1'!H45</f>
        <v>519</v>
      </c>
      <c r="K49" s="124">
        <f>'22.2.1'!H49</f>
        <v>4022</v>
      </c>
      <c r="L49" s="124">
        <f>'22.2.1'!H48</f>
        <v>57</v>
      </c>
    </row>
    <row r="51" spans="9:12" ht="11.45" customHeight="1" x14ac:dyDescent="0.2">
      <c r="I51" s="42"/>
      <c r="J51" s="42"/>
    </row>
    <row r="53" spans="9:12" ht="11.45" customHeight="1" x14ac:dyDescent="0.2">
      <c r="I53" s="57"/>
    </row>
    <row r="54" spans="9:12" ht="11.45" customHeight="1" x14ac:dyDescent="0.2">
      <c r="I54" s="57"/>
    </row>
  </sheetData>
  <hyperlinks>
    <hyperlink ref="A1" location="Inhalt!A18" display="Link zum Inhaltsverzeichnis"/>
    <hyperlink ref="A41" location="_GrafikDaten_22.8" display="Grafik 22.8"/>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6"/>
  <dimension ref="A1:V45"/>
  <sheetViews>
    <sheetView zoomScale="160" zoomScaleNormal="160" workbookViewId="0"/>
  </sheetViews>
  <sheetFormatPr baseColWidth="10" defaultRowHeight="11.45" customHeight="1" x14ac:dyDescent="0.2"/>
  <cols>
    <col min="1" max="1" width="17.140625" style="47" customWidth="1"/>
    <col min="2" max="2" width="6" style="48" customWidth="1"/>
    <col min="3" max="3" width="7.85546875" style="48" customWidth="1"/>
    <col min="4" max="4" width="7.5703125" style="48" customWidth="1"/>
    <col min="5" max="5" width="7.7109375" style="48" customWidth="1"/>
    <col min="6" max="6" width="7.5703125" style="48" customWidth="1"/>
    <col min="7" max="7" width="7.85546875" style="48" customWidth="1"/>
    <col min="8" max="8" width="7.5703125" style="26" customWidth="1"/>
    <col min="9" max="9" width="7.7109375" style="26" customWidth="1"/>
    <col min="10" max="11" width="7.5703125" style="26" customWidth="1"/>
    <col min="12" max="12" width="2.7109375" style="26" customWidth="1"/>
    <col min="13" max="16384" width="11.42578125" style="26"/>
  </cols>
  <sheetData>
    <row r="1" spans="1:21" ht="12" customHeight="1" x14ac:dyDescent="0.2">
      <c r="A1" s="80" t="s">
        <v>215</v>
      </c>
    </row>
    <row r="2" spans="1:21" ht="30" customHeight="1" x14ac:dyDescent="0.2">
      <c r="A2" s="108" t="s">
        <v>119</v>
      </c>
    </row>
    <row r="3" spans="1:21" ht="11.45" customHeight="1" x14ac:dyDescent="0.2">
      <c r="A3" s="283" t="s">
        <v>336</v>
      </c>
    </row>
    <row r="4" spans="1:21" ht="18.600000000000001" customHeight="1" x14ac:dyDescent="0.2">
      <c r="A4" s="283" t="s">
        <v>447</v>
      </c>
    </row>
    <row r="5" spans="1:21" ht="86.1" customHeight="1" x14ac:dyDescent="0.2">
      <c r="A5" s="221" t="s">
        <v>426</v>
      </c>
      <c r="B5" s="222" t="s">
        <v>213</v>
      </c>
      <c r="C5" s="223" t="s">
        <v>436</v>
      </c>
      <c r="D5" s="162" t="s">
        <v>432</v>
      </c>
      <c r="E5" s="162" t="s">
        <v>433</v>
      </c>
      <c r="F5" s="162" t="s">
        <v>434</v>
      </c>
      <c r="G5" s="223" t="s">
        <v>435</v>
      </c>
      <c r="H5" s="162" t="s">
        <v>437</v>
      </c>
      <c r="I5" s="162" t="s">
        <v>430</v>
      </c>
      <c r="J5" s="159" t="s">
        <v>431</v>
      </c>
      <c r="K5" s="48"/>
      <c r="L5" s="49"/>
      <c r="M5" s="57"/>
      <c r="N5" s="172"/>
      <c r="O5" s="172"/>
      <c r="P5" s="172"/>
    </row>
    <row r="6" spans="1:21" s="29" customFormat="1" ht="20.100000000000001" customHeight="1" x14ac:dyDescent="0.2">
      <c r="A6" s="129" t="s">
        <v>32</v>
      </c>
      <c r="B6" s="143"/>
      <c r="C6" s="298">
        <v>6895</v>
      </c>
      <c r="D6" s="298">
        <v>1036</v>
      </c>
      <c r="E6" s="298">
        <v>1339</v>
      </c>
      <c r="F6" s="298">
        <v>2248</v>
      </c>
      <c r="G6" s="298">
        <v>13011</v>
      </c>
      <c r="H6" s="298">
        <v>2517</v>
      </c>
      <c r="I6" s="298">
        <v>2763</v>
      </c>
      <c r="J6" s="298">
        <v>6215</v>
      </c>
      <c r="K6" s="45"/>
      <c r="L6" s="45"/>
      <c r="M6" s="325"/>
      <c r="N6" s="326"/>
      <c r="O6" s="326"/>
      <c r="P6" s="194"/>
      <c r="Q6" s="194"/>
      <c r="R6" s="194"/>
      <c r="S6" s="194"/>
      <c r="T6" s="194"/>
      <c r="U6" s="195"/>
    </row>
    <row r="7" spans="1:21" ht="15" customHeight="1" x14ac:dyDescent="0.2">
      <c r="A7" s="128" t="s">
        <v>332</v>
      </c>
      <c r="B7" s="144"/>
      <c r="C7" s="299">
        <v>4936</v>
      </c>
      <c r="D7" s="299">
        <v>777</v>
      </c>
      <c r="E7" s="299">
        <v>982</v>
      </c>
      <c r="F7" s="299">
        <v>1526</v>
      </c>
      <c r="G7" s="299">
        <v>12663</v>
      </c>
      <c r="H7" s="299">
        <v>2494</v>
      </c>
      <c r="I7" s="299">
        <v>2736</v>
      </c>
      <c r="J7" s="299">
        <v>5976</v>
      </c>
      <c r="K7" s="46"/>
      <c r="L7" s="46"/>
      <c r="M7" s="300"/>
      <c r="N7" s="300"/>
      <c r="O7" s="300"/>
      <c r="P7" s="300"/>
      <c r="Q7" s="300"/>
      <c r="R7" s="300"/>
      <c r="S7" s="300"/>
      <c r="T7" s="300"/>
      <c r="U7" s="48"/>
    </row>
    <row r="8" spans="1:21" ht="11.45" customHeight="1" x14ac:dyDescent="0.2">
      <c r="A8" s="128" t="s">
        <v>333</v>
      </c>
      <c r="B8" s="144"/>
      <c r="C8" s="299"/>
      <c r="D8" s="299"/>
      <c r="E8" s="299"/>
      <c r="F8" s="299"/>
      <c r="G8" s="299"/>
      <c r="H8" s="299"/>
      <c r="I8" s="299"/>
      <c r="J8" s="299"/>
      <c r="K8" s="46"/>
      <c r="L8" s="46"/>
      <c r="M8" s="301"/>
      <c r="N8" s="301"/>
      <c r="O8" s="301"/>
      <c r="P8" s="301"/>
      <c r="Q8" s="301"/>
      <c r="R8" s="301"/>
      <c r="S8" s="301"/>
      <c r="T8" s="301"/>
      <c r="U8" s="48"/>
    </row>
    <row r="9" spans="1:21" ht="11.45" customHeight="1" x14ac:dyDescent="0.2">
      <c r="A9" s="128" t="s">
        <v>153</v>
      </c>
      <c r="B9" s="144"/>
      <c r="C9" s="299" t="s">
        <v>133</v>
      </c>
      <c r="D9" s="299">
        <v>601</v>
      </c>
      <c r="E9" s="299">
        <v>754</v>
      </c>
      <c r="F9" s="299">
        <v>1003</v>
      </c>
      <c r="G9" s="299" t="s">
        <v>133</v>
      </c>
      <c r="H9" s="299">
        <v>601</v>
      </c>
      <c r="I9" s="299">
        <v>754</v>
      </c>
      <c r="J9" s="299">
        <v>1003</v>
      </c>
      <c r="K9" s="46"/>
      <c r="L9" s="46"/>
      <c r="M9" s="301"/>
      <c r="N9" s="301"/>
      <c r="O9" s="301"/>
      <c r="P9" s="301"/>
      <c r="Q9" s="301"/>
      <c r="R9" s="301"/>
      <c r="S9" s="301"/>
      <c r="T9" s="301"/>
      <c r="U9" s="48"/>
    </row>
    <row r="10" spans="1:21" ht="11.45" customHeight="1" x14ac:dyDescent="0.2">
      <c r="A10" s="128" t="s">
        <v>154</v>
      </c>
      <c r="B10" s="144"/>
      <c r="C10" s="299" t="s">
        <v>133</v>
      </c>
      <c r="D10" s="299">
        <v>63</v>
      </c>
      <c r="E10" s="299">
        <v>76</v>
      </c>
      <c r="F10" s="299">
        <v>184</v>
      </c>
      <c r="G10" s="299" t="s">
        <v>133</v>
      </c>
      <c r="H10" s="299">
        <v>126</v>
      </c>
      <c r="I10" s="299">
        <v>152</v>
      </c>
      <c r="J10" s="299">
        <v>368</v>
      </c>
      <c r="K10" s="46"/>
      <c r="L10" s="46"/>
      <c r="M10" s="301"/>
      <c r="N10" s="301"/>
      <c r="O10" s="301"/>
      <c r="P10" s="301"/>
      <c r="Q10" s="301"/>
      <c r="R10" s="301"/>
      <c r="S10" s="301"/>
      <c r="T10" s="301"/>
      <c r="U10" s="48"/>
    </row>
    <row r="11" spans="1:21" ht="11.45" customHeight="1" x14ac:dyDescent="0.2">
      <c r="A11" s="58" t="s">
        <v>155</v>
      </c>
      <c r="B11" s="144"/>
      <c r="C11" s="299" t="s">
        <v>133</v>
      </c>
      <c r="D11" s="299">
        <v>112</v>
      </c>
      <c r="E11" s="299">
        <v>147</v>
      </c>
      <c r="F11" s="299">
        <v>331</v>
      </c>
      <c r="G11" s="299" t="s">
        <v>133</v>
      </c>
      <c r="H11" s="299">
        <v>1766</v>
      </c>
      <c r="I11" s="299">
        <v>1722</v>
      </c>
      <c r="J11" s="299">
        <v>4180</v>
      </c>
      <c r="K11" s="46"/>
      <c r="L11" s="46"/>
      <c r="M11" s="301"/>
      <c r="N11" s="301"/>
      <c r="O11" s="301"/>
      <c r="P11" s="301"/>
      <c r="Q11" s="301"/>
      <c r="R11" s="301"/>
      <c r="S11" s="301"/>
      <c r="T11" s="301"/>
      <c r="U11" s="48"/>
    </row>
    <row r="12" spans="1:21" ht="15" customHeight="1" x14ac:dyDescent="0.2">
      <c r="A12" s="128" t="s">
        <v>334</v>
      </c>
      <c r="B12" s="144"/>
      <c r="C12" s="299">
        <v>1959</v>
      </c>
      <c r="D12" s="299">
        <v>259</v>
      </c>
      <c r="E12" s="299">
        <v>357</v>
      </c>
      <c r="F12" s="299">
        <v>722</v>
      </c>
      <c r="G12" s="299">
        <v>348</v>
      </c>
      <c r="H12" s="299">
        <v>23</v>
      </c>
      <c r="I12" s="299">
        <v>27</v>
      </c>
      <c r="J12" s="299">
        <v>239</v>
      </c>
      <c r="K12" s="46"/>
      <c r="L12" s="46"/>
      <c r="M12" s="301"/>
      <c r="N12" s="301"/>
      <c r="O12" s="301"/>
      <c r="P12" s="301"/>
      <c r="Q12" s="301"/>
      <c r="R12" s="301"/>
      <c r="S12" s="301"/>
      <c r="T12" s="301"/>
      <c r="U12" s="48"/>
    </row>
    <row r="13" spans="1:21" ht="11.45" customHeight="1" x14ac:dyDescent="0.2">
      <c r="A13" s="128" t="s">
        <v>335</v>
      </c>
      <c r="B13" s="144"/>
      <c r="C13" s="299"/>
      <c r="D13" s="299"/>
      <c r="E13" s="299"/>
      <c r="F13" s="299"/>
      <c r="G13" s="299"/>
      <c r="H13" s="299"/>
      <c r="I13" s="299"/>
      <c r="J13" s="299"/>
      <c r="K13" s="46"/>
      <c r="L13" s="46"/>
      <c r="M13" s="301"/>
      <c r="N13" s="301"/>
      <c r="O13" s="301"/>
      <c r="P13" s="301"/>
      <c r="Q13" s="301"/>
      <c r="R13" s="301"/>
      <c r="S13" s="301"/>
      <c r="T13" s="301"/>
      <c r="U13" s="48"/>
    </row>
    <row r="14" spans="1:21" ht="11.45" customHeight="1" x14ac:dyDescent="0.2">
      <c r="A14" s="128" t="s">
        <v>167</v>
      </c>
      <c r="B14" s="144"/>
      <c r="C14" s="299">
        <v>287</v>
      </c>
      <c r="D14" s="299">
        <v>48</v>
      </c>
      <c r="E14" s="299">
        <v>42</v>
      </c>
      <c r="F14" s="299">
        <v>103</v>
      </c>
      <c r="G14" s="299">
        <v>144</v>
      </c>
      <c r="H14" s="299" t="s">
        <v>125</v>
      </c>
      <c r="I14" s="299">
        <v>4</v>
      </c>
      <c r="J14" s="299">
        <v>160</v>
      </c>
      <c r="K14" s="46"/>
      <c r="L14" s="46"/>
      <c r="M14" s="301"/>
      <c r="N14" s="301"/>
      <c r="O14" s="301"/>
      <c r="P14" s="301"/>
      <c r="Q14" s="301"/>
      <c r="R14" s="301"/>
      <c r="S14" s="301"/>
      <c r="T14" s="301"/>
      <c r="U14" s="48"/>
    </row>
    <row r="15" spans="1:21" ht="11.45" customHeight="1" x14ac:dyDescent="0.2">
      <c r="A15" s="47" t="s">
        <v>168</v>
      </c>
      <c r="B15" s="219"/>
      <c r="C15" s="299">
        <v>160</v>
      </c>
      <c r="D15" s="299">
        <v>19</v>
      </c>
      <c r="E15" s="299">
        <v>29</v>
      </c>
      <c r="F15" s="299">
        <v>53</v>
      </c>
      <c r="G15" s="299">
        <v>34</v>
      </c>
      <c r="H15" s="299">
        <v>5</v>
      </c>
      <c r="I15" s="299">
        <v>7</v>
      </c>
      <c r="J15" s="299">
        <v>6</v>
      </c>
      <c r="K15" s="46"/>
      <c r="L15" s="46"/>
      <c r="M15" s="301"/>
      <c r="N15" s="301"/>
      <c r="O15" s="301"/>
      <c r="P15" s="301"/>
      <c r="Q15" s="301"/>
      <c r="R15" s="301"/>
      <c r="S15" s="301"/>
      <c r="T15" s="301"/>
      <c r="U15" s="48"/>
    </row>
    <row r="16" spans="1:21" ht="11.45" customHeight="1" x14ac:dyDescent="0.2">
      <c r="A16" s="47" t="s">
        <v>427</v>
      </c>
      <c r="B16" s="219"/>
      <c r="C16" s="299">
        <v>165</v>
      </c>
      <c r="D16" s="299">
        <v>24</v>
      </c>
      <c r="E16" s="299">
        <v>24</v>
      </c>
      <c r="F16" s="299">
        <v>74</v>
      </c>
      <c r="G16" s="299">
        <v>17</v>
      </c>
      <c r="H16" s="299">
        <v>3</v>
      </c>
      <c r="I16" s="299" t="s">
        <v>125</v>
      </c>
      <c r="J16" s="299">
        <v>3</v>
      </c>
      <c r="K16" s="46"/>
      <c r="L16" s="46"/>
      <c r="M16" s="301"/>
      <c r="N16" s="301"/>
      <c r="O16" s="301"/>
      <c r="P16" s="301"/>
      <c r="Q16" s="301"/>
      <c r="R16" s="301"/>
      <c r="S16" s="301"/>
      <c r="T16" s="301"/>
    </row>
    <row r="17" spans="1:21" ht="11.45" customHeight="1" x14ac:dyDescent="0.2">
      <c r="A17" s="47" t="s">
        <v>429</v>
      </c>
      <c r="B17" s="219"/>
      <c r="C17" s="299"/>
      <c r="D17" s="299"/>
      <c r="E17" s="299"/>
      <c r="F17" s="299"/>
      <c r="G17" s="299"/>
      <c r="H17" s="299"/>
      <c r="I17" s="299"/>
      <c r="J17" s="299"/>
      <c r="K17" s="46"/>
      <c r="L17" s="46"/>
      <c r="M17" s="301"/>
      <c r="N17" s="301"/>
      <c r="O17" s="301"/>
      <c r="P17" s="301"/>
      <c r="Q17" s="301"/>
      <c r="R17" s="301"/>
      <c r="S17" s="301"/>
      <c r="T17" s="301"/>
    </row>
    <row r="18" spans="1:21" ht="11.45" customHeight="1" x14ac:dyDescent="0.2">
      <c r="A18" s="218" t="s">
        <v>428</v>
      </c>
      <c r="B18" s="219"/>
      <c r="C18" s="299">
        <v>997</v>
      </c>
      <c r="D18" s="299">
        <v>126</v>
      </c>
      <c r="E18" s="299">
        <v>205</v>
      </c>
      <c r="F18" s="299">
        <v>379</v>
      </c>
      <c r="G18" s="299">
        <v>86</v>
      </c>
      <c r="H18" s="299">
        <v>4</v>
      </c>
      <c r="I18" s="299">
        <v>15</v>
      </c>
      <c r="J18" s="299">
        <v>46</v>
      </c>
      <c r="K18" s="46"/>
      <c r="L18" s="46"/>
      <c r="M18" s="301"/>
      <c r="N18" s="301"/>
      <c r="O18" s="301"/>
      <c r="P18" s="301"/>
      <c r="Q18" s="301"/>
      <c r="R18" s="301"/>
      <c r="S18" s="301"/>
      <c r="T18" s="301"/>
    </row>
    <row r="19" spans="1:21" ht="11.45" customHeight="1" x14ac:dyDescent="0.2">
      <c r="A19" s="47" t="s">
        <v>175</v>
      </c>
      <c r="B19" s="145"/>
      <c r="C19" s="299">
        <v>350</v>
      </c>
      <c r="D19" s="299">
        <v>42</v>
      </c>
      <c r="E19" s="299">
        <v>57</v>
      </c>
      <c r="F19" s="299">
        <v>113</v>
      </c>
      <c r="G19" s="299">
        <v>67</v>
      </c>
      <c r="H19" s="299">
        <v>11</v>
      </c>
      <c r="I19" s="299">
        <v>1</v>
      </c>
      <c r="J19" s="299">
        <v>24</v>
      </c>
      <c r="M19" s="301"/>
      <c r="N19" s="301"/>
      <c r="O19" s="301"/>
      <c r="P19" s="301"/>
      <c r="Q19" s="301"/>
      <c r="R19" s="301"/>
      <c r="S19" s="301"/>
      <c r="T19" s="301"/>
    </row>
    <row r="20" spans="1:21" ht="11.45" customHeight="1" x14ac:dyDescent="0.2">
      <c r="C20" s="146"/>
      <c r="D20" s="146"/>
      <c r="E20" s="146"/>
      <c r="F20" s="146"/>
      <c r="G20" s="146"/>
      <c r="H20" s="146"/>
      <c r="I20" s="146"/>
      <c r="J20" s="146"/>
      <c r="M20" s="301"/>
      <c r="N20" s="301"/>
      <c r="O20" s="301"/>
      <c r="P20" s="301"/>
      <c r="Q20" s="301"/>
      <c r="R20" s="301"/>
      <c r="S20" s="301"/>
      <c r="T20" s="301"/>
    </row>
    <row r="21" spans="1:21" ht="11.45" customHeight="1" x14ac:dyDescent="0.2">
      <c r="C21" s="146"/>
      <c r="D21" s="146"/>
      <c r="E21" s="146"/>
      <c r="F21" s="146"/>
      <c r="G21" s="146"/>
      <c r="H21" s="146"/>
      <c r="I21" s="146"/>
      <c r="J21" s="146"/>
      <c r="M21" s="48"/>
      <c r="N21" s="48"/>
      <c r="O21" s="48"/>
      <c r="P21" s="48"/>
      <c r="Q21" s="48"/>
      <c r="R21" s="48"/>
      <c r="S21" s="48"/>
      <c r="T21" s="48"/>
    </row>
    <row r="22" spans="1:21" ht="30" customHeight="1" x14ac:dyDescent="0.2">
      <c r="A22" s="109" t="s">
        <v>179</v>
      </c>
      <c r="B22" s="58"/>
      <c r="H22" s="48"/>
      <c r="M22" s="48"/>
      <c r="N22" s="48"/>
      <c r="O22" s="48"/>
      <c r="P22" s="48"/>
      <c r="Q22" s="48"/>
      <c r="R22" s="48"/>
      <c r="S22" s="48"/>
      <c r="T22" s="48"/>
    </row>
    <row r="23" spans="1:21" ht="12" customHeight="1" x14ac:dyDescent="0.2">
      <c r="A23" s="187" t="s">
        <v>120</v>
      </c>
      <c r="B23" s="185" t="s">
        <v>129</v>
      </c>
      <c r="C23" s="270" t="s">
        <v>302</v>
      </c>
      <c r="D23" s="270" t="s">
        <v>303</v>
      </c>
      <c r="E23" s="270" t="s">
        <v>304</v>
      </c>
      <c r="F23" s="185" t="s">
        <v>491</v>
      </c>
      <c r="G23" s="185" t="s">
        <v>305</v>
      </c>
      <c r="H23" s="185" t="s">
        <v>306</v>
      </c>
      <c r="I23" s="310" t="s">
        <v>492</v>
      </c>
      <c r="J23" s="310" t="s">
        <v>353</v>
      </c>
      <c r="K23" s="310" t="s">
        <v>443</v>
      </c>
      <c r="L23" s="55"/>
      <c r="M23" s="328"/>
      <c r="N23" s="334"/>
      <c r="O23" s="328"/>
      <c r="Q23" s="302"/>
    </row>
    <row r="24" spans="1:21" ht="20.100000000000001" customHeight="1" x14ac:dyDescent="0.2">
      <c r="A24" s="171" t="s">
        <v>126</v>
      </c>
      <c r="B24" s="198" t="s">
        <v>131</v>
      </c>
      <c r="C24" s="196">
        <v>853588</v>
      </c>
      <c r="D24" s="196">
        <v>882951</v>
      </c>
      <c r="E24" s="196">
        <v>897075</v>
      </c>
      <c r="F24" s="196">
        <v>877786</v>
      </c>
      <c r="G24" s="196">
        <v>894840</v>
      </c>
      <c r="H24" s="196">
        <v>921785</v>
      </c>
      <c r="I24" s="196">
        <v>922400</v>
      </c>
      <c r="J24" s="311">
        <v>926740</v>
      </c>
      <c r="K24" s="311">
        <v>930979</v>
      </c>
      <c r="M24" s="303"/>
      <c r="N24" s="327"/>
      <c r="O24" s="327"/>
      <c r="P24" s="304"/>
      <c r="Q24" s="303"/>
      <c r="R24" s="60"/>
      <c r="S24" s="60"/>
      <c r="T24" s="60"/>
      <c r="U24" s="60"/>
    </row>
    <row r="25" spans="1:21" ht="23.1" customHeight="1" x14ac:dyDescent="0.2">
      <c r="A25" s="169" t="s">
        <v>493</v>
      </c>
      <c r="B25" s="59" t="s">
        <v>131</v>
      </c>
      <c r="C25" s="197">
        <v>481</v>
      </c>
      <c r="D25" s="197">
        <v>517</v>
      </c>
      <c r="E25" s="197">
        <v>546</v>
      </c>
      <c r="F25" s="197">
        <v>537</v>
      </c>
      <c r="G25" s="197">
        <v>555</v>
      </c>
      <c r="H25" s="197">
        <v>572.26215471568332</v>
      </c>
      <c r="I25" s="197">
        <v>585</v>
      </c>
      <c r="J25" s="312">
        <v>587</v>
      </c>
      <c r="K25" s="312">
        <v>592</v>
      </c>
      <c r="M25" s="303"/>
      <c r="N25" s="236"/>
      <c r="O25" s="236"/>
      <c r="P25" s="304"/>
      <c r="Q25" s="60"/>
      <c r="R25" s="60"/>
      <c r="S25" s="60"/>
      <c r="T25" s="60"/>
      <c r="U25" s="60"/>
    </row>
    <row r="26" spans="1:21" ht="11.45" customHeight="1" x14ac:dyDescent="0.2">
      <c r="A26" s="169" t="s">
        <v>180</v>
      </c>
      <c r="B26" s="199" t="s">
        <v>131</v>
      </c>
      <c r="C26" s="197">
        <v>3419376</v>
      </c>
      <c r="D26" s="197">
        <v>3556259</v>
      </c>
      <c r="E26" s="197">
        <v>3614384</v>
      </c>
      <c r="F26" s="197">
        <v>3467117</v>
      </c>
      <c r="G26" s="197">
        <v>3536492</v>
      </c>
      <c r="H26" s="197">
        <v>3641253</v>
      </c>
      <c r="I26" s="197">
        <v>3592997</v>
      </c>
      <c r="J26" s="312">
        <v>3609175</v>
      </c>
      <c r="K26" s="312">
        <v>3625733</v>
      </c>
      <c r="M26" s="302"/>
      <c r="N26" s="236"/>
      <c r="O26" s="236"/>
      <c r="P26" s="197"/>
      <c r="Q26" s="197"/>
      <c r="R26" s="153"/>
      <c r="S26" s="153"/>
      <c r="T26" s="153"/>
      <c r="U26" s="153"/>
    </row>
    <row r="27" spans="1:21" ht="23.1" customHeight="1" x14ac:dyDescent="0.2">
      <c r="A27" s="169" t="s">
        <v>494</v>
      </c>
      <c r="B27" s="59" t="s">
        <v>131</v>
      </c>
      <c r="C27" s="200">
        <v>1.93</v>
      </c>
      <c r="D27" s="200">
        <v>2.08</v>
      </c>
      <c r="E27" s="200">
        <v>2.2000000000000002</v>
      </c>
      <c r="F27" s="200">
        <v>2.12</v>
      </c>
      <c r="G27" s="200">
        <v>2.19</v>
      </c>
      <c r="H27" s="200">
        <v>2.2605610718822131</v>
      </c>
      <c r="I27" s="200">
        <v>2.2799999999999998</v>
      </c>
      <c r="J27" s="313">
        <v>2.29</v>
      </c>
      <c r="K27" s="313">
        <v>2.2999999999999998</v>
      </c>
      <c r="M27" s="305"/>
      <c r="N27" s="237"/>
      <c r="O27" s="237"/>
      <c r="P27" s="209"/>
      <c r="Q27" s="209"/>
      <c r="R27" s="202"/>
      <c r="S27" s="202"/>
      <c r="T27" s="202"/>
      <c r="U27" s="202"/>
    </row>
    <row r="28" spans="1:21" ht="11.45" customHeight="1" x14ac:dyDescent="0.2">
      <c r="A28" s="169" t="s">
        <v>181</v>
      </c>
      <c r="B28" s="59" t="s">
        <v>131</v>
      </c>
      <c r="C28" s="201">
        <v>4</v>
      </c>
      <c r="D28" s="201">
        <v>4</v>
      </c>
      <c r="E28" s="201">
        <v>4</v>
      </c>
      <c r="F28" s="201">
        <v>3.9</v>
      </c>
      <c r="G28" s="201">
        <v>4</v>
      </c>
      <c r="H28" s="201">
        <v>3.9502194112509965</v>
      </c>
      <c r="I28" s="201">
        <v>3.9</v>
      </c>
      <c r="J28" s="314">
        <v>3.9471500696434663</v>
      </c>
      <c r="K28" s="314">
        <v>3.9</v>
      </c>
      <c r="M28" s="306"/>
      <c r="N28" s="238"/>
      <c r="O28" s="238"/>
      <c r="P28" s="209"/>
      <c r="Q28" s="209"/>
      <c r="R28" s="61"/>
      <c r="S28" s="61"/>
      <c r="T28" s="61"/>
      <c r="U28" s="61"/>
    </row>
    <row r="29" spans="1:21" ht="15" customHeight="1" x14ac:dyDescent="0.2">
      <c r="A29" s="169" t="s">
        <v>148</v>
      </c>
      <c r="B29" s="59" t="s">
        <v>135</v>
      </c>
      <c r="C29" s="197">
        <v>609144</v>
      </c>
      <c r="D29" s="197">
        <v>640858</v>
      </c>
      <c r="E29" s="197">
        <v>656853</v>
      </c>
      <c r="F29" s="197">
        <v>693309</v>
      </c>
      <c r="G29" s="197">
        <v>710943</v>
      </c>
      <c r="H29" s="197">
        <v>738593</v>
      </c>
      <c r="I29" s="197">
        <v>761731</v>
      </c>
      <c r="J29" s="312">
        <v>765994</v>
      </c>
      <c r="K29" s="312">
        <v>770423</v>
      </c>
      <c r="M29" s="303"/>
      <c r="N29" s="236"/>
      <c r="O29" s="236"/>
      <c r="P29" s="210"/>
      <c r="Q29" s="210"/>
      <c r="R29" s="60"/>
      <c r="S29" s="60"/>
      <c r="T29" s="60"/>
      <c r="U29" s="153"/>
    </row>
    <row r="30" spans="1:21" ht="23.1" customHeight="1" x14ac:dyDescent="0.2">
      <c r="A30" s="169" t="s">
        <v>494</v>
      </c>
      <c r="B30" s="59" t="s">
        <v>182</v>
      </c>
      <c r="C30" s="201">
        <v>34.299999999999997</v>
      </c>
      <c r="D30" s="201">
        <v>37.5</v>
      </c>
      <c r="E30" s="201">
        <v>40</v>
      </c>
      <c r="F30" s="201">
        <v>42.4</v>
      </c>
      <c r="G30" s="201">
        <v>44.1</v>
      </c>
      <c r="H30" s="201">
        <v>45.853297855565089</v>
      </c>
      <c r="I30" s="201">
        <v>48.3</v>
      </c>
      <c r="J30" s="314">
        <v>48.5</v>
      </c>
      <c r="K30" s="314">
        <v>49</v>
      </c>
      <c r="M30" s="306"/>
      <c r="N30" s="238"/>
      <c r="O30" s="238"/>
      <c r="P30" s="211"/>
      <c r="Q30" s="211"/>
      <c r="R30" s="61"/>
      <c r="S30" s="61"/>
      <c r="T30" s="61"/>
      <c r="U30" s="61"/>
    </row>
    <row r="31" spans="1:21" ht="11.45" customHeight="1" x14ac:dyDescent="0.2">
      <c r="A31" s="169" t="s">
        <v>181</v>
      </c>
      <c r="B31" s="59" t="s">
        <v>182</v>
      </c>
      <c r="C31" s="201">
        <v>71.400000000000006</v>
      </c>
      <c r="D31" s="201">
        <v>72.599999999999994</v>
      </c>
      <c r="E31" s="201">
        <v>73.2</v>
      </c>
      <c r="F31" s="201">
        <v>79</v>
      </c>
      <c r="G31" s="201">
        <v>79.400000000000006</v>
      </c>
      <c r="H31" s="201">
        <v>80.126385219980804</v>
      </c>
      <c r="I31" s="201">
        <v>82.6</v>
      </c>
      <c r="J31" s="315">
        <v>82.7</v>
      </c>
      <c r="K31" s="315">
        <v>82.8</v>
      </c>
      <c r="M31" s="306"/>
      <c r="N31" s="239"/>
      <c r="O31" s="239"/>
      <c r="P31" s="209"/>
      <c r="Q31" s="209"/>
      <c r="R31" s="61"/>
      <c r="S31" s="61"/>
      <c r="T31" s="61"/>
      <c r="U31" s="61"/>
    </row>
    <row r="32" spans="1:21" ht="11.45" customHeight="1" x14ac:dyDescent="0.2">
      <c r="A32" s="52"/>
      <c r="B32" s="148"/>
      <c r="C32" s="61"/>
      <c r="D32" s="61"/>
      <c r="E32" s="61"/>
      <c r="F32" s="61"/>
      <c r="G32" s="62"/>
      <c r="H32" s="62"/>
      <c r="I32" s="62"/>
      <c r="J32" s="62"/>
      <c r="K32" s="62"/>
      <c r="M32" s="149"/>
      <c r="P32" s="211"/>
      <c r="Q32" s="211"/>
    </row>
    <row r="33" spans="1:22" ht="11.1" customHeight="1" x14ac:dyDescent="0.2">
      <c r="B33" s="63"/>
      <c r="C33" s="61"/>
      <c r="D33" s="61"/>
      <c r="E33" s="61"/>
      <c r="F33" s="61"/>
      <c r="G33" s="61"/>
      <c r="H33" s="61"/>
      <c r="I33" s="62"/>
      <c r="J33" s="62"/>
      <c r="K33" s="62"/>
      <c r="M33" s="149"/>
      <c r="P33" s="201"/>
      <c r="Q33" s="201"/>
    </row>
    <row r="34" spans="1:22" ht="30" customHeight="1" x14ac:dyDescent="0.2">
      <c r="A34" s="283" t="s">
        <v>448</v>
      </c>
      <c r="B34" s="63"/>
      <c r="C34" s="61"/>
      <c r="D34" s="61"/>
      <c r="E34" s="61"/>
      <c r="F34" s="61"/>
      <c r="G34" s="61"/>
      <c r="H34" s="61"/>
      <c r="I34" s="62"/>
      <c r="J34" s="62"/>
      <c r="K34" s="62"/>
      <c r="M34" s="149"/>
    </row>
    <row r="35" spans="1:22" ht="36" customHeight="1" x14ac:dyDescent="0.2">
      <c r="A35" s="187" t="s">
        <v>120</v>
      </c>
      <c r="B35" s="185" t="s">
        <v>129</v>
      </c>
      <c r="C35" s="185" t="s">
        <v>387</v>
      </c>
      <c r="D35" s="185" t="s">
        <v>388</v>
      </c>
      <c r="E35" s="185" t="s">
        <v>389</v>
      </c>
      <c r="F35" s="185" t="s">
        <v>396</v>
      </c>
      <c r="G35" s="185" t="s">
        <v>397</v>
      </c>
      <c r="H35" s="185" t="s">
        <v>392</v>
      </c>
      <c r="I35" s="185" t="s">
        <v>393</v>
      </c>
      <c r="J35" s="185" t="s">
        <v>398</v>
      </c>
      <c r="K35" s="183" t="s">
        <v>395</v>
      </c>
      <c r="M35" s="149"/>
    </row>
    <row r="36" spans="1:22" ht="20.100000000000001" customHeight="1" x14ac:dyDescent="0.2">
      <c r="A36" s="160" t="s">
        <v>126</v>
      </c>
      <c r="B36" s="59" t="s">
        <v>131</v>
      </c>
      <c r="C36" s="197">
        <v>930979</v>
      </c>
      <c r="D36" s="197">
        <v>127840</v>
      </c>
      <c r="E36" s="197">
        <v>60047</v>
      </c>
      <c r="F36" s="197">
        <v>149184</v>
      </c>
      <c r="G36" s="197">
        <v>117307</v>
      </c>
      <c r="H36" s="197">
        <v>136504</v>
      </c>
      <c r="I36" s="307">
        <v>87576</v>
      </c>
      <c r="J36" s="307">
        <v>140246</v>
      </c>
      <c r="K36" s="307">
        <v>112275</v>
      </c>
      <c r="M36" s="42"/>
      <c r="N36" s="172"/>
      <c r="O36" s="172"/>
      <c r="P36" s="172"/>
    </row>
    <row r="37" spans="1:22" ht="23.1" customHeight="1" x14ac:dyDescent="0.2">
      <c r="A37" s="182" t="s">
        <v>493</v>
      </c>
      <c r="B37" s="59" t="s">
        <v>131</v>
      </c>
      <c r="C37" s="197">
        <v>592</v>
      </c>
      <c r="D37" s="197">
        <v>623</v>
      </c>
      <c r="E37" s="197">
        <v>611</v>
      </c>
      <c r="F37" s="197">
        <v>606</v>
      </c>
      <c r="G37" s="197">
        <v>536</v>
      </c>
      <c r="H37" s="197">
        <v>634</v>
      </c>
      <c r="I37" s="197">
        <v>559</v>
      </c>
      <c r="J37" s="197">
        <v>623</v>
      </c>
      <c r="K37" s="197">
        <v>540</v>
      </c>
      <c r="M37" s="197"/>
      <c r="N37" s="197"/>
      <c r="O37" s="197"/>
      <c r="P37" s="197"/>
      <c r="Q37" s="197"/>
      <c r="R37" s="197"/>
      <c r="S37" s="307"/>
      <c r="T37" s="307"/>
      <c r="U37" s="307"/>
      <c r="V37" s="307"/>
    </row>
    <row r="38" spans="1:22" ht="11.45" customHeight="1" x14ac:dyDescent="0.2">
      <c r="A38" s="182" t="s">
        <v>180</v>
      </c>
      <c r="B38" s="59" t="s">
        <v>131</v>
      </c>
      <c r="C38" s="197">
        <v>3625733</v>
      </c>
      <c r="D38" s="197">
        <v>444685</v>
      </c>
      <c r="E38" s="197">
        <v>197530</v>
      </c>
      <c r="F38" s="197">
        <v>596794</v>
      </c>
      <c r="G38" s="197">
        <v>488900</v>
      </c>
      <c r="H38" s="197">
        <v>513723</v>
      </c>
      <c r="I38" s="307">
        <v>357414</v>
      </c>
      <c r="J38" s="307">
        <v>540825</v>
      </c>
      <c r="K38" s="307">
        <v>485862</v>
      </c>
      <c r="M38" s="197"/>
      <c r="N38" s="197"/>
      <c r="O38" s="197"/>
      <c r="P38" s="197"/>
      <c r="Q38" s="197"/>
      <c r="R38" s="197"/>
      <c r="S38" s="197"/>
      <c r="T38" s="197"/>
      <c r="U38" s="197"/>
      <c r="V38" s="197"/>
    </row>
    <row r="39" spans="1:22" ht="23.1" customHeight="1" x14ac:dyDescent="0.2">
      <c r="A39" s="182" t="s">
        <v>494</v>
      </c>
      <c r="B39" s="59" t="s">
        <v>131</v>
      </c>
      <c r="C39" s="308">
        <v>2.2999999999999998</v>
      </c>
      <c r="D39" s="308">
        <v>2.17</v>
      </c>
      <c r="E39" s="308">
        <v>2.0099999999999998</v>
      </c>
      <c r="F39" s="308">
        <v>2.42</v>
      </c>
      <c r="G39" s="308">
        <v>2.2400000000000002</v>
      </c>
      <c r="H39" s="308">
        <v>2.39</v>
      </c>
      <c r="I39" s="308">
        <v>2.2799999999999998</v>
      </c>
      <c r="J39" s="308">
        <v>2.4</v>
      </c>
      <c r="K39" s="308">
        <v>2.33</v>
      </c>
      <c r="M39" s="197"/>
      <c r="N39" s="197"/>
      <c r="O39" s="197"/>
      <c r="P39" s="197"/>
      <c r="Q39" s="197"/>
      <c r="R39" s="197"/>
      <c r="S39" s="307"/>
      <c r="T39" s="307"/>
      <c r="U39" s="307"/>
      <c r="V39" s="307"/>
    </row>
    <row r="40" spans="1:22" ht="11.45" customHeight="1" x14ac:dyDescent="0.2">
      <c r="A40" s="182" t="s">
        <v>181</v>
      </c>
      <c r="B40" s="59" t="s">
        <v>131</v>
      </c>
      <c r="C40" s="201">
        <v>3.9</v>
      </c>
      <c r="D40" s="201">
        <v>3.5</v>
      </c>
      <c r="E40" s="201">
        <v>3.3</v>
      </c>
      <c r="F40" s="201">
        <v>4</v>
      </c>
      <c r="G40" s="201">
        <v>4.2</v>
      </c>
      <c r="H40" s="201">
        <v>3.8</v>
      </c>
      <c r="I40" s="309">
        <v>4.0999999999999996</v>
      </c>
      <c r="J40" s="309">
        <v>3.9</v>
      </c>
      <c r="K40" s="309">
        <v>4.3</v>
      </c>
      <c r="L40" s="61"/>
      <c r="M40" s="308"/>
      <c r="N40" s="308"/>
      <c r="O40" s="308"/>
      <c r="P40" s="308"/>
      <c r="Q40" s="308"/>
      <c r="R40" s="308"/>
      <c r="S40" s="308"/>
      <c r="T40" s="308"/>
      <c r="U40" s="308"/>
      <c r="V40" s="308"/>
    </row>
    <row r="41" spans="1:22" ht="15" customHeight="1" x14ac:dyDescent="0.2">
      <c r="A41" s="182" t="s">
        <v>148</v>
      </c>
      <c r="B41" s="59" t="s">
        <v>135</v>
      </c>
      <c r="C41" s="197">
        <v>770423</v>
      </c>
      <c r="D41" s="197">
        <v>84353</v>
      </c>
      <c r="E41" s="197">
        <v>42948</v>
      </c>
      <c r="F41" s="197">
        <v>124754</v>
      </c>
      <c r="G41" s="197">
        <v>108521</v>
      </c>
      <c r="H41" s="197">
        <v>112002</v>
      </c>
      <c r="I41" s="307">
        <v>77127</v>
      </c>
      <c r="J41" s="307">
        <v>113985</v>
      </c>
      <c r="K41" s="307">
        <v>106733</v>
      </c>
      <c r="L41" s="61"/>
      <c r="M41" s="201"/>
      <c r="N41" s="201"/>
      <c r="O41" s="201"/>
      <c r="P41" s="201"/>
      <c r="Q41" s="201"/>
      <c r="R41" s="201"/>
      <c r="S41" s="309"/>
      <c r="T41" s="309"/>
      <c r="U41" s="309"/>
      <c r="V41" s="309"/>
    </row>
    <row r="42" spans="1:22" ht="23.1" customHeight="1" x14ac:dyDescent="0.2">
      <c r="A42" s="182" t="s">
        <v>494</v>
      </c>
      <c r="B42" s="59" t="s">
        <v>182</v>
      </c>
      <c r="C42" s="201">
        <v>49</v>
      </c>
      <c r="D42" s="201">
        <v>41.1</v>
      </c>
      <c r="E42" s="201">
        <v>43.7</v>
      </c>
      <c r="F42" s="201">
        <v>50.6</v>
      </c>
      <c r="G42" s="201">
        <v>49.6</v>
      </c>
      <c r="H42" s="201">
        <v>52</v>
      </c>
      <c r="I42" s="201">
        <v>49.2</v>
      </c>
      <c r="J42" s="201">
        <v>50.7</v>
      </c>
      <c r="K42" s="201">
        <v>51.3</v>
      </c>
      <c r="L42" s="61"/>
      <c r="M42" s="197"/>
      <c r="N42" s="197"/>
      <c r="O42" s="197"/>
      <c r="P42" s="197"/>
      <c r="Q42" s="197"/>
      <c r="R42" s="197"/>
      <c r="S42" s="307"/>
      <c r="T42" s="307"/>
      <c r="U42" s="307"/>
      <c r="V42" s="307"/>
    </row>
    <row r="43" spans="1:22" ht="11.45" customHeight="1" x14ac:dyDescent="0.2">
      <c r="A43" s="160" t="s">
        <v>181</v>
      </c>
      <c r="B43" s="59" t="s">
        <v>182</v>
      </c>
      <c r="C43" s="201">
        <v>82.8</v>
      </c>
      <c r="D43" s="201">
        <v>66</v>
      </c>
      <c r="E43" s="201">
        <v>71.5</v>
      </c>
      <c r="F43" s="201">
        <v>83.6</v>
      </c>
      <c r="G43" s="201">
        <v>92.5</v>
      </c>
      <c r="H43" s="201">
        <v>82.1</v>
      </c>
      <c r="I43" s="309">
        <v>88.1</v>
      </c>
      <c r="J43" s="309">
        <v>81.3</v>
      </c>
      <c r="K43" s="309">
        <v>95.1</v>
      </c>
      <c r="L43" s="61"/>
      <c r="M43" s="201"/>
      <c r="N43" s="201"/>
      <c r="O43" s="201"/>
      <c r="P43" s="201"/>
      <c r="Q43" s="201"/>
      <c r="R43" s="201"/>
      <c r="S43" s="201"/>
      <c r="T43" s="201"/>
      <c r="U43" s="201"/>
      <c r="V43" s="201"/>
    </row>
    <row r="44" spans="1:22" ht="11.45" customHeight="1" x14ac:dyDescent="0.2">
      <c r="L44" s="62"/>
      <c r="M44" s="201"/>
      <c r="N44" s="201"/>
      <c r="O44" s="201"/>
      <c r="P44" s="201"/>
      <c r="Q44" s="201"/>
      <c r="R44" s="201"/>
      <c r="S44" s="309"/>
      <c r="T44" s="309"/>
      <c r="U44" s="309"/>
      <c r="V44" s="309"/>
    </row>
    <row r="45" spans="1:22" ht="11.45" customHeight="1" x14ac:dyDescent="0.2">
      <c r="L45" s="62"/>
      <c r="M45" s="61"/>
      <c r="N45" s="61"/>
      <c r="O45" s="61"/>
      <c r="P45" s="61"/>
      <c r="Q45" s="61"/>
      <c r="R45" s="61"/>
      <c r="S45" s="61"/>
      <c r="T45" s="61"/>
      <c r="U45" s="61"/>
    </row>
  </sheetData>
  <hyperlinks>
    <hyperlink ref="A1" location="Inhalt!A19"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legacyDrawing r:id="rId2"/>
  <tableParts count="3">
    <tablePart r:id="rId3"/>
    <tablePart r:id="rId4"/>
    <tablePart r:id="rId5"/>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U53"/>
  <sheetViews>
    <sheetView zoomScale="160" zoomScaleNormal="160" workbookViewId="0"/>
  </sheetViews>
  <sheetFormatPr baseColWidth="10" defaultRowHeight="11.45" customHeight="1" x14ac:dyDescent="0.2"/>
  <cols>
    <col min="1" max="1" width="17.7109375" style="47" customWidth="1"/>
    <col min="2" max="9" width="8.28515625" style="48" customWidth="1"/>
    <col min="10" max="10" width="8.28515625" style="26" customWidth="1"/>
    <col min="11" max="11" width="2.7109375" style="26" customWidth="1"/>
    <col min="12" max="12" width="7.85546875" style="26" customWidth="1"/>
    <col min="13" max="13" width="11.5703125" style="26" customWidth="1"/>
    <col min="14" max="15" width="11.42578125" style="26"/>
    <col min="16" max="16" width="14.140625" style="26" customWidth="1"/>
    <col min="17" max="16384" width="11.42578125" style="26"/>
  </cols>
  <sheetData>
    <row r="1" spans="1:17" ht="12" customHeight="1" x14ac:dyDescent="0.2">
      <c r="A1" s="80" t="s">
        <v>215</v>
      </c>
    </row>
    <row r="2" spans="1:17" ht="30" customHeight="1" x14ac:dyDescent="0.2">
      <c r="A2" s="108" t="s">
        <v>119</v>
      </c>
    </row>
    <row r="3" spans="1:17" ht="30" customHeight="1" x14ac:dyDescent="0.2">
      <c r="A3" s="132" t="s">
        <v>183</v>
      </c>
    </row>
    <row r="4" spans="1:17" ht="12" customHeight="1" x14ac:dyDescent="0.2">
      <c r="A4" s="184" t="s">
        <v>120</v>
      </c>
      <c r="B4" s="185" t="s">
        <v>302</v>
      </c>
      <c r="C4" s="185" t="s">
        <v>303</v>
      </c>
      <c r="D4" s="185" t="s">
        <v>304</v>
      </c>
      <c r="E4" s="185" t="s">
        <v>495</v>
      </c>
      <c r="F4" s="185" t="s">
        <v>305</v>
      </c>
      <c r="G4" s="185" t="s">
        <v>306</v>
      </c>
      <c r="H4" s="310" t="s">
        <v>492</v>
      </c>
      <c r="I4" s="310" t="s">
        <v>353</v>
      </c>
      <c r="J4" s="284" t="s">
        <v>443</v>
      </c>
      <c r="M4" s="329"/>
      <c r="N4" s="329"/>
      <c r="O4" s="329"/>
      <c r="Q4" s="302"/>
    </row>
    <row r="5" spans="1:17" s="48" customFormat="1" ht="20.100000000000001" customHeight="1" x14ac:dyDescent="0.2">
      <c r="A5" s="161" t="s">
        <v>496</v>
      </c>
      <c r="B5" s="192">
        <v>853588</v>
      </c>
      <c r="C5" s="192">
        <v>882951</v>
      </c>
      <c r="D5" s="192">
        <v>897075</v>
      </c>
      <c r="E5" s="192">
        <v>877786</v>
      </c>
      <c r="F5" s="192">
        <v>894840</v>
      </c>
      <c r="G5" s="192">
        <v>921785</v>
      </c>
      <c r="H5" s="286">
        <v>922400</v>
      </c>
      <c r="I5" s="286">
        <v>926740</v>
      </c>
      <c r="J5" s="286">
        <v>930979</v>
      </c>
      <c r="M5" s="330"/>
      <c r="N5" s="330"/>
      <c r="O5" s="330"/>
      <c r="P5" s="286"/>
      <c r="Q5" s="49"/>
    </row>
    <row r="6" spans="1:17" ht="23.1" customHeight="1" x14ac:dyDescent="0.2">
      <c r="A6" s="161" t="s">
        <v>184</v>
      </c>
      <c r="B6" s="192"/>
      <c r="C6" s="192"/>
      <c r="D6" s="192"/>
      <c r="E6" s="192"/>
      <c r="F6" s="192"/>
      <c r="G6" s="192"/>
      <c r="H6" s="286"/>
      <c r="I6" s="286"/>
      <c r="J6" s="286"/>
      <c r="K6" s="106"/>
      <c r="M6" s="48"/>
      <c r="N6" s="330"/>
      <c r="O6" s="330"/>
      <c r="P6" s="286"/>
    </row>
    <row r="7" spans="1:17" ht="11.45" customHeight="1" x14ac:dyDescent="0.2">
      <c r="A7" s="64" t="s">
        <v>185</v>
      </c>
      <c r="B7" s="192">
        <v>20030</v>
      </c>
      <c r="C7" s="192">
        <v>19269</v>
      </c>
      <c r="D7" s="192">
        <v>20065</v>
      </c>
      <c r="E7" s="192">
        <v>32109</v>
      </c>
      <c r="F7" s="192">
        <v>32855</v>
      </c>
      <c r="G7" s="192">
        <v>34195</v>
      </c>
      <c r="H7" s="286">
        <v>34778</v>
      </c>
      <c r="I7" s="286">
        <v>35007</v>
      </c>
      <c r="J7" s="286">
        <v>35214</v>
      </c>
      <c r="K7" s="107"/>
      <c r="L7" s="65"/>
      <c r="M7" s="330"/>
      <c r="N7" s="330"/>
      <c r="O7" s="330"/>
      <c r="P7" s="286"/>
    </row>
    <row r="8" spans="1:17" ht="11.45" customHeight="1" x14ac:dyDescent="0.2">
      <c r="A8" s="66" t="s">
        <v>186</v>
      </c>
      <c r="B8" s="192">
        <v>57333</v>
      </c>
      <c r="C8" s="192">
        <v>60138</v>
      </c>
      <c r="D8" s="192">
        <v>62452</v>
      </c>
      <c r="E8" s="192">
        <v>114702</v>
      </c>
      <c r="F8" s="192">
        <v>116842</v>
      </c>
      <c r="G8" s="192">
        <v>120942</v>
      </c>
      <c r="H8" s="286">
        <v>117442</v>
      </c>
      <c r="I8" s="286">
        <v>118356</v>
      </c>
      <c r="J8" s="286">
        <v>119016</v>
      </c>
      <c r="M8" s="330"/>
      <c r="N8" s="330"/>
      <c r="O8" s="330"/>
      <c r="P8" s="286"/>
    </row>
    <row r="9" spans="1:17" ht="11.45" customHeight="1" x14ac:dyDescent="0.2">
      <c r="A9" s="64" t="s">
        <v>187</v>
      </c>
      <c r="B9" s="192">
        <v>214943</v>
      </c>
      <c r="C9" s="192">
        <v>220209</v>
      </c>
      <c r="D9" s="192">
        <v>223506</v>
      </c>
      <c r="E9" s="192">
        <v>228548</v>
      </c>
      <c r="F9" s="192">
        <v>232312</v>
      </c>
      <c r="G9" s="192">
        <v>238997</v>
      </c>
      <c r="H9" s="286">
        <v>245719</v>
      </c>
      <c r="I9" s="286">
        <v>246855</v>
      </c>
      <c r="J9" s="286">
        <v>248005</v>
      </c>
      <c r="M9" s="330"/>
      <c r="N9" s="330"/>
      <c r="O9" s="330"/>
      <c r="P9" s="286"/>
    </row>
    <row r="10" spans="1:17" ht="11.45" customHeight="1" x14ac:dyDescent="0.2">
      <c r="A10" s="64" t="s">
        <v>188</v>
      </c>
      <c r="B10" s="192">
        <v>304642</v>
      </c>
      <c r="C10" s="192">
        <v>309269</v>
      </c>
      <c r="D10" s="192">
        <v>310540</v>
      </c>
      <c r="E10" s="192">
        <v>228309</v>
      </c>
      <c r="F10" s="192">
        <v>232270</v>
      </c>
      <c r="G10" s="192">
        <v>237627</v>
      </c>
      <c r="H10" s="286">
        <v>257867</v>
      </c>
      <c r="I10" s="286">
        <v>258581</v>
      </c>
      <c r="J10" s="286">
        <v>259379</v>
      </c>
      <c r="M10" s="330"/>
      <c r="N10" s="330"/>
      <c r="O10" s="330"/>
      <c r="P10" s="286"/>
    </row>
    <row r="11" spans="1:17" ht="11.45" customHeight="1" x14ac:dyDescent="0.2">
      <c r="A11" s="64" t="s">
        <v>189</v>
      </c>
      <c r="B11" s="192">
        <v>163803</v>
      </c>
      <c r="C11" s="192">
        <v>173516</v>
      </c>
      <c r="D11" s="192">
        <v>176178</v>
      </c>
      <c r="E11" s="192">
        <v>142930</v>
      </c>
      <c r="F11" s="192">
        <v>146499</v>
      </c>
      <c r="G11" s="192">
        <v>152036</v>
      </c>
      <c r="H11" s="286">
        <v>148359</v>
      </c>
      <c r="I11" s="286">
        <v>149053</v>
      </c>
      <c r="J11" s="286">
        <v>149769</v>
      </c>
      <c r="M11" s="330"/>
      <c r="N11" s="330"/>
      <c r="O11" s="330"/>
      <c r="P11" s="286"/>
    </row>
    <row r="12" spans="1:17" ht="11.45" customHeight="1" x14ac:dyDescent="0.2">
      <c r="A12" s="64" t="s">
        <v>190</v>
      </c>
      <c r="B12" s="192">
        <v>62292</v>
      </c>
      <c r="C12" s="192">
        <v>68126</v>
      </c>
      <c r="D12" s="192">
        <v>70761</v>
      </c>
      <c r="E12" s="192">
        <v>75786</v>
      </c>
      <c r="F12" s="192">
        <v>77603</v>
      </c>
      <c r="G12" s="192">
        <v>80166</v>
      </c>
      <c r="H12" s="286">
        <v>66306</v>
      </c>
      <c r="I12" s="286">
        <v>66703</v>
      </c>
      <c r="J12" s="286">
        <v>67123</v>
      </c>
      <c r="M12" s="330"/>
      <c r="N12" s="330"/>
      <c r="O12" s="330"/>
      <c r="P12" s="286"/>
    </row>
    <row r="13" spans="1:17" ht="11.45" customHeight="1" x14ac:dyDescent="0.2">
      <c r="A13" s="64" t="s">
        <v>191</v>
      </c>
      <c r="B13" s="192">
        <v>30545</v>
      </c>
      <c r="C13" s="192">
        <v>32424</v>
      </c>
      <c r="D13" s="192">
        <v>33573</v>
      </c>
      <c r="E13" s="192">
        <v>55402</v>
      </c>
      <c r="F13" s="192">
        <v>56459</v>
      </c>
      <c r="G13" s="192">
        <v>57822</v>
      </c>
      <c r="H13" s="286">
        <v>51929</v>
      </c>
      <c r="I13" s="286">
        <v>52185</v>
      </c>
      <c r="J13" s="286">
        <v>52473</v>
      </c>
      <c r="M13" s="330"/>
      <c r="N13" s="330"/>
      <c r="O13" s="330"/>
      <c r="P13" s="286"/>
    </row>
    <row r="14" spans="1:17" ht="11.45" customHeight="1" x14ac:dyDescent="0.2">
      <c r="I14" s="26"/>
      <c r="J14" s="57"/>
      <c r="K14" s="57"/>
    </row>
    <row r="15" spans="1:17" ht="11.45" customHeight="1" x14ac:dyDescent="0.2">
      <c r="A15" s="123" t="s">
        <v>276</v>
      </c>
      <c r="B15" s="95"/>
      <c r="I15" s="26"/>
      <c r="J15" s="57"/>
      <c r="K15" s="57"/>
      <c r="L15" s="110" t="s">
        <v>277</v>
      </c>
    </row>
    <row r="16" spans="1:17" ht="11.45" customHeight="1" x14ac:dyDescent="0.2">
      <c r="L16" s="26" t="s">
        <v>254</v>
      </c>
      <c r="M16" s="26" t="s">
        <v>278</v>
      </c>
      <c r="N16" s="26" t="s">
        <v>279</v>
      </c>
      <c r="O16" s="26" t="s">
        <v>280</v>
      </c>
      <c r="P16" s="26" t="s">
        <v>281</v>
      </c>
    </row>
    <row r="17" spans="12:21" ht="11.45" customHeight="1" x14ac:dyDescent="0.2">
      <c r="L17" s="125">
        <v>2000</v>
      </c>
      <c r="M17" s="124">
        <v>77363</v>
      </c>
      <c r="N17" s="124">
        <v>214943</v>
      </c>
      <c r="O17" s="124">
        <v>304642</v>
      </c>
      <c r="P17" s="124">
        <v>256640</v>
      </c>
    </row>
    <row r="18" spans="12:21" ht="11.45" customHeight="1" x14ac:dyDescent="0.2">
      <c r="L18" s="114">
        <v>2005</v>
      </c>
      <c r="M18" s="124">
        <v>79407</v>
      </c>
      <c r="N18" s="124">
        <v>220209</v>
      </c>
      <c r="O18" s="124">
        <v>309269</v>
      </c>
      <c r="P18" s="124">
        <v>274066</v>
      </c>
    </row>
    <row r="19" spans="12:21" ht="11.45" customHeight="1" x14ac:dyDescent="0.2">
      <c r="L19" s="114">
        <v>2010</v>
      </c>
      <c r="M19" s="124">
        <v>82517</v>
      </c>
      <c r="N19" s="124">
        <v>223506</v>
      </c>
      <c r="O19" s="124">
        <v>310540</v>
      </c>
      <c r="P19" s="124">
        <v>280512</v>
      </c>
    </row>
    <row r="20" spans="12:21" ht="11.45" customHeight="1" x14ac:dyDescent="0.2">
      <c r="L20" s="114">
        <v>2011</v>
      </c>
      <c r="M20" s="124">
        <v>146811</v>
      </c>
      <c r="N20" s="124">
        <v>228548</v>
      </c>
      <c r="O20" s="124">
        <v>228309</v>
      </c>
      <c r="P20" s="124">
        <v>274118</v>
      </c>
    </row>
    <row r="21" spans="12:21" ht="11.45" customHeight="1" x14ac:dyDescent="0.2">
      <c r="L21" s="114">
        <v>2015</v>
      </c>
      <c r="M21" s="124">
        <v>149697</v>
      </c>
      <c r="N21" s="124">
        <v>232312</v>
      </c>
      <c r="O21" s="124">
        <v>232270</v>
      </c>
      <c r="P21" s="124">
        <v>280561</v>
      </c>
    </row>
    <row r="22" spans="12:21" ht="11.45" customHeight="1" x14ac:dyDescent="0.2">
      <c r="L22" s="114">
        <v>2020</v>
      </c>
      <c r="M22" s="124">
        <v>155137</v>
      </c>
      <c r="N22" s="124">
        <v>238997</v>
      </c>
      <c r="O22" s="124">
        <v>237627</v>
      </c>
      <c r="P22" s="124">
        <v>290024</v>
      </c>
    </row>
    <row r="23" spans="12:21" ht="11.45" customHeight="1" x14ac:dyDescent="0.2">
      <c r="L23" s="114">
        <v>2022</v>
      </c>
      <c r="M23" s="124">
        <v>152220</v>
      </c>
      <c r="N23" s="124">
        <v>245719</v>
      </c>
      <c r="O23" s="124">
        <v>257867</v>
      </c>
      <c r="P23" s="124">
        <v>266594</v>
      </c>
    </row>
    <row r="24" spans="12:21" ht="11.45" customHeight="1" x14ac:dyDescent="0.2">
      <c r="L24" s="114">
        <v>2023</v>
      </c>
      <c r="M24" s="124">
        <v>153363</v>
      </c>
      <c r="N24" s="124">
        <v>246855</v>
      </c>
      <c r="O24" s="124">
        <v>258581</v>
      </c>
      <c r="P24" s="124">
        <v>267941</v>
      </c>
    </row>
    <row r="25" spans="12:21" ht="11.45" customHeight="1" x14ac:dyDescent="0.2">
      <c r="L25" s="114">
        <v>2024</v>
      </c>
      <c r="M25" s="124">
        <f>J7+J8</f>
        <v>154230</v>
      </c>
      <c r="N25" s="124">
        <f>J9</f>
        <v>248005</v>
      </c>
      <c r="O25" s="124">
        <f>J10</f>
        <v>259379</v>
      </c>
      <c r="P25" s="124">
        <f>J11+J12+J13</f>
        <v>269365</v>
      </c>
    </row>
    <row r="27" spans="12:21" ht="11.45" customHeight="1" x14ac:dyDescent="0.2">
      <c r="L27" s="55"/>
      <c r="M27" s="42"/>
      <c r="N27" s="42"/>
    </row>
    <row r="28" spans="12:21" ht="11.45" customHeight="1" x14ac:dyDescent="0.2">
      <c r="M28" s="42"/>
      <c r="N28" s="42"/>
      <c r="R28" s="124"/>
      <c r="S28" s="124"/>
      <c r="T28" s="124"/>
      <c r="U28" s="124"/>
    </row>
    <row r="29" spans="12:21" ht="11.45" customHeight="1" x14ac:dyDescent="0.2">
      <c r="R29" s="124"/>
      <c r="S29" s="124"/>
      <c r="T29" s="124"/>
      <c r="U29" s="124"/>
    </row>
    <row r="30" spans="12:21" ht="11.45" customHeight="1" x14ac:dyDescent="0.2">
      <c r="R30" s="124"/>
      <c r="S30" s="124"/>
      <c r="T30" s="124"/>
      <c r="U30" s="124"/>
    </row>
    <row r="33" spans="1:20" ht="11.45" customHeight="1" x14ac:dyDescent="0.2">
      <c r="L33" s="42"/>
      <c r="M33" s="42"/>
      <c r="N33" s="42"/>
    </row>
    <row r="34" spans="1:20" ht="11.45" customHeight="1" x14ac:dyDescent="0.2">
      <c r="L34" s="316"/>
      <c r="M34" s="316"/>
      <c r="N34" s="316"/>
      <c r="O34" s="316"/>
      <c r="P34" s="316"/>
    </row>
    <row r="35" spans="1:20" ht="11.45" customHeight="1" x14ac:dyDescent="0.2">
      <c r="L35" s="316"/>
      <c r="M35" s="316"/>
      <c r="N35" s="316"/>
      <c r="O35" s="316"/>
      <c r="P35" s="316"/>
    </row>
    <row r="36" spans="1:20" ht="11.45" customHeight="1" x14ac:dyDescent="0.2">
      <c r="L36" s="316"/>
      <c r="M36" s="316"/>
      <c r="N36" s="316"/>
      <c r="O36" s="316"/>
      <c r="P36" s="316"/>
    </row>
    <row r="37" spans="1:20" ht="11.45" customHeight="1" x14ac:dyDescent="0.2">
      <c r="L37" s="316"/>
      <c r="M37" s="316"/>
      <c r="N37" s="316"/>
      <c r="O37" s="316"/>
      <c r="P37" s="316"/>
    </row>
    <row r="38" spans="1:20" ht="11.45" customHeight="1" x14ac:dyDescent="0.2">
      <c r="L38" s="316"/>
      <c r="M38" s="316"/>
      <c r="N38" s="316"/>
      <c r="O38" s="316"/>
      <c r="P38" s="316"/>
    </row>
    <row r="39" spans="1:20" ht="11.45" customHeight="1" x14ac:dyDescent="0.2">
      <c r="L39" s="316"/>
      <c r="M39" s="316"/>
      <c r="N39" s="316"/>
      <c r="O39" s="316"/>
      <c r="P39" s="316"/>
    </row>
    <row r="40" spans="1:20" ht="30" customHeight="1" x14ac:dyDescent="0.2">
      <c r="A40" s="283" t="s">
        <v>449</v>
      </c>
      <c r="L40" s="316"/>
      <c r="M40" s="316"/>
      <c r="N40" s="316"/>
      <c r="O40" s="316"/>
      <c r="P40" s="316"/>
    </row>
    <row r="41" spans="1:20" ht="36" customHeight="1" x14ac:dyDescent="0.2">
      <c r="A41" s="187" t="s">
        <v>120</v>
      </c>
      <c r="B41" s="185" t="s">
        <v>387</v>
      </c>
      <c r="C41" s="185" t="s">
        <v>388</v>
      </c>
      <c r="D41" s="185" t="s">
        <v>389</v>
      </c>
      <c r="E41" s="185" t="s">
        <v>396</v>
      </c>
      <c r="F41" s="185" t="s">
        <v>397</v>
      </c>
      <c r="G41" s="185" t="s">
        <v>392</v>
      </c>
      <c r="H41" s="185" t="s">
        <v>393</v>
      </c>
      <c r="I41" s="185" t="s">
        <v>398</v>
      </c>
      <c r="J41" s="183" t="s">
        <v>395</v>
      </c>
      <c r="L41" s="316"/>
      <c r="M41" s="316"/>
      <c r="N41" s="316"/>
      <c r="O41" s="316"/>
      <c r="P41" s="316"/>
    </row>
    <row r="42" spans="1:20" s="48" customFormat="1" ht="20.100000000000001" customHeight="1" x14ac:dyDescent="0.2">
      <c r="A42" s="161" t="s">
        <v>126</v>
      </c>
      <c r="B42" s="316">
        <v>930979</v>
      </c>
      <c r="C42" s="316">
        <v>127840</v>
      </c>
      <c r="D42" s="316">
        <v>60047</v>
      </c>
      <c r="E42" s="316">
        <v>149184</v>
      </c>
      <c r="F42" s="316">
        <v>117307</v>
      </c>
      <c r="G42" s="316">
        <v>136504</v>
      </c>
      <c r="H42" s="316">
        <v>87576</v>
      </c>
      <c r="I42" s="316">
        <v>140246</v>
      </c>
      <c r="J42" s="316">
        <v>112275</v>
      </c>
      <c r="L42" s="316"/>
      <c r="M42" s="316"/>
      <c r="N42" s="316"/>
      <c r="O42" s="316"/>
      <c r="P42" s="316"/>
    </row>
    <row r="43" spans="1:20" ht="22.5" customHeight="1" x14ac:dyDescent="0.2">
      <c r="A43" s="161" t="s">
        <v>184</v>
      </c>
      <c r="B43" s="316"/>
      <c r="C43" s="316"/>
      <c r="D43" s="316"/>
      <c r="E43" s="316"/>
      <c r="F43" s="316"/>
      <c r="G43" s="316"/>
      <c r="H43" s="316"/>
      <c r="I43" s="316"/>
      <c r="J43" s="317"/>
      <c r="L43" s="203"/>
      <c r="M43" s="203"/>
      <c r="N43" s="203"/>
      <c r="O43" s="203"/>
      <c r="P43" s="203"/>
      <c r="Q43" s="316"/>
      <c r="R43" s="316"/>
      <c r="S43" s="316"/>
      <c r="T43" s="316"/>
    </row>
    <row r="44" spans="1:20" ht="11.45" customHeight="1" x14ac:dyDescent="0.2">
      <c r="A44" s="64" t="s">
        <v>185</v>
      </c>
      <c r="B44" s="316">
        <v>35214</v>
      </c>
      <c r="C44" s="316">
        <v>6786</v>
      </c>
      <c r="D44" s="316">
        <v>3409</v>
      </c>
      <c r="E44" s="316">
        <v>5256</v>
      </c>
      <c r="F44" s="316">
        <v>2497</v>
      </c>
      <c r="G44" s="316">
        <v>6308</v>
      </c>
      <c r="H44" s="316">
        <v>2387</v>
      </c>
      <c r="I44" s="316">
        <v>6304</v>
      </c>
      <c r="J44" s="317">
        <v>2267</v>
      </c>
      <c r="L44" s="203"/>
      <c r="M44" s="203"/>
      <c r="N44" s="203"/>
      <c r="O44" s="203"/>
      <c r="P44" s="203"/>
      <c r="Q44" s="316"/>
      <c r="R44" s="316"/>
      <c r="S44" s="316"/>
      <c r="T44" s="317"/>
    </row>
    <row r="45" spans="1:20" ht="11.45" customHeight="1" x14ac:dyDescent="0.2">
      <c r="A45" s="66" t="s">
        <v>186</v>
      </c>
      <c r="B45" s="316">
        <v>119016</v>
      </c>
      <c r="C45" s="316">
        <v>16919</v>
      </c>
      <c r="D45" s="316">
        <v>13556</v>
      </c>
      <c r="E45" s="316">
        <v>13912</v>
      </c>
      <c r="F45" s="316">
        <v>12927</v>
      </c>
      <c r="G45" s="316">
        <v>22508</v>
      </c>
      <c r="H45" s="316">
        <v>9790</v>
      </c>
      <c r="I45" s="316">
        <v>18406</v>
      </c>
      <c r="J45" s="317">
        <v>10998</v>
      </c>
      <c r="L45" s="203"/>
      <c r="M45" s="203"/>
      <c r="N45" s="203"/>
      <c r="O45" s="203"/>
      <c r="P45" s="203"/>
      <c r="Q45" s="316"/>
      <c r="R45" s="316"/>
      <c r="S45" s="316"/>
      <c r="T45" s="317"/>
    </row>
    <row r="46" spans="1:20" ht="11.45" customHeight="1" x14ac:dyDescent="0.2">
      <c r="A46" s="64" t="s">
        <v>187</v>
      </c>
      <c r="B46" s="316">
        <v>248005</v>
      </c>
      <c r="C46" s="316">
        <v>40850</v>
      </c>
      <c r="D46" s="316">
        <v>20331</v>
      </c>
      <c r="E46" s="316">
        <v>38640</v>
      </c>
      <c r="F46" s="316">
        <v>27873</v>
      </c>
      <c r="G46" s="316">
        <v>35700</v>
      </c>
      <c r="H46" s="316">
        <v>21924</v>
      </c>
      <c r="I46" s="316">
        <v>37853</v>
      </c>
      <c r="J46" s="317">
        <v>24834</v>
      </c>
      <c r="Q46" s="316"/>
      <c r="R46" s="316"/>
      <c r="S46" s="316"/>
      <c r="T46" s="317"/>
    </row>
    <row r="47" spans="1:20" ht="11.45" customHeight="1" x14ac:dyDescent="0.2">
      <c r="A47" s="64" t="s">
        <v>188</v>
      </c>
      <c r="B47" s="316">
        <v>259379</v>
      </c>
      <c r="C47" s="316">
        <v>43418</v>
      </c>
      <c r="D47" s="316">
        <v>13604</v>
      </c>
      <c r="E47" s="316">
        <v>46527</v>
      </c>
      <c r="F47" s="316">
        <v>31115</v>
      </c>
      <c r="G47" s="316">
        <v>34746</v>
      </c>
      <c r="H47" s="316">
        <v>23674</v>
      </c>
      <c r="I47" s="316">
        <v>37542</v>
      </c>
      <c r="J47" s="317">
        <v>28753</v>
      </c>
      <c r="Q47" s="316"/>
      <c r="R47" s="316"/>
      <c r="S47" s="316"/>
      <c r="T47" s="317"/>
    </row>
    <row r="48" spans="1:20" ht="11.45" customHeight="1" x14ac:dyDescent="0.2">
      <c r="A48" s="64" t="s">
        <v>189</v>
      </c>
      <c r="B48" s="316">
        <v>149769</v>
      </c>
      <c r="C48" s="316">
        <v>14592</v>
      </c>
      <c r="D48" s="316">
        <v>5808</v>
      </c>
      <c r="E48" s="316">
        <v>24892</v>
      </c>
      <c r="F48" s="316">
        <v>22910</v>
      </c>
      <c r="G48" s="316">
        <v>20671</v>
      </c>
      <c r="H48" s="316">
        <v>16086</v>
      </c>
      <c r="I48" s="316">
        <v>22110</v>
      </c>
      <c r="J48" s="317">
        <v>22700</v>
      </c>
      <c r="Q48" s="316"/>
      <c r="R48" s="316"/>
      <c r="S48" s="316"/>
      <c r="T48" s="317"/>
    </row>
    <row r="49" spans="1:20" ht="11.45" customHeight="1" x14ac:dyDescent="0.2">
      <c r="A49" s="64" t="s">
        <v>190</v>
      </c>
      <c r="B49" s="316">
        <v>67123</v>
      </c>
      <c r="C49" s="316">
        <v>3490</v>
      </c>
      <c r="D49" s="316">
        <v>2045</v>
      </c>
      <c r="E49" s="316">
        <v>11195</v>
      </c>
      <c r="F49" s="316">
        <v>11024</v>
      </c>
      <c r="G49" s="316">
        <v>9488</v>
      </c>
      <c r="H49" s="316">
        <v>7495</v>
      </c>
      <c r="I49" s="316">
        <v>10364</v>
      </c>
      <c r="J49" s="317">
        <v>12022</v>
      </c>
      <c r="Q49" s="316"/>
      <c r="R49" s="316"/>
      <c r="S49" s="316"/>
      <c r="T49" s="317"/>
    </row>
    <row r="50" spans="1:20" ht="11.45" customHeight="1" x14ac:dyDescent="0.2">
      <c r="A50" s="64" t="s">
        <v>191</v>
      </c>
      <c r="B50" s="316">
        <v>52473</v>
      </c>
      <c r="C50" s="316">
        <v>1785</v>
      </c>
      <c r="D50" s="316">
        <v>1294</v>
      </c>
      <c r="E50" s="316">
        <v>8762</v>
      </c>
      <c r="F50" s="316">
        <v>8961</v>
      </c>
      <c r="G50" s="316">
        <v>7083</v>
      </c>
      <c r="H50" s="316">
        <v>6220</v>
      </c>
      <c r="I50" s="316">
        <v>7667</v>
      </c>
      <c r="J50" s="317">
        <v>10701</v>
      </c>
      <c r="Q50" s="316"/>
      <c r="R50" s="316"/>
      <c r="S50" s="316"/>
      <c r="T50" s="317"/>
    </row>
    <row r="51" spans="1:20" ht="11.45" customHeight="1" x14ac:dyDescent="0.2">
      <c r="Q51" s="316"/>
      <c r="R51" s="316"/>
      <c r="S51" s="316"/>
      <c r="T51" s="317"/>
    </row>
    <row r="52" spans="1:20" ht="11.45" customHeight="1" x14ac:dyDescent="0.2">
      <c r="Q52" s="203"/>
      <c r="R52" s="203"/>
      <c r="S52" s="203"/>
      <c r="T52" s="204"/>
    </row>
    <row r="53" spans="1:20" ht="11.45" customHeight="1" x14ac:dyDescent="0.2">
      <c r="Q53" s="203"/>
      <c r="R53" s="203"/>
      <c r="S53" s="203"/>
      <c r="T53" s="204"/>
    </row>
  </sheetData>
  <hyperlinks>
    <hyperlink ref="A1" location="Inhalt!A22" display="Link zum Inhaltsverzeichnis"/>
    <hyperlink ref="A15" location="_GrafikDaten_22.9" display="Grafik 22.9"/>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ignoredErrors>
    <ignoredError sqref="A7:A12" numberStoredAsText="1"/>
  </ignoredErrors>
  <drawing r:id="rId2"/>
  <legacyDrawing r:id="rId3"/>
  <tableParts count="3">
    <tablePart r:id="rId4"/>
    <tablePart r:id="rId5"/>
    <tablePart r:id="rId6"/>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B10"/>
  <sheetViews>
    <sheetView zoomScale="160" zoomScaleNormal="160" workbookViewId="0"/>
  </sheetViews>
  <sheetFormatPr baseColWidth="10" defaultRowHeight="12" x14ac:dyDescent="0.2"/>
  <cols>
    <col min="1" max="1" width="5.7109375" style="70" customWidth="1"/>
    <col min="2" max="2" width="85.7109375" style="68" customWidth="1"/>
    <col min="3" max="16384" width="11.42578125" style="69"/>
  </cols>
  <sheetData>
    <row r="1" spans="1:2" ht="12" customHeight="1" x14ac:dyDescent="0.2">
      <c r="A1" s="80" t="s">
        <v>215</v>
      </c>
    </row>
    <row r="2" spans="1:2" s="67" customFormat="1" ht="30" customHeight="1" thickBot="1" x14ac:dyDescent="0.25">
      <c r="A2" s="93" t="s">
        <v>341</v>
      </c>
      <c r="B2" s="105"/>
    </row>
    <row r="3" spans="1:2" ht="57.95" customHeight="1" x14ac:dyDescent="0.2">
      <c r="A3" s="101" t="s">
        <v>238</v>
      </c>
      <c r="B3" s="102" t="s">
        <v>423</v>
      </c>
    </row>
    <row r="4" spans="1:2" ht="18" customHeight="1" x14ac:dyDescent="0.2">
      <c r="A4" s="100" t="s">
        <v>234</v>
      </c>
      <c r="B4" s="102" t="s">
        <v>424</v>
      </c>
    </row>
    <row r="5" spans="1:2" ht="18" customHeight="1" x14ac:dyDescent="0.2">
      <c r="A5" s="100" t="s">
        <v>235</v>
      </c>
      <c r="B5" s="104" t="s">
        <v>342</v>
      </c>
    </row>
    <row r="6" spans="1:2" ht="18" customHeight="1" x14ac:dyDescent="0.2">
      <c r="A6" s="100" t="s">
        <v>236</v>
      </c>
      <c r="B6" s="104" t="s">
        <v>343</v>
      </c>
    </row>
    <row r="7" spans="1:2" ht="18" customHeight="1" x14ac:dyDescent="0.2">
      <c r="A7" s="100" t="s">
        <v>237</v>
      </c>
      <c r="B7" s="103" t="s">
        <v>473</v>
      </c>
    </row>
    <row r="8" spans="1:2" ht="18" customHeight="1" x14ac:dyDescent="0.2">
      <c r="A8" s="100" t="s">
        <v>425</v>
      </c>
      <c r="B8" s="255" t="s">
        <v>345</v>
      </c>
    </row>
    <row r="9" spans="1:2" x14ac:dyDescent="0.2">
      <c r="B9" s="104"/>
    </row>
    <row r="10" spans="1:2" x14ac:dyDescent="0.2">
      <c r="B10" s="102"/>
    </row>
  </sheetData>
  <hyperlinks>
    <hyperlink ref="A1" location="Inhalt!A35"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zoomScale="160" zoomScaleNormal="160" workbookViewId="0"/>
  </sheetViews>
  <sheetFormatPr baseColWidth="10" defaultRowHeight="11.45" customHeight="1" x14ac:dyDescent="0.2"/>
  <cols>
    <col min="1" max="1" width="95.7109375" style="21" customWidth="1"/>
    <col min="2" max="16384" width="11.42578125" style="21"/>
  </cols>
  <sheetData>
    <row r="1" spans="1:1" ht="12" customHeight="1" x14ac:dyDescent="0.2">
      <c r="A1" s="80" t="s">
        <v>215</v>
      </c>
    </row>
    <row r="2" spans="1:1" s="71" customFormat="1" ht="30" customHeight="1" thickBot="1" x14ac:dyDescent="0.3">
      <c r="A2" s="93" t="s">
        <v>192</v>
      </c>
    </row>
    <row r="3" spans="1:1" ht="111.95" customHeight="1" x14ac:dyDescent="0.2">
      <c r="A3" s="174" t="s">
        <v>499</v>
      </c>
    </row>
    <row r="4" spans="1:1" ht="84" customHeight="1" x14ac:dyDescent="0.2">
      <c r="A4" s="174" t="s">
        <v>381</v>
      </c>
    </row>
    <row r="5" spans="1:1" ht="72" customHeight="1" x14ac:dyDescent="0.2">
      <c r="A5" s="174" t="s">
        <v>354</v>
      </c>
    </row>
    <row r="6" spans="1:1" ht="48" customHeight="1" x14ac:dyDescent="0.2">
      <c r="A6" s="174" t="s">
        <v>474</v>
      </c>
    </row>
    <row r="7" spans="1:1" ht="36" customHeight="1" x14ac:dyDescent="0.2">
      <c r="A7" s="175" t="s">
        <v>355</v>
      </c>
    </row>
    <row r="8" spans="1:1" ht="11.45" customHeight="1" x14ac:dyDescent="0.2">
      <c r="A8" s="174"/>
    </row>
    <row r="9" spans="1:1" ht="11.45" customHeight="1" x14ac:dyDescent="0.2">
      <c r="A9" s="174"/>
    </row>
    <row r="10" spans="1:1" ht="11.45" customHeight="1" x14ac:dyDescent="0.2">
      <c r="A10" s="174"/>
    </row>
    <row r="11" spans="1:1" ht="11.45" customHeight="1" x14ac:dyDescent="0.2">
      <c r="A11" s="174"/>
    </row>
    <row r="12" spans="1:1" ht="11.45" customHeight="1" x14ac:dyDescent="0.2">
      <c r="A12" s="174"/>
    </row>
    <row r="13" spans="1:1" ht="11.45" customHeight="1" x14ac:dyDescent="0.2">
      <c r="A13" s="174"/>
    </row>
    <row r="14" spans="1:1" ht="11.45" customHeight="1" x14ac:dyDescent="0.2">
      <c r="A14" s="174"/>
    </row>
    <row r="15" spans="1:1" ht="11.45" customHeight="1" x14ac:dyDescent="0.2">
      <c r="A15" s="174"/>
    </row>
    <row r="16" spans="1:1" ht="11.45" customHeight="1" x14ac:dyDescent="0.2">
      <c r="A16" s="174"/>
    </row>
    <row r="17" spans="1:1" ht="11.45" customHeight="1" x14ac:dyDescent="0.2">
      <c r="A17" s="174"/>
    </row>
    <row r="18" spans="1:1" ht="11.45" customHeight="1" x14ac:dyDescent="0.2">
      <c r="A18" s="174"/>
    </row>
    <row r="19" spans="1:1" ht="11.45" customHeight="1" x14ac:dyDescent="0.2">
      <c r="A19" s="174"/>
    </row>
    <row r="20" spans="1:1" ht="11.45" customHeight="1" x14ac:dyDescent="0.2">
      <c r="A20" s="174"/>
    </row>
    <row r="21" spans="1:1" ht="11.45" customHeight="1" x14ac:dyDescent="0.2">
      <c r="A21" s="174"/>
    </row>
    <row r="22" spans="1:1" ht="11.45" customHeight="1" x14ac:dyDescent="0.2">
      <c r="A22" s="174"/>
    </row>
    <row r="23" spans="1:1" ht="11.45" customHeight="1" x14ac:dyDescent="0.2">
      <c r="A23" s="174"/>
    </row>
    <row r="24" spans="1:1" ht="11.45" customHeight="1" x14ac:dyDescent="0.2">
      <c r="A24" s="174"/>
    </row>
    <row r="25" spans="1:1" ht="11.45" customHeight="1" x14ac:dyDescent="0.2">
      <c r="A25" s="173"/>
    </row>
    <row r="26" spans="1:1" ht="11.45" customHeight="1" x14ac:dyDescent="0.2">
      <c r="A26" s="173"/>
    </row>
    <row r="27" spans="1:1" ht="11.45" customHeight="1" x14ac:dyDescent="0.2">
      <c r="A27" s="173"/>
    </row>
    <row r="28" spans="1:1" ht="11.45" customHeight="1" x14ac:dyDescent="0.2">
      <c r="A28" s="173"/>
    </row>
    <row r="29" spans="1:1" ht="11.45" customHeight="1" x14ac:dyDescent="0.2">
      <c r="A29" s="173"/>
    </row>
    <row r="30" spans="1:1" ht="11.45" customHeight="1" x14ac:dyDescent="0.2">
      <c r="A30" s="173"/>
    </row>
    <row r="31" spans="1:1" ht="11.45" customHeight="1" x14ac:dyDescent="0.2">
      <c r="A31" s="173"/>
    </row>
    <row r="32" spans="1:1" ht="11.45" customHeight="1" x14ac:dyDescent="0.2">
      <c r="A32" s="173"/>
    </row>
    <row r="33" spans="1:1" ht="11.45" customHeight="1" x14ac:dyDescent="0.2">
      <c r="A33" s="173"/>
    </row>
    <row r="34" spans="1:1" ht="11.45" customHeight="1" x14ac:dyDescent="0.2">
      <c r="A34" s="173"/>
    </row>
    <row r="35" spans="1:1" ht="11.45" customHeight="1" x14ac:dyDescent="0.2">
      <c r="A35" s="173"/>
    </row>
    <row r="36" spans="1:1" ht="11.45" customHeight="1" x14ac:dyDescent="0.2">
      <c r="A36" s="173"/>
    </row>
    <row r="37" spans="1:1" ht="11.45" customHeight="1" x14ac:dyDescent="0.2">
      <c r="A37" s="173"/>
    </row>
    <row r="38" spans="1:1" ht="11.45" customHeight="1" x14ac:dyDescent="0.2">
      <c r="A38" s="173"/>
    </row>
    <row r="39" spans="1:1" ht="11.45" customHeight="1" x14ac:dyDescent="0.2">
      <c r="A39" s="173"/>
    </row>
    <row r="40" spans="1:1" ht="11.45" customHeight="1" x14ac:dyDescent="0.2">
      <c r="A40" s="173"/>
    </row>
    <row r="41" spans="1:1" ht="11.45" customHeight="1" x14ac:dyDescent="0.2">
      <c r="A41" s="173"/>
    </row>
    <row r="42" spans="1:1" ht="11.45" customHeight="1" x14ac:dyDescent="0.2">
      <c r="A42" s="173"/>
    </row>
    <row r="43" spans="1:1" ht="11.45" customHeight="1" x14ac:dyDescent="0.2">
      <c r="A43" s="173"/>
    </row>
    <row r="44" spans="1:1" ht="11.45" customHeight="1" x14ac:dyDescent="0.2">
      <c r="A44" s="173"/>
    </row>
    <row r="45" spans="1:1" ht="11.45" customHeight="1" x14ac:dyDescent="0.2">
      <c r="A45" s="173"/>
    </row>
    <row r="46" spans="1:1" ht="11.45" customHeight="1" x14ac:dyDescent="0.2">
      <c r="A46" s="173"/>
    </row>
    <row r="47" spans="1:1" ht="11.45" customHeight="1" x14ac:dyDescent="0.2">
      <c r="A47" s="173"/>
    </row>
    <row r="48" spans="1:1" ht="11.45" customHeight="1" x14ac:dyDescent="0.2">
      <c r="A48" s="173"/>
    </row>
    <row r="49" spans="1:1" ht="11.45" customHeight="1" x14ac:dyDescent="0.2">
      <c r="A49" s="173"/>
    </row>
    <row r="50" spans="1:1" ht="11.45" customHeight="1" x14ac:dyDescent="0.2">
      <c r="A50" s="173"/>
    </row>
    <row r="51" spans="1:1" ht="11.45" customHeight="1" x14ac:dyDescent="0.2">
      <c r="A51" s="173"/>
    </row>
    <row r="52" spans="1:1" ht="11.45" customHeight="1" x14ac:dyDescent="0.2">
      <c r="A52" s="173"/>
    </row>
    <row r="53" spans="1:1" ht="11.45" customHeight="1" x14ac:dyDescent="0.2">
      <c r="A53" s="173"/>
    </row>
    <row r="54" spans="1:1" ht="11.45" customHeight="1" x14ac:dyDescent="0.2">
      <c r="A54" s="173"/>
    </row>
    <row r="55" spans="1:1" ht="11.45" customHeight="1" x14ac:dyDescent="0.2">
      <c r="A55" s="173"/>
    </row>
    <row r="56" spans="1:1" ht="11.45" customHeight="1" x14ac:dyDescent="0.2">
      <c r="A56" s="173"/>
    </row>
    <row r="57" spans="1:1" ht="11.45" customHeight="1" x14ac:dyDescent="0.2">
      <c r="A57" s="173"/>
    </row>
    <row r="58" spans="1:1" ht="11.45" customHeight="1" x14ac:dyDescent="0.2">
      <c r="A58" s="173"/>
    </row>
    <row r="59" spans="1:1" ht="11.45" customHeight="1" x14ac:dyDescent="0.2">
      <c r="A59" s="173"/>
    </row>
    <row r="60" spans="1:1" ht="11.45" customHeight="1" x14ac:dyDescent="0.2">
      <c r="A60" s="173"/>
    </row>
    <row r="61" spans="1:1" ht="11.45" customHeight="1" x14ac:dyDescent="0.2">
      <c r="A61" s="173"/>
    </row>
    <row r="62" spans="1:1" ht="11.45" customHeight="1" x14ac:dyDescent="0.2">
      <c r="A62" s="173"/>
    </row>
    <row r="63" spans="1:1" ht="11.45" customHeight="1" x14ac:dyDescent="0.2">
      <c r="A63" s="173"/>
    </row>
    <row r="64" spans="1:1" ht="11.45" customHeight="1" x14ac:dyDescent="0.2">
      <c r="A64" s="173"/>
    </row>
    <row r="65" spans="1:1" ht="11.45" customHeight="1" x14ac:dyDescent="0.2">
      <c r="A65" s="173"/>
    </row>
    <row r="66" spans="1:1" ht="11.45" customHeight="1" x14ac:dyDescent="0.2">
      <c r="A66" s="173"/>
    </row>
    <row r="67" spans="1:1" ht="11.45" customHeight="1" x14ac:dyDescent="0.2">
      <c r="A67" s="173"/>
    </row>
    <row r="68" spans="1:1" ht="11.45" customHeight="1" x14ac:dyDescent="0.2">
      <c r="A68" s="173"/>
    </row>
    <row r="69" spans="1:1" ht="11.45" customHeight="1" x14ac:dyDescent="0.2">
      <c r="A69" s="173"/>
    </row>
    <row r="70" spans="1:1" ht="11.45" customHeight="1" x14ac:dyDescent="0.2">
      <c r="A70" s="173"/>
    </row>
    <row r="71" spans="1:1" ht="11.45" customHeight="1" x14ac:dyDescent="0.2">
      <c r="A71" s="173"/>
    </row>
    <row r="72" spans="1:1" ht="11.45" customHeight="1" x14ac:dyDescent="0.2">
      <c r="A72" s="173"/>
    </row>
    <row r="73" spans="1:1" ht="11.45" customHeight="1" x14ac:dyDescent="0.2">
      <c r="A73" s="173"/>
    </row>
    <row r="74" spans="1:1" ht="11.45" customHeight="1" x14ac:dyDescent="0.2">
      <c r="A74" s="173"/>
    </row>
    <row r="75" spans="1:1" ht="11.45" customHeight="1" x14ac:dyDescent="0.2">
      <c r="A75" s="173"/>
    </row>
    <row r="76" spans="1:1" ht="11.45" customHeight="1" x14ac:dyDescent="0.2">
      <c r="A76" s="173"/>
    </row>
    <row r="77" spans="1:1" ht="11.45" customHeight="1" x14ac:dyDescent="0.2">
      <c r="A77" s="173"/>
    </row>
    <row r="78" spans="1:1" ht="11.45" customHeight="1" x14ac:dyDescent="0.2">
      <c r="A78" s="173"/>
    </row>
    <row r="79" spans="1:1" ht="11.45" customHeight="1" x14ac:dyDescent="0.2">
      <c r="A79" s="173"/>
    </row>
    <row r="80" spans="1:1" ht="11.45" customHeight="1" x14ac:dyDescent="0.2">
      <c r="A80" s="173"/>
    </row>
    <row r="81" spans="1:1" ht="11.45" customHeight="1" x14ac:dyDescent="0.2">
      <c r="A81" s="173"/>
    </row>
    <row r="82" spans="1:1" ht="11.45" customHeight="1" x14ac:dyDescent="0.2">
      <c r="A82" s="173"/>
    </row>
    <row r="83" spans="1:1" ht="11.45" customHeight="1" x14ac:dyDescent="0.2">
      <c r="A83" s="173"/>
    </row>
    <row r="84" spans="1:1" ht="11.45" customHeight="1" x14ac:dyDescent="0.2">
      <c r="A84" s="173"/>
    </row>
    <row r="85" spans="1:1" ht="11.45" customHeight="1" x14ac:dyDescent="0.2">
      <c r="A85" s="173"/>
    </row>
    <row r="86" spans="1:1" ht="11.45" customHeight="1" x14ac:dyDescent="0.2">
      <c r="A86" s="173"/>
    </row>
    <row r="87" spans="1:1" ht="11.45" customHeight="1" x14ac:dyDescent="0.2">
      <c r="A87" s="173"/>
    </row>
    <row r="88" spans="1:1" ht="11.45" customHeight="1" x14ac:dyDescent="0.2">
      <c r="A88" s="173"/>
    </row>
    <row r="89" spans="1:1" ht="11.45" customHeight="1" x14ac:dyDescent="0.2">
      <c r="A89" s="173"/>
    </row>
    <row r="90" spans="1:1" ht="11.45" customHeight="1" x14ac:dyDescent="0.2">
      <c r="A90" s="173"/>
    </row>
    <row r="91" spans="1:1" ht="11.45" customHeight="1" x14ac:dyDescent="0.2">
      <c r="A91" s="173"/>
    </row>
    <row r="92" spans="1:1" ht="11.45" customHeight="1" x14ac:dyDescent="0.2">
      <c r="A92" s="173"/>
    </row>
    <row r="93" spans="1:1" ht="11.45" customHeight="1" x14ac:dyDescent="0.2">
      <c r="A93" s="173"/>
    </row>
    <row r="94" spans="1:1" ht="11.45" customHeight="1" x14ac:dyDescent="0.2">
      <c r="A94" s="173"/>
    </row>
    <row r="95" spans="1:1" ht="11.45" customHeight="1" x14ac:dyDescent="0.2">
      <c r="A95" s="173"/>
    </row>
    <row r="96" spans="1:1" ht="11.45" customHeight="1" x14ac:dyDescent="0.2">
      <c r="A96" s="173"/>
    </row>
    <row r="97" spans="1:1" ht="11.45" customHeight="1" x14ac:dyDescent="0.2">
      <c r="A97" s="173"/>
    </row>
    <row r="98" spans="1:1" ht="11.45" customHeight="1" x14ac:dyDescent="0.2">
      <c r="A98" s="173"/>
    </row>
    <row r="99" spans="1:1" ht="11.45" customHeight="1" x14ac:dyDescent="0.2">
      <c r="A99" s="173"/>
    </row>
    <row r="100" spans="1:1" ht="11.45" customHeight="1" x14ac:dyDescent="0.2">
      <c r="A100" s="173"/>
    </row>
    <row r="101" spans="1:1" ht="11.45" customHeight="1" x14ac:dyDescent="0.2">
      <c r="A101" s="173"/>
    </row>
    <row r="102" spans="1:1" ht="11.45" customHeight="1" x14ac:dyDescent="0.2">
      <c r="A102" s="173"/>
    </row>
    <row r="103" spans="1:1" ht="11.45" customHeight="1" x14ac:dyDescent="0.2">
      <c r="A103" s="173"/>
    </row>
    <row r="104" spans="1:1" ht="11.45" customHeight="1" x14ac:dyDescent="0.2">
      <c r="A104" s="173"/>
    </row>
    <row r="105" spans="1:1" ht="11.45" customHeight="1" x14ac:dyDescent="0.2">
      <c r="A105" s="173"/>
    </row>
    <row r="106" spans="1:1" ht="11.45" customHeight="1" x14ac:dyDescent="0.2">
      <c r="A106" s="173"/>
    </row>
    <row r="107" spans="1:1" ht="11.45" customHeight="1" x14ac:dyDescent="0.2">
      <c r="A107" s="173"/>
    </row>
    <row r="108" spans="1:1" ht="11.45" customHeight="1" x14ac:dyDescent="0.2">
      <c r="A108" s="173"/>
    </row>
    <row r="109" spans="1:1" ht="11.45" customHeight="1" x14ac:dyDescent="0.2">
      <c r="A109" s="173"/>
    </row>
    <row r="110" spans="1:1" ht="11.45" customHeight="1" x14ac:dyDescent="0.2">
      <c r="A110" s="173"/>
    </row>
    <row r="111" spans="1:1" ht="11.45" customHeight="1" x14ac:dyDescent="0.2">
      <c r="A111" s="173"/>
    </row>
    <row r="112" spans="1:1" ht="11.45" customHeight="1" x14ac:dyDescent="0.2">
      <c r="A112" s="173"/>
    </row>
    <row r="113" spans="1:1" ht="11.45" customHeight="1" x14ac:dyDescent="0.2">
      <c r="A113" s="173"/>
    </row>
    <row r="114" spans="1:1" ht="11.45" customHeight="1" x14ac:dyDescent="0.2">
      <c r="A114" s="173"/>
    </row>
    <row r="115" spans="1:1" ht="11.45" customHeight="1" x14ac:dyDescent="0.2">
      <c r="A115" s="173"/>
    </row>
    <row r="116" spans="1:1" ht="11.45" customHeight="1" x14ac:dyDescent="0.2">
      <c r="A116" s="173"/>
    </row>
    <row r="117" spans="1:1" ht="11.45" customHeight="1" x14ac:dyDescent="0.2">
      <c r="A117" s="173"/>
    </row>
    <row r="118" spans="1:1" ht="11.45" customHeight="1" x14ac:dyDescent="0.2">
      <c r="A118" s="173"/>
    </row>
    <row r="119" spans="1:1" ht="11.45" customHeight="1" x14ac:dyDescent="0.2">
      <c r="A119" s="173"/>
    </row>
    <row r="120" spans="1:1" ht="11.45" customHeight="1" x14ac:dyDescent="0.2">
      <c r="A120" s="173"/>
    </row>
    <row r="121" spans="1:1" ht="11.45" customHeight="1" x14ac:dyDescent="0.2">
      <c r="A121" s="173"/>
    </row>
    <row r="122" spans="1:1" ht="11.45" customHeight="1" x14ac:dyDescent="0.2">
      <c r="A122" s="173"/>
    </row>
    <row r="123" spans="1:1" ht="11.45" customHeight="1" x14ac:dyDescent="0.2">
      <c r="A123" s="173"/>
    </row>
    <row r="124" spans="1:1" ht="11.45" customHeight="1" x14ac:dyDescent="0.2">
      <c r="A124" s="173"/>
    </row>
    <row r="125" spans="1:1" ht="11.45" customHeight="1" x14ac:dyDescent="0.2">
      <c r="A125" s="173"/>
    </row>
    <row r="126" spans="1:1" ht="11.45" customHeight="1" x14ac:dyDescent="0.2">
      <c r="A126" s="173"/>
    </row>
    <row r="127" spans="1:1" ht="11.45" customHeight="1" x14ac:dyDescent="0.2">
      <c r="A127" s="173"/>
    </row>
    <row r="128" spans="1:1" ht="11.45" customHeight="1" x14ac:dyDescent="0.2">
      <c r="A128" s="173"/>
    </row>
    <row r="129" spans="1:1" ht="11.45" customHeight="1" x14ac:dyDescent="0.2">
      <c r="A129" s="173"/>
    </row>
    <row r="130" spans="1:1" ht="11.45" customHeight="1" x14ac:dyDescent="0.2">
      <c r="A130" s="173"/>
    </row>
    <row r="131" spans="1:1" ht="11.45" customHeight="1" x14ac:dyDescent="0.2">
      <c r="A131" s="173"/>
    </row>
    <row r="132" spans="1:1" ht="11.45" customHeight="1" x14ac:dyDescent="0.2">
      <c r="A132" s="173"/>
    </row>
    <row r="133" spans="1:1" ht="11.45" customHeight="1" x14ac:dyDescent="0.2">
      <c r="A133" s="173"/>
    </row>
    <row r="134" spans="1:1" ht="11.45" customHeight="1" x14ac:dyDescent="0.2">
      <c r="A134" s="173"/>
    </row>
    <row r="135" spans="1:1" ht="11.45" customHeight="1" x14ac:dyDescent="0.2">
      <c r="A135" s="173"/>
    </row>
    <row r="136" spans="1:1" ht="11.45" customHeight="1" x14ac:dyDescent="0.2">
      <c r="A136" s="173"/>
    </row>
    <row r="137" spans="1:1" ht="11.45" customHeight="1" x14ac:dyDescent="0.2">
      <c r="A137" s="173"/>
    </row>
    <row r="138" spans="1:1" ht="11.45" customHeight="1" x14ac:dyDescent="0.2">
      <c r="A138" s="173"/>
    </row>
    <row r="139" spans="1:1" ht="11.45" customHeight="1" x14ac:dyDescent="0.2">
      <c r="A139" s="173"/>
    </row>
    <row r="140" spans="1:1" ht="11.45" customHeight="1" x14ac:dyDescent="0.2">
      <c r="A140" s="173"/>
    </row>
    <row r="141" spans="1:1" ht="11.45" customHeight="1" x14ac:dyDescent="0.2">
      <c r="A141" s="173"/>
    </row>
    <row r="142" spans="1:1" ht="11.45" customHeight="1" x14ac:dyDescent="0.2">
      <c r="A142" s="173"/>
    </row>
    <row r="143" spans="1:1" ht="11.45" customHeight="1" x14ac:dyDescent="0.2">
      <c r="A143" s="173"/>
    </row>
    <row r="144" spans="1:1" ht="11.45" customHeight="1" x14ac:dyDescent="0.2">
      <c r="A144" s="173"/>
    </row>
    <row r="145" spans="1:1" ht="11.45" customHeight="1" x14ac:dyDescent="0.2">
      <c r="A145" s="173"/>
    </row>
    <row r="146" spans="1:1" ht="11.45" customHeight="1" x14ac:dyDescent="0.2">
      <c r="A146" s="173"/>
    </row>
  </sheetData>
  <hyperlinks>
    <hyperlink ref="A1" location="Inhalt!A36"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J38"/>
  <sheetViews>
    <sheetView zoomScale="160" zoomScaleNormal="160" workbookViewId="0"/>
  </sheetViews>
  <sheetFormatPr baseColWidth="10" defaultColWidth="10.7109375" defaultRowHeight="12" customHeight="1" x14ac:dyDescent="0.2"/>
  <cols>
    <col min="1" max="1" width="8.7109375" style="15" customWidth="1"/>
    <col min="2" max="2" width="77.7109375" style="8" customWidth="1"/>
    <col min="3" max="3" width="4.7109375" style="8" customWidth="1"/>
    <col min="4" max="4" width="2.7109375" style="8" customWidth="1"/>
    <col min="5" max="10" width="8.7109375" style="8" customWidth="1"/>
    <col min="11" max="16384" width="10.7109375" style="8"/>
  </cols>
  <sheetData>
    <row r="1" spans="1:10" ht="12" customHeight="1" x14ac:dyDescent="0.2">
      <c r="A1" s="80" t="s">
        <v>337</v>
      </c>
    </row>
    <row r="2" spans="1:10" s="7" customFormat="1" ht="30" customHeight="1" thickBot="1" x14ac:dyDescent="0.3">
      <c r="A2" s="93" t="s">
        <v>0</v>
      </c>
      <c r="B2" s="92"/>
      <c r="C2" s="86" t="s">
        <v>1</v>
      </c>
      <c r="D2" s="6"/>
      <c r="E2" s="6"/>
      <c r="F2" s="6"/>
      <c r="G2" s="6"/>
      <c r="H2" s="6"/>
      <c r="I2" s="6"/>
      <c r="J2" s="6"/>
    </row>
    <row r="3" spans="1:10" ht="20.100000000000001" customHeight="1" x14ac:dyDescent="0.2">
      <c r="A3" s="87" t="s">
        <v>2</v>
      </c>
      <c r="B3" s="88" t="s">
        <v>216</v>
      </c>
      <c r="C3" s="89">
        <f>D3+520</f>
        <v>523</v>
      </c>
      <c r="D3" s="90">
        <v>3</v>
      </c>
      <c r="E3" s="212"/>
      <c r="F3" s="212"/>
      <c r="G3" s="212"/>
      <c r="H3" s="212"/>
      <c r="I3" s="212"/>
    </row>
    <row r="4" spans="1:10" ht="12" customHeight="1" x14ac:dyDescent="0.2">
      <c r="A4" s="69"/>
      <c r="B4" s="91" t="s">
        <v>217</v>
      </c>
      <c r="C4" s="89">
        <f t="shared" ref="C4:C38" si="0">D4+520</f>
        <v>525</v>
      </c>
      <c r="D4" s="90">
        <v>5</v>
      </c>
    </row>
    <row r="5" spans="1:10" ht="20.100000000000001" customHeight="1" x14ac:dyDescent="0.2">
      <c r="A5" s="163" t="s">
        <v>218</v>
      </c>
      <c r="B5" s="164"/>
      <c r="C5" s="89"/>
      <c r="D5" s="9"/>
    </row>
    <row r="6" spans="1:10" s="11" customFormat="1" ht="12" customHeight="1" x14ac:dyDescent="0.2">
      <c r="A6" s="141" t="s">
        <v>3</v>
      </c>
      <c r="B6" s="142" t="s">
        <v>4</v>
      </c>
      <c r="C6" s="89"/>
      <c r="D6" s="10"/>
    </row>
    <row r="7" spans="1:10" ht="12" customHeight="1" x14ac:dyDescent="0.2">
      <c r="A7" s="133" t="s">
        <v>5</v>
      </c>
      <c r="B7" s="91" t="s">
        <v>456</v>
      </c>
      <c r="C7" s="89">
        <f t="shared" si="0"/>
        <v>526</v>
      </c>
      <c r="D7" s="10">
        <v>6</v>
      </c>
    </row>
    <row r="8" spans="1:10" ht="12" customHeight="1" x14ac:dyDescent="0.2">
      <c r="A8" s="133" t="s">
        <v>6</v>
      </c>
      <c r="B8" s="91" t="s">
        <v>453</v>
      </c>
      <c r="C8" s="89">
        <f t="shared" si="0"/>
        <v>527</v>
      </c>
      <c r="D8" s="12">
        <v>7</v>
      </c>
    </row>
    <row r="9" spans="1:10" ht="12" customHeight="1" x14ac:dyDescent="0.2">
      <c r="A9" s="133" t="s">
        <v>7</v>
      </c>
      <c r="B9" s="91" t="s">
        <v>454</v>
      </c>
      <c r="C9" s="89">
        <f t="shared" si="0"/>
        <v>529</v>
      </c>
      <c r="D9" s="12">
        <v>9</v>
      </c>
    </row>
    <row r="10" spans="1:10" ht="12" customHeight="1" x14ac:dyDescent="0.2">
      <c r="A10" s="133" t="s">
        <v>8</v>
      </c>
      <c r="B10" s="91" t="s">
        <v>455</v>
      </c>
      <c r="C10" s="89">
        <f t="shared" si="0"/>
        <v>530</v>
      </c>
      <c r="D10" s="12">
        <v>10</v>
      </c>
    </row>
    <row r="11" spans="1:10" ht="12" customHeight="1" x14ac:dyDescent="0.2">
      <c r="A11" s="141" t="s">
        <v>9</v>
      </c>
      <c r="B11" s="142" t="s">
        <v>10</v>
      </c>
      <c r="C11" s="89"/>
      <c r="D11" s="12"/>
    </row>
    <row r="12" spans="1:10" ht="12" customHeight="1" x14ac:dyDescent="0.2">
      <c r="A12" s="133" t="s">
        <v>11</v>
      </c>
      <c r="B12" s="335" t="s">
        <v>488</v>
      </c>
      <c r="C12" s="89">
        <f t="shared" si="0"/>
        <v>531</v>
      </c>
      <c r="D12" s="12">
        <v>11</v>
      </c>
    </row>
    <row r="13" spans="1:10" ht="12" customHeight="1" x14ac:dyDescent="0.2">
      <c r="A13" s="133" t="s">
        <v>12</v>
      </c>
      <c r="B13" s="91" t="s">
        <v>490</v>
      </c>
      <c r="C13" s="89">
        <f t="shared" si="0"/>
        <v>532</v>
      </c>
      <c r="D13" s="12">
        <v>12</v>
      </c>
    </row>
    <row r="14" spans="1:10" ht="12" customHeight="1" x14ac:dyDescent="0.2">
      <c r="A14" s="133" t="s">
        <v>13</v>
      </c>
      <c r="B14" s="91" t="s">
        <v>480</v>
      </c>
      <c r="C14" s="89">
        <f t="shared" si="0"/>
        <v>533</v>
      </c>
      <c r="D14" s="12">
        <v>13</v>
      </c>
    </row>
    <row r="15" spans="1:10" ht="12" customHeight="1" x14ac:dyDescent="0.2">
      <c r="A15" s="133" t="s">
        <v>14</v>
      </c>
      <c r="B15" s="91" t="s">
        <v>467</v>
      </c>
      <c r="C15" s="89">
        <f t="shared" si="0"/>
        <v>534</v>
      </c>
      <c r="D15" s="12">
        <v>14</v>
      </c>
    </row>
    <row r="16" spans="1:10" ht="12" customHeight="1" x14ac:dyDescent="0.2">
      <c r="A16" s="133" t="s">
        <v>15</v>
      </c>
      <c r="B16" s="91" t="s">
        <v>481</v>
      </c>
      <c r="C16" s="89">
        <f t="shared" si="0"/>
        <v>535</v>
      </c>
      <c r="D16" s="12">
        <v>15</v>
      </c>
    </row>
    <row r="17" spans="1:4" ht="12" customHeight="1" x14ac:dyDescent="0.2">
      <c r="A17" s="133" t="s">
        <v>16</v>
      </c>
      <c r="B17" s="91" t="s">
        <v>468</v>
      </c>
      <c r="C17" s="89">
        <f t="shared" si="0"/>
        <v>536</v>
      </c>
      <c r="D17" s="12">
        <v>16</v>
      </c>
    </row>
    <row r="18" spans="1:4" ht="24" customHeight="1" x14ac:dyDescent="0.2">
      <c r="A18" s="140" t="s">
        <v>251</v>
      </c>
      <c r="B18" s="280" t="s">
        <v>469</v>
      </c>
      <c r="C18" s="89">
        <f t="shared" si="0"/>
        <v>537</v>
      </c>
      <c r="D18" s="12">
        <v>17</v>
      </c>
    </row>
    <row r="19" spans="1:4" ht="12" customHeight="1" x14ac:dyDescent="0.2">
      <c r="A19" s="133" t="s">
        <v>17</v>
      </c>
      <c r="B19" s="91" t="s">
        <v>470</v>
      </c>
      <c r="C19" s="89">
        <f t="shared" si="0"/>
        <v>538</v>
      </c>
      <c r="D19" s="12">
        <v>18</v>
      </c>
    </row>
    <row r="20" spans="1:4" ht="12" customHeight="1" x14ac:dyDescent="0.2">
      <c r="A20" s="133" t="s">
        <v>18</v>
      </c>
      <c r="B20" s="91" t="s">
        <v>19</v>
      </c>
      <c r="C20" s="89">
        <f t="shared" si="0"/>
        <v>538</v>
      </c>
      <c r="D20" s="12">
        <v>18</v>
      </c>
    </row>
    <row r="21" spans="1:4" ht="12" customHeight="1" x14ac:dyDescent="0.2">
      <c r="A21" s="133" t="s">
        <v>20</v>
      </c>
      <c r="B21" s="91" t="s">
        <v>471</v>
      </c>
      <c r="C21" s="89">
        <f t="shared" si="0"/>
        <v>538</v>
      </c>
      <c r="D21" s="12">
        <v>18</v>
      </c>
    </row>
    <row r="22" spans="1:4" ht="12" customHeight="1" x14ac:dyDescent="0.2">
      <c r="A22" s="133" t="s">
        <v>21</v>
      </c>
      <c r="B22" s="91" t="s">
        <v>22</v>
      </c>
      <c r="C22" s="89">
        <f t="shared" si="0"/>
        <v>539</v>
      </c>
      <c r="D22" s="12">
        <v>19</v>
      </c>
    </row>
    <row r="23" spans="1:4" ht="11.45" customHeight="1" x14ac:dyDescent="0.2">
      <c r="A23" s="133" t="s">
        <v>23</v>
      </c>
      <c r="B23" s="91" t="s">
        <v>472</v>
      </c>
      <c r="C23" s="89">
        <f t="shared" si="0"/>
        <v>539</v>
      </c>
      <c r="D23" s="13">
        <v>19</v>
      </c>
    </row>
    <row r="24" spans="1:4" ht="20.100000000000001" customHeight="1" x14ac:dyDescent="0.2">
      <c r="A24" s="165" t="s">
        <v>219</v>
      </c>
      <c r="B24" s="231"/>
      <c r="C24" s="89"/>
      <c r="D24" s="13"/>
    </row>
    <row r="25" spans="1:4" ht="12" customHeight="1" x14ac:dyDescent="0.2">
      <c r="A25" s="147" t="s">
        <v>3</v>
      </c>
      <c r="B25" s="91" t="s">
        <v>478</v>
      </c>
      <c r="C25" s="89">
        <f t="shared" si="0"/>
        <v>521</v>
      </c>
      <c r="D25" s="13">
        <v>1</v>
      </c>
    </row>
    <row r="26" spans="1:4" ht="12" customHeight="1" x14ac:dyDescent="0.2">
      <c r="A26" s="226" t="s">
        <v>9</v>
      </c>
      <c r="B26" s="91" t="s">
        <v>460</v>
      </c>
      <c r="C26" s="89">
        <f t="shared" si="0"/>
        <v>523</v>
      </c>
      <c r="D26" s="13">
        <v>3</v>
      </c>
    </row>
    <row r="27" spans="1:4" ht="12" customHeight="1" x14ac:dyDescent="0.2">
      <c r="A27" s="226" t="s">
        <v>220</v>
      </c>
      <c r="B27" s="91" t="s">
        <v>461</v>
      </c>
      <c r="C27" s="89">
        <f t="shared" si="0"/>
        <v>523</v>
      </c>
      <c r="D27" s="13">
        <v>3</v>
      </c>
    </row>
    <row r="28" spans="1:4" ht="12" customHeight="1" x14ac:dyDescent="0.2">
      <c r="A28" s="226" t="s">
        <v>221</v>
      </c>
      <c r="B28" s="91" t="s">
        <v>479</v>
      </c>
      <c r="C28" s="89">
        <f t="shared" si="0"/>
        <v>524</v>
      </c>
      <c r="D28" s="13">
        <v>4</v>
      </c>
    </row>
    <row r="29" spans="1:4" ht="12" customHeight="1" x14ac:dyDescent="0.2">
      <c r="A29" s="226" t="s">
        <v>222</v>
      </c>
      <c r="B29" s="91" t="s">
        <v>501</v>
      </c>
      <c r="C29" s="89">
        <f t="shared" si="0"/>
        <v>524</v>
      </c>
      <c r="D29" s="13">
        <v>4</v>
      </c>
    </row>
    <row r="30" spans="1:4" ht="12" customHeight="1" x14ac:dyDescent="0.2">
      <c r="A30" s="140" t="s">
        <v>225</v>
      </c>
      <c r="B30" s="91" t="s">
        <v>462</v>
      </c>
      <c r="C30" s="89">
        <f t="shared" si="0"/>
        <v>528</v>
      </c>
      <c r="D30" s="13">
        <v>8</v>
      </c>
    </row>
    <row r="31" spans="1:4" ht="12" customHeight="1" x14ac:dyDescent="0.2">
      <c r="A31" s="140" t="s">
        <v>226</v>
      </c>
      <c r="B31" s="91" t="s">
        <v>463</v>
      </c>
      <c r="C31" s="89">
        <f t="shared" si="0"/>
        <v>529</v>
      </c>
      <c r="D31" s="13">
        <v>9</v>
      </c>
    </row>
    <row r="32" spans="1:4" ht="12" customHeight="1" x14ac:dyDescent="0.2">
      <c r="A32" s="147" t="s">
        <v>223</v>
      </c>
      <c r="B32" s="91" t="s">
        <v>24</v>
      </c>
      <c r="C32" s="89">
        <f t="shared" si="0"/>
        <v>537</v>
      </c>
      <c r="D32" s="13">
        <v>17</v>
      </c>
    </row>
    <row r="33" spans="1:4" ht="12" customHeight="1" x14ac:dyDescent="0.2">
      <c r="A33" s="147" t="s">
        <v>224</v>
      </c>
      <c r="B33" s="91" t="s">
        <v>25</v>
      </c>
      <c r="C33" s="89">
        <f t="shared" si="0"/>
        <v>539</v>
      </c>
      <c r="D33" s="13">
        <v>19</v>
      </c>
    </row>
    <row r="34" spans="1:4" ht="20.100000000000001" customHeight="1" x14ac:dyDescent="0.2">
      <c r="A34" s="166" t="s">
        <v>26</v>
      </c>
      <c r="B34" s="167"/>
      <c r="C34" s="89"/>
      <c r="D34" s="13"/>
    </row>
    <row r="35" spans="1:4" ht="12" customHeight="1" x14ac:dyDescent="0.2">
      <c r="A35" s="91" t="s">
        <v>27</v>
      </c>
      <c r="B35" s="168"/>
      <c r="C35" s="89">
        <f t="shared" si="0"/>
        <v>540</v>
      </c>
      <c r="D35" s="14">
        <v>20</v>
      </c>
    </row>
    <row r="36" spans="1:4" ht="12" customHeight="1" x14ac:dyDescent="0.2">
      <c r="A36" s="91" t="s">
        <v>227</v>
      </c>
      <c r="B36" s="168"/>
      <c r="C36" s="89">
        <f t="shared" si="0"/>
        <v>541</v>
      </c>
      <c r="D36" s="14">
        <v>21</v>
      </c>
    </row>
    <row r="37" spans="1:4" ht="12" customHeight="1" x14ac:dyDescent="0.2">
      <c r="A37" s="91" t="s">
        <v>228</v>
      </c>
      <c r="B37" s="168"/>
      <c r="C37" s="89">
        <f t="shared" si="0"/>
        <v>542</v>
      </c>
      <c r="D37" s="14">
        <v>22</v>
      </c>
    </row>
    <row r="38" spans="1:4" ht="12" customHeight="1" x14ac:dyDescent="0.2">
      <c r="A38" s="94" t="s">
        <v>28</v>
      </c>
      <c r="B38" s="69"/>
      <c r="C38" s="89">
        <f t="shared" si="0"/>
        <v>544</v>
      </c>
      <c r="D38" s="14">
        <v>24</v>
      </c>
    </row>
  </sheetData>
  <hyperlinks>
    <hyperlink ref="B3" location="'Überblick in Grafiken'!A1" display="Überblick in Grafiken"/>
    <hyperlink ref="B4" location="'Überblick in Worten'!A1" display="Überblick in Worten"/>
    <hyperlink ref="A35" location="Fußnotenerläuterungen!A1" tooltip="Fußnotenerläuterungen" display="  Fußnotenerläuterungen"/>
    <hyperlink ref="A36" location="Methodik!A1" display="  Methodik"/>
    <hyperlink ref="A37" location="Glossar!A1" display="  Glossar"/>
    <hyperlink ref="A38" location="'Mehr zum Thema'!A1" display="  Mehr zum Thema"/>
    <hyperlink ref="A7:B7" location="_Tabelle_22.1.1" display="  22.1.1"/>
    <hyperlink ref="A8:B8" location="_Tabelle_22.1.2" display="  22.1.2"/>
    <hyperlink ref="A9:B9" location="_Tabelle_22.1.3" display="  22.1.3"/>
    <hyperlink ref="A10:B10" location="_Tabelle_22.1.4" display="  22.1.4"/>
    <hyperlink ref="A13:B13" location="_Tabelle_22.2.2" display="  22.2.2"/>
    <hyperlink ref="A14:B14" location="_Tabelle_22.2.3" display="  22.2.3"/>
    <hyperlink ref="A15:B15" location="_Tabelle_22.2.4" display="  22.2.4"/>
    <hyperlink ref="A16:B16" location="_Tabelle_22.2.5" display="  22.2.5"/>
    <hyperlink ref="A17:B17" location="_Tabelle_22.2.6" display="  22.2.6"/>
    <hyperlink ref="A18:B18" location="_Tabelle_22.2.7" display="_Tabelle_22.2.7"/>
    <hyperlink ref="A19:B19" location="_Tabelle_22.2.8" display="  22.2.8"/>
    <hyperlink ref="A20:B20" location="_Tabelle_22.2.9" display="  22.2.9"/>
    <hyperlink ref="A21:B21" location="_Tabelle_22.2.10" display="  22.2.10"/>
    <hyperlink ref="A22:B22" location="_Tabelle_22.2.11" display="  22.2.11"/>
    <hyperlink ref="A23:B23" location="_Tabelle_22.2.12" display="  22.2.12"/>
    <hyperlink ref="A25:B25" location="_GrafikDaten_22.1" display="  22.1"/>
    <hyperlink ref="A26:B26" location="'Überblick in Grafiken'!_GrafikDaten_22.2" display="  22.2"/>
    <hyperlink ref="A27:B27" location="'Überblick in Grafiken'!_GrafikDaten_22.3" display="  22.3"/>
    <hyperlink ref="A29:B29" location="'Überblick in Grafiken'!_GrafikDaten_22.5" display="  22.5"/>
    <hyperlink ref="A30:B30" location="_GrafikDaten_22.6" display="  22.6"/>
    <hyperlink ref="A31:B31" location="_GrafikDaten_22.7" display="  22.7"/>
    <hyperlink ref="A32:B32" location="_GrafikDaten_22.8" display="  22.8"/>
    <hyperlink ref="A33:B33" location="_GrafikDaten_22.9" display="  22.9"/>
    <hyperlink ref="B29" location="'Überblick in Grafiken'!_GrafikDaten_22.5" display="Durchschnittliche Wohnfläche je Einwohnerin bzw. Einwohner 2022 im Ländervergleich"/>
    <hyperlink ref="B13" location="_Tabelle_22.2.2" display="  22.2.2"/>
    <hyperlink ref="B14" location="_Tabelle_22.2.3" display="  22.2.3"/>
    <hyperlink ref="B15" location="_Tabelle_22.2.4" display="  22.2.4"/>
    <hyperlink ref="B16" location="_Tabelle_22.2.5" display="  22.2.5"/>
    <hyperlink ref="B17" location="_Tabelle_22.2.6" display="  22.2.6"/>
    <hyperlink ref="B18" location="_Tabelle_22.2.7" display="_Tabelle_22.2.7"/>
    <hyperlink ref="B19" location="_Tabelle_22.2.8" display="  22.2.8"/>
    <hyperlink ref="B20" location="_Tabelle_22.2.9" display="  22.2.9"/>
    <hyperlink ref="B21" location="_Tabelle_22.2.10" display="  22.2.10"/>
    <hyperlink ref="B22" location="_Tabelle_22.2.11" display="  22.2.11"/>
    <hyperlink ref="B23" location="_Tabelle_22.2.12" display="  22.2.12"/>
    <hyperlink ref="B28" location="'Überblick in Grafiken'!_GrafikDaten_22.4" display="  22.4"/>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ignoredErrors>
    <ignoredError sqref="A7:A23"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zoomScale="160" zoomScaleNormal="160" workbookViewId="0"/>
  </sheetViews>
  <sheetFormatPr baseColWidth="10" defaultRowHeight="11.45" customHeight="1" x14ac:dyDescent="0.2"/>
  <cols>
    <col min="1" max="1" width="95.7109375" style="21" customWidth="1"/>
    <col min="2" max="16384" width="11.42578125" style="21"/>
  </cols>
  <sheetData>
    <row r="1" spans="1:2" ht="12" customHeight="1" x14ac:dyDescent="0.2">
      <c r="A1" s="80" t="s">
        <v>215</v>
      </c>
    </row>
    <row r="2" spans="1:2" s="71" customFormat="1" ht="30" customHeight="1" thickBot="1" x14ac:dyDescent="0.3">
      <c r="A2" s="93" t="s">
        <v>193</v>
      </c>
    </row>
    <row r="3" spans="1:2" ht="48" customHeight="1" x14ac:dyDescent="0.2">
      <c r="A3" s="176" t="s">
        <v>356</v>
      </c>
      <c r="B3" s="72"/>
    </row>
    <row r="4" spans="1:2" ht="48" customHeight="1" x14ac:dyDescent="0.2">
      <c r="A4" s="176" t="s">
        <v>379</v>
      </c>
    </row>
    <row r="5" spans="1:2" ht="48" customHeight="1" x14ac:dyDescent="0.2">
      <c r="A5" s="176" t="s">
        <v>357</v>
      </c>
    </row>
    <row r="6" spans="1:2" ht="48" customHeight="1" x14ac:dyDescent="0.2">
      <c r="A6" s="176" t="s">
        <v>358</v>
      </c>
    </row>
    <row r="7" spans="1:2" ht="24" customHeight="1" x14ac:dyDescent="0.2">
      <c r="A7" s="176" t="s">
        <v>359</v>
      </c>
    </row>
    <row r="8" spans="1:2" ht="36" customHeight="1" x14ac:dyDescent="0.2">
      <c r="A8" s="176" t="s">
        <v>360</v>
      </c>
    </row>
    <row r="9" spans="1:2" ht="48" customHeight="1" x14ac:dyDescent="0.2">
      <c r="A9" s="176" t="s">
        <v>361</v>
      </c>
    </row>
    <row r="10" spans="1:2" ht="36" customHeight="1" x14ac:dyDescent="0.2">
      <c r="A10" s="176" t="s">
        <v>362</v>
      </c>
    </row>
    <row r="11" spans="1:2" ht="24" customHeight="1" x14ac:dyDescent="0.2">
      <c r="A11" s="176" t="s">
        <v>363</v>
      </c>
    </row>
    <row r="12" spans="1:2" ht="36" customHeight="1" x14ac:dyDescent="0.2">
      <c r="A12" s="176" t="s">
        <v>364</v>
      </c>
    </row>
    <row r="13" spans="1:2" ht="36" customHeight="1" x14ac:dyDescent="0.2">
      <c r="A13" s="176" t="s">
        <v>365</v>
      </c>
    </row>
    <row r="14" spans="1:2" ht="60" customHeight="1" x14ac:dyDescent="0.2">
      <c r="A14" s="176" t="s">
        <v>366</v>
      </c>
    </row>
    <row r="15" spans="1:2" ht="36" customHeight="1" x14ac:dyDescent="0.2">
      <c r="A15" s="176" t="s">
        <v>367</v>
      </c>
    </row>
    <row r="16" spans="1:2" ht="36" customHeight="1" x14ac:dyDescent="0.2">
      <c r="A16" s="176" t="s">
        <v>368</v>
      </c>
    </row>
    <row r="17" spans="1:1" ht="48" customHeight="1" x14ac:dyDescent="0.2">
      <c r="A17" s="176" t="s">
        <v>369</v>
      </c>
    </row>
    <row r="18" spans="1:1" ht="36" customHeight="1" x14ac:dyDescent="0.2">
      <c r="A18" s="176" t="s">
        <v>370</v>
      </c>
    </row>
    <row r="19" spans="1:1" ht="36" customHeight="1" x14ac:dyDescent="0.2">
      <c r="A19" s="176" t="s">
        <v>371</v>
      </c>
    </row>
    <row r="20" spans="1:1" s="71" customFormat="1" ht="30" customHeight="1" thickBot="1" x14ac:dyDescent="0.3">
      <c r="A20" s="93" t="s">
        <v>193</v>
      </c>
    </row>
    <row r="21" spans="1:1" ht="72" customHeight="1" x14ac:dyDescent="0.2">
      <c r="A21" s="176" t="s">
        <v>382</v>
      </c>
    </row>
    <row r="22" spans="1:1" ht="84" customHeight="1" x14ac:dyDescent="0.2">
      <c r="A22" s="176" t="s">
        <v>372</v>
      </c>
    </row>
    <row r="23" spans="1:1" ht="84" customHeight="1" x14ac:dyDescent="0.2">
      <c r="A23" s="176" t="s">
        <v>383</v>
      </c>
    </row>
    <row r="24" spans="1:1" ht="36" customHeight="1" x14ac:dyDescent="0.2">
      <c r="A24" s="176" t="s">
        <v>373</v>
      </c>
    </row>
    <row r="25" spans="1:1" ht="48" customHeight="1" x14ac:dyDescent="0.2">
      <c r="A25" s="176" t="s">
        <v>374</v>
      </c>
    </row>
    <row r="26" spans="1:1" ht="60" customHeight="1" x14ac:dyDescent="0.2">
      <c r="A26" s="176" t="s">
        <v>380</v>
      </c>
    </row>
    <row r="27" spans="1:1" ht="36" customHeight="1" x14ac:dyDescent="0.2">
      <c r="A27" s="176" t="s">
        <v>375</v>
      </c>
    </row>
    <row r="28" spans="1:1" ht="36" customHeight="1" x14ac:dyDescent="0.2">
      <c r="A28" s="176" t="s">
        <v>376</v>
      </c>
    </row>
    <row r="29" spans="1:1" ht="96" customHeight="1" x14ac:dyDescent="0.2">
      <c r="A29" s="176" t="s">
        <v>384</v>
      </c>
    </row>
    <row r="30" spans="1:1" ht="24" customHeight="1" x14ac:dyDescent="0.2">
      <c r="A30" s="176" t="s">
        <v>377</v>
      </c>
    </row>
    <row r="31" spans="1:1" ht="60" customHeight="1" x14ac:dyDescent="0.2">
      <c r="A31" s="176" t="s">
        <v>378</v>
      </c>
    </row>
  </sheetData>
  <hyperlinks>
    <hyperlink ref="A1" location="Inhalt!A37"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rowBreaks count="1" manualBreakCount="1">
    <brk id="1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B217"/>
  <sheetViews>
    <sheetView zoomScale="160" zoomScaleNormal="160" workbookViewId="0"/>
  </sheetViews>
  <sheetFormatPr baseColWidth="10" defaultRowHeight="11.45" customHeight="1" x14ac:dyDescent="0.2"/>
  <cols>
    <col min="1" max="1" width="7.7109375" style="19" customWidth="1"/>
    <col min="2" max="2" width="84.42578125" style="19" customWidth="1"/>
    <col min="3" max="16384" width="11.42578125" style="19"/>
  </cols>
  <sheetData>
    <row r="1" spans="1:2" ht="12" customHeight="1" x14ac:dyDescent="0.2">
      <c r="A1" s="80" t="s">
        <v>215</v>
      </c>
    </row>
    <row r="2" spans="1:2" s="73" customFormat="1" ht="30" customHeight="1" thickBot="1" x14ac:dyDescent="0.3">
      <c r="A2" s="96" t="s">
        <v>194</v>
      </c>
      <c r="B2" s="96"/>
    </row>
    <row r="3" spans="1:2" s="74" customFormat="1" ht="24" customHeight="1" x14ac:dyDescent="0.2">
      <c r="A3" s="158" t="s">
        <v>346</v>
      </c>
      <c r="B3" s="158"/>
    </row>
    <row r="4" spans="1:2" s="74" customFormat="1" ht="12" customHeight="1" x14ac:dyDescent="0.2">
      <c r="A4" s="75" t="s">
        <v>500</v>
      </c>
      <c r="B4" s="75"/>
    </row>
    <row r="5" spans="1:2" s="76" customFormat="1" ht="36" customHeight="1" x14ac:dyDescent="0.2">
      <c r="A5" s="158" t="s">
        <v>195</v>
      </c>
      <c r="B5" s="158"/>
    </row>
    <row r="6" spans="1:2" s="74" customFormat="1" ht="24" customHeight="1" x14ac:dyDescent="0.2">
      <c r="A6" s="77" t="s">
        <v>196</v>
      </c>
      <c r="B6" s="78" t="s">
        <v>197</v>
      </c>
    </row>
    <row r="7" spans="1:2" s="74" customFormat="1" ht="12" customHeight="1" x14ac:dyDescent="0.2">
      <c r="A7" s="8" t="s">
        <v>198</v>
      </c>
      <c r="B7" s="8" t="s">
        <v>199</v>
      </c>
    </row>
    <row r="8" spans="1:2" s="74" customFormat="1" ht="12" customHeight="1" x14ac:dyDescent="0.2">
      <c r="A8" s="8" t="s">
        <v>200</v>
      </c>
      <c r="B8" s="8" t="s">
        <v>121</v>
      </c>
    </row>
    <row r="9" spans="1:2" s="74" customFormat="1" ht="12" customHeight="1" x14ac:dyDescent="0.2">
      <c r="A9" s="8" t="s">
        <v>201</v>
      </c>
      <c r="B9" s="8" t="s">
        <v>202</v>
      </c>
    </row>
    <row r="10" spans="1:2" s="74" customFormat="1" ht="12" customHeight="1" x14ac:dyDescent="0.2">
      <c r="A10" s="8" t="s">
        <v>203</v>
      </c>
      <c r="B10" s="8" t="s">
        <v>204</v>
      </c>
    </row>
    <row r="11" spans="1:2" s="74" customFormat="1" ht="12" customHeight="1" x14ac:dyDescent="0.2">
      <c r="A11" s="8" t="s">
        <v>205</v>
      </c>
      <c r="B11" s="8" t="s">
        <v>206</v>
      </c>
    </row>
    <row r="12" spans="1:2" s="76" customFormat="1" ht="36" customHeight="1" x14ac:dyDescent="0.2">
      <c r="A12" s="157" t="s">
        <v>207</v>
      </c>
      <c r="B12" s="157"/>
    </row>
    <row r="13" spans="1:2" s="74" customFormat="1" ht="12" customHeight="1" x14ac:dyDescent="0.2">
      <c r="A13" s="79" t="s">
        <v>208</v>
      </c>
      <c r="B13" s="79"/>
    </row>
    <row r="14" spans="1:2" ht="36" customHeight="1" x14ac:dyDescent="0.2">
      <c r="A14" s="155" t="s">
        <v>209</v>
      </c>
      <c r="B14" s="155"/>
    </row>
    <row r="15" spans="1:2" ht="12" customHeight="1" x14ac:dyDescent="0.2">
      <c r="A15" s="154" t="s">
        <v>4</v>
      </c>
      <c r="B15" s="154"/>
    </row>
    <row r="16" spans="1:2" ht="12" customHeight="1" x14ac:dyDescent="0.2">
      <c r="A16" s="154" t="s">
        <v>210</v>
      </c>
      <c r="B16" s="154"/>
    </row>
    <row r="17" spans="1:2" ht="15" customHeight="1" x14ac:dyDescent="0.2">
      <c r="A17" s="154" t="s">
        <v>10</v>
      </c>
      <c r="B17" s="154"/>
    </row>
    <row r="18" spans="1:2" ht="12" customHeight="1" x14ac:dyDescent="0.2">
      <c r="A18" s="220" t="s">
        <v>450</v>
      </c>
      <c r="B18" s="220"/>
    </row>
    <row r="19" spans="1:2" ht="36" customHeight="1" x14ac:dyDescent="0.2">
      <c r="A19" s="155" t="s">
        <v>211</v>
      </c>
      <c r="B19" s="155"/>
    </row>
    <row r="20" spans="1:2" ht="12" customHeight="1" x14ac:dyDescent="0.2">
      <c r="A20" s="156" t="s">
        <v>451</v>
      </c>
      <c r="B20" s="156"/>
    </row>
    <row r="21" spans="1:2" ht="12" customHeight="1" x14ac:dyDescent="0.2">
      <c r="A21" s="152"/>
      <c r="B21" s="152"/>
    </row>
    <row r="22" spans="1:2" ht="12" customHeight="1" x14ac:dyDescent="0.2">
      <c r="A22" s="15"/>
      <c r="B22" s="15"/>
    </row>
    <row r="23" spans="1:2" ht="12" customHeight="1" x14ac:dyDescent="0.2">
      <c r="A23" s="15"/>
      <c r="B23" s="15"/>
    </row>
    <row r="24" spans="1:2" ht="12" customHeight="1" x14ac:dyDescent="0.2">
      <c r="A24" s="15"/>
      <c r="B24" s="15"/>
    </row>
    <row r="25" spans="1:2" ht="12" customHeight="1" x14ac:dyDescent="0.2">
      <c r="A25" s="15"/>
      <c r="B25" s="15"/>
    </row>
    <row r="26" spans="1:2" ht="12" customHeight="1" x14ac:dyDescent="0.2">
      <c r="A26" s="15"/>
      <c r="B26" s="15"/>
    </row>
    <row r="27" spans="1:2" ht="12" customHeight="1" x14ac:dyDescent="0.2">
      <c r="A27" s="15"/>
      <c r="B27" s="15"/>
    </row>
    <row r="28" spans="1:2" ht="12" customHeight="1" x14ac:dyDescent="0.2">
      <c r="A28" s="15"/>
      <c r="B28" s="15"/>
    </row>
    <row r="29" spans="1:2" ht="12" customHeight="1" x14ac:dyDescent="0.2">
      <c r="A29" s="15"/>
      <c r="B29" s="15"/>
    </row>
    <row r="30" spans="1:2" ht="12" customHeight="1" x14ac:dyDescent="0.2">
      <c r="A30" s="15"/>
      <c r="B30" s="15"/>
    </row>
    <row r="31" spans="1:2" ht="12" customHeight="1" x14ac:dyDescent="0.2">
      <c r="A31" s="15"/>
      <c r="B31" s="15"/>
    </row>
    <row r="32" spans="1:2" ht="12" customHeight="1" x14ac:dyDescent="0.2">
      <c r="A32" s="15"/>
      <c r="B32" s="15"/>
    </row>
    <row r="33" spans="1:2" ht="12" customHeight="1" x14ac:dyDescent="0.2">
      <c r="A33" s="15"/>
      <c r="B33" s="15"/>
    </row>
    <row r="34" spans="1:2" ht="12" customHeight="1" x14ac:dyDescent="0.2">
      <c r="A34" s="15"/>
      <c r="B34" s="15"/>
    </row>
    <row r="35" spans="1:2" ht="12" customHeight="1" x14ac:dyDescent="0.2">
      <c r="A35" s="15"/>
      <c r="B35" s="15"/>
    </row>
    <row r="36" spans="1:2" ht="12" customHeight="1" x14ac:dyDescent="0.2">
      <c r="A36" s="15"/>
      <c r="B36" s="15"/>
    </row>
    <row r="37" spans="1:2" ht="12" customHeight="1" x14ac:dyDescent="0.2">
      <c r="A37" s="15"/>
      <c r="B37" s="15"/>
    </row>
    <row r="38" spans="1:2" ht="12" customHeight="1" x14ac:dyDescent="0.2">
      <c r="A38" s="15"/>
      <c r="B38" s="15"/>
    </row>
    <row r="39" spans="1:2" ht="12" customHeight="1" x14ac:dyDescent="0.2">
      <c r="A39" s="15"/>
      <c r="B39" s="15"/>
    </row>
    <row r="40" spans="1:2" ht="12" customHeight="1" x14ac:dyDescent="0.2">
      <c r="A40" s="15"/>
      <c r="B40" s="15"/>
    </row>
    <row r="41" spans="1:2" ht="12" customHeight="1" x14ac:dyDescent="0.2">
      <c r="A41" s="15"/>
      <c r="B41" s="15"/>
    </row>
    <row r="42" spans="1:2" ht="12" customHeight="1" x14ac:dyDescent="0.2">
      <c r="A42" s="15"/>
      <c r="B42" s="15"/>
    </row>
    <row r="43" spans="1:2" ht="12" customHeight="1" x14ac:dyDescent="0.2">
      <c r="A43" s="15"/>
      <c r="B43" s="15"/>
    </row>
    <row r="44" spans="1:2" ht="12" customHeight="1" x14ac:dyDescent="0.2">
      <c r="A44" s="15"/>
      <c r="B44" s="15"/>
    </row>
    <row r="45" spans="1:2" ht="12" customHeight="1" x14ac:dyDescent="0.2">
      <c r="A45" s="15"/>
      <c r="B45" s="15"/>
    </row>
    <row r="46" spans="1:2" ht="12" customHeight="1" x14ac:dyDescent="0.2">
      <c r="A46" s="15"/>
      <c r="B46" s="15"/>
    </row>
    <row r="47" spans="1:2" ht="12" customHeight="1" x14ac:dyDescent="0.2">
      <c r="A47" s="15"/>
      <c r="B47" s="15"/>
    </row>
    <row r="48" spans="1:2" ht="12" customHeight="1" x14ac:dyDescent="0.2">
      <c r="A48" s="15"/>
      <c r="B48" s="15"/>
    </row>
    <row r="49" spans="1:2" ht="12" customHeight="1" x14ac:dyDescent="0.2">
      <c r="A49" s="15"/>
      <c r="B49" s="15"/>
    </row>
    <row r="50" spans="1:2" ht="12" customHeight="1" x14ac:dyDescent="0.2">
      <c r="A50" s="15"/>
      <c r="B50" s="15"/>
    </row>
    <row r="51" spans="1:2" ht="12" customHeight="1" x14ac:dyDescent="0.2">
      <c r="A51" s="15"/>
      <c r="B51" s="15"/>
    </row>
    <row r="52" spans="1:2" ht="12" customHeight="1" x14ac:dyDescent="0.2">
      <c r="A52" s="15"/>
      <c r="B52" s="15"/>
    </row>
    <row r="53" spans="1:2" ht="12" customHeight="1" x14ac:dyDescent="0.2">
      <c r="A53" s="15"/>
      <c r="B53" s="15"/>
    </row>
    <row r="54" spans="1:2" ht="12" customHeight="1" x14ac:dyDescent="0.2">
      <c r="A54" s="15"/>
      <c r="B54" s="15"/>
    </row>
    <row r="55" spans="1:2" ht="12" customHeight="1" x14ac:dyDescent="0.2">
      <c r="A55" s="15"/>
      <c r="B55" s="15"/>
    </row>
    <row r="56" spans="1:2" ht="12" customHeight="1" x14ac:dyDescent="0.2">
      <c r="A56" s="15"/>
      <c r="B56" s="15"/>
    </row>
    <row r="57" spans="1:2" ht="12" customHeight="1" x14ac:dyDescent="0.2">
      <c r="A57" s="15"/>
      <c r="B57" s="15"/>
    </row>
    <row r="58" spans="1:2" ht="12" customHeight="1" x14ac:dyDescent="0.2">
      <c r="A58" s="15"/>
      <c r="B58" s="15"/>
    </row>
    <row r="59" spans="1:2" ht="12" customHeight="1" x14ac:dyDescent="0.2">
      <c r="A59" s="15"/>
      <c r="B59" s="15"/>
    </row>
    <row r="60" spans="1:2" ht="12" customHeight="1" x14ac:dyDescent="0.2">
      <c r="A60" s="15"/>
      <c r="B60" s="15"/>
    </row>
    <row r="61" spans="1:2" ht="12" customHeight="1" x14ac:dyDescent="0.2">
      <c r="A61" s="15"/>
      <c r="B61" s="15"/>
    </row>
    <row r="62" spans="1:2" ht="12" customHeight="1" x14ac:dyDescent="0.2">
      <c r="A62" s="15"/>
      <c r="B62" s="15"/>
    </row>
    <row r="63" spans="1:2" ht="12" customHeight="1" x14ac:dyDescent="0.2">
      <c r="A63" s="15"/>
      <c r="B63" s="15"/>
    </row>
    <row r="64" spans="1:2" ht="12" customHeight="1" x14ac:dyDescent="0.2">
      <c r="A64" s="15"/>
      <c r="B64" s="15"/>
    </row>
    <row r="65" spans="1:2" ht="12" customHeight="1" x14ac:dyDescent="0.2">
      <c r="A65" s="15"/>
      <c r="B65" s="15"/>
    </row>
    <row r="66" spans="1:2" ht="12" customHeight="1" x14ac:dyDescent="0.2">
      <c r="A66" s="15"/>
      <c r="B66" s="15"/>
    </row>
    <row r="67" spans="1:2" ht="12" customHeight="1" x14ac:dyDescent="0.2">
      <c r="A67" s="15"/>
      <c r="B67" s="15"/>
    </row>
    <row r="68" spans="1:2" ht="12" customHeight="1" x14ac:dyDescent="0.2">
      <c r="A68" s="15"/>
      <c r="B68" s="15"/>
    </row>
    <row r="69" spans="1:2" ht="12" customHeight="1" x14ac:dyDescent="0.2">
      <c r="A69" s="15"/>
      <c r="B69" s="15"/>
    </row>
    <row r="70" spans="1:2" ht="12" customHeight="1" x14ac:dyDescent="0.2">
      <c r="A70" s="15"/>
      <c r="B70" s="15"/>
    </row>
    <row r="71" spans="1:2" ht="12" customHeight="1" x14ac:dyDescent="0.2">
      <c r="A71" s="15"/>
      <c r="B71" s="15"/>
    </row>
    <row r="72" spans="1:2" ht="12" customHeight="1" x14ac:dyDescent="0.2">
      <c r="A72" s="15"/>
      <c r="B72" s="15"/>
    </row>
    <row r="73" spans="1:2" ht="12" customHeight="1" x14ac:dyDescent="0.2">
      <c r="A73" s="15"/>
      <c r="B73" s="15"/>
    </row>
    <row r="74" spans="1:2" ht="12" customHeight="1" x14ac:dyDescent="0.2">
      <c r="A74" s="15"/>
      <c r="B74" s="15"/>
    </row>
    <row r="75" spans="1:2" ht="12" customHeight="1" x14ac:dyDescent="0.2">
      <c r="A75" s="15"/>
      <c r="B75" s="15"/>
    </row>
    <row r="76" spans="1:2" ht="12" customHeight="1" x14ac:dyDescent="0.2">
      <c r="A76" s="15"/>
      <c r="B76" s="15"/>
    </row>
    <row r="77" spans="1:2" ht="12" customHeight="1" x14ac:dyDescent="0.2">
      <c r="A77" s="15"/>
      <c r="B77" s="15"/>
    </row>
    <row r="78" spans="1:2" ht="12" customHeight="1" x14ac:dyDescent="0.2">
      <c r="A78" s="15"/>
      <c r="B78" s="15"/>
    </row>
    <row r="79" spans="1:2" ht="12" customHeight="1" x14ac:dyDescent="0.2">
      <c r="A79" s="15"/>
      <c r="B79" s="15"/>
    </row>
    <row r="80" spans="1:2" ht="12" customHeight="1" x14ac:dyDescent="0.2">
      <c r="A80" s="15"/>
      <c r="B80" s="15"/>
    </row>
    <row r="81" spans="1:2" ht="12" customHeight="1" x14ac:dyDescent="0.2">
      <c r="A81" s="15"/>
      <c r="B81" s="15"/>
    </row>
    <row r="82" spans="1:2" ht="12" customHeight="1" x14ac:dyDescent="0.2">
      <c r="A82" s="15"/>
      <c r="B82" s="15"/>
    </row>
    <row r="83" spans="1:2" ht="12" customHeight="1" x14ac:dyDescent="0.2">
      <c r="A83" s="15"/>
      <c r="B83" s="15"/>
    </row>
    <row r="84" spans="1:2" ht="12" customHeight="1" x14ac:dyDescent="0.2">
      <c r="A84" s="15"/>
      <c r="B84" s="15"/>
    </row>
    <row r="85" spans="1:2" ht="12" customHeight="1" x14ac:dyDescent="0.2">
      <c r="A85" s="15"/>
      <c r="B85" s="15"/>
    </row>
    <row r="86" spans="1:2" ht="12" customHeight="1" x14ac:dyDescent="0.2">
      <c r="A86" s="15"/>
      <c r="B86" s="15"/>
    </row>
    <row r="87" spans="1:2" ht="12" customHeight="1" x14ac:dyDescent="0.2">
      <c r="A87" s="15"/>
      <c r="B87" s="15"/>
    </row>
    <row r="88" spans="1:2" ht="12" customHeight="1" x14ac:dyDescent="0.2">
      <c r="A88" s="15"/>
      <c r="B88" s="15"/>
    </row>
    <row r="89" spans="1:2" ht="12" customHeight="1" x14ac:dyDescent="0.2">
      <c r="A89" s="15"/>
      <c r="B89" s="15"/>
    </row>
    <row r="90" spans="1:2" ht="12" customHeight="1" x14ac:dyDescent="0.2">
      <c r="A90" s="15"/>
      <c r="B90" s="15"/>
    </row>
    <row r="91" spans="1:2" ht="12" customHeight="1" x14ac:dyDescent="0.2">
      <c r="A91" s="15"/>
      <c r="B91" s="15"/>
    </row>
    <row r="92" spans="1:2" ht="12" customHeight="1" x14ac:dyDescent="0.2">
      <c r="A92" s="15"/>
      <c r="B92" s="15"/>
    </row>
    <row r="93" spans="1:2" ht="12" customHeight="1" x14ac:dyDescent="0.2">
      <c r="A93" s="15"/>
      <c r="B93" s="15"/>
    </row>
    <row r="94" spans="1:2" ht="12" customHeight="1" x14ac:dyDescent="0.2">
      <c r="A94" s="15"/>
      <c r="B94" s="15"/>
    </row>
    <row r="95" spans="1:2" ht="12" customHeight="1" x14ac:dyDescent="0.2">
      <c r="A95" s="15"/>
      <c r="B95" s="15"/>
    </row>
    <row r="96" spans="1:2" ht="12" customHeight="1" x14ac:dyDescent="0.2">
      <c r="A96" s="15"/>
      <c r="B96" s="15"/>
    </row>
    <row r="97" spans="1:2" ht="12" customHeight="1" x14ac:dyDescent="0.2">
      <c r="A97" s="15"/>
      <c r="B97" s="15"/>
    </row>
    <row r="98" spans="1:2" ht="12" customHeight="1" x14ac:dyDescent="0.2">
      <c r="A98" s="15"/>
      <c r="B98" s="15"/>
    </row>
    <row r="99" spans="1:2" ht="12" customHeight="1" x14ac:dyDescent="0.2">
      <c r="A99" s="15"/>
      <c r="B99" s="15"/>
    </row>
    <row r="100" spans="1:2" ht="12" customHeight="1" x14ac:dyDescent="0.2">
      <c r="A100" s="15"/>
      <c r="B100" s="15"/>
    </row>
    <row r="101" spans="1:2" ht="12" customHeight="1" x14ac:dyDescent="0.2">
      <c r="A101" s="15"/>
      <c r="B101" s="15"/>
    </row>
    <row r="102" spans="1:2" ht="12" customHeight="1" x14ac:dyDescent="0.2">
      <c r="A102" s="15"/>
      <c r="B102" s="15"/>
    </row>
    <row r="103" spans="1:2" ht="12" customHeight="1" x14ac:dyDescent="0.2">
      <c r="A103" s="15"/>
      <c r="B103" s="15"/>
    </row>
    <row r="104" spans="1:2" ht="12" customHeight="1" x14ac:dyDescent="0.2">
      <c r="A104" s="15"/>
      <c r="B104" s="15"/>
    </row>
    <row r="105" spans="1:2" ht="12" customHeight="1" x14ac:dyDescent="0.2">
      <c r="A105" s="15"/>
      <c r="B105" s="15"/>
    </row>
    <row r="106" spans="1:2" ht="12" customHeight="1" x14ac:dyDescent="0.2">
      <c r="A106" s="15"/>
      <c r="B106" s="15"/>
    </row>
    <row r="107" spans="1:2" ht="12" customHeight="1" x14ac:dyDescent="0.2">
      <c r="A107" s="15"/>
      <c r="B107" s="15"/>
    </row>
    <row r="108" spans="1:2" ht="12" customHeight="1" x14ac:dyDescent="0.2">
      <c r="A108" s="15"/>
      <c r="B108" s="15"/>
    </row>
    <row r="109" spans="1:2" ht="12" customHeight="1" x14ac:dyDescent="0.2">
      <c r="A109" s="15"/>
      <c r="B109" s="15"/>
    </row>
    <row r="110" spans="1:2" ht="12" customHeight="1" x14ac:dyDescent="0.2">
      <c r="A110" s="15"/>
      <c r="B110" s="15"/>
    </row>
    <row r="111" spans="1:2" ht="12" customHeight="1" x14ac:dyDescent="0.2">
      <c r="A111" s="15"/>
      <c r="B111" s="15"/>
    </row>
    <row r="112" spans="1:2" ht="12" customHeight="1" x14ac:dyDescent="0.2">
      <c r="A112" s="15"/>
      <c r="B112" s="15"/>
    </row>
    <row r="113" spans="1:2" ht="12" customHeight="1" x14ac:dyDescent="0.2">
      <c r="A113" s="15"/>
      <c r="B113" s="15"/>
    </row>
    <row r="114" spans="1:2" ht="12" customHeight="1" x14ac:dyDescent="0.2">
      <c r="A114" s="15"/>
      <c r="B114" s="15"/>
    </row>
    <row r="115" spans="1:2" ht="12" customHeight="1" x14ac:dyDescent="0.2">
      <c r="A115" s="15"/>
      <c r="B115" s="15"/>
    </row>
    <row r="116" spans="1:2" ht="12" customHeight="1" x14ac:dyDescent="0.2">
      <c r="A116" s="15"/>
      <c r="B116" s="15"/>
    </row>
    <row r="117" spans="1:2" ht="12" customHeight="1" x14ac:dyDescent="0.2">
      <c r="A117" s="15"/>
      <c r="B117" s="15"/>
    </row>
    <row r="118" spans="1:2" ht="12" customHeight="1" x14ac:dyDescent="0.2">
      <c r="A118" s="15"/>
      <c r="B118" s="15"/>
    </row>
    <row r="119" spans="1:2" ht="12" customHeight="1" x14ac:dyDescent="0.2">
      <c r="A119" s="15"/>
      <c r="B119" s="15"/>
    </row>
    <row r="120" spans="1:2" ht="12" customHeight="1" x14ac:dyDescent="0.2">
      <c r="A120" s="15"/>
      <c r="B120" s="15"/>
    </row>
    <row r="121" spans="1:2" ht="12" customHeight="1" x14ac:dyDescent="0.2">
      <c r="A121" s="15"/>
      <c r="B121" s="15"/>
    </row>
    <row r="122" spans="1:2" ht="12" customHeight="1" x14ac:dyDescent="0.2">
      <c r="A122" s="15"/>
      <c r="B122" s="15"/>
    </row>
    <row r="123" spans="1:2" ht="12" customHeight="1" x14ac:dyDescent="0.2">
      <c r="A123" s="15"/>
      <c r="B123" s="15"/>
    </row>
    <row r="124" spans="1:2" ht="12" customHeight="1" x14ac:dyDescent="0.2">
      <c r="A124" s="15"/>
      <c r="B124" s="15"/>
    </row>
    <row r="125" spans="1:2" ht="12" customHeight="1" x14ac:dyDescent="0.2">
      <c r="A125" s="15"/>
      <c r="B125" s="15"/>
    </row>
    <row r="126" spans="1:2" ht="12" customHeight="1" x14ac:dyDescent="0.2">
      <c r="A126" s="15"/>
      <c r="B126" s="15"/>
    </row>
    <row r="127" spans="1:2" ht="12" customHeight="1" x14ac:dyDescent="0.2">
      <c r="A127" s="15"/>
      <c r="B127" s="15"/>
    </row>
    <row r="128" spans="1:2" ht="12" customHeight="1" x14ac:dyDescent="0.2">
      <c r="A128" s="15"/>
      <c r="B128" s="15"/>
    </row>
    <row r="129" spans="1:2" ht="12" customHeight="1" x14ac:dyDescent="0.2">
      <c r="A129" s="15"/>
      <c r="B129" s="15"/>
    </row>
    <row r="130" spans="1:2" ht="12" customHeight="1" x14ac:dyDescent="0.2">
      <c r="A130" s="15"/>
      <c r="B130" s="15"/>
    </row>
    <row r="131" spans="1:2" ht="12" customHeight="1" x14ac:dyDescent="0.2">
      <c r="A131" s="15"/>
      <c r="B131" s="15"/>
    </row>
    <row r="132" spans="1:2" ht="12" customHeight="1" x14ac:dyDescent="0.2">
      <c r="A132" s="15"/>
      <c r="B132" s="15"/>
    </row>
    <row r="133" spans="1:2" ht="12" customHeight="1" x14ac:dyDescent="0.2">
      <c r="A133" s="15"/>
      <c r="B133" s="15"/>
    </row>
    <row r="134" spans="1:2" ht="12" customHeight="1" x14ac:dyDescent="0.2">
      <c r="A134" s="15"/>
      <c r="B134" s="15"/>
    </row>
    <row r="135" spans="1:2" ht="12" customHeight="1" x14ac:dyDescent="0.2">
      <c r="A135" s="15"/>
      <c r="B135" s="15"/>
    </row>
    <row r="136" spans="1:2" ht="12" customHeight="1" x14ac:dyDescent="0.2">
      <c r="A136" s="15"/>
      <c r="B136" s="15"/>
    </row>
    <row r="137" spans="1:2" ht="12" customHeight="1" x14ac:dyDescent="0.2">
      <c r="A137" s="15"/>
      <c r="B137" s="15"/>
    </row>
    <row r="138" spans="1:2" ht="12" customHeight="1" x14ac:dyDescent="0.2">
      <c r="A138" s="15"/>
      <c r="B138" s="15"/>
    </row>
    <row r="139" spans="1:2" ht="12" customHeight="1" x14ac:dyDescent="0.2">
      <c r="A139" s="15"/>
      <c r="B139" s="15"/>
    </row>
    <row r="140" spans="1:2" ht="12" customHeight="1" x14ac:dyDescent="0.2">
      <c r="A140" s="15"/>
      <c r="B140" s="15"/>
    </row>
    <row r="141" spans="1:2" ht="12" customHeight="1" x14ac:dyDescent="0.2">
      <c r="A141" s="15"/>
      <c r="B141" s="15"/>
    </row>
    <row r="142" spans="1:2" ht="12" customHeight="1" x14ac:dyDescent="0.2">
      <c r="A142" s="15"/>
      <c r="B142" s="15"/>
    </row>
    <row r="143" spans="1:2" ht="12" customHeight="1" x14ac:dyDescent="0.2">
      <c r="A143" s="15"/>
      <c r="B143" s="15"/>
    </row>
    <row r="144" spans="1:2" ht="12" customHeight="1" x14ac:dyDescent="0.2">
      <c r="A144" s="15"/>
      <c r="B144" s="15"/>
    </row>
    <row r="145" spans="1:2" ht="12" customHeight="1" x14ac:dyDescent="0.2">
      <c r="A145" s="15"/>
      <c r="B145" s="15"/>
    </row>
    <row r="146" spans="1:2" ht="12" customHeight="1" x14ac:dyDescent="0.2">
      <c r="A146" s="15"/>
      <c r="B146" s="15"/>
    </row>
    <row r="147" spans="1:2" ht="12" customHeight="1" x14ac:dyDescent="0.2">
      <c r="A147" s="15"/>
      <c r="B147" s="15"/>
    </row>
    <row r="148" spans="1:2" ht="12" customHeight="1" x14ac:dyDescent="0.2">
      <c r="A148" s="15"/>
      <c r="B148" s="15"/>
    </row>
    <row r="149" spans="1:2" ht="12" customHeight="1" x14ac:dyDescent="0.2">
      <c r="A149" s="15"/>
      <c r="B149" s="15"/>
    </row>
    <row r="150" spans="1:2" ht="12" customHeight="1" x14ac:dyDescent="0.2">
      <c r="A150" s="15"/>
      <c r="B150" s="15"/>
    </row>
    <row r="151" spans="1:2" ht="12" customHeight="1" x14ac:dyDescent="0.2">
      <c r="A151" s="15"/>
      <c r="B151" s="15"/>
    </row>
    <row r="152" spans="1:2" ht="12" customHeight="1" x14ac:dyDescent="0.2">
      <c r="A152" s="15"/>
      <c r="B152" s="15"/>
    </row>
    <row r="153" spans="1:2" ht="12" customHeight="1" x14ac:dyDescent="0.2">
      <c r="A153" s="15"/>
      <c r="B153" s="15"/>
    </row>
    <row r="154" spans="1:2" ht="12" customHeight="1" x14ac:dyDescent="0.2">
      <c r="A154" s="15"/>
      <c r="B154" s="15"/>
    </row>
    <row r="155" spans="1:2" ht="12" customHeight="1" x14ac:dyDescent="0.2">
      <c r="A155" s="15"/>
      <c r="B155" s="15"/>
    </row>
    <row r="156" spans="1:2" ht="12" customHeight="1" x14ac:dyDescent="0.2">
      <c r="A156" s="15"/>
      <c r="B156" s="15"/>
    </row>
    <row r="157" spans="1:2" ht="12" customHeight="1" x14ac:dyDescent="0.2">
      <c r="A157" s="15"/>
      <c r="B157" s="15"/>
    </row>
    <row r="158" spans="1:2" ht="12" customHeight="1" x14ac:dyDescent="0.2">
      <c r="A158" s="15"/>
      <c r="B158" s="15"/>
    </row>
    <row r="159" spans="1:2" ht="12" customHeight="1" x14ac:dyDescent="0.2">
      <c r="A159" s="15"/>
      <c r="B159" s="15"/>
    </row>
    <row r="160" spans="1:2" ht="12" customHeight="1" x14ac:dyDescent="0.2">
      <c r="A160" s="15"/>
      <c r="B160" s="15"/>
    </row>
    <row r="161" spans="1:2" ht="12" customHeight="1" x14ac:dyDescent="0.2">
      <c r="A161" s="15"/>
      <c r="B161" s="15"/>
    </row>
    <row r="162" spans="1:2" ht="12" customHeight="1" x14ac:dyDescent="0.2">
      <c r="A162" s="15"/>
      <c r="B162" s="15"/>
    </row>
    <row r="163" spans="1:2" ht="12" customHeight="1" x14ac:dyDescent="0.2">
      <c r="A163" s="15"/>
      <c r="B163" s="15"/>
    </row>
    <row r="164" spans="1:2" ht="12" customHeight="1" x14ac:dyDescent="0.2">
      <c r="A164" s="15"/>
      <c r="B164" s="15"/>
    </row>
    <row r="165" spans="1:2" ht="12" customHeight="1" x14ac:dyDescent="0.2">
      <c r="A165" s="15"/>
      <c r="B165" s="15"/>
    </row>
    <row r="166" spans="1:2" ht="12" customHeight="1" x14ac:dyDescent="0.2">
      <c r="A166" s="15"/>
      <c r="B166" s="15"/>
    </row>
    <row r="167" spans="1:2" ht="12" customHeight="1" x14ac:dyDescent="0.2">
      <c r="A167" s="15"/>
      <c r="B167" s="15"/>
    </row>
    <row r="168" spans="1:2" ht="12" customHeight="1" x14ac:dyDescent="0.2">
      <c r="A168" s="15"/>
      <c r="B168" s="15"/>
    </row>
    <row r="169" spans="1:2" ht="12" customHeight="1" x14ac:dyDescent="0.2">
      <c r="A169" s="15"/>
      <c r="B169" s="15"/>
    </row>
    <row r="170" spans="1:2" ht="12" customHeight="1" x14ac:dyDescent="0.2">
      <c r="A170" s="15"/>
      <c r="B170" s="15"/>
    </row>
    <row r="171" spans="1:2" ht="12" customHeight="1" x14ac:dyDescent="0.2">
      <c r="A171" s="15"/>
      <c r="B171" s="15"/>
    </row>
    <row r="172" spans="1:2" ht="12" customHeight="1" x14ac:dyDescent="0.2">
      <c r="A172" s="15"/>
      <c r="B172" s="15"/>
    </row>
    <row r="173" spans="1:2" ht="12" customHeight="1" x14ac:dyDescent="0.2">
      <c r="A173" s="15"/>
      <c r="B173" s="15"/>
    </row>
    <row r="174" spans="1:2" ht="12" customHeight="1" x14ac:dyDescent="0.2"/>
    <row r="175" spans="1:2" ht="12" customHeight="1" x14ac:dyDescent="0.2"/>
    <row r="176" spans="1:2"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sheetData>
  <hyperlinks>
    <hyperlink ref="A9" r:id="rId1" display="&gt; F213J - Baugenehmigungen in Mecklenburg-Vorpommern"/>
    <hyperlink ref="A6" r:id="rId2" display="&gt; E213  - Beschäftigung und Umsatz der Betriebe in Mecklenburg-Vorpommern"/>
    <hyperlink ref="A7" r:id="rId3" display="&gt; E223  - Ergebnisse der Ergänzungserhebung der Betriebe vom 30.6. in Mecklenburg-Vorpommern"/>
    <hyperlink ref="A8" r:id="rId4" display="&gt; F213  - Baugenehmigungen in Mecklenburg-Vorpommern"/>
    <hyperlink ref="A11" r:id="rId5" display="&gt; F243  - Bestand an Wohngebäuden und Wohungen (Fortschreibung) in Mecklenburg-Vorpommern"/>
    <hyperlink ref="A10" r:id="rId6" display="&gt; F223  - Baufertigstellung und Bauüberhang in Mecklenburg-Vorpommern"/>
    <hyperlink ref="A16" r:id="rId7" display="Birgit Weiß, Telefon: 0385 588-56431, E-Mail: birgit.weiss@statistik-mv.de"/>
    <hyperlink ref="B9" r:id="rId8" display="&gt; F213J - Baugenehmigungen in Mecklenburg-Vorpommern"/>
    <hyperlink ref="B6" r:id="rId9" display="&gt; E213  - Beschäftigung und Umsatz der Betriebe in Mecklenburg-Vorpommern"/>
    <hyperlink ref="B7" r:id="rId10" display="&gt; E223  - Ergebnisse der Ergänzungserhebung der Betriebe vom 30.6. in Mecklenburg-Vorpommern"/>
    <hyperlink ref="B8" r:id="rId11" display="&gt; F213  - Baugenehmigungen in Mecklenburg-Vorpommern"/>
    <hyperlink ref="B11" r:id="rId12" display="&gt; F243  - Bestand an Wohngebäuden und Wohungen (Fortschreibung) in Mecklenburg-Vorpommern"/>
    <hyperlink ref="B10" r:id="rId13" display="&gt; F223  - Baufertigstellung und Bauüberhang in Mecklenburg-Vorpommern"/>
    <hyperlink ref="A4" r:id="rId14" tooltip="Zahlen &amp; Fakten - Thema: Bauen" display="&gt; www.statistik-mv.de"/>
    <hyperlink ref="A6:B11" r:id="rId15" tooltip="Zahlen &amp; Fakten - Thema: Bauen" display="&gt; E213"/>
    <hyperlink ref="A13:B13" r:id="rId16" tooltip="Qualitätsberichte Statistisches Bundesamt - Thema: Bauen" display="&gt; Bauen"/>
    <hyperlink ref="A16:B16" r:id="rId17" display="   Frauke Kusenack, Telefon: 0385 588-56431, frauke.kusenack@statistik-mv.de"/>
    <hyperlink ref="A1" location="Inhalt!A38" display="Link zum Inhaltsverzeichnis"/>
    <hyperlink ref="A18:B18" r:id="rId18" display="   Dr. Henry Lewerentz, Telefon: 0385 588-56423, henry.lewerentz@statistik-mv.de"/>
  </hyperlinks>
  <pageMargins left="0.59055118110236227" right="0.59055118110236227" top="0.59055118110236227" bottom="0.59055118110236227" header="0.39370078740157483" footer="0.39370078740157483"/>
  <pageSetup paperSize="9" orientation="portrait" r:id="rId19"/>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zoomScale="160" zoomScaleNormal="160" workbookViewId="0"/>
  </sheetViews>
  <sheetFormatPr baseColWidth="10" defaultRowHeight="11.45" customHeight="1" x14ac:dyDescent="0.2"/>
  <cols>
    <col min="1" max="1" width="91.7109375" style="19" customWidth="1"/>
    <col min="2" max="2" width="2.7109375" style="21" customWidth="1"/>
    <col min="3" max="3" width="19.7109375" style="116" customWidth="1"/>
    <col min="4" max="4" width="11.42578125" style="116" customWidth="1"/>
    <col min="5" max="5" width="17.7109375" style="116" customWidth="1"/>
    <col min="6" max="7" width="8.7109375" style="116" customWidth="1"/>
    <col min="8" max="10" width="8.7109375" style="21" customWidth="1"/>
    <col min="11" max="16384" width="11.42578125" style="21"/>
  </cols>
  <sheetData>
    <row r="1" spans="1:10" ht="12" customHeight="1" x14ac:dyDescent="0.2">
      <c r="A1" s="80" t="s">
        <v>215</v>
      </c>
    </row>
    <row r="2" spans="1:10" s="17" customFormat="1" ht="30" customHeight="1" thickBot="1" x14ac:dyDescent="0.3">
      <c r="A2" s="96" t="s">
        <v>216</v>
      </c>
      <c r="B2" s="16"/>
      <c r="C2" s="120"/>
      <c r="D2" s="120"/>
      <c r="E2" s="120"/>
      <c r="F2" s="120"/>
      <c r="G2" s="120"/>
      <c r="H2" s="16"/>
      <c r="I2" s="16"/>
      <c r="J2" s="16"/>
    </row>
    <row r="3" spans="1:10" s="17" customFormat="1" ht="20.100000000000001" customHeight="1" x14ac:dyDescent="0.25">
      <c r="A3" s="123" t="s">
        <v>229</v>
      </c>
      <c r="B3" s="95"/>
      <c r="C3" s="117" t="s">
        <v>440</v>
      </c>
      <c r="D3" s="205"/>
      <c r="E3" s="120"/>
      <c r="F3" s="120"/>
      <c r="G3" s="120"/>
      <c r="H3" s="16"/>
      <c r="I3" s="16"/>
      <c r="J3" s="16"/>
    </row>
    <row r="4" spans="1:10" s="17" customFormat="1" ht="12" customHeight="1" x14ac:dyDescent="0.25">
      <c r="A4" s="18"/>
      <c r="B4" s="18"/>
      <c r="C4" s="205" t="s">
        <v>248</v>
      </c>
      <c r="D4" s="205" t="s">
        <v>252</v>
      </c>
      <c r="E4" s="120"/>
      <c r="F4" s="206"/>
      <c r="G4" s="206"/>
      <c r="H4" s="16"/>
      <c r="I4" s="16"/>
      <c r="J4" s="16"/>
    </row>
    <row r="5" spans="1:10" s="17" customFormat="1" ht="12" customHeight="1" x14ac:dyDescent="0.25">
      <c r="A5" s="18"/>
      <c r="B5" s="18"/>
      <c r="C5" s="118" t="s">
        <v>241</v>
      </c>
      <c r="D5" s="250">
        <f>'22.1.2'!D24</f>
        <v>1139</v>
      </c>
      <c r="E5" s="120"/>
      <c r="F5" s="206"/>
      <c r="G5" s="206"/>
      <c r="H5" s="16"/>
      <c r="I5" s="16"/>
      <c r="J5" s="16"/>
    </row>
    <row r="6" spans="1:10" s="17" customFormat="1" ht="12" customHeight="1" x14ac:dyDescent="0.25">
      <c r="A6" s="18"/>
      <c r="B6" s="18"/>
      <c r="C6" s="119" t="s">
        <v>242</v>
      </c>
      <c r="D6" s="250">
        <f>'22.1.2'!E24</f>
        <v>1054</v>
      </c>
      <c r="E6" s="120"/>
      <c r="F6" s="206"/>
      <c r="G6" s="206"/>
      <c r="H6" s="16"/>
      <c r="I6" s="16"/>
      <c r="J6" s="16"/>
    </row>
    <row r="7" spans="1:10" s="17" customFormat="1" ht="12" customHeight="1" x14ac:dyDescent="0.25">
      <c r="A7" s="18"/>
      <c r="B7" s="18"/>
      <c r="C7" s="205" t="s">
        <v>243</v>
      </c>
      <c r="D7" s="250">
        <f>'22.1.2'!F24</f>
        <v>3911</v>
      </c>
      <c r="E7" s="120"/>
      <c r="F7" s="206"/>
      <c r="G7" s="206"/>
      <c r="H7" s="16"/>
      <c r="I7" s="16"/>
      <c r="J7" s="16"/>
    </row>
    <row r="8" spans="1:10" s="17" customFormat="1" ht="12" customHeight="1" x14ac:dyDescent="0.25">
      <c r="A8" s="18"/>
      <c r="B8" s="18"/>
      <c r="C8" s="205" t="s">
        <v>239</v>
      </c>
      <c r="D8" s="250">
        <f>'22.1.2'!G24</f>
        <v>3366</v>
      </c>
      <c r="E8" s="120"/>
      <c r="F8" s="206"/>
      <c r="G8" s="206"/>
      <c r="H8" s="16"/>
      <c r="I8" s="16"/>
      <c r="J8" s="16"/>
    </row>
    <row r="9" spans="1:10" s="17" customFormat="1" ht="12" customHeight="1" x14ac:dyDescent="0.25">
      <c r="A9" s="18"/>
      <c r="B9" s="18"/>
      <c r="C9" s="205" t="s">
        <v>244</v>
      </c>
      <c r="D9" s="250">
        <f>'22.1.2'!H24</f>
        <v>2897</v>
      </c>
      <c r="E9" s="120"/>
      <c r="F9" s="206"/>
      <c r="G9" s="206"/>
      <c r="H9" s="16"/>
      <c r="I9" s="16"/>
      <c r="J9" s="16"/>
    </row>
    <row r="10" spans="1:10" s="17" customFormat="1" ht="12" customHeight="1" x14ac:dyDescent="0.25">
      <c r="A10" s="18"/>
      <c r="B10" s="18"/>
      <c r="C10" s="205" t="s">
        <v>245</v>
      </c>
      <c r="D10" s="250">
        <f>'22.1.2'!I24</f>
        <v>2004</v>
      </c>
      <c r="E10" s="120"/>
      <c r="F10" s="206"/>
      <c r="G10" s="206"/>
      <c r="H10" s="16"/>
      <c r="I10" s="16"/>
      <c r="J10" s="16"/>
    </row>
    <row r="11" spans="1:10" s="17" customFormat="1" ht="12" customHeight="1" x14ac:dyDescent="0.25">
      <c r="A11" s="18"/>
      <c r="B11" s="18"/>
      <c r="C11" s="205" t="s">
        <v>246</v>
      </c>
      <c r="D11" s="250">
        <f>'22.1.2'!J24</f>
        <v>2428</v>
      </c>
      <c r="E11" s="120"/>
      <c r="F11" s="206"/>
      <c r="G11" s="206"/>
      <c r="H11" s="16"/>
      <c r="I11" s="16"/>
      <c r="J11" s="16"/>
    </row>
    <row r="12" spans="1:10" s="17" customFormat="1" ht="12" customHeight="1" x14ac:dyDescent="0.25">
      <c r="A12" s="18"/>
      <c r="B12" s="18"/>
      <c r="C12" s="205" t="s">
        <v>247</v>
      </c>
      <c r="D12" s="250">
        <f>'22.1.2'!K24</f>
        <v>3064</v>
      </c>
      <c r="E12" s="120"/>
      <c r="F12" s="206"/>
      <c r="G12" s="206"/>
      <c r="H12" s="16"/>
      <c r="I12" s="16"/>
      <c r="J12" s="16"/>
    </row>
    <row r="13" spans="1:10" s="17" customFormat="1" ht="12" customHeight="1" x14ac:dyDescent="0.25">
      <c r="A13" s="18"/>
      <c r="B13" s="18"/>
      <c r="C13" s="207" t="s">
        <v>250</v>
      </c>
      <c r="D13" s="251">
        <f>'22.1.2'!C24</f>
        <v>19863</v>
      </c>
      <c r="E13" s="120"/>
      <c r="F13" s="206"/>
      <c r="G13" s="206"/>
      <c r="H13" s="16"/>
      <c r="I13" s="16"/>
      <c r="J13" s="16"/>
    </row>
    <row r="14" spans="1:10" s="17" customFormat="1" ht="12" customHeight="1" x14ac:dyDescent="0.25">
      <c r="A14" s="18"/>
      <c r="B14" s="18"/>
      <c r="C14" s="120"/>
      <c r="D14" s="120"/>
      <c r="E14" s="120"/>
      <c r="F14" s="120"/>
      <c r="G14" s="120"/>
      <c r="H14" s="16"/>
      <c r="I14" s="16"/>
      <c r="J14" s="16"/>
    </row>
    <row r="15" spans="1:10" s="17" customFormat="1" ht="12" customHeight="1" x14ac:dyDescent="0.25">
      <c r="A15" s="18"/>
      <c r="B15" s="18"/>
      <c r="C15" s="42"/>
      <c r="D15" s="208"/>
      <c r="E15" s="208"/>
      <c r="F15" s="120"/>
      <c r="G15" s="120"/>
      <c r="H15" s="16"/>
      <c r="I15" s="16"/>
      <c r="J15" s="16"/>
    </row>
    <row r="16" spans="1:10" s="17" customFormat="1" ht="12" customHeight="1" x14ac:dyDescent="0.25">
      <c r="A16" s="18"/>
      <c r="B16" s="18"/>
      <c r="C16" s="120"/>
      <c r="D16" s="120"/>
      <c r="E16" s="120"/>
      <c r="F16" s="120"/>
      <c r="G16" s="120"/>
      <c r="H16" s="16"/>
      <c r="I16" s="16"/>
      <c r="J16" s="16"/>
    </row>
    <row r="17" spans="1:10" s="17" customFormat="1" ht="12" customHeight="1" x14ac:dyDescent="0.25">
      <c r="A17" s="18"/>
      <c r="B17" s="18"/>
      <c r="C17" s="248"/>
      <c r="D17" s="248"/>
      <c r="E17" s="120"/>
      <c r="F17" s="120"/>
      <c r="G17" s="120"/>
      <c r="H17" s="16"/>
      <c r="I17" s="16"/>
      <c r="J17" s="16"/>
    </row>
    <row r="18" spans="1:10" s="17" customFormat="1" ht="12" customHeight="1" x14ac:dyDescent="0.25">
      <c r="A18" s="18"/>
      <c r="B18" s="18"/>
      <c r="C18" s="248"/>
      <c r="D18" s="248"/>
      <c r="E18" s="120"/>
      <c r="F18" s="120"/>
      <c r="G18" s="120"/>
      <c r="H18" s="16"/>
      <c r="I18" s="16"/>
      <c r="J18" s="16"/>
    </row>
    <row r="19" spans="1:10" s="17" customFormat="1" ht="12" customHeight="1" x14ac:dyDescent="0.25">
      <c r="A19" s="18"/>
      <c r="B19" s="18"/>
      <c r="C19" s="248"/>
      <c r="D19" s="248"/>
      <c r="E19" s="120"/>
      <c r="F19" s="120"/>
      <c r="G19" s="120"/>
      <c r="H19" s="16"/>
      <c r="I19" s="16"/>
      <c r="J19" s="16"/>
    </row>
    <row r="20" spans="1:10" s="17" customFormat="1" ht="12" customHeight="1" x14ac:dyDescent="0.25">
      <c r="A20" s="18"/>
      <c r="B20" s="18"/>
      <c r="C20" s="120"/>
      <c r="D20" s="120"/>
      <c r="E20" s="120"/>
      <c r="F20" s="120"/>
      <c r="G20" s="120"/>
      <c r="H20" s="16"/>
      <c r="I20" s="16"/>
      <c r="J20" s="16"/>
    </row>
    <row r="21" spans="1:10" s="17" customFormat="1" ht="12" customHeight="1" x14ac:dyDescent="0.25">
      <c r="A21" s="18"/>
      <c r="B21" s="18"/>
      <c r="C21" s="120"/>
      <c r="D21" s="120"/>
      <c r="E21" s="120"/>
      <c r="F21" s="120"/>
      <c r="G21" s="120"/>
      <c r="H21" s="16"/>
      <c r="I21" s="16"/>
      <c r="J21" s="16"/>
    </row>
    <row r="22" spans="1:10" s="17" customFormat="1" ht="12" customHeight="1" x14ac:dyDescent="0.25">
      <c r="A22" s="18"/>
      <c r="B22" s="18"/>
      <c r="C22" s="120"/>
      <c r="D22" s="120"/>
      <c r="E22" s="120"/>
      <c r="F22" s="120"/>
      <c r="G22" s="120"/>
      <c r="H22" s="16"/>
      <c r="I22" s="16"/>
      <c r="J22" s="16"/>
    </row>
    <row r="23" spans="1:10" s="17" customFormat="1" ht="12" customHeight="1" x14ac:dyDescent="0.25">
      <c r="A23" s="18"/>
      <c r="B23" s="18"/>
      <c r="C23" s="120"/>
      <c r="D23" s="120"/>
      <c r="E23" s="120"/>
      <c r="F23" s="120"/>
      <c r="G23" s="120"/>
      <c r="H23" s="16"/>
      <c r="I23" s="16"/>
      <c r="J23" s="16"/>
    </row>
    <row r="24" spans="1:10" s="17" customFormat="1" ht="12" customHeight="1" x14ac:dyDescent="0.25">
      <c r="A24" s="18"/>
      <c r="B24" s="18"/>
      <c r="C24" s="120"/>
      <c r="D24" s="120"/>
      <c r="E24" s="120"/>
      <c r="F24" s="120"/>
      <c r="G24" s="120"/>
      <c r="H24" s="16"/>
      <c r="I24" s="16"/>
      <c r="J24" s="16"/>
    </row>
    <row r="25" spans="1:10" s="17" customFormat="1" ht="12" customHeight="1" x14ac:dyDescent="0.25">
      <c r="A25" s="18"/>
      <c r="B25" s="18"/>
      <c r="C25" s="120"/>
      <c r="D25" s="120"/>
      <c r="E25" s="120"/>
      <c r="F25" s="120"/>
      <c r="G25" s="120"/>
      <c r="H25" s="16"/>
      <c r="I25" s="16"/>
      <c r="J25" s="16"/>
    </row>
    <row r="26" spans="1:10" s="17" customFormat="1" ht="12" customHeight="1" x14ac:dyDescent="0.25">
      <c r="A26" s="18"/>
      <c r="B26" s="18"/>
      <c r="C26" s="120"/>
      <c r="D26" s="120"/>
      <c r="E26" s="120"/>
      <c r="F26" s="120"/>
      <c r="G26" s="120"/>
      <c r="H26" s="16"/>
      <c r="I26" s="16"/>
      <c r="J26" s="16"/>
    </row>
    <row r="27" spans="1:10" s="17" customFormat="1" ht="12" customHeight="1" x14ac:dyDescent="0.25">
      <c r="A27" s="18"/>
      <c r="B27" s="18"/>
      <c r="C27" s="120"/>
      <c r="D27" s="120"/>
      <c r="E27" s="120"/>
      <c r="F27" s="120"/>
      <c r="G27" s="120"/>
      <c r="H27" s="16"/>
      <c r="I27" s="16"/>
      <c r="J27" s="16"/>
    </row>
    <row r="28" spans="1:10" s="17" customFormat="1" ht="12" customHeight="1" x14ac:dyDescent="0.25">
      <c r="A28" s="18"/>
      <c r="B28" s="18"/>
      <c r="C28" s="120"/>
      <c r="D28" s="120"/>
      <c r="E28" s="120"/>
      <c r="F28" s="120"/>
      <c r="G28" s="120"/>
      <c r="H28" s="16"/>
      <c r="I28" s="16"/>
      <c r="J28" s="16"/>
    </row>
    <row r="29" spans="1:10" s="17" customFormat="1" ht="12" customHeight="1" x14ac:dyDescent="0.25">
      <c r="A29" s="18"/>
      <c r="B29" s="18"/>
      <c r="C29" s="120"/>
      <c r="D29" s="120"/>
      <c r="E29" s="120"/>
      <c r="F29" s="120"/>
      <c r="G29" s="120"/>
      <c r="H29" s="16"/>
      <c r="I29" s="16"/>
      <c r="J29" s="16"/>
    </row>
    <row r="30" spans="1:10" s="17" customFormat="1" ht="12" customHeight="1" x14ac:dyDescent="0.25">
      <c r="A30" s="18"/>
      <c r="B30" s="18"/>
      <c r="C30" s="120"/>
      <c r="D30" s="120"/>
      <c r="E30" s="120"/>
      <c r="F30" s="120"/>
      <c r="G30" s="120"/>
      <c r="H30" s="16"/>
      <c r="I30" s="16"/>
      <c r="J30" s="16"/>
    </row>
    <row r="31" spans="1:10" s="17" customFormat="1" ht="12" customHeight="1" x14ac:dyDescent="0.25">
      <c r="A31" s="123" t="s">
        <v>230</v>
      </c>
      <c r="B31" s="95"/>
      <c r="C31" s="117" t="s">
        <v>441</v>
      </c>
      <c r="D31" s="205"/>
      <c r="E31" s="120"/>
      <c r="F31" s="120"/>
      <c r="G31" s="120"/>
      <c r="H31" s="16"/>
      <c r="I31" s="16"/>
      <c r="J31" s="16"/>
    </row>
    <row r="32" spans="1:10" s="17" customFormat="1" ht="12" customHeight="1" x14ac:dyDescent="0.25">
      <c r="A32" s="18"/>
      <c r="B32" s="18"/>
      <c r="C32" s="205" t="s">
        <v>248</v>
      </c>
      <c r="D32" s="205" t="s">
        <v>252</v>
      </c>
      <c r="E32" s="120"/>
      <c r="F32" s="206"/>
      <c r="G32" s="206"/>
      <c r="H32" s="16"/>
      <c r="I32" s="16"/>
      <c r="J32" s="16"/>
    </row>
    <row r="33" spans="1:10" s="17" customFormat="1" ht="12" customHeight="1" x14ac:dyDescent="0.25">
      <c r="A33" s="18"/>
      <c r="B33" s="18"/>
      <c r="C33" s="118" t="s">
        <v>241</v>
      </c>
      <c r="D33" s="250">
        <f>'22.1.4'!D17</f>
        <v>1102</v>
      </c>
      <c r="E33" s="120"/>
      <c r="F33" s="206"/>
      <c r="G33" s="206"/>
      <c r="H33" s="16"/>
      <c r="I33" s="16"/>
      <c r="J33" s="16"/>
    </row>
    <row r="34" spans="1:10" s="17" customFormat="1" ht="12" customHeight="1" x14ac:dyDescent="0.25">
      <c r="A34" s="18"/>
      <c r="B34" s="18"/>
      <c r="C34" s="119" t="s">
        <v>242</v>
      </c>
      <c r="D34" s="250">
        <f>'22.1.4'!E17</f>
        <v>908</v>
      </c>
      <c r="E34" s="120"/>
      <c r="F34" s="206"/>
      <c r="G34" s="206"/>
      <c r="H34" s="16"/>
      <c r="I34" s="16"/>
      <c r="J34" s="16"/>
    </row>
    <row r="35" spans="1:10" s="17" customFormat="1" ht="12" customHeight="1" x14ac:dyDescent="0.25">
      <c r="A35" s="18"/>
      <c r="B35" s="18"/>
      <c r="C35" s="205" t="s">
        <v>243</v>
      </c>
      <c r="D35" s="250">
        <f>'22.1.4'!F17</f>
        <v>2054</v>
      </c>
      <c r="E35" s="120"/>
      <c r="F35" s="206"/>
      <c r="G35" s="206"/>
      <c r="H35" s="16"/>
      <c r="I35" s="16"/>
      <c r="J35" s="16"/>
    </row>
    <row r="36" spans="1:10" s="17" customFormat="1" ht="12" customHeight="1" x14ac:dyDescent="0.25">
      <c r="A36" s="18"/>
      <c r="B36" s="18"/>
      <c r="C36" s="205" t="s">
        <v>239</v>
      </c>
      <c r="D36" s="250">
        <f>'22.1.4'!G17</f>
        <v>2078</v>
      </c>
      <c r="E36" s="120"/>
      <c r="F36" s="206"/>
      <c r="G36" s="206"/>
      <c r="H36" s="16"/>
      <c r="I36" s="16"/>
      <c r="J36" s="16"/>
    </row>
    <row r="37" spans="1:10" s="17" customFormat="1" ht="12" customHeight="1" x14ac:dyDescent="0.25">
      <c r="A37" s="18"/>
      <c r="B37" s="18"/>
      <c r="C37" s="205" t="s">
        <v>244</v>
      </c>
      <c r="D37" s="250">
        <f>'22.1.4'!H17</f>
        <v>1519</v>
      </c>
      <c r="E37" s="120"/>
      <c r="F37" s="206"/>
      <c r="G37" s="206"/>
      <c r="H37" s="16"/>
      <c r="I37" s="16"/>
      <c r="J37" s="16"/>
    </row>
    <row r="38" spans="1:10" s="17" customFormat="1" ht="12" customHeight="1" x14ac:dyDescent="0.25">
      <c r="A38" s="18"/>
      <c r="B38" s="18"/>
      <c r="C38" s="205" t="s">
        <v>245</v>
      </c>
      <c r="D38" s="250">
        <f>'22.1.4'!I17</f>
        <v>1177</v>
      </c>
      <c r="E38" s="120"/>
      <c r="F38" s="206"/>
      <c r="G38" s="206"/>
      <c r="H38" s="16"/>
      <c r="I38" s="16"/>
      <c r="J38" s="16"/>
    </row>
    <row r="39" spans="1:10" s="17" customFormat="1" ht="12" customHeight="1" x14ac:dyDescent="0.25">
      <c r="A39" s="18"/>
      <c r="B39" s="18"/>
      <c r="C39" s="205" t="s">
        <v>246</v>
      </c>
      <c r="D39" s="250">
        <f>'22.1.4'!J17</f>
        <v>1358</v>
      </c>
      <c r="E39" s="120"/>
      <c r="F39" s="206"/>
      <c r="G39" s="206"/>
      <c r="H39" s="16"/>
      <c r="I39" s="16"/>
      <c r="J39" s="16"/>
    </row>
    <row r="40" spans="1:10" s="17" customFormat="1" ht="12" customHeight="1" x14ac:dyDescent="0.25">
      <c r="A40" s="18"/>
      <c r="B40" s="18"/>
      <c r="C40" s="205" t="s">
        <v>247</v>
      </c>
      <c r="D40" s="250">
        <f>'22.1.4'!K17</f>
        <v>1213</v>
      </c>
      <c r="E40" s="120"/>
      <c r="F40" s="206"/>
      <c r="G40" s="206"/>
      <c r="H40" s="16"/>
      <c r="I40" s="16"/>
      <c r="J40" s="16"/>
    </row>
    <row r="41" spans="1:10" s="17" customFormat="1" ht="12" customHeight="1" x14ac:dyDescent="0.25">
      <c r="A41" s="18"/>
      <c r="B41" s="18"/>
      <c r="C41" s="207" t="s">
        <v>250</v>
      </c>
      <c r="D41" s="251">
        <f>'22.1.4'!C17</f>
        <v>11409</v>
      </c>
      <c r="E41" s="120"/>
      <c r="F41" s="206"/>
      <c r="G41" s="206"/>
      <c r="H41" s="16"/>
      <c r="I41" s="16"/>
      <c r="J41" s="16"/>
    </row>
    <row r="42" spans="1:10" s="17" customFormat="1" ht="12" customHeight="1" x14ac:dyDescent="0.25">
      <c r="A42" s="18"/>
      <c r="B42" s="18"/>
      <c r="C42" s="120"/>
      <c r="D42" s="120"/>
      <c r="E42" s="120"/>
      <c r="F42" s="120"/>
      <c r="G42" s="120"/>
      <c r="H42" s="16"/>
      <c r="I42" s="16"/>
      <c r="J42" s="16"/>
    </row>
    <row r="43" spans="1:10" s="17" customFormat="1" ht="12" customHeight="1" x14ac:dyDescent="0.25">
      <c r="A43" s="18"/>
      <c r="B43" s="18"/>
      <c r="C43" s="42"/>
      <c r="D43" s="208"/>
      <c r="E43" s="208"/>
      <c r="F43" s="120"/>
      <c r="G43" s="120"/>
      <c r="H43" s="16"/>
      <c r="I43" s="16"/>
      <c r="J43" s="16"/>
    </row>
    <row r="44" spans="1:10" s="17" customFormat="1" ht="12" customHeight="1" x14ac:dyDescent="0.25">
      <c r="A44" s="18"/>
      <c r="B44" s="18"/>
      <c r="C44" s="120"/>
      <c r="D44" s="120"/>
      <c r="E44" s="120"/>
      <c r="F44" s="120"/>
      <c r="G44" s="120"/>
      <c r="H44" s="16"/>
      <c r="I44" s="16"/>
      <c r="J44" s="16"/>
    </row>
    <row r="45" spans="1:10" s="17" customFormat="1" ht="12" customHeight="1" x14ac:dyDescent="0.25">
      <c r="A45" s="18"/>
      <c r="B45" s="18"/>
      <c r="C45" s="249"/>
      <c r="D45" s="249"/>
      <c r="E45" s="120"/>
      <c r="F45" s="120"/>
      <c r="G45" s="120"/>
      <c r="H45" s="16"/>
      <c r="I45" s="16"/>
      <c r="J45" s="16"/>
    </row>
    <row r="46" spans="1:10" s="17" customFormat="1" ht="12" customHeight="1" x14ac:dyDescent="0.25">
      <c r="A46" s="18"/>
      <c r="B46" s="18"/>
      <c r="C46" s="249"/>
      <c r="D46" s="249"/>
      <c r="E46" s="120"/>
      <c r="F46" s="120"/>
      <c r="G46" s="120"/>
      <c r="H46" s="16"/>
      <c r="I46" s="16"/>
      <c r="J46" s="16"/>
    </row>
    <row r="47" spans="1:10" s="17" customFormat="1" ht="12" customHeight="1" x14ac:dyDescent="0.25">
      <c r="A47" s="18"/>
      <c r="B47" s="18"/>
      <c r="C47" s="249"/>
      <c r="D47" s="249"/>
      <c r="E47" s="120"/>
      <c r="F47" s="120"/>
      <c r="G47" s="120"/>
      <c r="H47" s="16"/>
      <c r="I47" s="16"/>
      <c r="J47" s="16"/>
    </row>
    <row r="48" spans="1:10" s="17" customFormat="1" ht="12" customHeight="1" x14ac:dyDescent="0.25">
      <c r="A48" s="18"/>
      <c r="B48" s="18"/>
      <c r="C48" s="120"/>
      <c r="D48" s="120"/>
      <c r="E48" s="120"/>
      <c r="F48" s="120"/>
      <c r="G48" s="120"/>
      <c r="H48" s="16"/>
      <c r="I48" s="16"/>
      <c r="J48" s="16"/>
    </row>
    <row r="49" spans="1:10" s="17" customFormat="1" ht="12" customHeight="1" x14ac:dyDescent="0.25">
      <c r="A49" s="18"/>
      <c r="B49" s="18"/>
      <c r="C49" s="120"/>
      <c r="D49" s="120"/>
      <c r="E49" s="120"/>
      <c r="F49" s="120"/>
      <c r="G49" s="120"/>
      <c r="H49" s="16"/>
      <c r="I49" s="16"/>
      <c r="J49" s="16"/>
    </row>
    <row r="50" spans="1:10" s="17" customFormat="1" ht="12" customHeight="1" x14ac:dyDescent="0.25">
      <c r="A50" s="18"/>
      <c r="B50" s="18"/>
      <c r="C50" s="120"/>
      <c r="D50" s="120"/>
      <c r="E50" s="120"/>
      <c r="F50" s="120"/>
      <c r="G50" s="120"/>
      <c r="H50" s="16"/>
      <c r="I50" s="16"/>
      <c r="J50" s="16"/>
    </row>
    <row r="51" spans="1:10" s="17" customFormat="1" ht="12" customHeight="1" x14ac:dyDescent="0.25">
      <c r="A51" s="18"/>
      <c r="B51" s="18"/>
      <c r="C51" s="120"/>
      <c r="D51" s="120"/>
      <c r="E51" s="120"/>
      <c r="F51" s="120"/>
      <c r="G51" s="120"/>
      <c r="H51" s="16"/>
      <c r="I51" s="16"/>
      <c r="J51" s="16"/>
    </row>
    <row r="52" spans="1:10" s="17" customFormat="1" ht="12" customHeight="1" x14ac:dyDescent="0.25">
      <c r="A52" s="18"/>
      <c r="B52" s="18"/>
      <c r="C52" s="120"/>
      <c r="D52" s="120"/>
      <c r="E52" s="120"/>
      <c r="F52" s="120"/>
      <c r="G52" s="120"/>
      <c r="H52" s="16"/>
      <c r="I52" s="16"/>
      <c r="J52" s="16"/>
    </row>
    <row r="53" spans="1:10" s="17" customFormat="1" ht="12" customHeight="1" x14ac:dyDescent="0.25">
      <c r="A53" s="18"/>
      <c r="B53" s="18"/>
      <c r="C53" s="120"/>
      <c r="D53" s="120"/>
      <c r="E53" s="120"/>
      <c r="F53" s="120"/>
      <c r="G53" s="120"/>
      <c r="H53" s="16"/>
      <c r="I53" s="16"/>
      <c r="J53" s="16"/>
    </row>
    <row r="54" spans="1:10" s="17" customFormat="1" ht="12" customHeight="1" x14ac:dyDescent="0.25">
      <c r="A54" s="18"/>
      <c r="B54" s="18"/>
      <c r="C54" s="120"/>
      <c r="D54" s="120"/>
      <c r="E54" s="120"/>
      <c r="F54" s="120"/>
      <c r="G54" s="120"/>
      <c r="H54" s="16"/>
      <c r="I54" s="16"/>
      <c r="J54" s="16"/>
    </row>
    <row r="55" spans="1:10" s="17" customFormat="1" ht="12" customHeight="1" x14ac:dyDescent="0.25">
      <c r="A55" s="18"/>
      <c r="B55" s="18"/>
      <c r="C55" s="120"/>
      <c r="D55" s="120"/>
      <c r="E55" s="120"/>
      <c r="F55" s="120"/>
      <c r="G55" s="120"/>
      <c r="H55" s="16"/>
      <c r="I55" s="16"/>
      <c r="J55" s="16"/>
    </row>
    <row r="56" spans="1:10" s="17" customFormat="1" ht="12" customHeight="1" x14ac:dyDescent="0.25">
      <c r="A56" s="18"/>
      <c r="B56" s="18"/>
      <c r="C56" s="120"/>
      <c r="D56" s="120"/>
      <c r="E56" s="120"/>
      <c r="F56" s="120"/>
      <c r="G56" s="120"/>
      <c r="H56" s="16"/>
      <c r="I56" s="16"/>
      <c r="J56" s="16"/>
    </row>
    <row r="57" spans="1:10" s="17" customFormat="1" ht="12" customHeight="1" x14ac:dyDescent="0.25">
      <c r="A57" s="18"/>
      <c r="B57" s="18"/>
      <c r="C57" s="120"/>
      <c r="D57" s="120"/>
      <c r="E57" s="120"/>
      <c r="F57" s="120"/>
      <c r="G57" s="120"/>
      <c r="H57" s="16"/>
      <c r="I57" s="16"/>
      <c r="J57" s="16"/>
    </row>
    <row r="58" spans="1:10" s="17" customFormat="1" ht="12" customHeight="1" x14ac:dyDescent="0.25">
      <c r="A58" s="18"/>
      <c r="B58" s="18"/>
      <c r="C58" s="120"/>
      <c r="D58" s="120"/>
      <c r="E58" s="120"/>
      <c r="F58" s="120"/>
      <c r="G58" s="120"/>
      <c r="H58" s="16"/>
      <c r="I58" s="16"/>
      <c r="J58" s="16"/>
    </row>
    <row r="59" spans="1:10" s="17" customFormat="1" ht="12" customHeight="1" x14ac:dyDescent="0.25">
      <c r="A59" s="18"/>
      <c r="B59" s="18"/>
      <c r="C59" s="120"/>
      <c r="D59" s="120"/>
      <c r="E59" s="120"/>
      <c r="F59" s="120"/>
      <c r="G59" s="120"/>
      <c r="H59" s="16"/>
      <c r="I59" s="16"/>
      <c r="J59" s="16"/>
    </row>
    <row r="60" spans="1:10" s="17" customFormat="1" ht="30" customHeight="1" thickBot="1" x14ac:dyDescent="0.3">
      <c r="A60" s="97" t="s">
        <v>216</v>
      </c>
      <c r="B60" s="98"/>
      <c r="C60" s="208"/>
      <c r="D60" s="120"/>
      <c r="E60" s="120"/>
      <c r="F60" s="120"/>
      <c r="G60" s="120"/>
      <c r="H60" s="16"/>
      <c r="I60" s="16"/>
      <c r="J60" s="16"/>
    </row>
    <row r="61" spans="1:10" s="17" customFormat="1" ht="20.100000000000001" customHeight="1" x14ac:dyDescent="0.25">
      <c r="A61" s="123" t="s">
        <v>231</v>
      </c>
      <c r="B61" s="95"/>
      <c r="C61" s="117" t="s">
        <v>253</v>
      </c>
      <c r="D61" s="120"/>
      <c r="E61" s="120"/>
      <c r="F61" s="120"/>
      <c r="G61" s="120"/>
      <c r="H61" s="16"/>
      <c r="I61" s="16"/>
      <c r="J61" s="16"/>
    </row>
    <row r="62" spans="1:10" ht="11.45" customHeight="1" x14ac:dyDescent="0.2">
      <c r="B62" s="20"/>
      <c r="C62" s="121" t="s">
        <v>254</v>
      </c>
      <c r="D62" s="122" t="s">
        <v>255</v>
      </c>
      <c r="E62" s="122" t="s">
        <v>256</v>
      </c>
    </row>
    <row r="63" spans="1:10" ht="11.45" customHeight="1" x14ac:dyDescent="0.2">
      <c r="B63" s="20"/>
      <c r="C63" s="121">
        <v>1995</v>
      </c>
      <c r="D63" s="122">
        <v>21.758786641387999</v>
      </c>
      <c r="E63" s="122">
        <v>10.679048171792999</v>
      </c>
    </row>
    <row r="64" spans="1:10" ht="11.45" customHeight="1" x14ac:dyDescent="0.2">
      <c r="A64" s="22"/>
      <c r="B64" s="23"/>
      <c r="C64" s="121">
        <v>1996</v>
      </c>
      <c r="D64" s="122">
        <v>28.230925859384001</v>
      </c>
      <c r="E64" s="122">
        <v>11.326691137913</v>
      </c>
    </row>
    <row r="65" spans="3:5" ht="11.45" customHeight="1" x14ac:dyDescent="0.2">
      <c r="C65" s="121">
        <v>1997</v>
      </c>
      <c r="D65" s="122">
        <v>-0.625817298711</v>
      </c>
      <c r="E65" s="122">
        <v>-20.489872821479</v>
      </c>
    </row>
    <row r="66" spans="3:5" ht="11.45" customHeight="1" x14ac:dyDescent="0.2">
      <c r="C66" s="121">
        <v>1998</v>
      </c>
      <c r="D66" s="122">
        <v>-10.113732493655</v>
      </c>
      <c r="E66" s="122">
        <v>-22.571090047393</v>
      </c>
    </row>
    <row r="67" spans="3:5" ht="11.45" customHeight="1" x14ac:dyDescent="0.2">
      <c r="C67" s="121">
        <v>1999</v>
      </c>
      <c r="D67" s="122">
        <v>-7.2675938513020002</v>
      </c>
      <c r="E67" s="122">
        <v>-9.8699311400149998</v>
      </c>
    </row>
    <row r="68" spans="3:5" ht="11.45" customHeight="1" x14ac:dyDescent="0.2">
      <c r="C68" s="121">
        <v>2000</v>
      </c>
      <c r="D68" s="122">
        <v>-16.339648173206999</v>
      </c>
      <c r="E68" s="122">
        <v>-18.505942275041999</v>
      </c>
    </row>
    <row r="69" spans="3:5" ht="11.45" customHeight="1" x14ac:dyDescent="0.2">
      <c r="C69" s="121">
        <v>2001</v>
      </c>
      <c r="D69" s="122">
        <v>-9.4756705755489996</v>
      </c>
      <c r="E69" s="122">
        <v>-4.791666666667</v>
      </c>
    </row>
    <row r="70" spans="3:5" ht="11.45" customHeight="1" x14ac:dyDescent="0.2">
      <c r="C70" s="121">
        <v>2002</v>
      </c>
      <c r="D70" s="122">
        <v>-17.569982132221998</v>
      </c>
      <c r="E70" s="122">
        <v>-24.835886214441999</v>
      </c>
    </row>
    <row r="71" spans="3:5" ht="11.45" customHeight="1" x14ac:dyDescent="0.2">
      <c r="C71" s="121">
        <v>2003</v>
      </c>
      <c r="D71" s="122">
        <v>6.8460982658959999</v>
      </c>
      <c r="E71" s="122">
        <v>-1.310043668122</v>
      </c>
    </row>
    <row r="72" spans="3:5" ht="11.45" customHeight="1" x14ac:dyDescent="0.2">
      <c r="C72" s="121">
        <v>2004</v>
      </c>
      <c r="D72" s="122">
        <v>-0.845308537616</v>
      </c>
      <c r="E72" s="122">
        <v>3.0973451327429999</v>
      </c>
    </row>
    <row r="73" spans="3:5" ht="11.45" customHeight="1" x14ac:dyDescent="0.2">
      <c r="C73" s="121">
        <v>2005</v>
      </c>
      <c r="D73" s="122">
        <v>-23.205456095481999</v>
      </c>
      <c r="E73" s="122">
        <v>-26.895565092990001</v>
      </c>
    </row>
    <row r="74" spans="3:5" ht="11.45" customHeight="1" x14ac:dyDescent="0.2">
      <c r="C74" s="121">
        <v>2006</v>
      </c>
      <c r="D74" s="122">
        <v>-5.7060390763770004</v>
      </c>
      <c r="E74" s="122">
        <v>2.9354207436399999</v>
      </c>
    </row>
    <row r="75" spans="3:5" ht="11.45" customHeight="1" x14ac:dyDescent="0.2">
      <c r="C75" s="121">
        <v>2007</v>
      </c>
      <c r="D75" s="122">
        <v>-28.396515187191</v>
      </c>
      <c r="E75" s="122">
        <v>6.6539923954370002</v>
      </c>
    </row>
    <row r="76" spans="3:5" ht="11.45" customHeight="1" x14ac:dyDescent="0.2">
      <c r="C76" s="121">
        <v>2008</v>
      </c>
      <c r="D76" s="122">
        <v>4.6366326866160001</v>
      </c>
      <c r="E76" s="122">
        <v>29.233511586453002</v>
      </c>
    </row>
    <row r="77" spans="3:5" ht="11.45" customHeight="1" x14ac:dyDescent="0.2">
      <c r="C77" s="121">
        <v>2009</v>
      </c>
      <c r="D77" s="122">
        <v>3.0483972344439998</v>
      </c>
      <c r="E77" s="122">
        <v>-5.7931034482759998</v>
      </c>
    </row>
    <row r="78" spans="3:5" ht="11.45" customHeight="1" x14ac:dyDescent="0.2">
      <c r="C78" s="121">
        <v>2010</v>
      </c>
      <c r="D78" s="122">
        <v>-2.7447392497709999</v>
      </c>
      <c r="E78" s="122">
        <v>0.878477306003</v>
      </c>
    </row>
    <row r="79" spans="3:5" ht="11.45" customHeight="1" x14ac:dyDescent="0.2">
      <c r="C79" s="121">
        <v>2011</v>
      </c>
      <c r="D79" s="122">
        <v>14.142364377548001</v>
      </c>
      <c r="E79" s="122">
        <v>-7.547169811321</v>
      </c>
    </row>
    <row r="80" spans="3:5" ht="11.45" customHeight="1" x14ac:dyDescent="0.2">
      <c r="C80" s="121">
        <v>2012</v>
      </c>
      <c r="D80" s="122">
        <v>-4.8626373626369999</v>
      </c>
      <c r="E80" s="122">
        <v>-7.3783359497649998</v>
      </c>
    </row>
    <row r="81" spans="1:5" ht="11.45" customHeight="1" x14ac:dyDescent="0.2">
      <c r="C81" s="121">
        <v>2013</v>
      </c>
      <c r="D81" s="122">
        <v>-3.2919434016750002</v>
      </c>
      <c r="E81" s="122">
        <v>42.033898305085003</v>
      </c>
    </row>
    <row r="82" spans="1:5" ht="11.45" customHeight="1" x14ac:dyDescent="0.2">
      <c r="C82" s="121">
        <v>2014</v>
      </c>
      <c r="D82" s="122">
        <v>-0.53747387279799996</v>
      </c>
      <c r="E82" s="122">
        <v>-1.909307875895</v>
      </c>
    </row>
    <row r="83" spans="1:5" ht="11.45" customHeight="1" x14ac:dyDescent="0.2">
      <c r="C83" s="121">
        <v>2015</v>
      </c>
      <c r="D83" s="122">
        <v>0.45031522065399998</v>
      </c>
      <c r="E83" s="122">
        <v>-4.8661800486619997</v>
      </c>
    </row>
    <row r="84" spans="1:5" ht="11.45" customHeight="1" x14ac:dyDescent="0.2">
      <c r="C84" s="121">
        <v>2016</v>
      </c>
      <c r="D84" s="122">
        <v>1.464435146444</v>
      </c>
      <c r="E84" s="122">
        <v>-0.63938618925799995</v>
      </c>
    </row>
    <row r="85" spans="1:5" ht="11.45" customHeight="1" x14ac:dyDescent="0.2">
      <c r="C85" s="121">
        <v>2017</v>
      </c>
      <c r="D85" s="122">
        <v>3.5346099999999998</v>
      </c>
      <c r="E85" s="122">
        <v>-2.7027030000000001</v>
      </c>
    </row>
    <row r="86" spans="1:5" ht="11.45" customHeight="1" x14ac:dyDescent="0.2">
      <c r="B86" s="23"/>
      <c r="C86" s="121">
        <v>2018</v>
      </c>
      <c r="D86" s="122">
        <v>0.91037999999999997</v>
      </c>
      <c r="E86" s="122">
        <v>-0.13228000000000001</v>
      </c>
    </row>
    <row r="87" spans="1:5" ht="11.45" customHeight="1" x14ac:dyDescent="0.2">
      <c r="C87" s="121">
        <v>2019</v>
      </c>
      <c r="D87" s="122">
        <v>-10.882435861291</v>
      </c>
      <c r="E87" s="122">
        <v>-3.7086092715230001</v>
      </c>
    </row>
    <row r="88" spans="1:5" ht="11.45" customHeight="1" x14ac:dyDescent="0.2">
      <c r="C88" s="121">
        <v>2020</v>
      </c>
      <c r="D88" s="122">
        <v>9.2692186017079994</v>
      </c>
      <c r="E88" s="122">
        <v>-9.0784044016509995</v>
      </c>
    </row>
    <row r="89" spans="1:5" ht="11.45" customHeight="1" x14ac:dyDescent="0.2">
      <c r="C89" s="121">
        <v>2021</v>
      </c>
      <c r="D89" s="122">
        <v>2.0266357845980001</v>
      </c>
      <c r="E89" s="122">
        <v>27.382753403932998</v>
      </c>
    </row>
    <row r="90" spans="1:5" ht="11.45" customHeight="1" x14ac:dyDescent="0.2">
      <c r="C90" s="150">
        <v>2022</v>
      </c>
      <c r="D90" s="151">
        <v>6.2145289443813851</v>
      </c>
      <c r="E90" s="151">
        <v>-3.4441805225653184</v>
      </c>
    </row>
    <row r="91" spans="1:5" ht="11.45" customHeight="1" x14ac:dyDescent="0.2">
      <c r="A91" s="123" t="s">
        <v>232</v>
      </c>
      <c r="B91" s="95"/>
      <c r="C91" s="150">
        <v>2023</v>
      </c>
      <c r="D91" s="151">
        <v>-34.811648410366018</v>
      </c>
      <c r="E91" s="151">
        <v>15.252152521525218</v>
      </c>
    </row>
    <row r="92" spans="1:5" ht="11.45" customHeight="1" x14ac:dyDescent="0.2">
      <c r="C92" s="150">
        <v>2024</v>
      </c>
      <c r="D92" s="151">
        <f>('22.2.3'!I6*100/'22.2.3'!H6)-100</f>
        <v>-39.26229508196721</v>
      </c>
      <c r="E92" s="151">
        <f>('22.2.3'!I22*100/'22.2.3'!H22)-100</f>
        <v>-28.28175026680897</v>
      </c>
    </row>
    <row r="93" spans="1:5" ht="11.45" customHeight="1" x14ac:dyDescent="0.2">
      <c r="C93" s="232"/>
      <c r="D93" s="233"/>
      <c r="E93" s="233"/>
    </row>
    <row r="94" spans="1:5" ht="11.45" customHeight="1" x14ac:dyDescent="0.2">
      <c r="C94" s="324"/>
    </row>
    <row r="95" spans="1:5" ht="11.45" customHeight="1" x14ac:dyDescent="0.2">
      <c r="A95" s="337"/>
    </row>
    <row r="96" spans="1:5" ht="11.45" customHeight="1" x14ac:dyDescent="0.2">
      <c r="C96" s="116" t="s">
        <v>482</v>
      </c>
    </row>
    <row r="97" spans="3:5" ht="36" customHeight="1" x14ac:dyDescent="0.2">
      <c r="C97" s="332" t="s">
        <v>254</v>
      </c>
      <c r="D97" s="333" t="s">
        <v>483</v>
      </c>
      <c r="E97" s="333" t="s">
        <v>484</v>
      </c>
    </row>
    <row r="98" spans="3:5" ht="11.45" customHeight="1" x14ac:dyDescent="0.2">
      <c r="C98" s="116">
        <v>1990</v>
      </c>
      <c r="D98" s="331">
        <v>25.3</v>
      </c>
      <c r="E98" s="331">
        <v>64.099999999999994</v>
      </c>
    </row>
    <row r="99" spans="3:5" ht="11.45" customHeight="1" x14ac:dyDescent="0.2">
      <c r="C99" s="116">
        <v>1991</v>
      </c>
      <c r="D99" s="331">
        <v>25.9</v>
      </c>
      <c r="E99" s="331">
        <v>64.099999999999994</v>
      </c>
    </row>
    <row r="100" spans="3:5" ht="11.45" customHeight="1" x14ac:dyDescent="0.2">
      <c r="C100" s="116">
        <v>1992</v>
      </c>
      <c r="D100" s="331">
        <v>26.1</v>
      </c>
      <c r="E100" s="331">
        <v>64.099999999999994</v>
      </c>
    </row>
    <row r="101" spans="3:5" ht="11.45" customHeight="1" x14ac:dyDescent="0.2">
      <c r="C101" s="116">
        <v>1993</v>
      </c>
      <c r="D101" s="331">
        <v>26.6</v>
      </c>
      <c r="E101" s="331">
        <v>64.3</v>
      </c>
    </row>
    <row r="102" spans="3:5" ht="11.45" customHeight="1" x14ac:dyDescent="0.2">
      <c r="C102" s="116">
        <v>1994</v>
      </c>
      <c r="D102" s="331">
        <v>28.9</v>
      </c>
      <c r="E102" s="331">
        <v>69.400000000000006</v>
      </c>
    </row>
    <row r="103" spans="3:5" ht="11.45" customHeight="1" x14ac:dyDescent="0.2">
      <c r="C103" s="116">
        <v>1995</v>
      </c>
      <c r="D103" s="331">
        <v>29.8</v>
      </c>
      <c r="E103" s="331">
        <v>69.8</v>
      </c>
    </row>
    <row r="104" spans="3:5" ht="11.45" customHeight="1" x14ac:dyDescent="0.2">
      <c r="C104" s="116">
        <v>1996</v>
      </c>
      <c r="D104" s="331">
        <v>30.6</v>
      </c>
      <c r="E104" s="331">
        <v>70.099999999999994</v>
      </c>
    </row>
    <row r="105" spans="3:5" ht="11.45" customHeight="1" x14ac:dyDescent="0.2">
      <c r="C105" s="116">
        <v>1997</v>
      </c>
      <c r="D105" s="331">
        <v>31.7</v>
      </c>
      <c r="E105" s="331">
        <v>70.400000000000006</v>
      </c>
    </row>
    <row r="106" spans="3:5" ht="11.45" customHeight="1" x14ac:dyDescent="0.2">
      <c r="C106" s="116">
        <v>1998</v>
      </c>
      <c r="D106" s="331">
        <v>32.6</v>
      </c>
      <c r="E106" s="331">
        <v>70.7</v>
      </c>
    </row>
    <row r="107" spans="3:5" ht="11.45" customHeight="1" x14ac:dyDescent="0.2">
      <c r="C107" s="116">
        <v>1999</v>
      </c>
      <c r="D107" s="331">
        <v>33.5</v>
      </c>
      <c r="E107" s="331">
        <v>71.099999999999994</v>
      </c>
    </row>
    <row r="108" spans="3:5" ht="11.45" customHeight="1" x14ac:dyDescent="0.2">
      <c r="C108" s="116">
        <v>2000</v>
      </c>
      <c r="D108" s="331">
        <v>34.299999999999997</v>
      </c>
      <c r="E108" s="331">
        <v>71.400000000000006</v>
      </c>
    </row>
    <row r="109" spans="3:5" ht="11.45" customHeight="1" x14ac:dyDescent="0.2">
      <c r="C109" s="116">
        <v>2001</v>
      </c>
      <c r="D109" s="331">
        <v>35.1</v>
      </c>
      <c r="E109" s="331">
        <v>71.599999999999994</v>
      </c>
    </row>
    <row r="110" spans="3:5" ht="11.45" customHeight="1" x14ac:dyDescent="0.2">
      <c r="C110" s="116">
        <v>2002</v>
      </c>
      <c r="D110" s="331">
        <v>35.799999999999997</v>
      </c>
      <c r="E110" s="331">
        <v>71.900000000000006</v>
      </c>
    </row>
    <row r="111" spans="3:5" ht="11.45" customHeight="1" x14ac:dyDescent="0.2">
      <c r="C111" s="116">
        <v>2003</v>
      </c>
      <c r="D111" s="331">
        <v>36.4</v>
      </c>
      <c r="E111" s="331">
        <v>72.099999999999994</v>
      </c>
    </row>
    <row r="112" spans="3:5" ht="11.45" customHeight="1" x14ac:dyDescent="0.2">
      <c r="C112" s="116">
        <v>2004</v>
      </c>
      <c r="D112" s="331">
        <v>37</v>
      </c>
      <c r="E112" s="331">
        <v>72.400000000000006</v>
      </c>
    </row>
    <row r="113" spans="3:5" ht="11.45" customHeight="1" x14ac:dyDescent="0.2">
      <c r="C113" s="116">
        <v>2005</v>
      </c>
      <c r="D113" s="331">
        <v>37.5</v>
      </c>
      <c r="E113" s="331">
        <v>72.599999999999994</v>
      </c>
    </row>
    <row r="114" spans="3:5" ht="11.45" customHeight="1" x14ac:dyDescent="0.2">
      <c r="C114" s="116">
        <v>2006</v>
      </c>
      <c r="D114" s="331">
        <v>38.1</v>
      </c>
      <c r="E114" s="331">
        <v>72.8</v>
      </c>
    </row>
    <row r="115" spans="3:5" ht="11.45" customHeight="1" x14ac:dyDescent="0.2">
      <c r="C115" s="116">
        <v>2007</v>
      </c>
      <c r="D115" s="331">
        <v>38.6</v>
      </c>
      <c r="E115" s="331">
        <v>72.900000000000006</v>
      </c>
    </row>
    <row r="116" spans="3:5" ht="11.45" customHeight="1" x14ac:dyDescent="0.2">
      <c r="C116" s="116">
        <v>2008</v>
      </c>
      <c r="D116" s="331">
        <v>39.1</v>
      </c>
      <c r="E116" s="331">
        <v>73</v>
      </c>
    </row>
    <row r="117" spans="3:5" ht="11.45" customHeight="1" x14ac:dyDescent="0.2">
      <c r="C117" s="116">
        <v>2009</v>
      </c>
      <c r="D117" s="331">
        <v>39.6</v>
      </c>
      <c r="E117" s="331">
        <v>73.099999999999994</v>
      </c>
    </row>
    <row r="118" spans="3:5" ht="11.45" customHeight="1" x14ac:dyDescent="0.2">
      <c r="C118" s="116">
        <v>2010</v>
      </c>
      <c r="D118" s="331">
        <v>40</v>
      </c>
      <c r="E118" s="331">
        <v>73.2</v>
      </c>
    </row>
    <row r="119" spans="3:5" ht="11.45" customHeight="1" x14ac:dyDescent="0.2">
      <c r="C119" s="116">
        <v>2011</v>
      </c>
      <c r="D119" s="331">
        <v>42.4</v>
      </c>
      <c r="E119" s="331">
        <v>79</v>
      </c>
    </row>
    <row r="120" spans="3:5" ht="11.45" customHeight="1" x14ac:dyDescent="0.2">
      <c r="C120" s="116">
        <v>2012</v>
      </c>
      <c r="D120" s="331">
        <v>43.6</v>
      </c>
      <c r="E120" s="331">
        <v>79.099999999999994</v>
      </c>
    </row>
    <row r="121" spans="3:5" ht="11.45" customHeight="1" x14ac:dyDescent="0.2">
      <c r="C121" s="116">
        <v>2013</v>
      </c>
      <c r="D121" s="331">
        <v>44</v>
      </c>
      <c r="E121" s="331">
        <v>79.2</v>
      </c>
    </row>
    <row r="122" spans="3:5" ht="11.45" customHeight="1" x14ac:dyDescent="0.2">
      <c r="C122" s="116">
        <v>2014</v>
      </c>
      <c r="D122" s="331">
        <v>44.2</v>
      </c>
      <c r="E122" s="331">
        <v>79.3</v>
      </c>
    </row>
    <row r="123" spans="3:5" ht="11.45" customHeight="1" x14ac:dyDescent="0.2">
      <c r="C123" s="116">
        <v>2015</v>
      </c>
      <c r="D123" s="331">
        <v>44.1</v>
      </c>
      <c r="E123" s="331">
        <v>79.400000000000006</v>
      </c>
    </row>
    <row r="124" spans="3:5" ht="11.45" customHeight="1" x14ac:dyDescent="0.2">
      <c r="C124" s="116">
        <v>2016</v>
      </c>
      <c r="D124" s="331">
        <v>44.5</v>
      </c>
      <c r="E124" s="331">
        <v>79.5</v>
      </c>
    </row>
    <row r="125" spans="3:5" ht="11.45" customHeight="1" x14ac:dyDescent="0.2">
      <c r="C125" s="116">
        <v>2017</v>
      </c>
      <c r="D125" s="331">
        <v>44.7</v>
      </c>
      <c r="E125" s="331">
        <v>79.7</v>
      </c>
    </row>
    <row r="126" spans="3:5" ht="11.45" customHeight="1" x14ac:dyDescent="0.2">
      <c r="C126" s="116">
        <v>2018</v>
      </c>
      <c r="D126" s="331">
        <v>45.1</v>
      </c>
      <c r="E126" s="331">
        <v>79.8</v>
      </c>
    </row>
    <row r="127" spans="3:5" ht="11.45" customHeight="1" x14ac:dyDescent="0.2">
      <c r="C127" s="116">
        <v>2019</v>
      </c>
      <c r="D127" s="331">
        <v>45.5</v>
      </c>
      <c r="E127" s="331">
        <v>80</v>
      </c>
    </row>
    <row r="128" spans="3:5" ht="11.45" customHeight="1" x14ac:dyDescent="0.2">
      <c r="C128" s="116">
        <v>2020</v>
      </c>
      <c r="D128" s="331">
        <v>45.9</v>
      </c>
      <c r="E128" s="331">
        <v>80.099999999999994</v>
      </c>
    </row>
    <row r="129" spans="3:5" ht="11.45" customHeight="1" x14ac:dyDescent="0.2">
      <c r="C129" s="116">
        <v>2021</v>
      </c>
      <c r="D129" s="331">
        <v>46.1</v>
      </c>
      <c r="E129" s="331">
        <v>80.2</v>
      </c>
    </row>
    <row r="130" spans="3:5" ht="11.45" customHeight="1" x14ac:dyDescent="0.2">
      <c r="C130" s="116">
        <v>2022</v>
      </c>
      <c r="D130" s="331">
        <v>48.3</v>
      </c>
      <c r="E130" s="331">
        <v>82.6</v>
      </c>
    </row>
    <row r="131" spans="3:5" ht="11.45" customHeight="1" x14ac:dyDescent="0.2">
      <c r="C131" s="116">
        <v>2023</v>
      </c>
      <c r="D131" s="331">
        <v>48.5</v>
      </c>
      <c r="E131" s="331">
        <v>82.7</v>
      </c>
    </row>
    <row r="132" spans="3:5" ht="11.45" customHeight="1" x14ac:dyDescent="0.2">
      <c r="C132" s="116">
        <v>2024</v>
      </c>
      <c r="D132" s="331">
        <v>49</v>
      </c>
      <c r="E132" s="331">
        <v>82.8</v>
      </c>
    </row>
  </sheetData>
  <conditionalFormatting sqref="G5:G13">
    <cfRule type="cellIs" dxfId="250" priority="2" operator="notEqual">
      <formula>0</formula>
    </cfRule>
  </conditionalFormatting>
  <conditionalFormatting sqref="G33:G41">
    <cfRule type="cellIs" dxfId="249" priority="1" operator="notEqual">
      <formula>0</formula>
    </cfRule>
  </conditionalFormatting>
  <hyperlinks>
    <hyperlink ref="A1" location="Inhalt!B3" display="Link zum Inhaltsverzeichnis"/>
    <hyperlink ref="A3" location="_GrafikDaten_22.2" display="Grafik 22.2"/>
    <hyperlink ref="A31" location="_GrafikDaten_22.3" display="Grafik 22.3"/>
    <hyperlink ref="A61" location="_GrafikDaten_22.4" display="Grafik 22.4"/>
    <hyperlink ref="A91" location="_GrafikDaten_22.5" display="Grafik 22.5"/>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rowBreaks count="1" manualBreakCount="1">
    <brk id="59" max="16383" man="1"/>
  </rowBreaks>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G8"/>
  <sheetViews>
    <sheetView zoomScale="160" zoomScaleNormal="160" workbookViewId="0"/>
  </sheetViews>
  <sheetFormatPr baseColWidth="10" defaultRowHeight="11.45" customHeight="1" x14ac:dyDescent="0.2"/>
  <cols>
    <col min="1" max="1" width="5.7109375" style="25" customWidth="1"/>
    <col min="2" max="2" width="85.7109375" style="21" customWidth="1"/>
    <col min="3" max="7" width="8.7109375" style="21" customWidth="1"/>
    <col min="8" max="16384" width="11.42578125" style="21"/>
  </cols>
  <sheetData>
    <row r="1" spans="1:7" ht="12" customHeight="1" x14ac:dyDescent="0.2">
      <c r="A1" s="80" t="s">
        <v>215</v>
      </c>
    </row>
    <row r="2" spans="1:7" s="17" customFormat="1" ht="30" customHeight="1" thickBot="1" x14ac:dyDescent="0.3">
      <c r="A2" s="93" t="s">
        <v>217</v>
      </c>
      <c r="B2" s="96"/>
      <c r="C2" s="16"/>
      <c r="D2" s="16"/>
      <c r="E2" s="16"/>
      <c r="F2" s="16"/>
      <c r="G2" s="16"/>
    </row>
    <row r="3" spans="1:7" ht="72" customHeight="1" x14ac:dyDescent="0.2">
      <c r="A3" s="99" t="s">
        <v>233</v>
      </c>
      <c r="B3" s="255" t="s">
        <v>465</v>
      </c>
    </row>
    <row r="4" spans="1:7" ht="48" customHeight="1" x14ac:dyDescent="0.2">
      <c r="A4" s="24" t="s">
        <v>29</v>
      </c>
      <c r="B4" s="254" t="s">
        <v>476</v>
      </c>
    </row>
    <row r="5" spans="1:7" ht="48" customHeight="1" x14ac:dyDescent="0.2">
      <c r="A5" s="24" t="s">
        <v>29</v>
      </c>
      <c r="B5" s="255" t="s">
        <v>466</v>
      </c>
    </row>
    <row r="6" spans="1:7" ht="84" customHeight="1" x14ac:dyDescent="0.2">
      <c r="A6" s="24" t="s">
        <v>29</v>
      </c>
      <c r="B6" s="281" t="s">
        <v>477</v>
      </c>
      <c r="C6" s="217"/>
    </row>
    <row r="7" spans="1:7" ht="60" customHeight="1" x14ac:dyDescent="0.2">
      <c r="A7" s="24" t="s">
        <v>29</v>
      </c>
      <c r="B7" s="281" t="s">
        <v>497</v>
      </c>
      <c r="C7" s="217"/>
    </row>
    <row r="8" spans="1:7" ht="60" customHeight="1" x14ac:dyDescent="0.2">
      <c r="A8" s="24" t="s">
        <v>29</v>
      </c>
      <c r="B8" s="281" t="s">
        <v>498</v>
      </c>
      <c r="C8" s="217"/>
    </row>
  </sheetData>
  <hyperlinks>
    <hyperlink ref="A1" location="Inhalt!B4"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J66"/>
  <sheetViews>
    <sheetView zoomScale="160" zoomScaleNormal="160" workbookViewId="0"/>
  </sheetViews>
  <sheetFormatPr baseColWidth="10" defaultRowHeight="11.45" customHeight="1" x14ac:dyDescent="0.2"/>
  <cols>
    <col min="1" max="1" width="5.7109375" style="33" customWidth="1"/>
    <col min="2" max="2" width="38.7109375" style="26" customWidth="1"/>
    <col min="3" max="3" width="8.28515625" style="26" customWidth="1"/>
    <col min="4" max="5" width="7.7109375" style="26" customWidth="1"/>
    <col min="6" max="6" width="8.28515625" style="26" customWidth="1"/>
    <col min="7" max="8" width="7.7109375" style="26" customWidth="1"/>
    <col min="9" max="9" width="2.7109375" style="26" customWidth="1"/>
    <col min="10" max="16384" width="11.42578125" style="26"/>
  </cols>
  <sheetData>
    <row r="1" spans="1:10" ht="12" customHeight="1" x14ac:dyDescent="0.2">
      <c r="A1" s="80" t="s">
        <v>215</v>
      </c>
    </row>
    <row r="2" spans="1:10" ht="30" customHeight="1" x14ac:dyDescent="0.2">
      <c r="A2" s="108" t="s">
        <v>30</v>
      </c>
    </row>
    <row r="3" spans="1:10" ht="30" customHeight="1" x14ac:dyDescent="0.2">
      <c r="A3" s="132" t="s">
        <v>452</v>
      </c>
    </row>
    <row r="4" spans="1:10" ht="60" customHeight="1" x14ac:dyDescent="0.2">
      <c r="A4" s="186" t="s">
        <v>386</v>
      </c>
      <c r="B4" s="185" t="s">
        <v>31</v>
      </c>
      <c r="C4" s="185" t="s">
        <v>32</v>
      </c>
      <c r="D4" s="185" t="s">
        <v>409</v>
      </c>
      <c r="E4" s="185" t="s">
        <v>410</v>
      </c>
      <c r="F4" s="185" t="s">
        <v>411</v>
      </c>
      <c r="G4" s="185" t="s">
        <v>412</v>
      </c>
      <c r="H4" s="183" t="s">
        <v>413</v>
      </c>
      <c r="J4" s="131"/>
    </row>
    <row r="5" spans="1:10" s="29" customFormat="1" ht="20.100000000000001" customHeight="1" x14ac:dyDescent="0.2">
      <c r="A5" s="134"/>
      <c r="B5" s="135" t="s">
        <v>33</v>
      </c>
      <c r="C5" s="256">
        <v>2160</v>
      </c>
      <c r="D5" s="257">
        <v>1623</v>
      </c>
      <c r="E5" s="257">
        <v>305</v>
      </c>
      <c r="F5" s="257">
        <v>178</v>
      </c>
      <c r="G5" s="257">
        <v>38</v>
      </c>
      <c r="H5" s="257">
        <v>16</v>
      </c>
      <c r="I5" s="28"/>
      <c r="J5" s="42"/>
    </row>
    <row r="6" spans="1:10" ht="11.45" customHeight="1" x14ac:dyDescent="0.2">
      <c r="A6" s="30" t="s">
        <v>34</v>
      </c>
      <c r="B6" s="136" t="s">
        <v>35</v>
      </c>
      <c r="C6" s="258">
        <v>435</v>
      </c>
      <c r="D6" s="259">
        <v>287</v>
      </c>
      <c r="E6" s="259">
        <v>90</v>
      </c>
      <c r="F6" s="259">
        <v>49</v>
      </c>
      <c r="G6" s="259">
        <v>8</v>
      </c>
      <c r="H6" s="259">
        <v>1</v>
      </c>
      <c r="J6" s="242"/>
    </row>
    <row r="7" spans="1:10" ht="11.45" customHeight="1" x14ac:dyDescent="0.2">
      <c r="A7" s="30" t="s">
        <v>36</v>
      </c>
      <c r="B7" s="136" t="s">
        <v>37</v>
      </c>
      <c r="C7" s="258">
        <v>420</v>
      </c>
      <c r="D7" s="259">
        <v>274</v>
      </c>
      <c r="E7" s="259">
        <v>88</v>
      </c>
      <c r="F7" s="259">
        <v>49</v>
      </c>
      <c r="G7" s="259">
        <v>8</v>
      </c>
      <c r="H7" s="259">
        <v>1</v>
      </c>
      <c r="J7" s="240"/>
    </row>
    <row r="8" spans="1:10" ht="11.45" customHeight="1" x14ac:dyDescent="0.2">
      <c r="A8" s="30" t="s">
        <v>38</v>
      </c>
      <c r="B8" s="136" t="s">
        <v>39</v>
      </c>
      <c r="C8" s="258">
        <v>15</v>
      </c>
      <c r="D8" s="259">
        <v>13</v>
      </c>
      <c r="E8" s="259">
        <v>2</v>
      </c>
      <c r="F8" s="259" t="s">
        <v>125</v>
      </c>
      <c r="G8" s="259" t="s">
        <v>125</v>
      </c>
      <c r="H8" s="259" t="s">
        <v>125</v>
      </c>
      <c r="J8" s="240"/>
    </row>
    <row r="9" spans="1:10" ht="11.45" customHeight="1" x14ac:dyDescent="0.2">
      <c r="A9" s="31">
        <v>42</v>
      </c>
      <c r="B9" s="136" t="s">
        <v>40</v>
      </c>
      <c r="C9" s="258">
        <v>306</v>
      </c>
      <c r="D9" s="259">
        <v>142</v>
      </c>
      <c r="E9" s="259">
        <v>61</v>
      </c>
      <c r="F9" s="259">
        <v>66</v>
      </c>
      <c r="G9" s="259">
        <v>25</v>
      </c>
      <c r="H9" s="259">
        <v>12</v>
      </c>
      <c r="J9" s="240"/>
    </row>
    <row r="10" spans="1:10" ht="11.45" customHeight="1" x14ac:dyDescent="0.2">
      <c r="A10" s="30" t="s">
        <v>41</v>
      </c>
      <c r="B10" s="136" t="s">
        <v>42</v>
      </c>
      <c r="C10" s="258">
        <v>111</v>
      </c>
      <c r="D10" s="259">
        <v>43</v>
      </c>
      <c r="E10" s="259">
        <v>31</v>
      </c>
      <c r="F10" s="259">
        <v>19</v>
      </c>
      <c r="G10" s="259">
        <v>12</v>
      </c>
      <c r="H10" s="259">
        <v>6</v>
      </c>
      <c r="J10" s="240"/>
    </row>
    <row r="11" spans="1:10" ht="11.45" customHeight="1" x14ac:dyDescent="0.2">
      <c r="A11" s="30" t="s">
        <v>43</v>
      </c>
      <c r="B11" s="136" t="s">
        <v>44</v>
      </c>
      <c r="C11" s="258">
        <v>97</v>
      </c>
      <c r="D11" s="259">
        <v>39</v>
      </c>
      <c r="E11" s="259">
        <v>28</v>
      </c>
      <c r="F11" s="259">
        <v>16</v>
      </c>
      <c r="G11" s="259">
        <v>9</v>
      </c>
      <c r="H11" s="259">
        <v>5</v>
      </c>
      <c r="J11" s="240"/>
    </row>
    <row r="12" spans="1:10" ht="11.45" customHeight="1" x14ac:dyDescent="0.2">
      <c r="A12" s="30" t="s">
        <v>45</v>
      </c>
      <c r="B12" s="136" t="s">
        <v>46</v>
      </c>
      <c r="C12" s="258">
        <v>160</v>
      </c>
      <c r="D12" s="259">
        <v>76</v>
      </c>
      <c r="E12" s="259">
        <v>23</v>
      </c>
      <c r="F12" s="259">
        <v>43</v>
      </c>
      <c r="G12" s="259">
        <v>12</v>
      </c>
      <c r="H12" s="259">
        <v>6</v>
      </c>
      <c r="J12" s="240"/>
    </row>
    <row r="13" spans="1:10" ht="11.45" customHeight="1" x14ac:dyDescent="0.2">
      <c r="A13" s="30" t="s">
        <v>47</v>
      </c>
      <c r="B13" s="136" t="s">
        <v>48</v>
      </c>
      <c r="C13" s="258">
        <v>106</v>
      </c>
      <c r="D13" s="259">
        <v>46</v>
      </c>
      <c r="E13" s="259">
        <v>18</v>
      </c>
      <c r="F13" s="259">
        <v>31</v>
      </c>
      <c r="G13" s="259">
        <v>10</v>
      </c>
      <c r="H13" s="259">
        <v>1</v>
      </c>
      <c r="J13" s="240"/>
    </row>
    <row r="14" spans="1:10" ht="11.45" customHeight="1" x14ac:dyDescent="0.2">
      <c r="A14" s="30" t="s">
        <v>49</v>
      </c>
      <c r="B14" s="136" t="s">
        <v>50</v>
      </c>
      <c r="C14" s="258">
        <v>54</v>
      </c>
      <c r="D14" s="259">
        <v>30</v>
      </c>
      <c r="E14" s="259">
        <v>5</v>
      </c>
      <c r="F14" s="259">
        <v>12</v>
      </c>
      <c r="G14" s="259">
        <v>2</v>
      </c>
      <c r="H14" s="259">
        <v>5</v>
      </c>
      <c r="J14" s="240"/>
    </row>
    <row r="15" spans="1:10" ht="11.45" customHeight="1" x14ac:dyDescent="0.2">
      <c r="A15" s="30" t="s">
        <v>51</v>
      </c>
      <c r="B15" s="136" t="s">
        <v>52</v>
      </c>
      <c r="C15" s="258">
        <v>35</v>
      </c>
      <c r="D15" s="259">
        <v>23</v>
      </c>
      <c r="E15" s="259">
        <v>7</v>
      </c>
      <c r="F15" s="259">
        <v>4</v>
      </c>
      <c r="G15" s="259">
        <v>1</v>
      </c>
      <c r="H15" s="259" t="s">
        <v>125</v>
      </c>
      <c r="J15" s="240"/>
    </row>
    <row r="16" spans="1:10" ht="11.45" customHeight="1" x14ac:dyDescent="0.2">
      <c r="A16" s="30" t="s">
        <v>53</v>
      </c>
      <c r="B16" s="136" t="s">
        <v>54</v>
      </c>
      <c r="C16" s="258">
        <v>137</v>
      </c>
      <c r="D16" s="259">
        <v>101</v>
      </c>
      <c r="E16" s="259">
        <v>23</v>
      </c>
      <c r="F16" s="259">
        <v>12</v>
      </c>
      <c r="G16" s="259">
        <v>1</v>
      </c>
      <c r="H16" s="259" t="s">
        <v>125</v>
      </c>
      <c r="J16" s="240"/>
    </row>
    <row r="17" spans="1:10" ht="11.45" customHeight="1" x14ac:dyDescent="0.2">
      <c r="A17" s="30" t="s">
        <v>55</v>
      </c>
      <c r="B17" s="136" t="s">
        <v>56</v>
      </c>
      <c r="C17" s="258">
        <v>65</v>
      </c>
      <c r="D17" s="259">
        <v>45</v>
      </c>
      <c r="E17" s="259">
        <v>14</v>
      </c>
      <c r="F17" s="259">
        <v>6</v>
      </c>
      <c r="G17" s="259" t="s">
        <v>125</v>
      </c>
      <c r="H17" s="259" t="s">
        <v>125</v>
      </c>
      <c r="J17" s="240"/>
    </row>
    <row r="18" spans="1:10" ht="11.45" customHeight="1" x14ac:dyDescent="0.2">
      <c r="A18" s="30" t="s">
        <v>57</v>
      </c>
      <c r="B18" s="136" t="s">
        <v>58</v>
      </c>
      <c r="C18" s="258">
        <v>1282</v>
      </c>
      <c r="D18" s="259">
        <v>1093</v>
      </c>
      <c r="E18" s="259">
        <v>131</v>
      </c>
      <c r="F18" s="259">
        <v>51</v>
      </c>
      <c r="G18" s="259">
        <v>4</v>
      </c>
      <c r="H18" s="259">
        <v>3</v>
      </c>
      <c r="J18" s="240"/>
    </row>
    <row r="19" spans="1:10" ht="11.45" customHeight="1" x14ac:dyDescent="0.2">
      <c r="A19" s="31" t="s">
        <v>59</v>
      </c>
      <c r="B19" s="136" t="s">
        <v>60</v>
      </c>
      <c r="C19" s="258">
        <v>428</v>
      </c>
      <c r="D19" s="259">
        <v>352</v>
      </c>
      <c r="E19" s="259">
        <v>58</v>
      </c>
      <c r="F19" s="259">
        <v>16</v>
      </c>
      <c r="G19" s="259">
        <v>2</v>
      </c>
      <c r="H19" s="259" t="s">
        <v>125</v>
      </c>
      <c r="J19" s="240"/>
    </row>
    <row r="20" spans="1:10" ht="11.45" customHeight="1" x14ac:dyDescent="0.2">
      <c r="A20" s="31" t="s">
        <v>61</v>
      </c>
      <c r="B20" s="136" t="s">
        <v>62</v>
      </c>
      <c r="C20" s="258">
        <v>293</v>
      </c>
      <c r="D20" s="259">
        <v>267</v>
      </c>
      <c r="E20" s="259">
        <v>22</v>
      </c>
      <c r="F20" s="259">
        <v>4</v>
      </c>
      <c r="G20" s="259" t="s">
        <v>125</v>
      </c>
      <c r="H20" s="259" t="s">
        <v>125</v>
      </c>
      <c r="J20" s="240"/>
    </row>
    <row r="21" spans="1:10" ht="11.45" customHeight="1" x14ac:dyDescent="0.2">
      <c r="A21" s="30" t="s">
        <v>63</v>
      </c>
      <c r="B21" s="136" t="s">
        <v>64</v>
      </c>
      <c r="C21" s="258">
        <v>65</v>
      </c>
      <c r="D21" s="259">
        <v>31</v>
      </c>
      <c r="E21" s="259">
        <v>19</v>
      </c>
      <c r="F21" s="259">
        <v>14</v>
      </c>
      <c r="G21" s="259">
        <v>1</v>
      </c>
      <c r="H21" s="259" t="s">
        <v>125</v>
      </c>
      <c r="J21" s="240"/>
    </row>
    <row r="22" spans="1:10" ht="11.45" customHeight="1" x14ac:dyDescent="0.2">
      <c r="A22" s="30" t="s">
        <v>65</v>
      </c>
      <c r="B22" s="136" t="s">
        <v>66</v>
      </c>
      <c r="C22" s="258">
        <v>34</v>
      </c>
      <c r="D22" s="259">
        <v>33</v>
      </c>
      <c r="E22" s="259">
        <v>1</v>
      </c>
      <c r="F22" s="259" t="s">
        <v>125</v>
      </c>
      <c r="G22" s="259" t="s">
        <v>125</v>
      </c>
      <c r="H22" s="259" t="s">
        <v>125</v>
      </c>
      <c r="J22" s="240"/>
    </row>
    <row r="23" spans="1:10" ht="11.45" customHeight="1" x14ac:dyDescent="0.2">
      <c r="A23" s="30" t="s">
        <v>67</v>
      </c>
      <c r="B23" s="136" t="s">
        <v>68</v>
      </c>
      <c r="C23" s="258">
        <v>462</v>
      </c>
      <c r="D23" s="259">
        <v>410</v>
      </c>
      <c r="E23" s="259">
        <v>31</v>
      </c>
      <c r="F23" s="259">
        <v>17</v>
      </c>
      <c r="G23" s="259">
        <v>1</v>
      </c>
      <c r="H23" s="259">
        <v>3</v>
      </c>
      <c r="J23" s="240"/>
    </row>
    <row r="24" spans="1:10" ht="20.100000000000001" customHeight="1" x14ac:dyDescent="0.2">
      <c r="A24" s="27"/>
      <c r="B24" s="137" t="s">
        <v>69</v>
      </c>
      <c r="C24" s="260">
        <v>19863</v>
      </c>
      <c r="D24" s="261">
        <v>5106</v>
      </c>
      <c r="E24" s="261">
        <v>4133</v>
      </c>
      <c r="F24" s="261">
        <v>5268</v>
      </c>
      <c r="G24" s="261">
        <v>2820</v>
      </c>
      <c r="H24" s="261">
        <v>2536</v>
      </c>
      <c r="I24" s="32"/>
      <c r="J24" s="240"/>
    </row>
    <row r="25" spans="1:10" ht="11.45" customHeight="1" x14ac:dyDescent="0.2">
      <c r="A25" s="31" t="s">
        <v>34</v>
      </c>
      <c r="B25" s="136" t="s">
        <v>35</v>
      </c>
      <c r="C25" s="258">
        <v>4607</v>
      </c>
      <c r="D25" s="262">
        <v>1148</v>
      </c>
      <c r="E25" s="262">
        <v>1196</v>
      </c>
      <c r="F25" s="262">
        <v>1516</v>
      </c>
      <c r="G25" s="262" t="s">
        <v>133</v>
      </c>
      <c r="H25" s="262" t="s">
        <v>133</v>
      </c>
      <c r="I25" s="32"/>
      <c r="J25" s="241"/>
    </row>
    <row r="26" spans="1:10" ht="11.45" customHeight="1" x14ac:dyDescent="0.2">
      <c r="A26" s="31" t="s">
        <v>36</v>
      </c>
      <c r="B26" s="136" t="s">
        <v>37</v>
      </c>
      <c r="C26" s="258">
        <v>4556</v>
      </c>
      <c r="D26" s="262" t="s">
        <v>133</v>
      </c>
      <c r="E26" s="262" t="s">
        <v>133</v>
      </c>
      <c r="F26" s="262">
        <v>1516</v>
      </c>
      <c r="G26" s="262" t="s">
        <v>133</v>
      </c>
      <c r="H26" s="262" t="s">
        <v>133</v>
      </c>
      <c r="I26" s="32"/>
      <c r="J26" s="240"/>
    </row>
    <row r="27" spans="1:10" ht="11.45" customHeight="1" x14ac:dyDescent="0.2">
      <c r="A27" s="31" t="s">
        <v>38</v>
      </c>
      <c r="B27" s="136" t="s">
        <v>39</v>
      </c>
      <c r="C27" s="258">
        <v>51</v>
      </c>
      <c r="D27" s="262" t="s">
        <v>133</v>
      </c>
      <c r="E27" s="262" t="s">
        <v>133</v>
      </c>
      <c r="F27" s="262" t="s">
        <v>125</v>
      </c>
      <c r="G27" s="262" t="s">
        <v>125</v>
      </c>
      <c r="H27" s="262" t="s">
        <v>125</v>
      </c>
      <c r="I27" s="32"/>
      <c r="J27" s="240"/>
    </row>
    <row r="28" spans="1:10" ht="11.45" customHeight="1" x14ac:dyDescent="0.2">
      <c r="A28" s="31">
        <v>42</v>
      </c>
      <c r="B28" s="136" t="s">
        <v>40</v>
      </c>
      <c r="C28" s="258">
        <v>7360</v>
      </c>
      <c r="D28" s="262">
        <v>538</v>
      </c>
      <c r="E28" s="262">
        <v>897</v>
      </c>
      <c r="F28" s="262">
        <v>2030</v>
      </c>
      <c r="G28" s="262">
        <v>1902</v>
      </c>
      <c r="H28" s="262">
        <v>1993</v>
      </c>
      <c r="I28" s="32"/>
      <c r="J28" s="240"/>
    </row>
    <row r="29" spans="1:10" ht="11.45" customHeight="1" x14ac:dyDescent="0.2">
      <c r="A29" s="31" t="s">
        <v>41</v>
      </c>
      <c r="B29" s="136" t="s">
        <v>42</v>
      </c>
      <c r="C29" s="258">
        <v>3239</v>
      </c>
      <c r="D29" s="262">
        <v>162</v>
      </c>
      <c r="E29" s="262">
        <v>479</v>
      </c>
      <c r="F29" s="262">
        <v>579</v>
      </c>
      <c r="G29" s="262">
        <v>966</v>
      </c>
      <c r="H29" s="262">
        <v>1053</v>
      </c>
      <c r="I29" s="32"/>
      <c r="J29" s="240"/>
    </row>
    <row r="30" spans="1:10" ht="11.45" customHeight="1" x14ac:dyDescent="0.2">
      <c r="A30" s="31" t="s">
        <v>45</v>
      </c>
      <c r="B30" s="136" t="s">
        <v>46</v>
      </c>
      <c r="C30" s="258">
        <v>3753</v>
      </c>
      <c r="D30" s="262">
        <v>285</v>
      </c>
      <c r="E30" s="262">
        <v>312</v>
      </c>
      <c r="F30" s="262">
        <v>1337</v>
      </c>
      <c r="G30" s="262">
        <v>879</v>
      </c>
      <c r="H30" s="262">
        <v>940</v>
      </c>
      <c r="I30" s="32"/>
      <c r="J30" s="240"/>
    </row>
    <row r="31" spans="1:10" ht="11.45" customHeight="1" x14ac:dyDescent="0.2">
      <c r="A31" s="31" t="s">
        <v>47</v>
      </c>
      <c r="B31" s="136" t="s">
        <v>48</v>
      </c>
      <c r="C31" s="258">
        <v>2374</v>
      </c>
      <c r="D31" s="262">
        <v>159</v>
      </c>
      <c r="E31" s="262">
        <v>254</v>
      </c>
      <c r="F31" s="262">
        <v>995</v>
      </c>
      <c r="G31" s="262" t="s">
        <v>133</v>
      </c>
      <c r="H31" s="262" t="s">
        <v>133</v>
      </c>
      <c r="I31" s="32"/>
      <c r="J31" s="240"/>
    </row>
    <row r="32" spans="1:10" ht="11.45" customHeight="1" x14ac:dyDescent="0.2">
      <c r="A32" s="31" t="s">
        <v>49</v>
      </c>
      <c r="B32" s="136" t="s">
        <v>50</v>
      </c>
      <c r="C32" s="258">
        <v>1379</v>
      </c>
      <c r="D32" s="262">
        <v>126</v>
      </c>
      <c r="E32" s="262">
        <v>58</v>
      </c>
      <c r="F32" s="262">
        <v>342</v>
      </c>
      <c r="G32" s="262" t="s">
        <v>133</v>
      </c>
      <c r="H32" s="262" t="s">
        <v>133</v>
      </c>
      <c r="I32" s="32"/>
      <c r="J32" s="240"/>
    </row>
    <row r="33" spans="1:10" ht="11.45" customHeight="1" x14ac:dyDescent="0.2">
      <c r="A33" s="31" t="s">
        <v>51</v>
      </c>
      <c r="B33" s="136" t="s">
        <v>52</v>
      </c>
      <c r="C33" s="258">
        <v>368</v>
      </c>
      <c r="D33" s="262" t="s">
        <v>133</v>
      </c>
      <c r="E33" s="262">
        <v>106</v>
      </c>
      <c r="F33" s="262">
        <v>114</v>
      </c>
      <c r="G33" s="262" t="s">
        <v>133</v>
      </c>
      <c r="H33" s="262" t="s">
        <v>125</v>
      </c>
      <c r="I33" s="32"/>
      <c r="J33" s="240"/>
    </row>
    <row r="34" spans="1:10" ht="11.45" customHeight="1" x14ac:dyDescent="0.2">
      <c r="A34" s="31" t="s">
        <v>53</v>
      </c>
      <c r="B34" s="136" t="s">
        <v>54</v>
      </c>
      <c r="C34" s="258">
        <v>1008</v>
      </c>
      <c r="D34" s="262" t="s">
        <v>133</v>
      </c>
      <c r="E34" s="262">
        <v>298</v>
      </c>
      <c r="F34" s="262">
        <v>334</v>
      </c>
      <c r="G34" s="262" t="s">
        <v>133</v>
      </c>
      <c r="H34" s="262" t="s">
        <v>125</v>
      </c>
      <c r="I34" s="32"/>
      <c r="J34" s="240"/>
    </row>
    <row r="35" spans="1:10" ht="11.45" customHeight="1" x14ac:dyDescent="0.2">
      <c r="A35" s="31" t="s">
        <v>55</v>
      </c>
      <c r="B35" s="136" t="s">
        <v>56</v>
      </c>
      <c r="C35" s="258">
        <v>482</v>
      </c>
      <c r="D35" s="262">
        <v>144</v>
      </c>
      <c r="E35" s="262">
        <v>191</v>
      </c>
      <c r="F35" s="262">
        <v>147</v>
      </c>
      <c r="G35" s="262" t="s">
        <v>125</v>
      </c>
      <c r="H35" s="262" t="s">
        <v>125</v>
      </c>
      <c r="I35" s="32"/>
      <c r="J35" s="240"/>
    </row>
    <row r="36" spans="1:10" ht="11.45" customHeight="1" x14ac:dyDescent="0.2">
      <c r="A36" s="31" t="s">
        <v>57</v>
      </c>
      <c r="B36" s="136" t="s">
        <v>58</v>
      </c>
      <c r="C36" s="258">
        <v>6888</v>
      </c>
      <c r="D36" s="262">
        <v>3113</v>
      </c>
      <c r="E36" s="262">
        <v>1742</v>
      </c>
      <c r="F36" s="262">
        <v>1388</v>
      </c>
      <c r="G36" s="262" t="s">
        <v>133</v>
      </c>
      <c r="H36" s="262" t="s">
        <v>133</v>
      </c>
      <c r="I36" s="32"/>
      <c r="J36" s="240"/>
    </row>
    <row r="37" spans="1:10" ht="11.45" customHeight="1" x14ac:dyDescent="0.2">
      <c r="A37" s="31"/>
      <c r="B37" s="136" t="s">
        <v>70</v>
      </c>
      <c r="C37" s="258"/>
      <c r="D37" s="262"/>
      <c r="E37" s="262"/>
      <c r="F37" s="262"/>
      <c r="G37" s="262"/>
      <c r="H37" s="262"/>
      <c r="I37" s="32"/>
      <c r="J37" s="240"/>
    </row>
    <row r="38" spans="1:10" ht="11.45" customHeight="1" x14ac:dyDescent="0.2">
      <c r="A38" s="31" t="s">
        <v>59</v>
      </c>
      <c r="B38" s="136" t="s">
        <v>60</v>
      </c>
      <c r="C38" s="258">
        <v>2508</v>
      </c>
      <c r="D38" s="262">
        <v>1196</v>
      </c>
      <c r="E38" s="262" t="s">
        <v>133</v>
      </c>
      <c r="F38" s="262">
        <v>406</v>
      </c>
      <c r="G38" s="262" t="s">
        <v>133</v>
      </c>
      <c r="H38" s="262" t="s">
        <v>125</v>
      </c>
      <c r="I38" s="32"/>
      <c r="J38" s="240"/>
    </row>
    <row r="39" spans="1:10" ht="11.45" customHeight="1" x14ac:dyDescent="0.2">
      <c r="A39" s="31" t="s">
        <v>61</v>
      </c>
      <c r="B39" s="136" t="s">
        <v>62</v>
      </c>
      <c r="C39" s="258">
        <v>1056</v>
      </c>
      <c r="D39" s="262">
        <v>693</v>
      </c>
      <c r="E39" s="262">
        <v>267</v>
      </c>
      <c r="F39" s="262">
        <v>96</v>
      </c>
      <c r="G39" s="262" t="s">
        <v>125</v>
      </c>
      <c r="H39" s="262" t="s">
        <v>125</v>
      </c>
      <c r="I39" s="32"/>
      <c r="J39" s="240"/>
    </row>
    <row r="40" spans="1:10" ht="11.45" customHeight="1" x14ac:dyDescent="0.2">
      <c r="A40" s="31" t="s">
        <v>63</v>
      </c>
      <c r="B40" s="136" t="s">
        <v>64</v>
      </c>
      <c r="C40" s="258">
        <v>830</v>
      </c>
      <c r="D40" s="262">
        <v>130</v>
      </c>
      <c r="E40" s="262" t="s">
        <v>133</v>
      </c>
      <c r="F40" s="262">
        <v>377</v>
      </c>
      <c r="G40" s="262" t="s">
        <v>133</v>
      </c>
      <c r="H40" s="262" t="s">
        <v>125</v>
      </c>
      <c r="I40" s="32"/>
      <c r="J40" s="240"/>
    </row>
    <row r="41" spans="1:10" s="29" customFormat="1" ht="11.45" customHeight="1" x14ac:dyDescent="0.2">
      <c r="A41" s="31" t="s">
        <v>67</v>
      </c>
      <c r="B41" s="136" t="s">
        <v>68</v>
      </c>
      <c r="C41" s="258">
        <v>2393</v>
      </c>
      <c r="D41" s="262">
        <v>1004</v>
      </c>
      <c r="E41" s="262">
        <v>415</v>
      </c>
      <c r="F41" s="262">
        <v>509</v>
      </c>
      <c r="G41" s="262" t="s">
        <v>133</v>
      </c>
      <c r="H41" s="262" t="s">
        <v>133</v>
      </c>
      <c r="J41" s="240"/>
    </row>
    <row r="42" spans="1:10" ht="20.100000000000001" customHeight="1" x14ac:dyDescent="0.2">
      <c r="A42" s="27"/>
      <c r="B42" s="137" t="s">
        <v>348</v>
      </c>
      <c r="C42" s="260">
        <v>3288241</v>
      </c>
      <c r="D42" s="253">
        <v>527165</v>
      </c>
      <c r="E42" s="253">
        <v>565232</v>
      </c>
      <c r="F42" s="253">
        <v>990027</v>
      </c>
      <c r="G42" s="253">
        <v>528838</v>
      </c>
      <c r="H42" s="253">
        <v>676978</v>
      </c>
      <c r="J42" s="240"/>
    </row>
    <row r="43" spans="1:10" ht="11.45" customHeight="1" x14ac:dyDescent="0.2">
      <c r="A43" s="31" t="s">
        <v>34</v>
      </c>
      <c r="B43" s="136" t="s">
        <v>35</v>
      </c>
      <c r="C43" s="258">
        <v>1017417</v>
      </c>
      <c r="D43" s="262">
        <v>140350</v>
      </c>
      <c r="E43" s="262">
        <v>199817</v>
      </c>
      <c r="F43" s="262">
        <v>378785</v>
      </c>
      <c r="G43" s="262" t="s">
        <v>133</v>
      </c>
      <c r="H43" s="262" t="s">
        <v>133</v>
      </c>
      <c r="J43" s="241"/>
    </row>
    <row r="44" spans="1:10" ht="11.45" customHeight="1" x14ac:dyDescent="0.2">
      <c r="A44" s="31" t="s">
        <v>36</v>
      </c>
      <c r="B44" s="136" t="s">
        <v>37</v>
      </c>
      <c r="C44" s="258">
        <v>1000969</v>
      </c>
      <c r="D44" s="262">
        <v>125891</v>
      </c>
      <c r="E44" s="262" t="s">
        <v>133</v>
      </c>
      <c r="F44" s="262">
        <v>378785</v>
      </c>
      <c r="G44" s="262" t="s">
        <v>133</v>
      </c>
      <c r="H44" s="262" t="s">
        <v>133</v>
      </c>
      <c r="J44" s="240"/>
    </row>
    <row r="45" spans="1:10" ht="11.45" customHeight="1" x14ac:dyDescent="0.2">
      <c r="A45" s="31" t="s">
        <v>38</v>
      </c>
      <c r="B45" s="136" t="s">
        <v>39</v>
      </c>
      <c r="C45" s="258">
        <v>16448</v>
      </c>
      <c r="D45" s="262" t="s">
        <v>133</v>
      </c>
      <c r="E45" s="262" t="s">
        <v>133</v>
      </c>
      <c r="F45" s="262" t="s">
        <v>125</v>
      </c>
      <c r="G45" s="262" t="s">
        <v>125</v>
      </c>
      <c r="H45" s="262" t="s">
        <v>125</v>
      </c>
      <c r="J45" s="240"/>
    </row>
    <row r="46" spans="1:10" ht="11.45" customHeight="1" x14ac:dyDescent="0.2">
      <c r="A46" s="31">
        <v>42</v>
      </c>
      <c r="B46" s="136" t="s">
        <v>40</v>
      </c>
      <c r="C46" s="258">
        <v>1339541</v>
      </c>
      <c r="D46" s="262">
        <v>64580</v>
      </c>
      <c r="E46" s="262">
        <v>115274</v>
      </c>
      <c r="F46" s="262">
        <v>350869</v>
      </c>
      <c r="G46" s="262">
        <v>332827</v>
      </c>
      <c r="H46" s="262">
        <v>475991</v>
      </c>
      <c r="J46" s="240"/>
    </row>
    <row r="47" spans="1:10" ht="11.45" customHeight="1" x14ac:dyDescent="0.2">
      <c r="A47" s="31" t="s">
        <v>41</v>
      </c>
      <c r="B47" s="136" t="s">
        <v>42</v>
      </c>
      <c r="C47" s="258">
        <v>710469</v>
      </c>
      <c r="D47" s="262">
        <v>22316</v>
      </c>
      <c r="E47" s="262">
        <v>59240</v>
      </c>
      <c r="F47" s="262">
        <v>135032</v>
      </c>
      <c r="G47" s="262">
        <v>198042</v>
      </c>
      <c r="H47" s="262">
        <v>295838</v>
      </c>
      <c r="J47" s="240"/>
    </row>
    <row r="48" spans="1:10" ht="11.45" customHeight="1" x14ac:dyDescent="0.2">
      <c r="A48" s="31" t="s">
        <v>45</v>
      </c>
      <c r="B48" s="136" t="s">
        <v>46</v>
      </c>
      <c r="C48" s="258">
        <v>561215</v>
      </c>
      <c r="D48" s="262">
        <v>32328</v>
      </c>
      <c r="E48" s="262">
        <v>39791</v>
      </c>
      <c r="F48" s="262">
        <v>187315</v>
      </c>
      <c r="G48" s="262">
        <v>121629</v>
      </c>
      <c r="H48" s="262">
        <v>180153</v>
      </c>
      <c r="J48" s="240"/>
    </row>
    <row r="49" spans="1:10" ht="11.45" customHeight="1" x14ac:dyDescent="0.2">
      <c r="A49" s="31" t="s">
        <v>47</v>
      </c>
      <c r="B49" s="136" t="s">
        <v>48</v>
      </c>
      <c r="C49" s="258">
        <v>337739</v>
      </c>
      <c r="D49" s="262">
        <v>18578</v>
      </c>
      <c r="E49" s="262">
        <v>33246</v>
      </c>
      <c r="F49" s="262">
        <v>138431</v>
      </c>
      <c r="G49" s="262" t="s">
        <v>133</v>
      </c>
      <c r="H49" s="262" t="s">
        <v>133</v>
      </c>
      <c r="J49" s="240"/>
    </row>
    <row r="50" spans="1:10" ht="11.45" customHeight="1" x14ac:dyDescent="0.2">
      <c r="A50" s="31" t="s">
        <v>49</v>
      </c>
      <c r="B50" s="136" t="s">
        <v>50</v>
      </c>
      <c r="C50" s="258">
        <v>223476</v>
      </c>
      <c r="D50" s="262">
        <v>13749</v>
      </c>
      <c r="E50" s="262">
        <v>6545</v>
      </c>
      <c r="F50" s="262">
        <v>48884</v>
      </c>
      <c r="G50" s="262" t="s">
        <v>133</v>
      </c>
      <c r="H50" s="262" t="s">
        <v>133</v>
      </c>
      <c r="J50" s="240"/>
    </row>
    <row r="51" spans="1:10" ht="11.45" customHeight="1" x14ac:dyDescent="0.2">
      <c r="A51" s="31" t="s">
        <v>51</v>
      </c>
      <c r="B51" s="136" t="s">
        <v>52</v>
      </c>
      <c r="C51" s="258">
        <v>67857</v>
      </c>
      <c r="D51" s="262" t="s">
        <v>133</v>
      </c>
      <c r="E51" s="262">
        <v>16243</v>
      </c>
      <c r="F51" s="262">
        <v>28522</v>
      </c>
      <c r="G51" s="262" t="s">
        <v>133</v>
      </c>
      <c r="H51" s="262" t="s">
        <v>125</v>
      </c>
      <c r="J51" s="240"/>
    </row>
    <row r="52" spans="1:10" ht="11.45" customHeight="1" x14ac:dyDescent="0.2">
      <c r="A52" s="31" t="s">
        <v>53</v>
      </c>
      <c r="B52" s="136" t="s">
        <v>54</v>
      </c>
      <c r="C52" s="258">
        <v>155231</v>
      </c>
      <c r="D52" s="262" t="s">
        <v>133</v>
      </c>
      <c r="E52" s="262">
        <v>46229</v>
      </c>
      <c r="F52" s="262">
        <v>59677</v>
      </c>
      <c r="G52" s="262" t="s">
        <v>133</v>
      </c>
      <c r="H52" s="262" t="s">
        <v>125</v>
      </c>
      <c r="J52" s="240"/>
    </row>
    <row r="53" spans="1:10" ht="11.45" customHeight="1" x14ac:dyDescent="0.2">
      <c r="A53" s="31" t="s">
        <v>55</v>
      </c>
      <c r="B53" s="136" t="s">
        <v>56</v>
      </c>
      <c r="C53" s="258">
        <v>61992</v>
      </c>
      <c r="D53" s="262">
        <v>12301</v>
      </c>
      <c r="E53" s="262">
        <v>25709</v>
      </c>
      <c r="F53" s="262">
        <v>23982</v>
      </c>
      <c r="G53" s="262" t="s">
        <v>125</v>
      </c>
      <c r="H53" s="262" t="s">
        <v>125</v>
      </c>
      <c r="J53" s="240"/>
    </row>
    <row r="54" spans="1:10" ht="11.45" customHeight="1" x14ac:dyDescent="0.2">
      <c r="A54" s="31" t="s">
        <v>57</v>
      </c>
      <c r="B54" s="136" t="s">
        <v>58</v>
      </c>
      <c r="C54" s="258">
        <v>776051</v>
      </c>
      <c r="D54" s="262">
        <v>289620</v>
      </c>
      <c r="E54" s="262">
        <v>203913</v>
      </c>
      <c r="F54" s="262">
        <v>200696</v>
      </c>
      <c r="G54" s="262" t="s">
        <v>133</v>
      </c>
      <c r="H54" s="262" t="s">
        <v>133</v>
      </c>
      <c r="J54" s="240"/>
    </row>
    <row r="55" spans="1:10" ht="11.45" customHeight="1" x14ac:dyDescent="0.2">
      <c r="A55" s="31"/>
      <c r="B55" s="136" t="s">
        <v>70</v>
      </c>
      <c r="C55" s="258"/>
      <c r="D55" s="262"/>
      <c r="E55" s="262"/>
      <c r="F55" s="262"/>
      <c r="G55" s="262"/>
      <c r="H55" s="262"/>
      <c r="J55" s="240"/>
    </row>
    <row r="56" spans="1:10" ht="11.45" customHeight="1" x14ac:dyDescent="0.2">
      <c r="A56" s="31" t="s">
        <v>59</v>
      </c>
      <c r="B56" s="136" t="s">
        <v>60</v>
      </c>
      <c r="C56" s="258">
        <v>291119</v>
      </c>
      <c r="D56" s="262">
        <v>108667</v>
      </c>
      <c r="E56" s="262" t="s">
        <v>133</v>
      </c>
      <c r="F56" s="262">
        <v>58574</v>
      </c>
      <c r="G56" s="262" t="s">
        <v>133</v>
      </c>
      <c r="H56" s="262" t="s">
        <v>125</v>
      </c>
      <c r="J56" s="240"/>
    </row>
    <row r="57" spans="1:10" ht="11.45" customHeight="1" x14ac:dyDescent="0.2">
      <c r="A57" s="31" t="s">
        <v>61</v>
      </c>
      <c r="B57" s="136" t="s">
        <v>62</v>
      </c>
      <c r="C57" s="258">
        <v>103938</v>
      </c>
      <c r="D57" s="262">
        <v>63198</v>
      </c>
      <c r="E57" s="262">
        <v>29164</v>
      </c>
      <c r="F57" s="262">
        <v>11576</v>
      </c>
      <c r="G57" s="262" t="s">
        <v>125</v>
      </c>
      <c r="H57" s="262" t="s">
        <v>125</v>
      </c>
      <c r="J57" s="240"/>
    </row>
    <row r="58" spans="1:10" ht="11.45" customHeight="1" x14ac:dyDescent="0.2">
      <c r="A58" s="31" t="s">
        <v>63</v>
      </c>
      <c r="B58" s="136" t="s">
        <v>64</v>
      </c>
      <c r="C58" s="258">
        <v>85478</v>
      </c>
      <c r="D58" s="262">
        <v>10409</v>
      </c>
      <c r="E58" s="262" t="s">
        <v>133</v>
      </c>
      <c r="F58" s="262">
        <v>43865</v>
      </c>
      <c r="G58" s="262" t="s">
        <v>133</v>
      </c>
      <c r="H58" s="262" t="s">
        <v>125</v>
      </c>
      <c r="J58" s="240"/>
    </row>
    <row r="59" spans="1:10" ht="11.45" customHeight="1" x14ac:dyDescent="0.2">
      <c r="A59" s="31" t="s">
        <v>67</v>
      </c>
      <c r="B59" s="136" t="s">
        <v>68</v>
      </c>
      <c r="C59" s="258">
        <v>283323</v>
      </c>
      <c r="D59" s="262">
        <v>95875</v>
      </c>
      <c r="E59" s="252">
        <v>45458</v>
      </c>
      <c r="F59" s="262">
        <v>86681</v>
      </c>
      <c r="G59" s="262" t="s">
        <v>133</v>
      </c>
      <c r="H59" s="262" t="s">
        <v>133</v>
      </c>
      <c r="J59" s="240"/>
    </row>
    <row r="60" spans="1:10" ht="11.45" customHeight="1" x14ac:dyDescent="0.2">
      <c r="J60" s="240"/>
    </row>
    <row r="61" spans="1:10" ht="11.45" customHeight="1" x14ac:dyDescent="0.2">
      <c r="J61" s="48"/>
    </row>
    <row r="62" spans="1:10" ht="11.45" customHeight="1" x14ac:dyDescent="0.2">
      <c r="J62" s="48"/>
    </row>
    <row r="63" spans="1:10" ht="11.45" customHeight="1" x14ac:dyDescent="0.2">
      <c r="J63" s="48"/>
    </row>
    <row r="64" spans="1:10" ht="11.45" customHeight="1" x14ac:dyDescent="0.2">
      <c r="J64" s="48"/>
    </row>
    <row r="65" spans="10:10" ht="11.45" customHeight="1" x14ac:dyDescent="0.2">
      <c r="J65" s="48"/>
    </row>
    <row r="66" spans="10:10" ht="11.45" customHeight="1" x14ac:dyDescent="0.2">
      <c r="J66" s="48"/>
    </row>
  </sheetData>
  <hyperlinks>
    <hyperlink ref="A1" location="Inhalt!A7"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V73"/>
  <sheetViews>
    <sheetView zoomScale="160" zoomScaleNormal="160" workbookViewId="0"/>
  </sheetViews>
  <sheetFormatPr baseColWidth="10" defaultRowHeight="11.45" customHeight="1" x14ac:dyDescent="0.2"/>
  <cols>
    <col min="1" max="1" width="5.7109375" style="26" customWidth="1"/>
    <col min="2" max="2" width="23.28515625" style="26" customWidth="1"/>
    <col min="3" max="3" width="7.28515625" style="26" customWidth="1"/>
    <col min="4" max="5" width="6.85546875" style="26" customWidth="1"/>
    <col min="6" max="6" width="7.28515625" style="26" customWidth="1"/>
    <col min="7" max="7" width="6.7109375" style="26" customWidth="1"/>
    <col min="8" max="9" width="7.28515625" style="26" customWidth="1"/>
    <col min="10" max="11" width="6.7109375" style="26" customWidth="1"/>
    <col min="12" max="12" width="2.7109375" style="26" customWidth="1"/>
    <col min="13" max="13" width="13.85546875" style="26" customWidth="1"/>
    <col min="14" max="22" width="5.7109375" style="26" customWidth="1"/>
    <col min="23" max="16384" width="11.42578125" style="26"/>
  </cols>
  <sheetData>
    <row r="1" spans="1:22" ht="12" customHeight="1" x14ac:dyDescent="0.2">
      <c r="A1" s="80" t="s">
        <v>215</v>
      </c>
    </row>
    <row r="2" spans="1:22" ht="30" customHeight="1" x14ac:dyDescent="0.2">
      <c r="A2" s="108" t="s">
        <v>30</v>
      </c>
    </row>
    <row r="3" spans="1:22" ht="30" customHeight="1" x14ac:dyDescent="0.2">
      <c r="A3" s="132" t="s">
        <v>457</v>
      </c>
    </row>
    <row r="4" spans="1:22" ht="48" customHeight="1" x14ac:dyDescent="0.2">
      <c r="A4" s="187" t="s">
        <v>385</v>
      </c>
      <c r="B4" s="185" t="s">
        <v>31</v>
      </c>
      <c r="C4" s="185" t="s">
        <v>387</v>
      </c>
      <c r="D4" s="185" t="s">
        <v>388</v>
      </c>
      <c r="E4" s="185" t="s">
        <v>389</v>
      </c>
      <c r="F4" s="185" t="s">
        <v>390</v>
      </c>
      <c r="G4" s="185" t="s">
        <v>391</v>
      </c>
      <c r="H4" s="185" t="s">
        <v>392</v>
      </c>
      <c r="I4" s="185" t="s">
        <v>393</v>
      </c>
      <c r="J4" s="185" t="s">
        <v>394</v>
      </c>
      <c r="K4" s="183" t="s">
        <v>395</v>
      </c>
    </row>
    <row r="5" spans="1:22" s="29" customFormat="1" ht="20.100000000000001" customHeight="1" x14ac:dyDescent="0.2">
      <c r="A5" s="34"/>
      <c r="B5" s="35" t="s">
        <v>33</v>
      </c>
      <c r="C5" s="266">
        <v>2160</v>
      </c>
      <c r="D5" s="266">
        <v>91</v>
      </c>
      <c r="E5" s="266">
        <v>92</v>
      </c>
      <c r="F5" s="266">
        <v>324</v>
      </c>
      <c r="G5" s="266">
        <v>389</v>
      </c>
      <c r="H5" s="266">
        <v>329</v>
      </c>
      <c r="I5" s="266">
        <v>257</v>
      </c>
      <c r="J5" s="266">
        <v>263</v>
      </c>
      <c r="K5" s="266">
        <v>415</v>
      </c>
      <c r="M5" s="42"/>
      <c r="N5" s="266"/>
      <c r="O5" s="266"/>
      <c r="P5" s="266"/>
      <c r="Q5" s="266"/>
      <c r="R5" s="266"/>
      <c r="S5" s="266"/>
      <c r="T5" s="266"/>
      <c r="U5" s="266"/>
      <c r="V5" s="266"/>
    </row>
    <row r="6" spans="1:22" ht="11.1" customHeight="1" x14ac:dyDescent="0.2">
      <c r="A6" s="36" t="s">
        <v>34</v>
      </c>
      <c r="B6" s="37" t="s">
        <v>35</v>
      </c>
      <c r="C6" s="264">
        <v>435</v>
      </c>
      <c r="D6" s="264">
        <v>14</v>
      </c>
      <c r="E6" s="264">
        <v>18</v>
      </c>
      <c r="F6" s="264">
        <v>72</v>
      </c>
      <c r="G6" s="264">
        <v>77</v>
      </c>
      <c r="H6" s="264">
        <v>69</v>
      </c>
      <c r="I6" s="264">
        <v>51</v>
      </c>
      <c r="J6" s="264">
        <v>59</v>
      </c>
      <c r="K6" s="264">
        <v>75</v>
      </c>
      <c r="M6" s="243"/>
      <c r="N6" s="264"/>
      <c r="O6" s="264"/>
      <c r="P6" s="264"/>
      <c r="Q6" s="264"/>
      <c r="R6" s="264"/>
      <c r="S6" s="264"/>
      <c r="T6" s="264"/>
      <c r="U6" s="264"/>
      <c r="V6" s="264"/>
    </row>
    <row r="7" spans="1:22" ht="23.1" customHeight="1" x14ac:dyDescent="0.2">
      <c r="A7" s="38" t="s">
        <v>282</v>
      </c>
      <c r="B7" s="37" t="s">
        <v>71</v>
      </c>
      <c r="C7" s="264">
        <v>420</v>
      </c>
      <c r="D7" s="264">
        <v>13</v>
      </c>
      <c r="E7" s="264">
        <v>18</v>
      </c>
      <c r="F7" s="264">
        <v>69</v>
      </c>
      <c r="G7" s="264">
        <v>75</v>
      </c>
      <c r="H7" s="264">
        <v>67</v>
      </c>
      <c r="I7" s="264">
        <v>48</v>
      </c>
      <c r="J7" s="264">
        <v>57</v>
      </c>
      <c r="K7" s="264">
        <v>73</v>
      </c>
      <c r="M7" s="188"/>
      <c r="N7" s="264"/>
      <c r="O7" s="264"/>
      <c r="P7" s="264"/>
      <c r="Q7" s="264"/>
      <c r="R7" s="264"/>
      <c r="S7" s="264"/>
      <c r="T7" s="264"/>
      <c r="U7" s="264"/>
      <c r="V7" s="264"/>
    </row>
    <row r="8" spans="1:22" ht="11.45" customHeight="1" x14ac:dyDescent="0.2">
      <c r="A8" s="38" t="s">
        <v>38</v>
      </c>
      <c r="B8" s="37" t="s">
        <v>39</v>
      </c>
      <c r="C8" s="264">
        <v>15</v>
      </c>
      <c r="D8" s="264">
        <v>1</v>
      </c>
      <c r="E8" s="264" t="s">
        <v>125</v>
      </c>
      <c r="F8" s="264">
        <v>3</v>
      </c>
      <c r="G8" s="264">
        <v>2</v>
      </c>
      <c r="H8" s="264">
        <v>2</v>
      </c>
      <c r="I8" s="264">
        <v>3</v>
      </c>
      <c r="J8" s="264">
        <v>2</v>
      </c>
      <c r="K8" s="264">
        <v>2</v>
      </c>
      <c r="M8" s="188"/>
      <c r="N8" s="264"/>
      <c r="O8" s="264"/>
      <c r="P8" s="264"/>
      <c r="Q8" s="264"/>
      <c r="R8" s="264"/>
      <c r="S8" s="264"/>
      <c r="T8" s="264"/>
      <c r="U8" s="264"/>
      <c r="V8" s="264"/>
    </row>
    <row r="9" spans="1:22" ht="11.1" customHeight="1" x14ac:dyDescent="0.2">
      <c r="A9" s="36">
        <v>42</v>
      </c>
      <c r="B9" s="37" t="s">
        <v>40</v>
      </c>
      <c r="C9" s="264">
        <v>306</v>
      </c>
      <c r="D9" s="264">
        <v>13</v>
      </c>
      <c r="E9" s="264">
        <v>12</v>
      </c>
      <c r="F9" s="264">
        <v>63</v>
      </c>
      <c r="G9" s="264">
        <v>53</v>
      </c>
      <c r="H9" s="264">
        <v>36</v>
      </c>
      <c r="I9" s="264">
        <v>32</v>
      </c>
      <c r="J9" s="264">
        <v>32</v>
      </c>
      <c r="K9" s="264">
        <v>65</v>
      </c>
      <c r="M9" s="188"/>
      <c r="N9" s="264"/>
      <c r="O9" s="264"/>
      <c r="P9" s="264"/>
      <c r="Q9" s="264"/>
      <c r="R9" s="264"/>
      <c r="S9" s="264"/>
      <c r="T9" s="264"/>
      <c r="U9" s="264"/>
      <c r="V9" s="264"/>
    </row>
    <row r="10" spans="1:22" ht="23.1" customHeight="1" x14ac:dyDescent="0.2">
      <c r="A10" s="38" t="s">
        <v>283</v>
      </c>
      <c r="B10" s="37" t="s">
        <v>72</v>
      </c>
      <c r="C10" s="264">
        <v>111</v>
      </c>
      <c r="D10" s="264">
        <v>6</v>
      </c>
      <c r="E10" s="264">
        <v>5</v>
      </c>
      <c r="F10" s="264">
        <v>24</v>
      </c>
      <c r="G10" s="264">
        <v>18</v>
      </c>
      <c r="H10" s="264">
        <v>10</v>
      </c>
      <c r="I10" s="264">
        <v>10</v>
      </c>
      <c r="J10" s="264">
        <v>13</v>
      </c>
      <c r="K10" s="264">
        <v>25</v>
      </c>
      <c r="M10" s="188"/>
      <c r="N10" s="264"/>
      <c r="O10" s="264"/>
      <c r="P10" s="264"/>
      <c r="Q10" s="264"/>
      <c r="R10" s="264"/>
      <c r="S10" s="264"/>
      <c r="T10" s="264"/>
      <c r="U10" s="264"/>
      <c r="V10" s="264"/>
    </row>
    <row r="11" spans="1:22" ht="11.1" customHeight="1" x14ac:dyDescent="0.2">
      <c r="A11" s="36" t="s">
        <v>43</v>
      </c>
      <c r="B11" s="39" t="s">
        <v>44</v>
      </c>
      <c r="C11" s="264">
        <v>97</v>
      </c>
      <c r="D11" s="264">
        <v>4</v>
      </c>
      <c r="E11" s="264">
        <v>4</v>
      </c>
      <c r="F11" s="264">
        <v>19</v>
      </c>
      <c r="G11" s="264">
        <v>16</v>
      </c>
      <c r="H11" s="264">
        <v>9</v>
      </c>
      <c r="I11" s="264">
        <v>10</v>
      </c>
      <c r="J11" s="264">
        <v>13</v>
      </c>
      <c r="K11" s="264">
        <v>22</v>
      </c>
      <c r="M11" s="188"/>
      <c r="N11" s="264"/>
      <c r="O11" s="264"/>
      <c r="P11" s="264"/>
      <c r="Q11" s="264"/>
      <c r="R11" s="264"/>
      <c r="S11" s="264"/>
      <c r="T11" s="264"/>
      <c r="U11" s="264"/>
      <c r="V11" s="264"/>
    </row>
    <row r="12" spans="1:22" ht="23.1" customHeight="1" x14ac:dyDescent="0.2">
      <c r="A12" s="38" t="s">
        <v>284</v>
      </c>
      <c r="B12" s="37" t="s">
        <v>73</v>
      </c>
      <c r="C12" s="264">
        <v>160</v>
      </c>
      <c r="D12" s="264">
        <v>5</v>
      </c>
      <c r="E12" s="264">
        <v>5</v>
      </c>
      <c r="F12" s="264">
        <v>34</v>
      </c>
      <c r="G12" s="264">
        <v>31</v>
      </c>
      <c r="H12" s="264">
        <v>20</v>
      </c>
      <c r="I12" s="264">
        <v>16</v>
      </c>
      <c r="J12" s="264">
        <v>18</v>
      </c>
      <c r="K12" s="264">
        <v>31</v>
      </c>
      <c r="M12" s="188"/>
      <c r="N12" s="264"/>
      <c r="O12" s="264"/>
      <c r="P12" s="264"/>
      <c r="Q12" s="264"/>
      <c r="R12" s="264"/>
      <c r="S12" s="264"/>
      <c r="T12" s="264"/>
      <c r="U12" s="264"/>
      <c r="V12" s="264"/>
    </row>
    <row r="13" spans="1:22" ht="23.1" customHeight="1" x14ac:dyDescent="0.2">
      <c r="A13" s="38" t="s">
        <v>285</v>
      </c>
      <c r="B13" s="37" t="s">
        <v>74</v>
      </c>
      <c r="C13" s="264">
        <v>106</v>
      </c>
      <c r="D13" s="264" t="s">
        <v>125</v>
      </c>
      <c r="E13" s="264">
        <v>3</v>
      </c>
      <c r="F13" s="264">
        <v>24</v>
      </c>
      <c r="G13" s="264">
        <v>23</v>
      </c>
      <c r="H13" s="264">
        <v>14</v>
      </c>
      <c r="I13" s="264">
        <v>7</v>
      </c>
      <c r="J13" s="264">
        <v>16</v>
      </c>
      <c r="K13" s="264">
        <v>19</v>
      </c>
      <c r="M13" s="188"/>
      <c r="N13" s="264"/>
      <c r="O13" s="264"/>
      <c r="P13" s="264"/>
      <c r="Q13" s="264"/>
      <c r="R13" s="264"/>
      <c r="S13" s="264"/>
      <c r="T13" s="264"/>
      <c r="U13" s="264"/>
      <c r="V13" s="264"/>
    </row>
    <row r="14" spans="1:22" ht="11.1" customHeight="1" x14ac:dyDescent="0.2">
      <c r="A14" s="36" t="s">
        <v>49</v>
      </c>
      <c r="B14" s="37" t="s">
        <v>50</v>
      </c>
      <c r="C14" s="264">
        <v>54</v>
      </c>
      <c r="D14" s="264">
        <v>5</v>
      </c>
      <c r="E14" s="264">
        <v>2</v>
      </c>
      <c r="F14" s="264">
        <v>10</v>
      </c>
      <c r="G14" s="264">
        <v>8</v>
      </c>
      <c r="H14" s="264">
        <v>6</v>
      </c>
      <c r="I14" s="264">
        <v>9</v>
      </c>
      <c r="J14" s="264">
        <v>2</v>
      </c>
      <c r="K14" s="264">
        <v>12</v>
      </c>
      <c r="M14" s="188"/>
      <c r="N14" s="264"/>
      <c r="O14" s="264"/>
      <c r="P14" s="264"/>
      <c r="Q14" s="264"/>
      <c r="R14" s="264"/>
      <c r="S14" s="264"/>
      <c r="T14" s="264"/>
      <c r="U14" s="264"/>
      <c r="V14" s="264"/>
    </row>
    <row r="15" spans="1:22" ht="11.1" customHeight="1" x14ac:dyDescent="0.2">
      <c r="A15" s="36" t="s">
        <v>51</v>
      </c>
      <c r="B15" s="37" t="s">
        <v>52</v>
      </c>
      <c r="C15" s="264">
        <v>35</v>
      </c>
      <c r="D15" s="264">
        <v>2</v>
      </c>
      <c r="E15" s="264">
        <v>2</v>
      </c>
      <c r="F15" s="264">
        <v>5</v>
      </c>
      <c r="G15" s="264">
        <v>4</v>
      </c>
      <c r="H15" s="264">
        <v>6</v>
      </c>
      <c r="I15" s="264">
        <v>6</v>
      </c>
      <c r="J15" s="264">
        <v>1</v>
      </c>
      <c r="K15" s="264">
        <v>9</v>
      </c>
      <c r="M15" s="188"/>
      <c r="N15" s="264"/>
      <c r="O15" s="264"/>
      <c r="P15" s="264"/>
      <c r="Q15" s="264"/>
      <c r="R15" s="264"/>
      <c r="S15" s="264"/>
      <c r="T15" s="264"/>
      <c r="U15" s="264"/>
      <c r="V15" s="264"/>
    </row>
    <row r="16" spans="1:22" ht="24" customHeight="1" x14ac:dyDescent="0.2">
      <c r="A16" s="38" t="s">
        <v>286</v>
      </c>
      <c r="B16" s="37" t="s">
        <v>75</v>
      </c>
      <c r="C16" s="264">
        <v>137</v>
      </c>
      <c r="D16" s="264">
        <v>11</v>
      </c>
      <c r="E16" s="264">
        <v>10</v>
      </c>
      <c r="F16" s="264">
        <v>18</v>
      </c>
      <c r="G16" s="264">
        <v>28</v>
      </c>
      <c r="H16" s="264">
        <v>21</v>
      </c>
      <c r="I16" s="264">
        <v>15</v>
      </c>
      <c r="J16" s="264">
        <v>6</v>
      </c>
      <c r="K16" s="264">
        <v>28</v>
      </c>
      <c r="M16" s="188"/>
      <c r="N16" s="264"/>
      <c r="O16" s="264"/>
      <c r="P16" s="264"/>
      <c r="Q16" s="264"/>
      <c r="R16" s="264"/>
      <c r="S16" s="264"/>
      <c r="T16" s="264"/>
      <c r="U16" s="264"/>
      <c r="V16" s="264"/>
    </row>
    <row r="17" spans="1:22" ht="11.1" customHeight="1" x14ac:dyDescent="0.2">
      <c r="A17" s="36" t="s">
        <v>55</v>
      </c>
      <c r="B17" s="37" t="s">
        <v>56</v>
      </c>
      <c r="C17" s="264">
        <v>65</v>
      </c>
      <c r="D17" s="264">
        <v>9</v>
      </c>
      <c r="E17" s="264">
        <v>9</v>
      </c>
      <c r="F17" s="264">
        <v>4</v>
      </c>
      <c r="G17" s="264">
        <v>15</v>
      </c>
      <c r="H17" s="264">
        <v>7</v>
      </c>
      <c r="I17" s="264">
        <v>10</v>
      </c>
      <c r="J17" s="264">
        <v>5</v>
      </c>
      <c r="K17" s="264">
        <v>6</v>
      </c>
      <c r="M17" s="188"/>
      <c r="N17" s="264"/>
      <c r="O17" s="264"/>
      <c r="P17" s="264"/>
      <c r="Q17" s="264"/>
      <c r="R17" s="264"/>
      <c r="S17" s="264"/>
      <c r="T17" s="264"/>
      <c r="U17" s="264"/>
      <c r="V17" s="264"/>
    </row>
    <row r="18" spans="1:22" ht="23.1" customHeight="1" x14ac:dyDescent="0.2">
      <c r="A18" s="38" t="s">
        <v>287</v>
      </c>
      <c r="B18" s="37" t="s">
        <v>76</v>
      </c>
      <c r="C18" s="264">
        <v>1282</v>
      </c>
      <c r="D18" s="264">
        <v>53</v>
      </c>
      <c r="E18" s="264">
        <v>52</v>
      </c>
      <c r="F18" s="264">
        <v>171</v>
      </c>
      <c r="G18" s="264">
        <v>231</v>
      </c>
      <c r="H18" s="264">
        <v>203</v>
      </c>
      <c r="I18" s="264">
        <v>159</v>
      </c>
      <c r="J18" s="264">
        <v>166</v>
      </c>
      <c r="K18" s="264">
        <v>247</v>
      </c>
      <c r="M18" s="188"/>
      <c r="N18" s="264"/>
      <c r="O18" s="264"/>
      <c r="P18" s="264"/>
      <c r="Q18" s="264"/>
      <c r="R18" s="264"/>
      <c r="S18" s="264"/>
      <c r="T18" s="264"/>
      <c r="U18" s="264"/>
      <c r="V18" s="264"/>
    </row>
    <row r="19" spans="1:22" ht="23.1" customHeight="1" x14ac:dyDescent="0.2">
      <c r="A19" s="38" t="s">
        <v>288</v>
      </c>
      <c r="B19" s="37" t="s">
        <v>77</v>
      </c>
      <c r="C19" s="264">
        <v>428</v>
      </c>
      <c r="D19" s="264">
        <v>20</v>
      </c>
      <c r="E19" s="264">
        <v>13</v>
      </c>
      <c r="F19" s="264">
        <v>73</v>
      </c>
      <c r="G19" s="264">
        <v>70</v>
      </c>
      <c r="H19" s="264">
        <v>61</v>
      </c>
      <c r="I19" s="264">
        <v>60</v>
      </c>
      <c r="J19" s="264">
        <v>55</v>
      </c>
      <c r="K19" s="264">
        <v>76</v>
      </c>
      <c r="M19" s="188"/>
      <c r="N19" s="264"/>
      <c r="O19" s="264"/>
      <c r="P19" s="264"/>
      <c r="Q19" s="264"/>
      <c r="R19" s="264"/>
      <c r="S19" s="264"/>
      <c r="T19" s="264"/>
      <c r="U19" s="264"/>
      <c r="V19" s="264"/>
    </row>
    <row r="20" spans="1:22" ht="23.1" customHeight="1" x14ac:dyDescent="0.2">
      <c r="A20" s="38" t="s">
        <v>289</v>
      </c>
      <c r="B20" s="37" t="s">
        <v>78</v>
      </c>
      <c r="C20" s="264">
        <v>293</v>
      </c>
      <c r="D20" s="264">
        <v>6</v>
      </c>
      <c r="E20" s="264">
        <v>11</v>
      </c>
      <c r="F20" s="264">
        <v>34</v>
      </c>
      <c r="G20" s="264">
        <v>42</v>
      </c>
      <c r="H20" s="264">
        <v>61</v>
      </c>
      <c r="I20" s="264">
        <v>38</v>
      </c>
      <c r="J20" s="264">
        <v>35</v>
      </c>
      <c r="K20" s="264">
        <v>66</v>
      </c>
      <c r="M20" s="188"/>
      <c r="N20" s="264"/>
      <c r="O20" s="264"/>
      <c r="P20" s="264"/>
      <c r="Q20" s="264"/>
      <c r="R20" s="264"/>
      <c r="S20" s="264"/>
      <c r="T20" s="264"/>
      <c r="U20" s="264"/>
      <c r="V20" s="264"/>
    </row>
    <row r="21" spans="1:22" ht="11.1" customHeight="1" x14ac:dyDescent="0.2">
      <c r="A21" s="36" t="s">
        <v>63</v>
      </c>
      <c r="B21" s="37" t="s">
        <v>64</v>
      </c>
      <c r="C21" s="264">
        <v>65</v>
      </c>
      <c r="D21" s="264">
        <v>4</v>
      </c>
      <c r="E21" s="264">
        <v>3</v>
      </c>
      <c r="F21" s="264">
        <v>11</v>
      </c>
      <c r="G21" s="264">
        <v>11</v>
      </c>
      <c r="H21" s="264">
        <v>10</v>
      </c>
      <c r="I21" s="264">
        <v>6</v>
      </c>
      <c r="J21" s="264">
        <v>10</v>
      </c>
      <c r="K21" s="264">
        <v>10</v>
      </c>
      <c r="M21" s="188"/>
      <c r="N21" s="264"/>
      <c r="O21" s="264"/>
      <c r="P21" s="264"/>
      <c r="Q21" s="264"/>
      <c r="R21" s="264"/>
      <c r="S21" s="264"/>
      <c r="T21" s="264"/>
      <c r="U21" s="264"/>
      <c r="V21" s="264"/>
    </row>
    <row r="22" spans="1:22" ht="23.1" customHeight="1" x14ac:dyDescent="0.2">
      <c r="A22" s="38" t="s">
        <v>290</v>
      </c>
      <c r="B22" s="37" t="s">
        <v>79</v>
      </c>
      <c r="C22" s="264">
        <v>34</v>
      </c>
      <c r="D22" s="264" t="s">
        <v>125</v>
      </c>
      <c r="E22" s="264">
        <v>2</v>
      </c>
      <c r="F22" s="264">
        <v>3</v>
      </c>
      <c r="G22" s="264">
        <v>6</v>
      </c>
      <c r="H22" s="264">
        <v>4</v>
      </c>
      <c r="I22" s="264">
        <v>4</v>
      </c>
      <c r="J22" s="264">
        <v>9</v>
      </c>
      <c r="K22" s="264">
        <v>6</v>
      </c>
      <c r="M22" s="188"/>
      <c r="N22" s="264"/>
      <c r="O22" s="264"/>
      <c r="P22" s="264"/>
      <c r="Q22" s="264"/>
      <c r="R22" s="264"/>
      <c r="S22" s="264"/>
      <c r="T22" s="264"/>
      <c r="U22" s="264"/>
      <c r="V22" s="264"/>
    </row>
    <row r="23" spans="1:22" ht="11.1" customHeight="1" x14ac:dyDescent="0.2">
      <c r="A23" s="38" t="s">
        <v>67</v>
      </c>
      <c r="B23" s="37" t="s">
        <v>68</v>
      </c>
      <c r="C23" s="264">
        <v>462</v>
      </c>
      <c r="D23" s="264">
        <v>23</v>
      </c>
      <c r="E23" s="264">
        <v>23</v>
      </c>
      <c r="F23" s="264">
        <v>50</v>
      </c>
      <c r="G23" s="264">
        <v>102</v>
      </c>
      <c r="H23" s="264">
        <v>67</v>
      </c>
      <c r="I23" s="264">
        <v>51</v>
      </c>
      <c r="J23" s="264">
        <v>57</v>
      </c>
      <c r="K23" s="264">
        <v>89</v>
      </c>
      <c r="M23" s="188"/>
      <c r="N23" s="264"/>
      <c r="O23" s="264"/>
      <c r="P23" s="264"/>
      <c r="Q23" s="264"/>
      <c r="R23" s="264"/>
      <c r="S23" s="264"/>
      <c r="T23" s="264"/>
      <c r="U23" s="264"/>
      <c r="V23" s="264"/>
    </row>
    <row r="24" spans="1:22" ht="20.100000000000001" customHeight="1" x14ac:dyDescent="0.2">
      <c r="A24" s="34"/>
      <c r="B24" s="35" t="s">
        <v>69</v>
      </c>
      <c r="C24" s="267">
        <v>19863</v>
      </c>
      <c r="D24" s="267">
        <v>1139</v>
      </c>
      <c r="E24" s="267">
        <v>1054</v>
      </c>
      <c r="F24" s="267">
        <v>3911</v>
      </c>
      <c r="G24" s="267">
        <v>3366</v>
      </c>
      <c r="H24" s="267">
        <v>2897</v>
      </c>
      <c r="I24" s="267">
        <v>2004</v>
      </c>
      <c r="J24" s="267">
        <v>2428</v>
      </c>
      <c r="K24" s="267">
        <v>3064</v>
      </c>
      <c r="M24" s="188"/>
      <c r="N24" s="267"/>
      <c r="O24" s="267"/>
      <c r="P24" s="267"/>
      <c r="Q24" s="267"/>
      <c r="R24" s="267"/>
      <c r="S24" s="267"/>
      <c r="T24" s="267"/>
      <c r="U24" s="267"/>
      <c r="V24" s="267"/>
    </row>
    <row r="25" spans="1:22" ht="11.1" customHeight="1" x14ac:dyDescent="0.2">
      <c r="A25" s="36" t="s">
        <v>34</v>
      </c>
      <c r="B25" s="37" t="s">
        <v>35</v>
      </c>
      <c r="C25" s="264">
        <v>4607</v>
      </c>
      <c r="D25" s="264">
        <v>132</v>
      </c>
      <c r="E25" s="264">
        <v>150</v>
      </c>
      <c r="F25" s="264">
        <v>990</v>
      </c>
      <c r="G25" s="264">
        <v>563</v>
      </c>
      <c r="H25" s="264">
        <v>720</v>
      </c>
      <c r="I25" s="264">
        <v>608</v>
      </c>
      <c r="J25" s="264">
        <v>808</v>
      </c>
      <c r="K25" s="264">
        <v>636</v>
      </c>
      <c r="M25" s="244"/>
      <c r="N25" s="264"/>
      <c r="O25" s="264"/>
      <c r="P25" s="264"/>
      <c r="Q25" s="264"/>
      <c r="R25" s="264"/>
      <c r="S25" s="264"/>
      <c r="T25" s="264"/>
      <c r="U25" s="264"/>
      <c r="V25" s="264"/>
    </row>
    <row r="26" spans="1:22" ht="23.1" customHeight="1" x14ac:dyDescent="0.2">
      <c r="A26" s="38" t="s">
        <v>282</v>
      </c>
      <c r="B26" s="37" t="s">
        <v>71</v>
      </c>
      <c r="C26" s="264">
        <v>4556</v>
      </c>
      <c r="D26" s="264" t="s">
        <v>133</v>
      </c>
      <c r="E26" s="264">
        <v>150</v>
      </c>
      <c r="F26" s="264">
        <v>981</v>
      </c>
      <c r="G26" s="264" t="s">
        <v>133</v>
      </c>
      <c r="H26" s="264" t="s">
        <v>133</v>
      </c>
      <c r="I26" s="264">
        <v>598</v>
      </c>
      <c r="J26" s="264" t="s">
        <v>133</v>
      </c>
      <c r="K26" s="264" t="s">
        <v>133</v>
      </c>
      <c r="M26" s="188"/>
      <c r="N26" s="264"/>
      <c r="O26" s="265"/>
      <c r="P26" s="264"/>
      <c r="Q26" s="264"/>
      <c r="R26" s="265"/>
      <c r="S26" s="265"/>
      <c r="T26" s="264"/>
      <c r="U26" s="265"/>
      <c r="V26" s="265"/>
    </row>
    <row r="27" spans="1:22" ht="11.45" customHeight="1" x14ac:dyDescent="0.2">
      <c r="A27" s="38" t="s">
        <v>38</v>
      </c>
      <c r="B27" s="37" t="s">
        <v>80</v>
      </c>
      <c r="C27" s="264">
        <v>51</v>
      </c>
      <c r="D27" s="264" t="s">
        <v>133</v>
      </c>
      <c r="E27" s="264" t="s">
        <v>125</v>
      </c>
      <c r="F27" s="264">
        <v>9</v>
      </c>
      <c r="G27" s="264" t="s">
        <v>133</v>
      </c>
      <c r="H27" s="264" t="s">
        <v>133</v>
      </c>
      <c r="I27" s="264">
        <v>10</v>
      </c>
      <c r="J27" s="264" t="s">
        <v>133</v>
      </c>
      <c r="K27" s="264" t="s">
        <v>133</v>
      </c>
      <c r="M27" s="188"/>
      <c r="N27" s="264"/>
      <c r="O27" s="265"/>
      <c r="P27" s="264"/>
      <c r="Q27" s="264"/>
      <c r="R27" s="265"/>
      <c r="S27" s="265"/>
      <c r="T27" s="264"/>
      <c r="U27" s="265"/>
      <c r="V27" s="265"/>
    </row>
    <row r="28" spans="1:22" ht="11.1" customHeight="1" x14ac:dyDescent="0.2">
      <c r="A28" s="36">
        <v>42</v>
      </c>
      <c r="B28" s="37" t="s">
        <v>40</v>
      </c>
      <c r="C28" s="264">
        <v>7360</v>
      </c>
      <c r="D28" s="264">
        <v>534</v>
      </c>
      <c r="E28" s="264">
        <v>526</v>
      </c>
      <c r="F28" s="264">
        <v>1763</v>
      </c>
      <c r="G28" s="264">
        <v>1182</v>
      </c>
      <c r="H28" s="264">
        <v>919</v>
      </c>
      <c r="I28" s="264">
        <v>434</v>
      </c>
      <c r="J28" s="264">
        <v>808</v>
      </c>
      <c r="K28" s="264">
        <v>1194</v>
      </c>
      <c r="M28" s="188"/>
      <c r="N28" s="264"/>
      <c r="O28" s="264"/>
      <c r="P28" s="264"/>
      <c r="Q28" s="264"/>
      <c r="R28" s="264"/>
      <c r="S28" s="264"/>
      <c r="T28" s="264"/>
      <c r="U28" s="264"/>
      <c r="V28" s="264"/>
    </row>
    <row r="29" spans="1:22" ht="23.1" customHeight="1" x14ac:dyDescent="0.2">
      <c r="A29" s="38" t="s">
        <v>283</v>
      </c>
      <c r="B29" s="37" t="s">
        <v>72</v>
      </c>
      <c r="C29" s="264">
        <v>3239</v>
      </c>
      <c r="D29" s="264">
        <v>468</v>
      </c>
      <c r="E29" s="264">
        <v>229</v>
      </c>
      <c r="F29" s="264">
        <v>806</v>
      </c>
      <c r="G29" s="264">
        <v>335</v>
      </c>
      <c r="H29" s="264">
        <v>337</v>
      </c>
      <c r="I29" s="264">
        <v>102</v>
      </c>
      <c r="J29" s="264">
        <v>500</v>
      </c>
      <c r="K29" s="264">
        <v>462</v>
      </c>
      <c r="M29" s="188"/>
      <c r="N29" s="264"/>
      <c r="O29" s="264"/>
      <c r="P29" s="264"/>
      <c r="Q29" s="264"/>
      <c r="R29" s="264"/>
      <c r="S29" s="264"/>
      <c r="T29" s="264"/>
      <c r="U29" s="264"/>
      <c r="V29" s="264"/>
    </row>
    <row r="30" spans="1:22" ht="23.1" customHeight="1" x14ac:dyDescent="0.2">
      <c r="A30" s="38" t="s">
        <v>284</v>
      </c>
      <c r="B30" s="37" t="s">
        <v>73</v>
      </c>
      <c r="C30" s="264">
        <v>3753</v>
      </c>
      <c r="D30" s="264">
        <v>64</v>
      </c>
      <c r="E30" s="264">
        <v>292</v>
      </c>
      <c r="F30" s="264">
        <v>917</v>
      </c>
      <c r="G30" s="264">
        <v>790</v>
      </c>
      <c r="H30" s="264">
        <v>513</v>
      </c>
      <c r="I30" s="264">
        <v>272</v>
      </c>
      <c r="J30" s="264">
        <v>269</v>
      </c>
      <c r="K30" s="264">
        <v>636</v>
      </c>
      <c r="M30" s="188"/>
      <c r="N30" s="264"/>
      <c r="O30" s="264"/>
      <c r="P30" s="264"/>
      <c r="Q30" s="264"/>
      <c r="R30" s="264"/>
      <c r="S30" s="264"/>
      <c r="T30" s="264"/>
      <c r="U30" s="264"/>
      <c r="V30" s="264"/>
    </row>
    <row r="31" spans="1:22" ht="23.1" customHeight="1" x14ac:dyDescent="0.2">
      <c r="A31" s="38" t="s">
        <v>285</v>
      </c>
      <c r="B31" s="37" t="s">
        <v>74</v>
      </c>
      <c r="C31" s="264">
        <v>2374</v>
      </c>
      <c r="D31" s="264" t="s">
        <v>125</v>
      </c>
      <c r="E31" s="264" t="s">
        <v>133</v>
      </c>
      <c r="F31" s="264">
        <v>706</v>
      </c>
      <c r="G31" s="264">
        <v>478</v>
      </c>
      <c r="H31" s="264">
        <v>317</v>
      </c>
      <c r="I31" s="264">
        <v>170</v>
      </c>
      <c r="J31" s="264" t="s">
        <v>133</v>
      </c>
      <c r="K31" s="264">
        <v>298</v>
      </c>
      <c r="M31" s="188"/>
      <c r="N31" s="264"/>
      <c r="O31" s="264"/>
      <c r="P31" s="265"/>
      <c r="Q31" s="264"/>
      <c r="R31" s="264"/>
      <c r="S31" s="264"/>
      <c r="T31" s="264"/>
      <c r="U31" s="265"/>
      <c r="V31" s="264"/>
    </row>
    <row r="32" spans="1:22" ht="11.1" customHeight="1" x14ac:dyDescent="0.2">
      <c r="A32" s="36" t="s">
        <v>49</v>
      </c>
      <c r="B32" s="37" t="s">
        <v>81</v>
      </c>
      <c r="C32" s="264">
        <v>1379</v>
      </c>
      <c r="D32" s="264" t="s">
        <v>133</v>
      </c>
      <c r="E32" s="264" t="s">
        <v>133</v>
      </c>
      <c r="F32" s="264">
        <v>211</v>
      </c>
      <c r="G32" s="264">
        <v>312</v>
      </c>
      <c r="H32" s="264">
        <v>196</v>
      </c>
      <c r="I32" s="264">
        <v>102</v>
      </c>
      <c r="J32" s="264" t="s">
        <v>133</v>
      </c>
      <c r="K32" s="264">
        <v>338</v>
      </c>
      <c r="M32" s="188"/>
      <c r="N32" s="264"/>
      <c r="O32" s="265"/>
      <c r="P32" s="265"/>
      <c r="Q32" s="264"/>
      <c r="R32" s="264"/>
      <c r="S32" s="264"/>
      <c r="T32" s="264"/>
      <c r="U32" s="265"/>
      <c r="V32" s="264"/>
    </row>
    <row r="33" spans="1:22" ht="11.1" customHeight="1" x14ac:dyDescent="0.2">
      <c r="A33" s="36" t="s">
        <v>51</v>
      </c>
      <c r="B33" s="37" t="s">
        <v>82</v>
      </c>
      <c r="C33" s="264">
        <v>368</v>
      </c>
      <c r="D33" s="264" t="s">
        <v>133</v>
      </c>
      <c r="E33" s="264" t="s">
        <v>133</v>
      </c>
      <c r="F33" s="264">
        <v>40</v>
      </c>
      <c r="G33" s="264">
        <v>57</v>
      </c>
      <c r="H33" s="264">
        <v>69</v>
      </c>
      <c r="I33" s="264">
        <v>60</v>
      </c>
      <c r="J33" s="264" t="s">
        <v>133</v>
      </c>
      <c r="K33" s="264">
        <v>96</v>
      </c>
      <c r="M33" s="188"/>
      <c r="N33" s="264"/>
      <c r="O33" s="265"/>
      <c r="P33" s="265"/>
      <c r="Q33" s="264"/>
      <c r="R33" s="264"/>
      <c r="S33" s="264"/>
      <c r="T33" s="264"/>
      <c r="U33" s="265"/>
      <c r="V33" s="264"/>
    </row>
    <row r="34" spans="1:22" ht="23.1" customHeight="1" x14ac:dyDescent="0.2">
      <c r="A34" s="38" t="s">
        <v>286</v>
      </c>
      <c r="B34" s="37" t="s">
        <v>75</v>
      </c>
      <c r="C34" s="264">
        <v>1008</v>
      </c>
      <c r="D34" s="264">
        <v>110</v>
      </c>
      <c r="E34" s="264">
        <v>69</v>
      </c>
      <c r="F34" s="264">
        <v>148</v>
      </c>
      <c r="G34" s="264">
        <v>239</v>
      </c>
      <c r="H34" s="264">
        <v>178</v>
      </c>
      <c r="I34" s="264">
        <v>73</v>
      </c>
      <c r="J34" s="264">
        <v>51</v>
      </c>
      <c r="K34" s="264">
        <v>140</v>
      </c>
      <c r="M34" s="188"/>
      <c r="N34" s="264"/>
      <c r="O34" s="264"/>
      <c r="P34" s="264"/>
      <c r="Q34" s="264"/>
      <c r="R34" s="264"/>
      <c r="S34" s="264"/>
      <c r="T34" s="264"/>
      <c r="U34" s="264"/>
      <c r="V34" s="264"/>
    </row>
    <row r="35" spans="1:22" ht="11.1" customHeight="1" x14ac:dyDescent="0.2">
      <c r="A35" s="36" t="s">
        <v>55</v>
      </c>
      <c r="B35" s="37" t="s">
        <v>83</v>
      </c>
      <c r="C35" s="264">
        <v>482</v>
      </c>
      <c r="D35" s="264">
        <v>62</v>
      </c>
      <c r="E35" s="264">
        <v>68</v>
      </c>
      <c r="F35" s="264">
        <v>45</v>
      </c>
      <c r="G35" s="264">
        <v>120</v>
      </c>
      <c r="H35" s="264">
        <v>42</v>
      </c>
      <c r="I35" s="264">
        <v>57</v>
      </c>
      <c r="J35" s="264">
        <v>43</v>
      </c>
      <c r="K35" s="264">
        <v>45</v>
      </c>
      <c r="M35" s="188"/>
      <c r="N35" s="264"/>
      <c r="O35" s="264"/>
      <c r="P35" s="264"/>
      <c r="Q35" s="264"/>
      <c r="R35" s="264"/>
      <c r="S35" s="264"/>
      <c r="T35" s="264"/>
      <c r="U35" s="264"/>
      <c r="V35" s="264"/>
    </row>
    <row r="36" spans="1:22" ht="23.1" customHeight="1" x14ac:dyDescent="0.2">
      <c r="A36" s="38" t="s">
        <v>287</v>
      </c>
      <c r="B36" s="37" t="s">
        <v>76</v>
      </c>
      <c r="C36" s="264">
        <v>6888</v>
      </c>
      <c r="D36" s="264">
        <v>363</v>
      </c>
      <c r="E36" s="264">
        <v>309</v>
      </c>
      <c r="F36" s="264">
        <v>1010</v>
      </c>
      <c r="G36" s="264">
        <v>1382</v>
      </c>
      <c r="H36" s="264">
        <v>1080</v>
      </c>
      <c r="I36" s="264">
        <v>889</v>
      </c>
      <c r="J36" s="264">
        <v>761</v>
      </c>
      <c r="K36" s="264">
        <v>1094</v>
      </c>
      <c r="M36" s="188"/>
      <c r="N36" s="264"/>
      <c r="O36" s="264"/>
      <c r="P36" s="264"/>
      <c r="Q36" s="264"/>
      <c r="R36" s="264"/>
      <c r="S36" s="264"/>
      <c r="T36" s="264"/>
      <c r="U36" s="264"/>
      <c r="V36" s="264"/>
    </row>
    <row r="37" spans="1:22" ht="11.1" customHeight="1" x14ac:dyDescent="0.2">
      <c r="A37" s="36"/>
      <c r="B37" s="37" t="s">
        <v>70</v>
      </c>
      <c r="C37" s="264"/>
      <c r="D37" s="264"/>
      <c r="E37" s="264"/>
      <c r="F37" s="264"/>
      <c r="G37" s="264"/>
      <c r="H37" s="264"/>
      <c r="I37" s="264"/>
      <c r="J37" s="264"/>
      <c r="K37" s="264"/>
      <c r="M37" s="188"/>
      <c r="N37" s="264"/>
      <c r="O37" s="264"/>
      <c r="P37" s="264"/>
      <c r="Q37" s="264"/>
      <c r="R37" s="264"/>
      <c r="S37" s="264"/>
      <c r="T37" s="264"/>
      <c r="U37" s="264"/>
      <c r="V37" s="264"/>
    </row>
    <row r="38" spans="1:22" ht="23.1" customHeight="1" x14ac:dyDescent="0.2">
      <c r="A38" s="38" t="s">
        <v>288</v>
      </c>
      <c r="B38" s="37" t="s">
        <v>77</v>
      </c>
      <c r="C38" s="264">
        <v>2508</v>
      </c>
      <c r="D38" s="264">
        <v>140</v>
      </c>
      <c r="E38" s="264">
        <v>78</v>
      </c>
      <c r="F38" s="264">
        <v>477</v>
      </c>
      <c r="G38" s="264">
        <v>388</v>
      </c>
      <c r="H38" s="264">
        <v>308</v>
      </c>
      <c r="I38" s="264">
        <v>371</v>
      </c>
      <c r="J38" s="264">
        <v>276</v>
      </c>
      <c r="K38" s="264">
        <v>470</v>
      </c>
      <c r="M38" s="188"/>
      <c r="N38" s="264"/>
      <c r="O38" s="264"/>
      <c r="P38" s="264"/>
      <c r="Q38" s="264"/>
      <c r="R38" s="264"/>
      <c r="S38" s="264"/>
      <c r="T38" s="264"/>
      <c r="U38" s="264"/>
      <c r="V38" s="264"/>
    </row>
    <row r="39" spans="1:22" ht="23.1" customHeight="1" x14ac:dyDescent="0.2">
      <c r="A39" s="38" t="s">
        <v>289</v>
      </c>
      <c r="B39" s="37" t="s">
        <v>78</v>
      </c>
      <c r="C39" s="264">
        <v>1056</v>
      </c>
      <c r="D39" s="264">
        <v>25</v>
      </c>
      <c r="E39" s="264">
        <v>73</v>
      </c>
      <c r="F39" s="264">
        <v>150</v>
      </c>
      <c r="G39" s="264">
        <v>150</v>
      </c>
      <c r="H39" s="264">
        <v>213</v>
      </c>
      <c r="I39" s="264">
        <v>115</v>
      </c>
      <c r="J39" s="264">
        <v>104</v>
      </c>
      <c r="K39" s="264">
        <v>226</v>
      </c>
      <c r="M39" s="188"/>
      <c r="N39" s="264"/>
      <c r="O39" s="264"/>
      <c r="P39" s="264"/>
      <c r="Q39" s="264"/>
      <c r="R39" s="264"/>
      <c r="S39" s="264"/>
      <c r="T39" s="264"/>
      <c r="U39" s="264"/>
      <c r="V39" s="264"/>
    </row>
    <row r="40" spans="1:22" ht="11.1" customHeight="1" x14ac:dyDescent="0.2">
      <c r="A40" s="36" t="s">
        <v>63</v>
      </c>
      <c r="B40" s="37" t="s">
        <v>84</v>
      </c>
      <c r="C40" s="264">
        <v>830</v>
      </c>
      <c r="D40" s="264">
        <v>60</v>
      </c>
      <c r="E40" s="264">
        <v>37</v>
      </c>
      <c r="F40" s="264">
        <v>178</v>
      </c>
      <c r="G40" s="264">
        <v>101</v>
      </c>
      <c r="H40" s="264">
        <v>111</v>
      </c>
      <c r="I40" s="264">
        <v>102</v>
      </c>
      <c r="J40" s="264">
        <v>158</v>
      </c>
      <c r="K40" s="264">
        <v>83</v>
      </c>
      <c r="M40" s="188"/>
      <c r="N40" s="264"/>
      <c r="O40" s="264"/>
      <c r="P40" s="264"/>
      <c r="Q40" s="264"/>
      <c r="R40" s="264"/>
      <c r="S40" s="264"/>
      <c r="T40" s="264"/>
      <c r="U40" s="264"/>
      <c r="V40" s="264"/>
    </row>
    <row r="41" spans="1:22" ht="11.1" customHeight="1" x14ac:dyDescent="0.2">
      <c r="A41" s="36" t="s">
        <v>67</v>
      </c>
      <c r="B41" s="37" t="s">
        <v>85</v>
      </c>
      <c r="C41" s="264">
        <v>2393</v>
      </c>
      <c r="D41" s="264">
        <v>138</v>
      </c>
      <c r="E41" s="264">
        <v>115</v>
      </c>
      <c r="F41" s="264">
        <v>197</v>
      </c>
      <c r="G41" s="264">
        <v>721</v>
      </c>
      <c r="H41" s="264">
        <v>435</v>
      </c>
      <c r="I41" s="264">
        <v>294</v>
      </c>
      <c r="J41" s="264">
        <v>184</v>
      </c>
      <c r="K41" s="264">
        <v>309</v>
      </c>
      <c r="M41" s="188"/>
      <c r="N41" s="264"/>
      <c r="O41" s="264"/>
      <c r="P41" s="264"/>
      <c r="Q41" s="264"/>
      <c r="R41" s="264"/>
      <c r="S41" s="264"/>
      <c r="T41" s="264"/>
      <c r="U41" s="264"/>
      <c r="V41" s="264"/>
    </row>
    <row r="42" spans="1:22" ht="30" customHeight="1" x14ac:dyDescent="0.2">
      <c r="A42" s="34"/>
      <c r="B42" s="35" t="s">
        <v>349</v>
      </c>
      <c r="C42" s="267">
        <v>3288241</v>
      </c>
      <c r="D42" s="267">
        <v>227843</v>
      </c>
      <c r="E42" s="267">
        <v>199087</v>
      </c>
      <c r="F42" s="267">
        <v>629030</v>
      </c>
      <c r="G42" s="267">
        <v>454908</v>
      </c>
      <c r="H42" s="267">
        <v>412078</v>
      </c>
      <c r="I42" s="267">
        <v>460180</v>
      </c>
      <c r="J42" s="267">
        <v>362875</v>
      </c>
      <c r="K42" s="267">
        <v>542239</v>
      </c>
      <c r="M42" s="188"/>
      <c r="N42" s="267"/>
      <c r="O42" s="267"/>
      <c r="P42" s="267"/>
      <c r="Q42" s="267"/>
      <c r="R42" s="267"/>
      <c r="S42" s="267"/>
      <c r="T42" s="267"/>
      <c r="U42" s="267"/>
      <c r="V42" s="267"/>
    </row>
    <row r="43" spans="1:22" ht="11.1" customHeight="1" x14ac:dyDescent="0.2">
      <c r="A43" s="36" t="s">
        <v>34</v>
      </c>
      <c r="B43" s="37" t="s">
        <v>86</v>
      </c>
      <c r="C43" s="264">
        <v>1017417</v>
      </c>
      <c r="D43" s="264">
        <v>21532</v>
      </c>
      <c r="E43" s="264">
        <v>40302</v>
      </c>
      <c r="F43" s="264">
        <v>200079</v>
      </c>
      <c r="G43" s="264">
        <v>92715</v>
      </c>
      <c r="H43" s="264">
        <v>110025</v>
      </c>
      <c r="I43" s="264">
        <v>271911</v>
      </c>
      <c r="J43" s="264">
        <v>120099</v>
      </c>
      <c r="K43" s="264">
        <v>160755</v>
      </c>
      <c r="M43" s="244"/>
      <c r="N43" s="264"/>
      <c r="O43" s="264"/>
      <c r="P43" s="264"/>
      <c r="Q43" s="264"/>
      <c r="R43" s="264"/>
      <c r="S43" s="264"/>
      <c r="T43" s="264"/>
      <c r="U43" s="264"/>
      <c r="V43" s="264"/>
    </row>
    <row r="44" spans="1:22" ht="23.1" customHeight="1" x14ac:dyDescent="0.2">
      <c r="A44" s="38" t="s">
        <v>282</v>
      </c>
      <c r="B44" s="37" t="s">
        <v>87</v>
      </c>
      <c r="C44" s="264">
        <v>1000969</v>
      </c>
      <c r="D44" s="264" t="s">
        <v>133</v>
      </c>
      <c r="E44" s="264">
        <v>40302</v>
      </c>
      <c r="F44" s="264">
        <v>199222</v>
      </c>
      <c r="G44" s="264" t="s">
        <v>133</v>
      </c>
      <c r="H44" s="264" t="s">
        <v>133</v>
      </c>
      <c r="I44" s="264" t="s">
        <v>133</v>
      </c>
      <c r="J44" s="264" t="s">
        <v>133</v>
      </c>
      <c r="K44" s="264" t="s">
        <v>133</v>
      </c>
      <c r="M44" s="188"/>
      <c r="N44" s="264"/>
      <c r="O44" s="265"/>
      <c r="P44" s="264"/>
      <c r="Q44" s="264"/>
      <c r="R44" s="265"/>
      <c r="S44" s="265"/>
      <c r="T44" s="265"/>
      <c r="U44" s="265"/>
      <c r="V44" s="265"/>
    </row>
    <row r="45" spans="1:22" ht="11.45" customHeight="1" x14ac:dyDescent="0.2">
      <c r="A45" s="38" t="s">
        <v>38</v>
      </c>
      <c r="B45" s="37" t="s">
        <v>80</v>
      </c>
      <c r="C45" s="264">
        <v>16448</v>
      </c>
      <c r="D45" s="264" t="s">
        <v>133</v>
      </c>
      <c r="E45" s="264" t="s">
        <v>125</v>
      </c>
      <c r="F45" s="264">
        <v>857</v>
      </c>
      <c r="G45" s="264" t="s">
        <v>133</v>
      </c>
      <c r="H45" s="264" t="s">
        <v>133</v>
      </c>
      <c r="I45" s="264" t="s">
        <v>133</v>
      </c>
      <c r="J45" s="264" t="s">
        <v>133</v>
      </c>
      <c r="K45" s="264" t="s">
        <v>133</v>
      </c>
      <c r="M45" s="188"/>
      <c r="N45" s="264"/>
      <c r="O45" s="265"/>
      <c r="P45" s="264"/>
      <c r="Q45" s="264"/>
      <c r="R45" s="265"/>
      <c r="S45" s="265"/>
      <c r="T45" s="265"/>
      <c r="U45" s="265"/>
      <c r="V45" s="265"/>
    </row>
    <row r="46" spans="1:22" ht="11.1" customHeight="1" x14ac:dyDescent="0.2">
      <c r="A46" s="36">
        <v>42</v>
      </c>
      <c r="B46" s="37" t="s">
        <v>40</v>
      </c>
      <c r="C46" s="264">
        <v>1339541</v>
      </c>
      <c r="D46" s="264">
        <v>139939</v>
      </c>
      <c r="E46" s="264">
        <v>118300</v>
      </c>
      <c r="F46" s="264">
        <v>295819</v>
      </c>
      <c r="G46" s="264">
        <v>183370</v>
      </c>
      <c r="H46" s="264">
        <v>150541</v>
      </c>
      <c r="I46" s="264">
        <v>68113</v>
      </c>
      <c r="J46" s="264">
        <v>156876</v>
      </c>
      <c r="K46" s="264">
        <v>226583</v>
      </c>
      <c r="M46" s="188"/>
      <c r="N46" s="264"/>
      <c r="O46" s="264"/>
      <c r="P46" s="264"/>
      <c r="Q46" s="264"/>
      <c r="R46" s="264"/>
      <c r="S46" s="264"/>
      <c r="T46" s="264"/>
      <c r="U46" s="264"/>
      <c r="V46" s="264"/>
    </row>
    <row r="47" spans="1:22" ht="23.1" customHeight="1" x14ac:dyDescent="0.2">
      <c r="A47" s="38" t="s">
        <v>283</v>
      </c>
      <c r="B47" s="37" t="s">
        <v>72</v>
      </c>
      <c r="C47" s="264">
        <v>710469</v>
      </c>
      <c r="D47" s="264">
        <v>127627</v>
      </c>
      <c r="E47" s="264">
        <v>61123</v>
      </c>
      <c r="F47" s="264">
        <v>169450</v>
      </c>
      <c r="G47" s="264">
        <v>52120</v>
      </c>
      <c r="H47" s="264">
        <v>84821</v>
      </c>
      <c r="I47" s="264">
        <v>18764</v>
      </c>
      <c r="J47" s="264">
        <v>101550</v>
      </c>
      <c r="K47" s="264">
        <v>95013</v>
      </c>
      <c r="M47" s="188"/>
      <c r="N47" s="264"/>
      <c r="O47" s="264"/>
      <c r="P47" s="264"/>
      <c r="Q47" s="264"/>
      <c r="R47" s="264"/>
      <c r="S47" s="264"/>
      <c r="T47" s="264"/>
      <c r="U47" s="264"/>
      <c r="V47" s="264"/>
    </row>
    <row r="48" spans="1:22" ht="23.1" customHeight="1" x14ac:dyDescent="0.2">
      <c r="A48" s="38" t="s">
        <v>284</v>
      </c>
      <c r="B48" s="37" t="s">
        <v>73</v>
      </c>
      <c r="C48" s="264">
        <v>561215</v>
      </c>
      <c r="D48" s="264" t="s">
        <v>133</v>
      </c>
      <c r="E48" s="264">
        <v>56882</v>
      </c>
      <c r="F48" s="264">
        <v>122077</v>
      </c>
      <c r="G48" s="264">
        <v>123595</v>
      </c>
      <c r="H48" s="264">
        <v>53444</v>
      </c>
      <c r="I48" s="264">
        <v>39273</v>
      </c>
      <c r="J48" s="264" t="s">
        <v>133</v>
      </c>
      <c r="K48" s="264">
        <v>115207</v>
      </c>
      <c r="M48" s="188"/>
      <c r="N48" s="264"/>
      <c r="O48" s="265"/>
      <c r="P48" s="264"/>
      <c r="Q48" s="264"/>
      <c r="R48" s="264"/>
      <c r="S48" s="264"/>
      <c r="T48" s="264"/>
      <c r="U48" s="265"/>
      <c r="V48" s="264"/>
    </row>
    <row r="49" spans="1:22" ht="23.1" customHeight="1" x14ac:dyDescent="0.2">
      <c r="A49" s="38" t="s">
        <v>285</v>
      </c>
      <c r="B49" s="37" t="s">
        <v>74</v>
      </c>
      <c r="C49" s="264">
        <v>337739</v>
      </c>
      <c r="D49" s="264" t="s">
        <v>125</v>
      </c>
      <c r="E49" s="264" t="s">
        <v>133</v>
      </c>
      <c r="F49" s="264">
        <v>96913</v>
      </c>
      <c r="G49" s="264">
        <v>65720</v>
      </c>
      <c r="H49" s="264">
        <v>35273</v>
      </c>
      <c r="I49" s="264">
        <v>29093</v>
      </c>
      <c r="J49" s="264" t="s">
        <v>133</v>
      </c>
      <c r="K49" s="264">
        <v>52256</v>
      </c>
      <c r="M49" s="188"/>
      <c r="N49" s="264"/>
      <c r="O49" s="264"/>
      <c r="P49" s="265"/>
      <c r="Q49" s="264"/>
      <c r="R49" s="264"/>
      <c r="S49" s="264"/>
      <c r="T49" s="264"/>
      <c r="U49" s="265"/>
      <c r="V49" s="264"/>
    </row>
    <row r="50" spans="1:22" ht="11.1" customHeight="1" x14ac:dyDescent="0.2">
      <c r="A50" s="36" t="s">
        <v>49</v>
      </c>
      <c r="B50" s="37" t="s">
        <v>81</v>
      </c>
      <c r="C50" s="264">
        <v>223476</v>
      </c>
      <c r="D50" s="264" t="s">
        <v>133</v>
      </c>
      <c r="E50" s="264" t="s">
        <v>133</v>
      </c>
      <c r="F50" s="264">
        <v>25164</v>
      </c>
      <c r="G50" s="264">
        <v>57875</v>
      </c>
      <c r="H50" s="264">
        <v>18171</v>
      </c>
      <c r="I50" s="264">
        <v>10179</v>
      </c>
      <c r="J50" s="264" t="s">
        <v>133</v>
      </c>
      <c r="K50" s="264">
        <v>62952</v>
      </c>
      <c r="M50" s="188"/>
      <c r="N50" s="264"/>
      <c r="O50" s="265"/>
      <c r="P50" s="265"/>
      <c r="Q50" s="264"/>
      <c r="R50" s="264"/>
      <c r="S50" s="264"/>
      <c r="T50" s="264"/>
      <c r="U50" s="265"/>
      <c r="V50" s="264"/>
    </row>
    <row r="51" spans="1:22" ht="11.1" customHeight="1" x14ac:dyDescent="0.2">
      <c r="A51" s="36" t="s">
        <v>51</v>
      </c>
      <c r="B51" s="37" t="s">
        <v>82</v>
      </c>
      <c r="C51" s="264">
        <v>67857</v>
      </c>
      <c r="D51" s="264" t="s">
        <v>133</v>
      </c>
      <c r="E51" s="264" t="s">
        <v>133</v>
      </c>
      <c r="F51" s="264">
        <v>4291</v>
      </c>
      <c r="G51" s="264">
        <v>7656</v>
      </c>
      <c r="H51" s="264">
        <v>12277</v>
      </c>
      <c r="I51" s="264">
        <v>10076</v>
      </c>
      <c r="J51" s="264" t="s">
        <v>133</v>
      </c>
      <c r="K51" s="264">
        <v>16362</v>
      </c>
      <c r="M51" s="188"/>
      <c r="N51" s="264"/>
      <c r="O51" s="265"/>
      <c r="P51" s="265"/>
      <c r="Q51" s="264"/>
      <c r="R51" s="264"/>
      <c r="S51" s="264"/>
      <c r="T51" s="264"/>
      <c r="U51" s="265"/>
      <c r="V51" s="264"/>
    </row>
    <row r="52" spans="1:22" ht="23.1" customHeight="1" x14ac:dyDescent="0.2">
      <c r="A52" s="38" t="s">
        <v>286</v>
      </c>
      <c r="B52" s="37" t="s">
        <v>75</v>
      </c>
      <c r="C52" s="264">
        <v>155231</v>
      </c>
      <c r="D52" s="264">
        <v>17894</v>
      </c>
      <c r="E52" s="264">
        <v>6834</v>
      </c>
      <c r="F52" s="264">
        <v>23716</v>
      </c>
      <c r="G52" s="264">
        <v>37035</v>
      </c>
      <c r="H52" s="264">
        <v>33854</v>
      </c>
      <c r="I52" s="264">
        <v>6322</v>
      </c>
      <c r="J52" s="264">
        <v>9600</v>
      </c>
      <c r="K52" s="264">
        <v>19975</v>
      </c>
      <c r="M52" s="188"/>
      <c r="N52" s="264"/>
      <c r="O52" s="264"/>
      <c r="P52" s="264"/>
      <c r="Q52" s="264"/>
      <c r="R52" s="264"/>
      <c r="S52" s="264"/>
      <c r="T52" s="264"/>
      <c r="U52" s="264"/>
      <c r="V52" s="264"/>
    </row>
    <row r="53" spans="1:22" ht="11.1" customHeight="1" x14ac:dyDescent="0.2">
      <c r="A53" s="36" t="s">
        <v>55</v>
      </c>
      <c r="B53" s="37" t="s">
        <v>83</v>
      </c>
      <c r="C53" s="264">
        <v>61992</v>
      </c>
      <c r="D53" s="264">
        <v>12059</v>
      </c>
      <c r="E53" s="264">
        <v>6809</v>
      </c>
      <c r="F53" s="264">
        <v>7590</v>
      </c>
      <c r="G53" s="264">
        <v>10982</v>
      </c>
      <c r="H53" s="264">
        <v>4399</v>
      </c>
      <c r="I53" s="264">
        <v>5056</v>
      </c>
      <c r="J53" s="264">
        <v>8664</v>
      </c>
      <c r="K53" s="264">
        <v>6432</v>
      </c>
      <c r="M53" s="188"/>
      <c r="N53" s="264"/>
      <c r="O53" s="264"/>
      <c r="P53" s="264"/>
      <c r="Q53" s="264"/>
      <c r="R53" s="264"/>
      <c r="S53" s="264"/>
      <c r="T53" s="264"/>
      <c r="U53" s="264"/>
      <c r="V53" s="264"/>
    </row>
    <row r="54" spans="1:22" ht="23.1" customHeight="1" x14ac:dyDescent="0.2">
      <c r="A54" s="38" t="s">
        <v>287</v>
      </c>
      <c r="B54" s="37" t="s">
        <v>76</v>
      </c>
      <c r="C54" s="264">
        <v>776051</v>
      </c>
      <c r="D54" s="264">
        <v>48478</v>
      </c>
      <c r="E54" s="264">
        <v>33651</v>
      </c>
      <c r="F54" s="264">
        <v>109416</v>
      </c>
      <c r="G54" s="264">
        <v>141788</v>
      </c>
      <c r="H54" s="264">
        <v>117657</v>
      </c>
      <c r="I54" s="264">
        <v>113834</v>
      </c>
      <c r="J54" s="264">
        <v>76300</v>
      </c>
      <c r="K54" s="264">
        <v>134926</v>
      </c>
      <c r="M54" s="188"/>
      <c r="N54" s="264"/>
      <c r="O54" s="264"/>
      <c r="P54" s="264"/>
      <c r="Q54" s="264"/>
      <c r="R54" s="264"/>
      <c r="S54" s="264"/>
      <c r="T54" s="264"/>
      <c r="U54" s="264"/>
      <c r="V54" s="264"/>
    </row>
    <row r="55" spans="1:22" ht="11.1" customHeight="1" x14ac:dyDescent="0.2">
      <c r="A55" s="36"/>
      <c r="B55" s="37" t="s">
        <v>70</v>
      </c>
      <c r="C55" s="264"/>
      <c r="D55" s="264"/>
      <c r="E55" s="264"/>
      <c r="F55" s="264"/>
      <c r="G55" s="264"/>
      <c r="H55" s="264"/>
      <c r="I55" s="264"/>
      <c r="J55" s="264"/>
      <c r="K55" s="264"/>
      <c r="M55" s="188"/>
      <c r="N55" s="264"/>
      <c r="O55" s="264"/>
      <c r="P55" s="264"/>
      <c r="Q55" s="264"/>
      <c r="R55" s="264"/>
      <c r="S55" s="264"/>
      <c r="T55" s="264"/>
      <c r="U55" s="264"/>
      <c r="V55" s="264"/>
    </row>
    <row r="56" spans="1:22" ht="23.1" customHeight="1" x14ac:dyDescent="0.2">
      <c r="A56" s="38" t="s">
        <v>288</v>
      </c>
      <c r="B56" s="37" t="s">
        <v>77</v>
      </c>
      <c r="C56" s="264">
        <v>291119</v>
      </c>
      <c r="D56" s="264">
        <v>19383</v>
      </c>
      <c r="E56" s="264">
        <v>8512</v>
      </c>
      <c r="F56" s="264">
        <v>56081</v>
      </c>
      <c r="G56" s="264">
        <v>39102</v>
      </c>
      <c r="H56" s="264">
        <v>33187</v>
      </c>
      <c r="I56" s="264">
        <v>49479</v>
      </c>
      <c r="J56" s="264">
        <v>25096</v>
      </c>
      <c r="K56" s="264">
        <v>60277</v>
      </c>
      <c r="M56" s="188"/>
      <c r="N56" s="264"/>
      <c r="O56" s="264"/>
      <c r="P56" s="264"/>
      <c r="Q56" s="264"/>
      <c r="R56" s="264"/>
      <c r="S56" s="264"/>
      <c r="T56" s="264"/>
      <c r="U56" s="264"/>
      <c r="V56" s="264"/>
    </row>
    <row r="57" spans="1:22" ht="23.1" customHeight="1" x14ac:dyDescent="0.2">
      <c r="A57" s="38" t="s">
        <v>289</v>
      </c>
      <c r="B57" s="37" t="s">
        <v>78</v>
      </c>
      <c r="C57" s="264">
        <v>103938</v>
      </c>
      <c r="D57" s="264">
        <v>2458</v>
      </c>
      <c r="E57" s="264">
        <v>6557</v>
      </c>
      <c r="F57" s="264">
        <v>12211</v>
      </c>
      <c r="G57" s="264">
        <v>17331</v>
      </c>
      <c r="H57" s="264">
        <v>20642</v>
      </c>
      <c r="I57" s="264">
        <v>13887</v>
      </c>
      <c r="J57" s="264">
        <v>9383</v>
      </c>
      <c r="K57" s="264">
        <v>21471</v>
      </c>
      <c r="M57" s="188"/>
      <c r="N57" s="264"/>
      <c r="O57" s="264"/>
      <c r="P57" s="264"/>
      <c r="Q57" s="264"/>
      <c r="R57" s="264"/>
      <c r="S57" s="264"/>
      <c r="T57" s="264"/>
      <c r="U57" s="264"/>
      <c r="V57" s="264"/>
    </row>
    <row r="58" spans="1:22" ht="11.1" customHeight="1" x14ac:dyDescent="0.2">
      <c r="A58" s="36" t="s">
        <v>63</v>
      </c>
      <c r="B58" s="37" t="s">
        <v>84</v>
      </c>
      <c r="C58" s="264">
        <v>85478</v>
      </c>
      <c r="D58" s="264">
        <v>7680</v>
      </c>
      <c r="E58" s="264">
        <v>3077</v>
      </c>
      <c r="F58" s="264">
        <v>21552</v>
      </c>
      <c r="G58" s="264">
        <v>9788</v>
      </c>
      <c r="H58" s="264">
        <v>7920</v>
      </c>
      <c r="I58" s="264">
        <v>11376</v>
      </c>
      <c r="J58" s="264">
        <v>15317</v>
      </c>
      <c r="K58" s="264">
        <v>8767</v>
      </c>
      <c r="M58" s="188"/>
      <c r="N58" s="264"/>
      <c r="O58" s="264"/>
      <c r="P58" s="264"/>
      <c r="Q58" s="264"/>
      <c r="R58" s="264"/>
      <c r="S58" s="264"/>
      <c r="T58" s="264"/>
      <c r="U58" s="264"/>
      <c r="V58" s="264"/>
    </row>
    <row r="59" spans="1:22" ht="11.1" customHeight="1" x14ac:dyDescent="0.2">
      <c r="A59" s="36" t="s">
        <v>67</v>
      </c>
      <c r="B59" s="37" t="s">
        <v>85</v>
      </c>
      <c r="C59" s="264">
        <v>283323</v>
      </c>
      <c r="D59" s="264">
        <v>18957</v>
      </c>
      <c r="E59" s="264">
        <v>14854</v>
      </c>
      <c r="F59" s="264">
        <v>18467</v>
      </c>
      <c r="G59" s="264">
        <v>71355</v>
      </c>
      <c r="H59" s="264">
        <v>55057</v>
      </c>
      <c r="I59" s="264">
        <v>37484</v>
      </c>
      <c r="J59" s="264">
        <v>23140</v>
      </c>
      <c r="K59" s="264">
        <v>44009</v>
      </c>
      <c r="M59" s="188"/>
      <c r="N59" s="264"/>
      <c r="O59" s="264"/>
      <c r="P59" s="264"/>
      <c r="Q59" s="264"/>
      <c r="R59" s="264"/>
      <c r="S59" s="264"/>
      <c r="T59" s="264"/>
      <c r="U59" s="264"/>
      <c r="V59" s="264"/>
    </row>
    <row r="60" spans="1:22" ht="11.45" customHeight="1" x14ac:dyDescent="0.2">
      <c r="M60" s="188"/>
      <c r="N60" s="188"/>
      <c r="O60" s="188"/>
      <c r="P60" s="188"/>
      <c r="Q60" s="188"/>
      <c r="R60" s="188"/>
      <c r="S60" s="188"/>
      <c r="T60" s="188"/>
      <c r="U60" s="188"/>
    </row>
    <row r="61" spans="1:22" ht="11.45" customHeight="1" x14ac:dyDescent="0.2">
      <c r="A61" s="123" t="s">
        <v>257</v>
      </c>
      <c r="B61" s="95"/>
      <c r="M61" s="85" t="s">
        <v>442</v>
      </c>
    </row>
    <row r="62" spans="1:22" ht="11.45" customHeight="1" x14ac:dyDescent="0.2">
      <c r="M62" s="26" t="s">
        <v>120</v>
      </c>
      <c r="N62" s="26" t="s">
        <v>262</v>
      </c>
      <c r="P62" s="178"/>
      <c r="Q62" s="178"/>
    </row>
    <row r="63" spans="1:22" ht="11.45" customHeight="1" x14ac:dyDescent="0.2">
      <c r="M63" s="42" t="s">
        <v>258</v>
      </c>
      <c r="N63" s="177">
        <f>C43*100/C42</f>
        <v>30.941071533382132</v>
      </c>
      <c r="P63" s="179"/>
      <c r="Q63" s="179"/>
    </row>
    <row r="64" spans="1:22" ht="11.45" customHeight="1" x14ac:dyDescent="0.2">
      <c r="M64" s="26" t="s">
        <v>259</v>
      </c>
      <c r="N64" s="177">
        <f>C46*100/C42</f>
        <v>40.737312137401119</v>
      </c>
      <c r="P64" s="179"/>
      <c r="Q64" s="179"/>
    </row>
    <row r="65" spans="13:17" ht="11.45" customHeight="1" x14ac:dyDescent="0.2">
      <c r="M65" s="26" t="s">
        <v>417</v>
      </c>
      <c r="N65" s="177">
        <f>C52*100/C42</f>
        <v>4.7207914505049962</v>
      </c>
      <c r="P65" s="179"/>
      <c r="Q65" s="179"/>
    </row>
    <row r="66" spans="13:17" ht="11.45" customHeight="1" x14ac:dyDescent="0.2">
      <c r="M66" s="26" t="s">
        <v>414</v>
      </c>
      <c r="N66" s="177">
        <f>C54*100/C42</f>
        <v>23.600794467315502</v>
      </c>
      <c r="P66" s="179"/>
      <c r="Q66" s="179"/>
    </row>
    <row r="67" spans="13:17" ht="15" customHeight="1" x14ac:dyDescent="0.2">
      <c r="M67" s="26" t="s">
        <v>260</v>
      </c>
      <c r="N67" s="138" t="s">
        <v>261</v>
      </c>
      <c r="P67" s="180"/>
      <c r="Q67" s="179"/>
    </row>
    <row r="68" spans="13:17" ht="11.45" customHeight="1" x14ac:dyDescent="0.2">
      <c r="M68" s="26" t="s">
        <v>415</v>
      </c>
      <c r="N68" s="177">
        <f>C47*100/C46</f>
        <v>53.038242203859383</v>
      </c>
      <c r="P68" s="179"/>
      <c r="Q68" s="179"/>
    </row>
    <row r="69" spans="13:17" ht="11.45" customHeight="1" x14ac:dyDescent="0.2">
      <c r="M69" s="26" t="s">
        <v>416</v>
      </c>
      <c r="N69" s="177">
        <f>C48*100/C46</f>
        <v>41.896067384275661</v>
      </c>
      <c r="P69" s="179"/>
      <c r="Q69" s="179"/>
    </row>
    <row r="70" spans="13:17" ht="11.45" customHeight="1" x14ac:dyDescent="0.2">
      <c r="M70" s="26" t="s">
        <v>263</v>
      </c>
      <c r="N70" s="177">
        <f>C51*100/C46</f>
        <v>5.0656904118649599</v>
      </c>
      <c r="P70" s="179"/>
      <c r="Q70" s="179"/>
    </row>
    <row r="72" spans="13:17" ht="11.45" customHeight="1" x14ac:dyDescent="0.2">
      <c r="M72" s="42"/>
      <c r="N72" s="42"/>
      <c r="O72" s="42"/>
    </row>
    <row r="73" spans="13:17" ht="11.45" customHeight="1" x14ac:dyDescent="0.2">
      <c r="M73" s="42"/>
    </row>
  </sheetData>
  <conditionalFormatting sqref="Q63:Q70">
    <cfRule type="cellIs" dxfId="222" priority="1" operator="notEqual">
      <formula>0</formula>
    </cfRule>
  </conditionalFormatting>
  <hyperlinks>
    <hyperlink ref="A1" location="Inhalt!A8" display="Link zum Inhaltsverzeichnis"/>
    <hyperlink ref="A61" location="_GrafikDaten_22.6" display="Grafik 22.6"/>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rowBreaks count="1" manualBreakCount="1">
    <brk id="41" max="16383" man="1"/>
  </rowBreaks>
  <drawing r:id="rId2"/>
  <legacyDrawing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O54"/>
  <sheetViews>
    <sheetView zoomScale="160" zoomScaleNormal="160" workbookViewId="0"/>
  </sheetViews>
  <sheetFormatPr baseColWidth="10" defaultRowHeight="11.45" customHeight="1" x14ac:dyDescent="0.2"/>
  <cols>
    <col min="1" max="1" width="5.7109375" style="41" customWidth="1"/>
    <col min="2" max="2" width="41.7109375" style="26" customWidth="1"/>
    <col min="3" max="3" width="9.28515625" style="26" customWidth="1"/>
    <col min="4" max="6" width="8.7109375" style="26" customWidth="1"/>
    <col min="7" max="7" width="9.28515625" style="26" customWidth="1"/>
    <col min="8" max="8" width="2.7109375" style="26" customWidth="1"/>
    <col min="9" max="9" width="38" style="26" customWidth="1"/>
    <col min="10" max="10" width="14" style="26" customWidth="1"/>
    <col min="11" max="11" width="4.140625" style="42" customWidth="1"/>
    <col min="12" max="12" width="10.28515625" style="42" customWidth="1"/>
    <col min="13" max="13" width="4.85546875" style="26" customWidth="1"/>
    <col min="14" max="16384" width="11.42578125" style="26"/>
  </cols>
  <sheetData>
    <row r="1" spans="1:15" ht="12" customHeight="1" x14ac:dyDescent="0.2">
      <c r="A1" s="80" t="s">
        <v>215</v>
      </c>
    </row>
    <row r="2" spans="1:15" ht="30" customHeight="1" x14ac:dyDescent="0.2">
      <c r="A2" s="108" t="s">
        <v>30</v>
      </c>
    </row>
    <row r="3" spans="1:15" ht="30" customHeight="1" x14ac:dyDescent="0.2">
      <c r="A3" s="132" t="s">
        <v>458</v>
      </c>
    </row>
    <row r="4" spans="1:15" ht="48" customHeight="1" x14ac:dyDescent="0.2">
      <c r="A4" s="271" t="s">
        <v>386</v>
      </c>
      <c r="B4" s="270" t="s">
        <v>31</v>
      </c>
      <c r="C4" s="270" t="s">
        <v>32</v>
      </c>
      <c r="D4" s="270" t="s">
        <v>418</v>
      </c>
      <c r="E4" s="270" t="s">
        <v>419</v>
      </c>
      <c r="F4" s="270" t="s">
        <v>420</v>
      </c>
      <c r="G4" s="269" t="s">
        <v>421</v>
      </c>
      <c r="I4" s="131"/>
    </row>
    <row r="5" spans="1:15" s="29" customFormat="1" ht="20.100000000000001" customHeight="1" x14ac:dyDescent="0.2">
      <c r="A5" s="139"/>
      <c r="B5" s="135" t="s">
        <v>33</v>
      </c>
      <c r="C5" s="272">
        <v>538</v>
      </c>
      <c r="D5" s="273">
        <v>359</v>
      </c>
      <c r="E5" s="273">
        <v>152</v>
      </c>
      <c r="F5" s="273">
        <v>18</v>
      </c>
      <c r="G5" s="273">
        <v>9</v>
      </c>
      <c r="H5" s="40"/>
      <c r="I5" s="277"/>
      <c r="J5" s="277"/>
      <c r="K5" s="277"/>
      <c r="L5" s="277"/>
      <c r="M5" s="277"/>
    </row>
    <row r="6" spans="1:15" ht="11.45" customHeight="1" x14ac:dyDescent="0.2">
      <c r="A6" s="38" t="s">
        <v>88</v>
      </c>
      <c r="B6" s="136" t="s">
        <v>89</v>
      </c>
      <c r="C6" s="274">
        <v>350</v>
      </c>
      <c r="D6" s="275">
        <v>216</v>
      </c>
      <c r="E6" s="275">
        <v>110</v>
      </c>
      <c r="F6" s="275">
        <v>15</v>
      </c>
      <c r="G6" s="275">
        <v>9</v>
      </c>
      <c r="I6" s="275"/>
      <c r="J6" s="275"/>
      <c r="K6" s="275"/>
      <c r="L6" s="275"/>
      <c r="M6" s="275"/>
      <c r="N6" s="42"/>
      <c r="O6" s="42"/>
    </row>
    <row r="7" spans="1:15" ht="11.45" customHeight="1" x14ac:dyDescent="0.2">
      <c r="A7" s="38" t="s">
        <v>90</v>
      </c>
      <c r="B7" s="136" t="s">
        <v>91</v>
      </c>
      <c r="C7" s="274">
        <v>146</v>
      </c>
      <c r="D7" s="275">
        <v>94</v>
      </c>
      <c r="E7" s="275">
        <v>43</v>
      </c>
      <c r="F7" s="275">
        <v>6</v>
      </c>
      <c r="G7" s="275">
        <v>3</v>
      </c>
      <c r="I7" s="275"/>
      <c r="J7" s="275"/>
      <c r="K7" s="275"/>
      <c r="L7" s="275"/>
      <c r="M7" s="275"/>
      <c r="N7" s="42"/>
      <c r="O7" s="42"/>
    </row>
    <row r="8" spans="1:15" ht="23.1" customHeight="1" x14ac:dyDescent="0.2">
      <c r="A8" s="38" t="s">
        <v>291</v>
      </c>
      <c r="B8" s="136" t="s">
        <v>92</v>
      </c>
      <c r="C8" s="274">
        <v>173</v>
      </c>
      <c r="D8" s="275">
        <v>103</v>
      </c>
      <c r="E8" s="275">
        <v>55</v>
      </c>
      <c r="F8" s="275">
        <v>9</v>
      </c>
      <c r="G8" s="275">
        <v>6</v>
      </c>
      <c r="I8" s="275"/>
      <c r="J8" s="275"/>
      <c r="K8" s="275"/>
      <c r="L8" s="275"/>
      <c r="M8" s="275"/>
      <c r="N8" s="42"/>
      <c r="O8" s="42"/>
    </row>
    <row r="9" spans="1:15" ht="11.45" customHeight="1" x14ac:dyDescent="0.2">
      <c r="A9" s="38" t="s">
        <v>93</v>
      </c>
      <c r="B9" s="136" t="s">
        <v>94</v>
      </c>
      <c r="C9" s="274">
        <v>19</v>
      </c>
      <c r="D9" s="275">
        <v>10</v>
      </c>
      <c r="E9" s="275">
        <v>9</v>
      </c>
      <c r="F9" s="275" t="s">
        <v>125</v>
      </c>
      <c r="G9" s="275" t="s">
        <v>125</v>
      </c>
      <c r="I9" s="275"/>
      <c r="J9" s="275"/>
      <c r="K9" s="275"/>
      <c r="L9" s="275"/>
      <c r="M9" s="275"/>
      <c r="N9" s="42"/>
      <c r="O9" s="42"/>
    </row>
    <row r="10" spans="1:15" ht="11.45" customHeight="1" x14ac:dyDescent="0.2">
      <c r="A10" s="38" t="s">
        <v>95</v>
      </c>
      <c r="B10" s="136" t="s">
        <v>96</v>
      </c>
      <c r="C10" s="274">
        <v>12</v>
      </c>
      <c r="D10" s="275">
        <v>9</v>
      </c>
      <c r="E10" s="275">
        <v>3</v>
      </c>
      <c r="F10" s="275" t="s">
        <v>125</v>
      </c>
      <c r="G10" s="275" t="s">
        <v>125</v>
      </c>
      <c r="I10" s="275"/>
      <c r="J10" s="275"/>
      <c r="K10" s="275"/>
      <c r="L10" s="275"/>
      <c r="M10" s="275"/>
      <c r="N10" s="42"/>
      <c r="O10" s="42"/>
    </row>
    <row r="11" spans="1:15" ht="11.45" customHeight="1" x14ac:dyDescent="0.2">
      <c r="A11" s="38" t="s">
        <v>97</v>
      </c>
      <c r="B11" s="136" t="s">
        <v>98</v>
      </c>
      <c r="C11" s="274">
        <v>188</v>
      </c>
      <c r="D11" s="275">
        <v>143</v>
      </c>
      <c r="E11" s="275">
        <v>42</v>
      </c>
      <c r="F11" s="275">
        <v>3</v>
      </c>
      <c r="G11" s="275" t="s">
        <v>125</v>
      </c>
      <c r="I11" s="275"/>
      <c r="J11" s="275"/>
      <c r="K11" s="275"/>
      <c r="L11" s="275"/>
      <c r="M11" s="275"/>
      <c r="N11" s="42"/>
      <c r="O11" s="42"/>
    </row>
    <row r="12" spans="1:15" ht="11.45" customHeight="1" x14ac:dyDescent="0.2">
      <c r="A12" s="38" t="s">
        <v>99</v>
      </c>
      <c r="B12" s="136" t="s">
        <v>100</v>
      </c>
      <c r="C12" s="274">
        <v>25</v>
      </c>
      <c r="D12" s="275">
        <v>20</v>
      </c>
      <c r="E12" s="275">
        <v>4</v>
      </c>
      <c r="F12" s="275">
        <v>1</v>
      </c>
      <c r="G12" s="275" t="s">
        <v>125</v>
      </c>
      <c r="I12" s="275"/>
      <c r="J12" s="275"/>
      <c r="K12" s="275"/>
      <c r="L12" s="275"/>
      <c r="M12" s="275"/>
      <c r="N12" s="42"/>
      <c r="O12" s="42"/>
    </row>
    <row r="13" spans="1:15" ht="11.45" customHeight="1" x14ac:dyDescent="0.2">
      <c r="A13" s="38" t="s">
        <v>101</v>
      </c>
      <c r="B13" s="136" t="s">
        <v>102</v>
      </c>
      <c r="C13" s="274">
        <v>36</v>
      </c>
      <c r="D13" s="275">
        <v>26</v>
      </c>
      <c r="E13" s="275">
        <v>9</v>
      </c>
      <c r="F13" s="275">
        <v>1</v>
      </c>
      <c r="G13" s="275" t="s">
        <v>125</v>
      </c>
      <c r="I13" s="275"/>
      <c r="J13" s="275"/>
      <c r="K13" s="275"/>
      <c r="L13" s="275"/>
      <c r="M13" s="275"/>
      <c r="N13" s="42"/>
      <c r="O13" s="42"/>
    </row>
    <row r="14" spans="1:15" ht="11.45" customHeight="1" x14ac:dyDescent="0.2">
      <c r="A14" s="38" t="s">
        <v>103</v>
      </c>
      <c r="B14" s="136" t="s">
        <v>104</v>
      </c>
      <c r="C14" s="274">
        <v>41</v>
      </c>
      <c r="D14" s="275">
        <v>34</v>
      </c>
      <c r="E14" s="275">
        <v>7</v>
      </c>
      <c r="F14" s="275" t="s">
        <v>125</v>
      </c>
      <c r="G14" s="275" t="s">
        <v>125</v>
      </c>
      <c r="I14" s="275"/>
      <c r="J14" s="275"/>
      <c r="K14" s="275"/>
      <c r="L14" s="275"/>
      <c r="M14" s="275"/>
      <c r="N14" s="42"/>
      <c r="O14" s="42"/>
    </row>
    <row r="15" spans="1:15" ht="11.45" customHeight="1" x14ac:dyDescent="0.2">
      <c r="A15" s="38" t="s">
        <v>105</v>
      </c>
      <c r="B15" s="136" t="s">
        <v>106</v>
      </c>
      <c r="C15" s="274">
        <v>83</v>
      </c>
      <c r="D15" s="275">
        <v>61</v>
      </c>
      <c r="E15" s="275">
        <v>21</v>
      </c>
      <c r="F15" s="275">
        <v>1</v>
      </c>
      <c r="G15" s="275" t="s">
        <v>125</v>
      </c>
      <c r="I15" s="275"/>
      <c r="J15" s="275"/>
      <c r="K15" s="275"/>
      <c r="L15" s="275"/>
      <c r="M15" s="275"/>
      <c r="N15" s="42"/>
      <c r="O15" s="42"/>
    </row>
    <row r="16" spans="1:15" ht="11.45" customHeight="1" x14ac:dyDescent="0.2">
      <c r="A16" s="38" t="s">
        <v>107</v>
      </c>
      <c r="B16" s="136" t="s">
        <v>108</v>
      </c>
      <c r="C16" s="274">
        <v>3</v>
      </c>
      <c r="D16" s="275">
        <v>2</v>
      </c>
      <c r="E16" s="275">
        <v>1</v>
      </c>
      <c r="F16" s="275" t="s">
        <v>125</v>
      </c>
      <c r="G16" s="275" t="s">
        <v>125</v>
      </c>
      <c r="I16" s="275"/>
      <c r="J16" s="275"/>
      <c r="K16" s="275"/>
      <c r="L16" s="275"/>
      <c r="M16" s="275"/>
      <c r="N16" s="42"/>
      <c r="O16" s="42"/>
    </row>
    <row r="17" spans="1:15" s="29" customFormat="1" ht="20.100000000000001" customHeight="1" x14ac:dyDescent="0.2">
      <c r="A17" s="34"/>
      <c r="B17" s="137" t="s">
        <v>69</v>
      </c>
      <c r="C17" s="276">
        <v>11409</v>
      </c>
      <c r="D17" s="277">
        <v>4706</v>
      </c>
      <c r="E17" s="277">
        <v>4360</v>
      </c>
      <c r="F17" s="277">
        <v>1172</v>
      </c>
      <c r="G17" s="277">
        <v>1171</v>
      </c>
      <c r="H17" s="40"/>
      <c r="I17" s="277"/>
      <c r="J17" s="277"/>
      <c r="K17" s="277"/>
      <c r="L17" s="277"/>
      <c r="M17" s="277"/>
      <c r="N17" s="172"/>
      <c r="O17" s="172"/>
    </row>
    <row r="18" spans="1:15" ht="11.45" customHeight="1" x14ac:dyDescent="0.2">
      <c r="A18" s="38" t="s">
        <v>88</v>
      </c>
      <c r="B18" s="136" t="s">
        <v>89</v>
      </c>
      <c r="C18" s="274">
        <v>8154</v>
      </c>
      <c r="D18" s="275">
        <v>2846</v>
      </c>
      <c r="E18" s="275">
        <v>3157</v>
      </c>
      <c r="F18" s="275">
        <v>980</v>
      </c>
      <c r="G18" s="275">
        <v>1171</v>
      </c>
      <c r="I18" s="275"/>
      <c r="J18" s="275"/>
      <c r="K18" s="275"/>
      <c r="L18" s="275"/>
      <c r="M18" s="275"/>
      <c r="N18" s="42"/>
      <c r="O18" s="42"/>
    </row>
    <row r="19" spans="1:15" ht="11.45" customHeight="1" x14ac:dyDescent="0.2">
      <c r="A19" s="38" t="s">
        <v>90</v>
      </c>
      <c r="B19" s="136" t="s">
        <v>91</v>
      </c>
      <c r="C19" s="274">
        <v>3292</v>
      </c>
      <c r="D19" s="275">
        <v>1245</v>
      </c>
      <c r="E19" s="275">
        <v>1249</v>
      </c>
      <c r="F19" s="275">
        <v>408</v>
      </c>
      <c r="G19" s="275">
        <v>390</v>
      </c>
      <c r="I19" s="275"/>
      <c r="J19" s="275"/>
      <c r="K19" s="275"/>
      <c r="L19" s="275"/>
      <c r="M19" s="275"/>
      <c r="N19" s="42"/>
      <c r="O19" s="42"/>
    </row>
    <row r="20" spans="1:15" ht="23.1" customHeight="1" x14ac:dyDescent="0.2">
      <c r="A20" s="38" t="s">
        <v>291</v>
      </c>
      <c r="B20" s="136" t="s">
        <v>92</v>
      </c>
      <c r="C20" s="274">
        <v>4333</v>
      </c>
      <c r="D20" s="275">
        <v>1385</v>
      </c>
      <c r="E20" s="275">
        <v>1595</v>
      </c>
      <c r="F20" s="275">
        <v>572</v>
      </c>
      <c r="G20" s="275">
        <v>781</v>
      </c>
      <c r="I20" s="275"/>
      <c r="J20" s="275"/>
      <c r="K20" s="275"/>
      <c r="L20" s="275"/>
      <c r="M20" s="275"/>
      <c r="N20" s="42"/>
      <c r="O20" s="42"/>
    </row>
    <row r="21" spans="1:15" ht="11.45" customHeight="1" x14ac:dyDescent="0.2">
      <c r="A21" s="38" t="s">
        <v>93</v>
      </c>
      <c r="B21" s="136" t="s">
        <v>94</v>
      </c>
      <c r="C21" s="274">
        <v>307</v>
      </c>
      <c r="D21" s="275">
        <v>97</v>
      </c>
      <c r="E21" s="275">
        <v>210</v>
      </c>
      <c r="F21" s="275" t="s">
        <v>125</v>
      </c>
      <c r="G21" s="275" t="s">
        <v>125</v>
      </c>
      <c r="I21" s="275"/>
      <c r="J21" s="275"/>
      <c r="K21" s="275"/>
      <c r="L21" s="275"/>
      <c r="M21" s="275"/>
      <c r="N21" s="42"/>
      <c r="O21" s="42"/>
    </row>
    <row r="22" spans="1:15" ht="11.45" customHeight="1" x14ac:dyDescent="0.2">
      <c r="A22" s="38" t="s">
        <v>95</v>
      </c>
      <c r="B22" s="136" t="s">
        <v>96</v>
      </c>
      <c r="C22" s="274">
        <v>222</v>
      </c>
      <c r="D22" s="275">
        <v>119</v>
      </c>
      <c r="E22" s="275">
        <v>103</v>
      </c>
      <c r="F22" s="275" t="s">
        <v>125</v>
      </c>
      <c r="G22" s="275" t="s">
        <v>125</v>
      </c>
      <c r="I22" s="275"/>
      <c r="J22" s="275"/>
      <c r="K22" s="275"/>
      <c r="L22" s="275"/>
      <c r="M22" s="275"/>
      <c r="N22" s="42"/>
      <c r="O22" s="42"/>
    </row>
    <row r="23" spans="1:15" ht="11.45" customHeight="1" x14ac:dyDescent="0.2">
      <c r="A23" s="38" t="s">
        <v>97</v>
      </c>
      <c r="B23" s="136" t="s">
        <v>98</v>
      </c>
      <c r="C23" s="274">
        <v>3255</v>
      </c>
      <c r="D23" s="275">
        <v>1860</v>
      </c>
      <c r="E23" s="275">
        <v>1203</v>
      </c>
      <c r="F23" s="275">
        <v>192</v>
      </c>
      <c r="G23" s="275" t="s">
        <v>125</v>
      </c>
      <c r="I23" s="275"/>
      <c r="J23" s="275"/>
      <c r="K23" s="275"/>
      <c r="L23" s="275"/>
      <c r="M23" s="275"/>
      <c r="N23" s="42"/>
      <c r="O23" s="42"/>
    </row>
    <row r="24" spans="1:15" ht="11.45" customHeight="1" x14ac:dyDescent="0.2">
      <c r="A24" s="38" t="s">
        <v>99</v>
      </c>
      <c r="B24" s="136" t="s">
        <v>100</v>
      </c>
      <c r="C24" s="274">
        <v>434</v>
      </c>
      <c r="D24" s="275">
        <v>252</v>
      </c>
      <c r="E24" s="275" t="s">
        <v>133</v>
      </c>
      <c r="F24" s="275" t="s">
        <v>133</v>
      </c>
      <c r="G24" s="275" t="s">
        <v>125</v>
      </c>
      <c r="I24" s="275"/>
      <c r="J24" s="275"/>
      <c r="K24" s="263"/>
      <c r="L24" s="263"/>
      <c r="M24" s="275"/>
      <c r="N24" s="42"/>
      <c r="O24" s="42"/>
    </row>
    <row r="25" spans="1:15" ht="11.45" customHeight="1" x14ac:dyDescent="0.2">
      <c r="A25" s="38" t="s">
        <v>101</v>
      </c>
      <c r="B25" s="136" t="s">
        <v>102</v>
      </c>
      <c r="C25" s="274">
        <v>637</v>
      </c>
      <c r="D25" s="275">
        <v>336</v>
      </c>
      <c r="E25" s="275" t="s">
        <v>133</v>
      </c>
      <c r="F25" s="275" t="s">
        <v>133</v>
      </c>
      <c r="G25" s="275" t="s">
        <v>125</v>
      </c>
      <c r="I25" s="275"/>
      <c r="J25" s="275"/>
      <c r="K25" s="263"/>
      <c r="L25" s="263"/>
      <c r="M25" s="275"/>
      <c r="N25" s="42"/>
      <c r="O25" s="42"/>
    </row>
    <row r="26" spans="1:15" ht="11.45" customHeight="1" x14ac:dyDescent="0.2">
      <c r="A26" s="38" t="s">
        <v>103</v>
      </c>
      <c r="B26" s="136" t="s">
        <v>104</v>
      </c>
      <c r="C26" s="274">
        <v>666</v>
      </c>
      <c r="D26" s="275">
        <v>441</v>
      </c>
      <c r="E26" s="275">
        <v>225</v>
      </c>
      <c r="F26" s="275" t="s">
        <v>125</v>
      </c>
      <c r="G26" s="275" t="s">
        <v>125</v>
      </c>
      <c r="I26" s="275"/>
      <c r="J26" s="275"/>
      <c r="K26" s="275"/>
      <c r="L26" s="275"/>
      <c r="M26" s="275"/>
      <c r="N26" s="42"/>
      <c r="O26" s="42"/>
    </row>
    <row r="27" spans="1:15" ht="11.45" customHeight="1" x14ac:dyDescent="0.2">
      <c r="A27" s="38" t="s">
        <v>105</v>
      </c>
      <c r="B27" s="136" t="s">
        <v>106</v>
      </c>
      <c r="C27" s="274">
        <v>1457</v>
      </c>
      <c r="D27" s="275" t="s">
        <v>133</v>
      </c>
      <c r="E27" s="275">
        <v>603</v>
      </c>
      <c r="F27" s="275" t="s">
        <v>133</v>
      </c>
      <c r="G27" s="275" t="s">
        <v>125</v>
      </c>
      <c r="I27" s="275"/>
      <c r="J27" s="263"/>
      <c r="K27" s="275"/>
      <c r="L27" s="263"/>
      <c r="M27" s="275"/>
      <c r="N27" s="42"/>
      <c r="O27" s="42"/>
    </row>
    <row r="28" spans="1:15" ht="11.45" customHeight="1" x14ac:dyDescent="0.2">
      <c r="A28" s="38" t="s">
        <v>107</v>
      </c>
      <c r="B28" s="136" t="s">
        <v>108</v>
      </c>
      <c r="C28" s="274">
        <v>61</v>
      </c>
      <c r="D28" s="275" t="s">
        <v>133</v>
      </c>
      <c r="E28" s="275" t="s">
        <v>133</v>
      </c>
      <c r="F28" s="275" t="s">
        <v>125</v>
      </c>
      <c r="G28" s="275" t="s">
        <v>125</v>
      </c>
      <c r="I28" s="275"/>
      <c r="J28" s="263"/>
      <c r="K28" s="263"/>
      <c r="L28" s="275"/>
      <c r="M28" s="275"/>
      <c r="N28" s="42"/>
      <c r="O28" s="42"/>
    </row>
    <row r="29" spans="1:15" ht="20.100000000000001" customHeight="1" x14ac:dyDescent="0.2">
      <c r="A29" s="34"/>
      <c r="B29" s="137" t="s">
        <v>348</v>
      </c>
      <c r="C29" s="276">
        <v>1814897</v>
      </c>
      <c r="D29" s="277">
        <v>680389</v>
      </c>
      <c r="E29" s="277">
        <v>669776</v>
      </c>
      <c r="F29" s="277">
        <v>253298</v>
      </c>
      <c r="G29" s="277">
        <v>211433</v>
      </c>
      <c r="I29" s="277"/>
      <c r="J29" s="277"/>
      <c r="K29" s="277"/>
      <c r="L29" s="277"/>
      <c r="M29" s="277"/>
      <c r="N29" s="42"/>
      <c r="O29" s="42"/>
    </row>
    <row r="30" spans="1:15" ht="11.45" customHeight="1" x14ac:dyDescent="0.2">
      <c r="A30" s="38" t="s">
        <v>88</v>
      </c>
      <c r="B30" s="136" t="s">
        <v>89</v>
      </c>
      <c r="C30" s="274">
        <v>1430329</v>
      </c>
      <c r="D30" s="275">
        <v>461396</v>
      </c>
      <c r="E30" s="275">
        <v>535983</v>
      </c>
      <c r="F30" s="275">
        <v>221516</v>
      </c>
      <c r="G30" s="275">
        <v>211433</v>
      </c>
      <c r="I30" s="275"/>
      <c r="J30" s="275"/>
      <c r="K30" s="275"/>
      <c r="L30" s="275"/>
      <c r="M30" s="275"/>
      <c r="N30" s="42"/>
      <c r="O30" s="42"/>
    </row>
    <row r="31" spans="1:15" ht="11.45" customHeight="1" x14ac:dyDescent="0.2">
      <c r="A31" s="38" t="s">
        <v>90</v>
      </c>
      <c r="B31" s="136" t="s">
        <v>91</v>
      </c>
      <c r="C31" s="274">
        <v>518626</v>
      </c>
      <c r="D31" s="275">
        <v>178158</v>
      </c>
      <c r="E31" s="275">
        <v>189440</v>
      </c>
      <c r="F31" s="275">
        <v>108389</v>
      </c>
      <c r="G31" s="275">
        <v>42640</v>
      </c>
      <c r="I31" s="275"/>
      <c r="J31" s="275"/>
      <c r="K31" s="275"/>
      <c r="L31" s="275"/>
      <c r="M31" s="275"/>
      <c r="N31" s="42"/>
      <c r="O31" s="42"/>
    </row>
    <row r="32" spans="1:15" ht="23.1" customHeight="1" x14ac:dyDescent="0.2">
      <c r="A32" s="38" t="s">
        <v>291</v>
      </c>
      <c r="B32" s="136" t="s">
        <v>92</v>
      </c>
      <c r="C32" s="274">
        <v>808398</v>
      </c>
      <c r="D32" s="275">
        <v>237439</v>
      </c>
      <c r="E32" s="275">
        <v>289037</v>
      </c>
      <c r="F32" s="275">
        <v>113128</v>
      </c>
      <c r="G32" s="275">
        <v>168794</v>
      </c>
      <c r="I32" s="275"/>
      <c r="J32" s="275"/>
      <c r="K32" s="275"/>
      <c r="L32" s="275"/>
      <c r="M32" s="275"/>
      <c r="N32" s="42"/>
      <c r="O32" s="42"/>
    </row>
    <row r="33" spans="1:15" ht="11.45" customHeight="1" x14ac:dyDescent="0.2">
      <c r="A33" s="38" t="s">
        <v>93</v>
      </c>
      <c r="B33" s="136" t="s">
        <v>94</v>
      </c>
      <c r="C33" s="274">
        <v>52584</v>
      </c>
      <c r="D33" s="275">
        <v>22805</v>
      </c>
      <c r="E33" s="275">
        <v>29779</v>
      </c>
      <c r="F33" s="275" t="s">
        <v>125</v>
      </c>
      <c r="G33" s="275" t="s">
        <v>125</v>
      </c>
      <c r="I33" s="275"/>
      <c r="J33" s="275"/>
      <c r="K33" s="275"/>
      <c r="L33" s="275"/>
      <c r="M33" s="275"/>
      <c r="N33" s="42"/>
      <c r="O33" s="42"/>
    </row>
    <row r="34" spans="1:15" ht="11.45" customHeight="1" x14ac:dyDescent="0.2">
      <c r="A34" s="38" t="s">
        <v>95</v>
      </c>
      <c r="B34" s="136" t="s">
        <v>96</v>
      </c>
      <c r="C34" s="274">
        <v>50722</v>
      </c>
      <c r="D34" s="275">
        <v>22995</v>
      </c>
      <c r="E34" s="275">
        <v>27727</v>
      </c>
      <c r="F34" s="275" t="s">
        <v>125</v>
      </c>
      <c r="G34" s="275" t="s">
        <v>125</v>
      </c>
      <c r="I34" s="275"/>
      <c r="J34" s="275"/>
      <c r="K34" s="275"/>
      <c r="L34" s="275"/>
      <c r="M34" s="275"/>
      <c r="N34" s="42"/>
      <c r="O34" s="42"/>
    </row>
    <row r="35" spans="1:15" ht="11.45" customHeight="1" x14ac:dyDescent="0.2">
      <c r="A35" s="38" t="s">
        <v>97</v>
      </c>
      <c r="B35" s="136" t="s">
        <v>98</v>
      </c>
      <c r="C35" s="274">
        <v>384568</v>
      </c>
      <c r="D35" s="275">
        <v>218993</v>
      </c>
      <c r="E35" s="275">
        <v>133793</v>
      </c>
      <c r="F35" s="275">
        <v>31781</v>
      </c>
      <c r="G35" s="275" t="s">
        <v>125</v>
      </c>
      <c r="I35" s="275"/>
      <c r="J35" s="275"/>
      <c r="K35" s="275"/>
      <c r="L35" s="275"/>
      <c r="M35" s="275"/>
      <c r="N35" s="42"/>
      <c r="O35" s="42"/>
    </row>
    <row r="36" spans="1:15" ht="11.45" customHeight="1" x14ac:dyDescent="0.2">
      <c r="A36" s="38" t="s">
        <v>99</v>
      </c>
      <c r="B36" s="136" t="s">
        <v>100</v>
      </c>
      <c r="C36" s="274">
        <v>75201</v>
      </c>
      <c r="D36" s="275">
        <v>41172</v>
      </c>
      <c r="E36" s="275" t="s">
        <v>133</v>
      </c>
      <c r="F36" s="275" t="s">
        <v>133</v>
      </c>
      <c r="G36" s="275" t="s">
        <v>125</v>
      </c>
      <c r="I36" s="275"/>
      <c r="J36" s="275"/>
      <c r="K36" s="263"/>
      <c r="L36" s="263"/>
      <c r="M36" s="275"/>
      <c r="N36" s="42"/>
      <c r="O36" s="42"/>
    </row>
    <row r="37" spans="1:15" ht="11.45" customHeight="1" x14ac:dyDescent="0.2">
      <c r="A37" s="38" t="s">
        <v>101</v>
      </c>
      <c r="B37" s="136" t="s">
        <v>102</v>
      </c>
      <c r="C37" s="274">
        <v>82363</v>
      </c>
      <c r="D37" s="275">
        <v>48298</v>
      </c>
      <c r="E37" s="275" t="s">
        <v>133</v>
      </c>
      <c r="F37" s="275" t="s">
        <v>133</v>
      </c>
      <c r="G37" s="275" t="s">
        <v>125</v>
      </c>
      <c r="I37" s="275"/>
      <c r="J37" s="275"/>
      <c r="K37" s="263"/>
      <c r="L37" s="263"/>
      <c r="M37" s="275"/>
      <c r="N37" s="42"/>
      <c r="O37" s="42"/>
    </row>
    <row r="38" spans="1:15" ht="11.45" customHeight="1" x14ac:dyDescent="0.2">
      <c r="A38" s="38" t="s">
        <v>103</v>
      </c>
      <c r="B38" s="136" t="s">
        <v>104</v>
      </c>
      <c r="C38" s="274">
        <v>93034</v>
      </c>
      <c r="D38" s="275">
        <v>58117</v>
      </c>
      <c r="E38" s="275">
        <v>34917</v>
      </c>
      <c r="F38" s="275" t="s">
        <v>125</v>
      </c>
      <c r="G38" s="275" t="s">
        <v>125</v>
      </c>
      <c r="I38" s="275"/>
      <c r="J38" s="275"/>
      <c r="K38" s="275"/>
      <c r="L38" s="275"/>
      <c r="M38" s="275"/>
      <c r="N38" s="42"/>
      <c r="O38" s="42"/>
    </row>
    <row r="39" spans="1:15" ht="11.45" customHeight="1" x14ac:dyDescent="0.2">
      <c r="A39" s="38" t="s">
        <v>105</v>
      </c>
      <c r="B39" s="136" t="s">
        <v>106</v>
      </c>
      <c r="C39" s="274">
        <v>126660</v>
      </c>
      <c r="D39" s="275" t="s">
        <v>133</v>
      </c>
      <c r="E39" s="275">
        <v>51629</v>
      </c>
      <c r="F39" s="275" t="s">
        <v>133</v>
      </c>
      <c r="G39" s="275" t="s">
        <v>125</v>
      </c>
      <c r="I39" s="275"/>
      <c r="J39" s="263"/>
      <c r="K39" s="275"/>
      <c r="L39" s="263"/>
      <c r="M39" s="275"/>
      <c r="N39" s="42"/>
      <c r="O39" s="42"/>
    </row>
    <row r="40" spans="1:15" ht="11.45" customHeight="1" x14ac:dyDescent="0.2">
      <c r="A40" s="38" t="s">
        <v>107</v>
      </c>
      <c r="B40" s="136" t="s">
        <v>108</v>
      </c>
      <c r="C40" s="274">
        <v>7310</v>
      </c>
      <c r="D40" s="275" t="s">
        <v>133</v>
      </c>
      <c r="E40" s="275" t="s">
        <v>133</v>
      </c>
      <c r="F40" s="275" t="s">
        <v>125</v>
      </c>
      <c r="G40" s="275" t="s">
        <v>125</v>
      </c>
      <c r="I40" s="275"/>
      <c r="J40" s="263"/>
      <c r="K40" s="263"/>
      <c r="L40" s="275"/>
      <c r="M40" s="275"/>
      <c r="N40" s="42"/>
      <c r="O40" s="42"/>
    </row>
    <row r="41" spans="1:15" ht="6" customHeight="1" x14ac:dyDescent="0.2">
      <c r="A41" s="38"/>
      <c r="B41" s="52"/>
      <c r="C41" s="170"/>
      <c r="D41" s="170"/>
      <c r="E41" s="170"/>
      <c r="F41" s="170"/>
      <c r="G41" s="170"/>
      <c r="I41" s="245"/>
      <c r="J41" s="245"/>
      <c r="K41" s="245"/>
      <c r="L41" s="245"/>
      <c r="M41" s="245"/>
      <c r="N41" s="42"/>
      <c r="O41" s="42"/>
    </row>
    <row r="42" spans="1:15" ht="11.45" customHeight="1" x14ac:dyDescent="0.2">
      <c r="A42" s="123" t="s">
        <v>264</v>
      </c>
      <c r="I42" s="85" t="s">
        <v>422</v>
      </c>
    </row>
    <row r="43" spans="1:15" ht="11.45" customHeight="1" x14ac:dyDescent="0.2">
      <c r="I43" s="26" t="s">
        <v>120</v>
      </c>
      <c r="J43" s="26" t="s">
        <v>262</v>
      </c>
      <c r="L43" s="181"/>
      <c r="M43" s="178"/>
    </row>
    <row r="44" spans="1:15" ht="11.45" customHeight="1" x14ac:dyDescent="0.2">
      <c r="I44" s="42" t="s">
        <v>265</v>
      </c>
      <c r="J44" s="177">
        <f>C31*100/C29</f>
        <v>28.576056933258471</v>
      </c>
      <c r="L44" s="181"/>
      <c r="M44" s="178"/>
    </row>
    <row r="45" spans="1:15" ht="11.45" customHeight="1" x14ac:dyDescent="0.2">
      <c r="I45" s="26" t="s">
        <v>267</v>
      </c>
      <c r="J45" s="177">
        <f>C32*100/C29</f>
        <v>44.542362459136797</v>
      </c>
      <c r="L45" s="181"/>
      <c r="M45" s="178"/>
    </row>
    <row r="46" spans="1:15" ht="11.45" customHeight="1" x14ac:dyDescent="0.2">
      <c r="I46" s="26" t="s">
        <v>464</v>
      </c>
      <c r="J46" s="177">
        <f>C34*100/C29</f>
        <v>2.7947591516212764</v>
      </c>
      <c r="L46" s="181"/>
      <c r="M46" s="178"/>
    </row>
    <row r="47" spans="1:15" ht="11.45" customHeight="1" x14ac:dyDescent="0.2">
      <c r="I47" s="26" t="s">
        <v>268</v>
      </c>
      <c r="J47" s="177">
        <f>C36*100/C29</f>
        <v>4.1435409282179654</v>
      </c>
      <c r="L47" s="181"/>
      <c r="M47" s="178"/>
    </row>
    <row r="48" spans="1:15" ht="11.45" customHeight="1" x14ac:dyDescent="0.2">
      <c r="I48" s="26" t="s">
        <v>269</v>
      </c>
      <c r="J48" s="177">
        <f>C37*100/C29</f>
        <v>4.5381638737625334</v>
      </c>
      <c r="L48" s="181"/>
      <c r="M48" s="178"/>
    </row>
    <row r="49" spans="9:13" ht="11.45" customHeight="1" x14ac:dyDescent="0.2">
      <c r="I49" s="26" t="s">
        <v>347</v>
      </c>
      <c r="J49" s="177">
        <f>C38*100/C29</f>
        <v>5.1261311247966139</v>
      </c>
      <c r="L49" s="181"/>
      <c r="M49" s="178"/>
    </row>
    <row r="50" spans="9:13" ht="11.45" customHeight="1" x14ac:dyDescent="0.2">
      <c r="I50" s="26" t="s">
        <v>266</v>
      </c>
      <c r="J50" s="177">
        <f>C39*100/C29</f>
        <v>6.9789084449420544</v>
      </c>
      <c r="L50" s="181"/>
      <c r="M50" s="178"/>
    </row>
    <row r="51" spans="9:13" ht="11.45" customHeight="1" x14ac:dyDescent="0.2">
      <c r="I51" s="26" t="s">
        <v>408</v>
      </c>
      <c r="J51" s="177">
        <f>C33*100/C29</f>
        <v>2.8973545055173928</v>
      </c>
      <c r="L51" s="181"/>
      <c r="M51" s="178"/>
    </row>
    <row r="52" spans="9:13" ht="11.45" customHeight="1" x14ac:dyDescent="0.2">
      <c r="I52" s="268" t="s">
        <v>270</v>
      </c>
      <c r="J52" s="177">
        <f>C40*100/C29</f>
        <v>0.40277767829248712</v>
      </c>
      <c r="L52" s="181"/>
      <c r="M52" s="178"/>
    </row>
    <row r="54" spans="9:13" ht="11.45" customHeight="1" x14ac:dyDescent="0.2">
      <c r="I54" s="42"/>
    </row>
  </sheetData>
  <conditionalFormatting sqref="M44:M52">
    <cfRule type="cellIs" dxfId="202" priority="1" operator="notEqual">
      <formula>0</formula>
    </cfRule>
  </conditionalFormatting>
  <hyperlinks>
    <hyperlink ref="A1" location="Inhalt!A9" display="Link zum Inhaltsverzeichnis"/>
    <hyperlink ref="A42" location="_GrafikDaten_22.7" display="Grafik 22.7"/>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drawing r:id="rId2"/>
  <legacyDrawing r:id="rId3"/>
  <tableParts count="2">
    <tablePart r:id="rId4"/>
    <tablePart r:id="rId5"/>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M41"/>
  <sheetViews>
    <sheetView zoomScale="160" zoomScaleNormal="160" workbookViewId="0"/>
  </sheetViews>
  <sheetFormatPr baseColWidth="10" defaultRowHeight="11.25" x14ac:dyDescent="0.2"/>
  <cols>
    <col min="1" max="1" width="5.7109375" style="42" customWidth="1"/>
    <col min="2" max="2" width="23.28515625" style="42" customWidth="1"/>
    <col min="3" max="3" width="7.28515625" style="42" customWidth="1"/>
    <col min="4" max="5" width="6.85546875" style="42" customWidth="1"/>
    <col min="6" max="6" width="7.28515625" style="42" customWidth="1"/>
    <col min="7" max="7" width="6.7109375" style="42" customWidth="1"/>
    <col min="8" max="9" width="7.28515625" style="42" customWidth="1"/>
    <col min="10" max="11" width="6.7109375" style="42" customWidth="1"/>
    <col min="12" max="12" width="2.7109375" style="42" customWidth="1"/>
    <col min="13" max="16384" width="11.42578125" style="42"/>
  </cols>
  <sheetData>
    <row r="1" spans="1:13" ht="12" customHeight="1" x14ac:dyDescent="0.2">
      <c r="A1" s="80" t="s">
        <v>215</v>
      </c>
    </row>
    <row r="2" spans="1:13" ht="30" customHeight="1" x14ac:dyDescent="0.2">
      <c r="A2" s="108" t="s">
        <v>30</v>
      </c>
    </row>
    <row r="3" spans="1:13" ht="30" customHeight="1" x14ac:dyDescent="0.2">
      <c r="A3" s="132" t="s">
        <v>459</v>
      </c>
    </row>
    <row r="4" spans="1:13" ht="48" customHeight="1" x14ac:dyDescent="0.2">
      <c r="A4" s="187" t="s">
        <v>385</v>
      </c>
      <c r="B4" s="185" t="s">
        <v>31</v>
      </c>
      <c r="C4" s="185" t="s">
        <v>387</v>
      </c>
      <c r="D4" s="185" t="s">
        <v>388</v>
      </c>
      <c r="E4" s="185" t="s">
        <v>389</v>
      </c>
      <c r="F4" s="185" t="s">
        <v>390</v>
      </c>
      <c r="G4" s="185" t="s">
        <v>391</v>
      </c>
      <c r="H4" s="185" t="s">
        <v>392</v>
      </c>
      <c r="I4" s="185" t="s">
        <v>393</v>
      </c>
      <c r="J4" s="185" t="s">
        <v>394</v>
      </c>
      <c r="K4" s="183" t="s">
        <v>395</v>
      </c>
    </row>
    <row r="5" spans="1:13" ht="20.100000000000001" customHeight="1" x14ac:dyDescent="0.2">
      <c r="A5" s="34"/>
      <c r="B5" s="35" t="s">
        <v>33</v>
      </c>
      <c r="C5" s="279">
        <v>538</v>
      </c>
      <c r="D5" s="279">
        <v>54</v>
      </c>
      <c r="E5" s="279">
        <v>34</v>
      </c>
      <c r="F5" s="279">
        <v>90</v>
      </c>
      <c r="G5" s="279">
        <v>106</v>
      </c>
      <c r="H5" s="279">
        <v>76</v>
      </c>
      <c r="I5" s="279">
        <v>48</v>
      </c>
      <c r="J5" s="279">
        <v>67</v>
      </c>
      <c r="K5" s="279">
        <v>63</v>
      </c>
    </row>
    <row r="6" spans="1:13" ht="11.45" customHeight="1" x14ac:dyDescent="0.2">
      <c r="A6" s="36" t="s">
        <v>88</v>
      </c>
      <c r="B6" s="37" t="s">
        <v>109</v>
      </c>
      <c r="C6" s="278">
        <v>350</v>
      </c>
      <c r="D6" s="278">
        <v>36</v>
      </c>
      <c r="E6" s="278">
        <v>21</v>
      </c>
      <c r="F6" s="278">
        <v>60</v>
      </c>
      <c r="G6" s="278">
        <v>67</v>
      </c>
      <c r="H6" s="278">
        <v>52</v>
      </c>
      <c r="I6" s="278">
        <v>30</v>
      </c>
      <c r="J6" s="278">
        <v>44</v>
      </c>
      <c r="K6" s="278">
        <v>40</v>
      </c>
      <c r="M6" s="246"/>
    </row>
    <row r="7" spans="1:13" ht="11.45" customHeight="1" x14ac:dyDescent="0.2">
      <c r="A7" s="36" t="s">
        <v>90</v>
      </c>
      <c r="B7" s="37" t="s">
        <v>110</v>
      </c>
      <c r="C7" s="278">
        <v>146</v>
      </c>
      <c r="D7" s="278">
        <v>16</v>
      </c>
      <c r="E7" s="278">
        <v>7</v>
      </c>
      <c r="F7" s="278">
        <v>25</v>
      </c>
      <c r="G7" s="278">
        <v>25</v>
      </c>
      <c r="H7" s="278">
        <v>21</v>
      </c>
      <c r="I7" s="278">
        <v>15</v>
      </c>
      <c r="J7" s="278">
        <v>19</v>
      </c>
      <c r="K7" s="278">
        <v>18</v>
      </c>
      <c r="M7" s="247"/>
    </row>
    <row r="8" spans="1:13" ht="23.1" customHeight="1" x14ac:dyDescent="0.2">
      <c r="A8" s="38" t="s">
        <v>291</v>
      </c>
      <c r="B8" s="37" t="s">
        <v>111</v>
      </c>
      <c r="C8" s="278">
        <v>173</v>
      </c>
      <c r="D8" s="278">
        <v>12</v>
      </c>
      <c r="E8" s="278">
        <v>12</v>
      </c>
      <c r="F8" s="278">
        <v>32</v>
      </c>
      <c r="G8" s="278">
        <v>34</v>
      </c>
      <c r="H8" s="278">
        <v>26</v>
      </c>
      <c r="I8" s="278">
        <v>13</v>
      </c>
      <c r="J8" s="278">
        <v>23</v>
      </c>
      <c r="K8" s="278">
        <v>21</v>
      </c>
      <c r="M8" s="247"/>
    </row>
    <row r="9" spans="1:13" ht="23.1" customHeight="1" x14ac:dyDescent="0.2">
      <c r="A9" s="38" t="s">
        <v>338</v>
      </c>
      <c r="B9" s="37" t="s">
        <v>112</v>
      </c>
      <c r="C9" s="278">
        <v>19</v>
      </c>
      <c r="D9" s="278">
        <v>4</v>
      </c>
      <c r="E9" s="278">
        <v>2</v>
      </c>
      <c r="F9" s="278">
        <v>3</v>
      </c>
      <c r="G9" s="278">
        <v>4</v>
      </c>
      <c r="H9" s="278">
        <v>2</v>
      </c>
      <c r="I9" s="278">
        <v>1</v>
      </c>
      <c r="J9" s="278">
        <v>2</v>
      </c>
      <c r="K9" s="278">
        <v>1</v>
      </c>
      <c r="M9" s="247"/>
    </row>
    <row r="10" spans="1:13" ht="11.45" customHeight="1" x14ac:dyDescent="0.2">
      <c r="A10" s="36" t="s">
        <v>95</v>
      </c>
      <c r="B10" s="37" t="s">
        <v>96</v>
      </c>
      <c r="C10" s="278">
        <v>12</v>
      </c>
      <c r="D10" s="278">
        <v>4</v>
      </c>
      <c r="E10" s="278" t="s">
        <v>125</v>
      </c>
      <c r="F10" s="278" t="s">
        <v>125</v>
      </c>
      <c r="G10" s="278">
        <v>4</v>
      </c>
      <c r="H10" s="278">
        <v>3</v>
      </c>
      <c r="I10" s="278">
        <v>1</v>
      </c>
      <c r="J10" s="278" t="s">
        <v>125</v>
      </c>
      <c r="K10" s="278" t="s">
        <v>125</v>
      </c>
      <c r="M10" s="247"/>
    </row>
    <row r="11" spans="1:13" ht="11.45" customHeight="1" x14ac:dyDescent="0.2">
      <c r="A11" s="36" t="s">
        <v>97</v>
      </c>
      <c r="B11" s="37" t="s">
        <v>113</v>
      </c>
      <c r="C11" s="278">
        <v>188</v>
      </c>
      <c r="D11" s="278">
        <v>18</v>
      </c>
      <c r="E11" s="278">
        <v>13</v>
      </c>
      <c r="F11" s="278">
        <v>30</v>
      </c>
      <c r="G11" s="278">
        <v>39</v>
      </c>
      <c r="H11" s="278">
        <v>24</v>
      </c>
      <c r="I11" s="278">
        <v>18</v>
      </c>
      <c r="J11" s="278">
        <v>23</v>
      </c>
      <c r="K11" s="278">
        <v>23</v>
      </c>
      <c r="M11" s="247"/>
    </row>
    <row r="12" spans="1:13" ht="23.1" customHeight="1" x14ac:dyDescent="0.2">
      <c r="A12" s="38" t="s">
        <v>339</v>
      </c>
      <c r="B12" s="37" t="s">
        <v>114</v>
      </c>
      <c r="C12" s="278">
        <v>25</v>
      </c>
      <c r="D12" s="278">
        <v>2</v>
      </c>
      <c r="E12" s="278">
        <v>3</v>
      </c>
      <c r="F12" s="278" t="s">
        <v>125</v>
      </c>
      <c r="G12" s="278">
        <v>8</v>
      </c>
      <c r="H12" s="278">
        <v>5</v>
      </c>
      <c r="I12" s="278">
        <v>1</v>
      </c>
      <c r="J12" s="278">
        <v>4</v>
      </c>
      <c r="K12" s="278">
        <v>2</v>
      </c>
      <c r="M12" s="247"/>
    </row>
    <row r="13" spans="1:13" ht="11.45" customHeight="1" x14ac:dyDescent="0.2">
      <c r="A13" s="36" t="s">
        <v>101</v>
      </c>
      <c r="B13" s="37" t="s">
        <v>115</v>
      </c>
      <c r="C13" s="278">
        <v>36</v>
      </c>
      <c r="D13" s="278">
        <v>2</v>
      </c>
      <c r="E13" s="278">
        <v>2</v>
      </c>
      <c r="F13" s="278">
        <v>6</v>
      </c>
      <c r="G13" s="278">
        <v>11</v>
      </c>
      <c r="H13" s="278">
        <v>4</v>
      </c>
      <c r="I13" s="278">
        <v>4</v>
      </c>
      <c r="J13" s="278">
        <v>3</v>
      </c>
      <c r="K13" s="278">
        <v>4</v>
      </c>
      <c r="M13" s="247"/>
    </row>
    <row r="14" spans="1:13" ht="23.1" customHeight="1" x14ac:dyDescent="0.2">
      <c r="A14" s="38" t="s">
        <v>340</v>
      </c>
      <c r="B14" s="37" t="s">
        <v>116</v>
      </c>
      <c r="C14" s="278">
        <v>41</v>
      </c>
      <c r="D14" s="278">
        <v>8</v>
      </c>
      <c r="E14" s="278">
        <v>1</v>
      </c>
      <c r="F14" s="278">
        <v>8</v>
      </c>
      <c r="G14" s="278">
        <v>6</v>
      </c>
      <c r="H14" s="278">
        <v>5</v>
      </c>
      <c r="I14" s="278">
        <v>4</v>
      </c>
      <c r="J14" s="278">
        <v>4</v>
      </c>
      <c r="K14" s="278">
        <v>5</v>
      </c>
      <c r="M14" s="247"/>
    </row>
    <row r="15" spans="1:13" ht="11.45" customHeight="1" x14ac:dyDescent="0.2">
      <c r="A15" s="36" t="s">
        <v>105</v>
      </c>
      <c r="B15" s="37" t="s">
        <v>117</v>
      </c>
      <c r="C15" s="278">
        <v>83</v>
      </c>
      <c r="D15" s="278">
        <v>6</v>
      </c>
      <c r="E15" s="278">
        <v>6</v>
      </c>
      <c r="F15" s="278">
        <v>16</v>
      </c>
      <c r="G15" s="278">
        <v>14</v>
      </c>
      <c r="H15" s="278">
        <v>10</v>
      </c>
      <c r="I15" s="278">
        <v>7</v>
      </c>
      <c r="J15" s="278">
        <v>12</v>
      </c>
      <c r="K15" s="278">
        <v>12</v>
      </c>
      <c r="M15" s="247"/>
    </row>
    <row r="16" spans="1:13" ht="11.45" customHeight="1" x14ac:dyDescent="0.2">
      <c r="A16" s="36" t="s">
        <v>107</v>
      </c>
      <c r="B16" s="37" t="s">
        <v>118</v>
      </c>
      <c r="C16" s="278">
        <v>3</v>
      </c>
      <c r="D16" s="278" t="s">
        <v>125</v>
      </c>
      <c r="E16" s="278">
        <v>1</v>
      </c>
      <c r="F16" s="278" t="s">
        <v>125</v>
      </c>
      <c r="G16" s="278" t="s">
        <v>125</v>
      </c>
      <c r="H16" s="278" t="s">
        <v>125</v>
      </c>
      <c r="I16" s="278">
        <v>2</v>
      </c>
      <c r="J16" s="278" t="s">
        <v>125</v>
      </c>
      <c r="K16" s="278" t="s">
        <v>125</v>
      </c>
      <c r="M16" s="247"/>
    </row>
    <row r="17" spans="1:13" ht="20.100000000000001" customHeight="1" x14ac:dyDescent="0.2">
      <c r="A17" s="43"/>
      <c r="B17" s="35" t="s">
        <v>69</v>
      </c>
      <c r="C17" s="279">
        <v>11409</v>
      </c>
      <c r="D17" s="279">
        <v>1102</v>
      </c>
      <c r="E17" s="279">
        <v>908</v>
      </c>
      <c r="F17" s="279">
        <v>2054</v>
      </c>
      <c r="G17" s="279">
        <v>2078</v>
      </c>
      <c r="H17" s="279">
        <v>1519</v>
      </c>
      <c r="I17" s="279">
        <v>1177</v>
      </c>
      <c r="J17" s="279">
        <v>1358</v>
      </c>
      <c r="K17" s="279">
        <v>1213</v>
      </c>
      <c r="M17" s="247"/>
    </row>
    <row r="18" spans="1:13" ht="11.45" customHeight="1" x14ac:dyDescent="0.2">
      <c r="A18" s="36" t="s">
        <v>88</v>
      </c>
      <c r="B18" s="37" t="s">
        <v>109</v>
      </c>
      <c r="C18" s="278">
        <v>8154</v>
      </c>
      <c r="D18" s="278">
        <v>711</v>
      </c>
      <c r="E18" s="278">
        <v>648</v>
      </c>
      <c r="F18" s="278">
        <v>1552</v>
      </c>
      <c r="G18" s="278">
        <v>1428</v>
      </c>
      <c r="H18" s="278">
        <v>1103</v>
      </c>
      <c r="I18" s="278">
        <v>895</v>
      </c>
      <c r="J18" s="278">
        <v>976</v>
      </c>
      <c r="K18" s="278">
        <v>841</v>
      </c>
      <c r="M18" s="246"/>
    </row>
    <row r="19" spans="1:13" ht="11.45" customHeight="1" x14ac:dyDescent="0.2">
      <c r="A19" s="36" t="s">
        <v>90</v>
      </c>
      <c r="B19" s="37" t="s">
        <v>110</v>
      </c>
      <c r="C19" s="278">
        <v>3292</v>
      </c>
      <c r="D19" s="278">
        <v>331</v>
      </c>
      <c r="E19" s="278">
        <v>265</v>
      </c>
      <c r="F19" s="278">
        <v>745</v>
      </c>
      <c r="G19" s="278">
        <v>467</v>
      </c>
      <c r="H19" s="278">
        <v>394</v>
      </c>
      <c r="I19" s="278">
        <v>277</v>
      </c>
      <c r="J19" s="278">
        <v>389</v>
      </c>
      <c r="K19" s="278">
        <v>424</v>
      </c>
      <c r="M19" s="247"/>
    </row>
    <row r="20" spans="1:13" ht="23.1" customHeight="1" x14ac:dyDescent="0.2">
      <c r="A20" s="38" t="s">
        <v>291</v>
      </c>
      <c r="B20" s="37" t="s">
        <v>111</v>
      </c>
      <c r="C20" s="278">
        <v>4333</v>
      </c>
      <c r="D20" s="278">
        <v>224</v>
      </c>
      <c r="E20" s="278">
        <v>347</v>
      </c>
      <c r="F20" s="278">
        <v>770</v>
      </c>
      <c r="G20" s="278">
        <v>847</v>
      </c>
      <c r="H20" s="278">
        <v>627</v>
      </c>
      <c r="I20" s="278">
        <v>585</v>
      </c>
      <c r="J20" s="278">
        <v>536</v>
      </c>
      <c r="K20" s="278">
        <v>397</v>
      </c>
      <c r="M20" s="247"/>
    </row>
    <row r="21" spans="1:13" ht="23.1" customHeight="1" x14ac:dyDescent="0.2">
      <c r="A21" s="38" t="s">
        <v>338</v>
      </c>
      <c r="B21" s="37" t="s">
        <v>112</v>
      </c>
      <c r="C21" s="278">
        <v>307</v>
      </c>
      <c r="D21" s="278">
        <v>41</v>
      </c>
      <c r="E21" s="278" t="s">
        <v>133</v>
      </c>
      <c r="F21" s="278">
        <v>37</v>
      </c>
      <c r="G21" s="278">
        <v>52</v>
      </c>
      <c r="H21" s="278" t="s">
        <v>133</v>
      </c>
      <c r="I21" s="278" t="s">
        <v>133</v>
      </c>
      <c r="J21" s="278" t="s">
        <v>133</v>
      </c>
      <c r="K21" s="278" t="s">
        <v>133</v>
      </c>
      <c r="M21" s="247"/>
    </row>
    <row r="22" spans="1:13" ht="11.45" customHeight="1" x14ac:dyDescent="0.2">
      <c r="A22" s="36" t="s">
        <v>95</v>
      </c>
      <c r="B22" s="37" t="s">
        <v>96</v>
      </c>
      <c r="C22" s="278">
        <v>222</v>
      </c>
      <c r="D22" s="278">
        <v>115</v>
      </c>
      <c r="E22" s="278" t="s">
        <v>125</v>
      </c>
      <c r="F22" s="278" t="s">
        <v>125</v>
      </c>
      <c r="G22" s="278">
        <v>62</v>
      </c>
      <c r="H22" s="278" t="s">
        <v>133</v>
      </c>
      <c r="I22" s="278" t="s">
        <v>133</v>
      </c>
      <c r="J22" s="278" t="s">
        <v>125</v>
      </c>
      <c r="K22" s="278" t="s">
        <v>125</v>
      </c>
      <c r="M22" s="247"/>
    </row>
    <row r="23" spans="1:13" ht="11.45" customHeight="1" x14ac:dyDescent="0.2">
      <c r="A23" s="36" t="s">
        <v>97</v>
      </c>
      <c r="B23" s="37" t="s">
        <v>113</v>
      </c>
      <c r="C23" s="278">
        <v>3255</v>
      </c>
      <c r="D23" s="278">
        <v>391</v>
      </c>
      <c r="E23" s="278">
        <v>260</v>
      </c>
      <c r="F23" s="278">
        <v>502</v>
      </c>
      <c r="G23" s="278">
        <v>650</v>
      </c>
      <c r="H23" s="278">
        <v>416</v>
      </c>
      <c r="I23" s="278">
        <v>282</v>
      </c>
      <c r="J23" s="278">
        <v>382</v>
      </c>
      <c r="K23" s="278">
        <v>372</v>
      </c>
      <c r="M23" s="247"/>
    </row>
    <row r="24" spans="1:13" ht="23.1" customHeight="1" x14ac:dyDescent="0.2">
      <c r="A24" s="38" t="s">
        <v>339</v>
      </c>
      <c r="B24" s="37" t="s">
        <v>114</v>
      </c>
      <c r="C24" s="278">
        <v>434</v>
      </c>
      <c r="D24" s="278" t="s">
        <v>133</v>
      </c>
      <c r="E24" s="278">
        <v>34</v>
      </c>
      <c r="F24" s="278" t="s">
        <v>125</v>
      </c>
      <c r="G24" s="278">
        <v>181</v>
      </c>
      <c r="H24" s="278">
        <v>97</v>
      </c>
      <c r="I24" s="278" t="s">
        <v>133</v>
      </c>
      <c r="J24" s="278">
        <v>52</v>
      </c>
      <c r="K24" s="278" t="s">
        <v>133</v>
      </c>
      <c r="M24" s="247"/>
    </row>
    <row r="25" spans="1:13" ht="11.45" customHeight="1" x14ac:dyDescent="0.2">
      <c r="A25" s="36" t="s">
        <v>101</v>
      </c>
      <c r="B25" s="37" t="s">
        <v>115</v>
      </c>
      <c r="C25" s="278">
        <v>637</v>
      </c>
      <c r="D25" s="278" t="s">
        <v>133</v>
      </c>
      <c r="E25" s="278" t="s">
        <v>133</v>
      </c>
      <c r="F25" s="278">
        <v>146</v>
      </c>
      <c r="G25" s="278">
        <v>155</v>
      </c>
      <c r="H25" s="278">
        <v>68</v>
      </c>
      <c r="I25" s="278">
        <v>71</v>
      </c>
      <c r="J25" s="278">
        <v>64</v>
      </c>
      <c r="K25" s="278" t="s">
        <v>133</v>
      </c>
      <c r="M25" s="247"/>
    </row>
    <row r="26" spans="1:13" ht="23.1" customHeight="1" x14ac:dyDescent="0.2">
      <c r="A26" s="38" t="s">
        <v>340</v>
      </c>
      <c r="B26" s="37" t="s">
        <v>116</v>
      </c>
      <c r="C26" s="278">
        <v>666</v>
      </c>
      <c r="D26" s="278">
        <v>185</v>
      </c>
      <c r="E26" s="278" t="s">
        <v>133</v>
      </c>
      <c r="F26" s="278">
        <v>133</v>
      </c>
      <c r="G26" s="278">
        <v>76</v>
      </c>
      <c r="H26" s="278">
        <v>70</v>
      </c>
      <c r="I26" s="278" t="s">
        <v>133</v>
      </c>
      <c r="J26" s="278">
        <v>60</v>
      </c>
      <c r="K26" s="278">
        <v>70</v>
      </c>
      <c r="M26" s="247"/>
    </row>
    <row r="27" spans="1:13" ht="11.45" customHeight="1" x14ac:dyDescent="0.2">
      <c r="A27" s="36" t="s">
        <v>105</v>
      </c>
      <c r="B27" s="37" t="s">
        <v>117</v>
      </c>
      <c r="C27" s="278">
        <v>1457</v>
      </c>
      <c r="D27" s="278">
        <v>127</v>
      </c>
      <c r="E27" s="278">
        <v>142</v>
      </c>
      <c r="F27" s="278">
        <v>223</v>
      </c>
      <c r="G27" s="278">
        <v>238</v>
      </c>
      <c r="H27" s="278">
        <v>181</v>
      </c>
      <c r="I27" s="278">
        <v>112</v>
      </c>
      <c r="J27" s="278">
        <v>206</v>
      </c>
      <c r="K27" s="278">
        <v>228</v>
      </c>
      <c r="M27" s="247"/>
    </row>
    <row r="28" spans="1:13" ht="11.45" customHeight="1" x14ac:dyDescent="0.2">
      <c r="A28" s="36" t="s">
        <v>107</v>
      </c>
      <c r="B28" s="37" t="s">
        <v>118</v>
      </c>
      <c r="C28" s="278">
        <v>61</v>
      </c>
      <c r="D28" s="278" t="s">
        <v>125</v>
      </c>
      <c r="E28" s="278" t="s">
        <v>133</v>
      </c>
      <c r="F28" s="278" t="s">
        <v>125</v>
      </c>
      <c r="G28" s="278" t="s">
        <v>125</v>
      </c>
      <c r="H28" s="278" t="s">
        <v>125</v>
      </c>
      <c r="I28" s="278" t="s">
        <v>133</v>
      </c>
      <c r="J28" s="278" t="s">
        <v>125</v>
      </c>
      <c r="K28" s="278" t="s">
        <v>125</v>
      </c>
      <c r="M28" s="247"/>
    </row>
    <row r="29" spans="1:13" ht="30" customHeight="1" x14ac:dyDescent="0.2">
      <c r="A29" s="43"/>
      <c r="B29" s="35" t="s">
        <v>350</v>
      </c>
      <c r="C29" s="279">
        <v>1814897</v>
      </c>
      <c r="D29" s="279">
        <v>220180</v>
      </c>
      <c r="E29" s="279">
        <v>139617</v>
      </c>
      <c r="F29" s="279">
        <v>335849</v>
      </c>
      <c r="G29" s="279">
        <v>343091</v>
      </c>
      <c r="H29" s="279">
        <v>222208</v>
      </c>
      <c r="I29" s="279">
        <v>205449</v>
      </c>
      <c r="J29" s="279">
        <v>181724</v>
      </c>
      <c r="K29" s="279">
        <v>166778</v>
      </c>
      <c r="M29" s="247"/>
    </row>
    <row r="30" spans="1:13" ht="11.45" customHeight="1" x14ac:dyDescent="0.2">
      <c r="A30" s="36" t="s">
        <v>88</v>
      </c>
      <c r="B30" s="37" t="s">
        <v>109</v>
      </c>
      <c r="C30" s="278">
        <v>1430329</v>
      </c>
      <c r="D30" s="278">
        <v>171463</v>
      </c>
      <c r="E30" s="278">
        <v>103513</v>
      </c>
      <c r="F30" s="278">
        <v>273355</v>
      </c>
      <c r="G30" s="278">
        <v>254126</v>
      </c>
      <c r="H30" s="278">
        <v>177558</v>
      </c>
      <c r="I30" s="278">
        <v>171594</v>
      </c>
      <c r="J30" s="278">
        <v>148899</v>
      </c>
      <c r="K30" s="278">
        <v>129821</v>
      </c>
      <c r="M30" s="246"/>
    </row>
    <row r="31" spans="1:13" ht="11.45" customHeight="1" x14ac:dyDescent="0.2">
      <c r="A31" s="36" t="s">
        <v>90</v>
      </c>
      <c r="B31" s="37" t="s">
        <v>110</v>
      </c>
      <c r="C31" s="278">
        <v>518626</v>
      </c>
      <c r="D31" s="278">
        <v>92210</v>
      </c>
      <c r="E31" s="278">
        <v>34180</v>
      </c>
      <c r="F31" s="278">
        <v>94812</v>
      </c>
      <c r="G31" s="278">
        <v>83624</v>
      </c>
      <c r="H31" s="278">
        <v>61758</v>
      </c>
      <c r="I31" s="278">
        <v>40236</v>
      </c>
      <c r="J31" s="278">
        <v>54177</v>
      </c>
      <c r="K31" s="278">
        <v>57629</v>
      </c>
      <c r="M31" s="247"/>
    </row>
    <row r="32" spans="1:13" ht="23.1" customHeight="1" x14ac:dyDescent="0.2">
      <c r="A32" s="38" t="s">
        <v>291</v>
      </c>
      <c r="B32" s="37" t="s">
        <v>111</v>
      </c>
      <c r="C32" s="278">
        <v>808398</v>
      </c>
      <c r="D32" s="278">
        <v>42713</v>
      </c>
      <c r="E32" s="278">
        <v>63625</v>
      </c>
      <c r="F32" s="278">
        <v>167362</v>
      </c>
      <c r="G32" s="278">
        <v>142597</v>
      </c>
      <c r="H32" s="278">
        <v>107642</v>
      </c>
      <c r="I32" s="278">
        <v>125179</v>
      </c>
      <c r="J32" s="278">
        <v>90070</v>
      </c>
      <c r="K32" s="278">
        <v>69210</v>
      </c>
      <c r="M32" s="247"/>
    </row>
    <row r="33" spans="1:13" ht="23.1" customHeight="1" x14ac:dyDescent="0.2">
      <c r="A33" s="38" t="s">
        <v>338</v>
      </c>
      <c r="B33" s="37" t="s">
        <v>112</v>
      </c>
      <c r="C33" s="278">
        <v>52584</v>
      </c>
      <c r="D33" s="278">
        <v>7316</v>
      </c>
      <c r="E33" s="278" t="s">
        <v>133</v>
      </c>
      <c r="F33" s="278">
        <v>11181</v>
      </c>
      <c r="G33" s="278">
        <v>11770</v>
      </c>
      <c r="H33" s="278" t="s">
        <v>133</v>
      </c>
      <c r="I33" s="278" t="s">
        <v>133</v>
      </c>
      <c r="J33" s="278" t="s">
        <v>133</v>
      </c>
      <c r="K33" s="278" t="s">
        <v>133</v>
      </c>
      <c r="M33" s="247"/>
    </row>
    <row r="34" spans="1:13" ht="11.45" customHeight="1" x14ac:dyDescent="0.2">
      <c r="A34" s="36" t="s">
        <v>95</v>
      </c>
      <c r="B34" s="37" t="s">
        <v>96</v>
      </c>
      <c r="C34" s="278">
        <v>50722</v>
      </c>
      <c r="D34" s="278">
        <v>29224</v>
      </c>
      <c r="E34" s="278" t="s">
        <v>125</v>
      </c>
      <c r="F34" s="278" t="s">
        <v>125</v>
      </c>
      <c r="G34" s="278">
        <v>16135</v>
      </c>
      <c r="H34" s="278" t="s">
        <v>133</v>
      </c>
      <c r="I34" s="278" t="s">
        <v>133</v>
      </c>
      <c r="J34" s="278" t="s">
        <v>125</v>
      </c>
      <c r="K34" s="278" t="s">
        <v>125</v>
      </c>
      <c r="M34" s="247"/>
    </row>
    <row r="35" spans="1:13" ht="11.45" customHeight="1" x14ac:dyDescent="0.2">
      <c r="A35" s="36" t="s">
        <v>97</v>
      </c>
      <c r="B35" s="37" t="s">
        <v>113</v>
      </c>
      <c r="C35" s="278">
        <v>384568</v>
      </c>
      <c r="D35" s="278">
        <v>48718</v>
      </c>
      <c r="E35" s="278">
        <v>36104</v>
      </c>
      <c r="F35" s="278">
        <v>62494</v>
      </c>
      <c r="G35" s="278">
        <v>88965</v>
      </c>
      <c r="H35" s="278">
        <v>44650</v>
      </c>
      <c r="I35" s="278">
        <v>33855</v>
      </c>
      <c r="J35" s="278">
        <v>32825</v>
      </c>
      <c r="K35" s="278">
        <v>36957</v>
      </c>
      <c r="M35" s="247"/>
    </row>
    <row r="36" spans="1:13" ht="22.5" customHeight="1" x14ac:dyDescent="0.2">
      <c r="A36" s="38" t="s">
        <v>339</v>
      </c>
      <c r="B36" s="37" t="s">
        <v>114</v>
      </c>
      <c r="C36" s="278">
        <v>75201</v>
      </c>
      <c r="D36" s="278" t="s">
        <v>133</v>
      </c>
      <c r="E36" s="278">
        <v>10515</v>
      </c>
      <c r="F36" s="278" t="s">
        <v>125</v>
      </c>
      <c r="G36" s="278">
        <v>32494</v>
      </c>
      <c r="H36" s="278">
        <v>12856</v>
      </c>
      <c r="I36" s="278" t="s">
        <v>133</v>
      </c>
      <c r="J36" s="278">
        <v>7114</v>
      </c>
      <c r="K36" s="278" t="s">
        <v>133</v>
      </c>
      <c r="M36" s="247"/>
    </row>
    <row r="37" spans="1:13" ht="11.45" customHeight="1" x14ac:dyDescent="0.2">
      <c r="A37" s="36" t="s">
        <v>101</v>
      </c>
      <c r="B37" s="37" t="s">
        <v>115</v>
      </c>
      <c r="C37" s="278">
        <v>82363</v>
      </c>
      <c r="D37" s="278" t="s">
        <v>133</v>
      </c>
      <c r="E37" s="278" t="s">
        <v>133</v>
      </c>
      <c r="F37" s="278">
        <v>20318</v>
      </c>
      <c r="G37" s="278">
        <v>19481</v>
      </c>
      <c r="H37" s="278">
        <v>10566</v>
      </c>
      <c r="I37" s="278">
        <v>8141</v>
      </c>
      <c r="J37" s="278">
        <v>4149</v>
      </c>
      <c r="K37" s="278" t="s">
        <v>133</v>
      </c>
      <c r="M37" s="247"/>
    </row>
    <row r="38" spans="1:13" ht="23.1" customHeight="1" x14ac:dyDescent="0.2">
      <c r="A38" s="38" t="s">
        <v>340</v>
      </c>
      <c r="B38" s="37" t="s">
        <v>116</v>
      </c>
      <c r="C38" s="278">
        <v>93034</v>
      </c>
      <c r="D38" s="278">
        <v>25726</v>
      </c>
      <c r="E38" s="278" t="s">
        <v>133</v>
      </c>
      <c r="F38" s="278">
        <v>26664</v>
      </c>
      <c r="G38" s="278">
        <v>11954</v>
      </c>
      <c r="H38" s="278">
        <v>8371</v>
      </c>
      <c r="I38" s="278" t="s">
        <v>133</v>
      </c>
      <c r="J38" s="278">
        <v>4624</v>
      </c>
      <c r="K38" s="278">
        <v>5053</v>
      </c>
      <c r="M38" s="247"/>
    </row>
    <row r="39" spans="1:13" ht="11.45" customHeight="1" x14ac:dyDescent="0.2">
      <c r="A39" s="36" t="s">
        <v>105</v>
      </c>
      <c r="B39" s="37" t="s">
        <v>117</v>
      </c>
      <c r="C39" s="278">
        <v>126660</v>
      </c>
      <c r="D39" s="278">
        <v>12678</v>
      </c>
      <c r="E39" s="278">
        <v>10439</v>
      </c>
      <c r="F39" s="278">
        <v>15512</v>
      </c>
      <c r="G39" s="278">
        <v>25036</v>
      </c>
      <c r="H39" s="278">
        <v>12857</v>
      </c>
      <c r="I39" s="278">
        <v>9950</v>
      </c>
      <c r="J39" s="278">
        <v>16938</v>
      </c>
      <c r="K39" s="278">
        <v>23250</v>
      </c>
      <c r="M39" s="247"/>
    </row>
    <row r="40" spans="1:13" ht="11.45" customHeight="1" x14ac:dyDescent="0.2">
      <c r="A40" s="36" t="s">
        <v>107</v>
      </c>
      <c r="B40" s="37" t="s">
        <v>118</v>
      </c>
      <c r="C40" s="278">
        <v>7310</v>
      </c>
      <c r="D40" s="278" t="s">
        <v>125</v>
      </c>
      <c r="E40" s="278" t="s">
        <v>133</v>
      </c>
      <c r="F40" s="278" t="s">
        <v>125</v>
      </c>
      <c r="G40" s="278" t="s">
        <v>125</v>
      </c>
      <c r="H40" s="278" t="s">
        <v>125</v>
      </c>
      <c r="I40" s="278" t="s">
        <v>133</v>
      </c>
      <c r="J40" s="278" t="s">
        <v>125</v>
      </c>
      <c r="K40" s="278" t="s">
        <v>125</v>
      </c>
      <c r="M40" s="247"/>
    </row>
    <row r="41" spans="1:13" x14ac:dyDescent="0.2">
      <c r="M41" s="247"/>
    </row>
  </sheetData>
  <hyperlinks>
    <hyperlink ref="A1" location="Inhalt!A10"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H54"/>
  <sheetViews>
    <sheetView zoomScale="160" zoomScaleNormal="160" workbookViewId="0"/>
  </sheetViews>
  <sheetFormatPr baseColWidth="10" defaultRowHeight="11.45" customHeight="1" x14ac:dyDescent="0.2"/>
  <cols>
    <col min="1" max="1" width="31.7109375" style="47" customWidth="1"/>
    <col min="2" max="3" width="8.28515625" style="48" customWidth="1"/>
    <col min="4" max="7" width="8.7109375" style="48" customWidth="1"/>
    <col min="8" max="8" width="8.7109375" style="49" customWidth="1"/>
    <col min="9" max="9" width="2.7109375" style="26" customWidth="1"/>
    <col min="10" max="16384" width="11.42578125" style="26"/>
  </cols>
  <sheetData>
    <row r="1" spans="1:8" ht="12" customHeight="1" x14ac:dyDescent="0.2">
      <c r="A1" s="80" t="s">
        <v>215</v>
      </c>
    </row>
    <row r="2" spans="1:8" ht="30" customHeight="1" x14ac:dyDescent="0.2">
      <c r="A2" s="108" t="s">
        <v>119</v>
      </c>
    </row>
    <row r="3" spans="1:8" ht="30" customHeight="1" x14ac:dyDescent="0.2">
      <c r="A3" s="283" t="s">
        <v>487</v>
      </c>
    </row>
    <row r="4" spans="1:8" ht="12" customHeight="1" x14ac:dyDescent="0.2">
      <c r="A4" s="184" t="s">
        <v>120</v>
      </c>
      <c r="B4" s="185" t="s">
        <v>302</v>
      </c>
      <c r="C4" s="185" t="s">
        <v>303</v>
      </c>
      <c r="D4" s="185" t="s">
        <v>304</v>
      </c>
      <c r="E4" s="185" t="s">
        <v>305</v>
      </c>
      <c r="F4" s="185" t="s">
        <v>306</v>
      </c>
      <c r="G4" s="183" t="s">
        <v>353</v>
      </c>
      <c r="H4" s="269" t="s">
        <v>443</v>
      </c>
    </row>
    <row r="5" spans="1:8" ht="20.100000000000001" customHeight="1" x14ac:dyDescent="0.2">
      <c r="A5" s="44" t="s">
        <v>292</v>
      </c>
      <c r="B5" s="189"/>
      <c r="C5" s="189"/>
      <c r="D5" s="189"/>
      <c r="E5" s="189"/>
      <c r="F5" s="189"/>
      <c r="G5" s="189"/>
      <c r="H5" s="234"/>
    </row>
    <row r="6" spans="1:8" s="29" customFormat="1" ht="15" customHeight="1" x14ac:dyDescent="0.2">
      <c r="A6" s="44" t="s">
        <v>130</v>
      </c>
      <c r="B6" s="190">
        <v>8379</v>
      </c>
      <c r="C6" s="190">
        <v>5015</v>
      </c>
      <c r="D6" s="190">
        <v>3878</v>
      </c>
      <c r="E6" s="190">
        <v>4128</v>
      </c>
      <c r="F6" s="190">
        <v>4115</v>
      </c>
      <c r="G6" s="190">
        <v>3377</v>
      </c>
      <c r="H6" s="190">
        <v>2154</v>
      </c>
    </row>
    <row r="7" spans="1:8" ht="11.45" customHeight="1" x14ac:dyDescent="0.2">
      <c r="A7" s="161" t="s">
        <v>123</v>
      </c>
      <c r="B7" s="189"/>
      <c r="C7" s="189"/>
      <c r="D7" s="189"/>
      <c r="E7" s="189"/>
      <c r="F7" s="189"/>
      <c r="G7" s="189"/>
      <c r="H7" s="189"/>
    </row>
    <row r="8" spans="1:8" ht="11.45" customHeight="1" x14ac:dyDescent="0.2">
      <c r="A8" s="161" t="s">
        <v>293</v>
      </c>
      <c r="B8" s="189">
        <v>1779</v>
      </c>
      <c r="C8" s="189">
        <v>837</v>
      </c>
      <c r="D8" s="189">
        <v>985</v>
      </c>
      <c r="E8" s="189">
        <v>910</v>
      </c>
      <c r="F8" s="189">
        <v>728</v>
      </c>
      <c r="G8" s="189">
        <v>964</v>
      </c>
      <c r="H8" s="189">
        <v>827</v>
      </c>
    </row>
    <row r="9" spans="1:8" ht="11.45" customHeight="1" x14ac:dyDescent="0.2">
      <c r="A9" s="161" t="s">
        <v>294</v>
      </c>
      <c r="B9" s="189">
        <v>6600</v>
      </c>
      <c r="C9" s="189">
        <v>4178</v>
      </c>
      <c r="D9" s="189">
        <v>2893</v>
      </c>
      <c r="E9" s="189">
        <v>3218</v>
      </c>
      <c r="F9" s="189">
        <v>3387</v>
      </c>
      <c r="G9" s="189">
        <v>2413</v>
      </c>
      <c r="H9" s="189">
        <v>1327</v>
      </c>
    </row>
    <row r="10" spans="1:8" ht="11.45" customHeight="1" x14ac:dyDescent="0.2">
      <c r="A10" s="161" t="s">
        <v>124</v>
      </c>
      <c r="B10" s="189"/>
      <c r="C10" s="189"/>
      <c r="D10" s="189"/>
      <c r="E10" s="189"/>
      <c r="F10" s="189"/>
      <c r="G10" s="189"/>
      <c r="H10" s="189"/>
    </row>
    <row r="11" spans="1:8" ht="11.45" customHeight="1" x14ac:dyDescent="0.2">
      <c r="A11" s="161" t="s">
        <v>295</v>
      </c>
      <c r="B11" s="189">
        <v>632</v>
      </c>
      <c r="C11" s="189">
        <v>349</v>
      </c>
      <c r="D11" s="189">
        <v>479</v>
      </c>
      <c r="E11" s="189">
        <v>594</v>
      </c>
      <c r="F11" s="189">
        <v>471</v>
      </c>
      <c r="G11" s="189">
        <v>643</v>
      </c>
      <c r="H11" s="189">
        <v>425</v>
      </c>
    </row>
    <row r="12" spans="1:8" ht="11.45" customHeight="1" x14ac:dyDescent="0.2">
      <c r="A12" s="161" t="s">
        <v>296</v>
      </c>
      <c r="B12" s="189">
        <v>5968</v>
      </c>
      <c r="C12" s="189">
        <v>3829</v>
      </c>
      <c r="D12" s="189">
        <v>2414</v>
      </c>
      <c r="E12" s="189">
        <v>2624</v>
      </c>
      <c r="F12" s="189">
        <v>2916</v>
      </c>
      <c r="G12" s="189">
        <v>1770</v>
      </c>
      <c r="H12" s="189">
        <v>902</v>
      </c>
    </row>
    <row r="13" spans="1:8" ht="11.45" customHeight="1" x14ac:dyDescent="0.2">
      <c r="A13" s="161" t="s">
        <v>297</v>
      </c>
      <c r="B13" s="189"/>
      <c r="C13" s="189"/>
      <c r="D13" s="189"/>
      <c r="E13" s="189"/>
      <c r="F13" s="189"/>
      <c r="G13" s="189"/>
      <c r="H13" s="189"/>
    </row>
    <row r="14" spans="1:8" ht="11.45" customHeight="1" x14ac:dyDescent="0.2">
      <c r="A14" s="161" t="s">
        <v>298</v>
      </c>
      <c r="B14" s="189">
        <v>5130</v>
      </c>
      <c r="C14" s="189">
        <v>3279</v>
      </c>
      <c r="D14" s="189">
        <v>2046</v>
      </c>
      <c r="E14" s="189">
        <v>2213</v>
      </c>
      <c r="F14" s="189">
        <v>2477</v>
      </c>
      <c r="G14" s="189">
        <v>1423</v>
      </c>
      <c r="H14" s="189">
        <v>689</v>
      </c>
    </row>
    <row r="15" spans="1:8" ht="11.45" customHeight="1" x14ac:dyDescent="0.2">
      <c r="A15" s="161" t="s">
        <v>299</v>
      </c>
      <c r="B15" s="189">
        <v>412</v>
      </c>
      <c r="C15" s="189">
        <v>266</v>
      </c>
      <c r="D15" s="189">
        <v>169</v>
      </c>
      <c r="E15" s="189">
        <v>144</v>
      </c>
      <c r="F15" s="189">
        <v>157</v>
      </c>
      <c r="G15" s="189">
        <v>137</v>
      </c>
      <c r="H15" s="189">
        <v>76</v>
      </c>
    </row>
    <row r="16" spans="1:8" ht="11.45" customHeight="1" x14ac:dyDescent="0.2">
      <c r="A16" s="161" t="s">
        <v>300</v>
      </c>
      <c r="B16" s="189">
        <v>423</v>
      </c>
      <c r="C16" s="189">
        <v>280</v>
      </c>
      <c r="D16" s="189">
        <v>199</v>
      </c>
      <c r="E16" s="189">
        <v>265</v>
      </c>
      <c r="F16" s="189">
        <v>279</v>
      </c>
      <c r="G16" s="189">
        <v>202</v>
      </c>
      <c r="H16" s="189">
        <v>132</v>
      </c>
    </row>
    <row r="17" spans="1:8" ht="11.45" customHeight="1" x14ac:dyDescent="0.2">
      <c r="A17" s="161" t="s">
        <v>301</v>
      </c>
      <c r="B17" s="189">
        <v>3</v>
      </c>
      <c r="C17" s="189">
        <v>4</v>
      </c>
      <c r="D17" s="189" t="s">
        <v>125</v>
      </c>
      <c r="E17" s="189">
        <v>2</v>
      </c>
      <c r="F17" s="189">
        <v>3</v>
      </c>
      <c r="G17" s="189">
        <v>8</v>
      </c>
      <c r="H17" s="189">
        <v>5</v>
      </c>
    </row>
    <row r="18" spans="1:8" ht="15" customHeight="1" x14ac:dyDescent="0.2">
      <c r="A18" s="44" t="s">
        <v>136</v>
      </c>
      <c r="B18" s="190">
        <v>10777</v>
      </c>
      <c r="C18" s="190">
        <v>6709</v>
      </c>
      <c r="D18" s="190">
        <v>4678</v>
      </c>
      <c r="E18" s="190">
        <v>6262</v>
      </c>
      <c r="F18" s="190">
        <v>6720</v>
      </c>
      <c r="G18" s="190">
        <v>4995</v>
      </c>
      <c r="H18" s="190">
        <v>3129</v>
      </c>
    </row>
    <row r="19" spans="1:8" ht="11.45" customHeight="1" x14ac:dyDescent="0.2">
      <c r="A19" s="161" t="s">
        <v>123</v>
      </c>
      <c r="B19" s="189"/>
      <c r="C19" s="189"/>
      <c r="D19" s="189"/>
      <c r="E19" s="189"/>
      <c r="F19" s="189"/>
      <c r="G19" s="189"/>
      <c r="H19" s="189"/>
    </row>
    <row r="20" spans="1:8" ht="11.45" customHeight="1" x14ac:dyDescent="0.2">
      <c r="A20" s="161" t="s">
        <v>293</v>
      </c>
      <c r="B20" s="189">
        <v>1163</v>
      </c>
      <c r="C20" s="189">
        <v>431</v>
      </c>
      <c r="D20" s="189">
        <v>461</v>
      </c>
      <c r="E20" s="189">
        <v>629</v>
      </c>
      <c r="F20" s="189">
        <v>579</v>
      </c>
      <c r="G20" s="189">
        <v>567</v>
      </c>
      <c r="H20" s="189">
        <v>392</v>
      </c>
    </row>
    <row r="21" spans="1:8" ht="11.45" customHeight="1" x14ac:dyDescent="0.2">
      <c r="A21" s="161" t="s">
        <v>294</v>
      </c>
      <c r="B21" s="189">
        <v>9614</v>
      </c>
      <c r="C21" s="189">
        <v>6278</v>
      </c>
      <c r="D21" s="189">
        <v>4217</v>
      </c>
      <c r="E21" s="189">
        <v>5633</v>
      </c>
      <c r="F21" s="189">
        <v>6141</v>
      </c>
      <c r="G21" s="189">
        <v>4428</v>
      </c>
      <c r="H21" s="189">
        <v>2737</v>
      </c>
    </row>
    <row r="22" spans="1:8" ht="11.45" customHeight="1" x14ac:dyDescent="0.2">
      <c r="A22" s="161" t="s">
        <v>124</v>
      </c>
      <c r="B22" s="189"/>
      <c r="C22" s="189"/>
      <c r="D22" s="189"/>
      <c r="E22" s="189"/>
      <c r="F22" s="189"/>
      <c r="G22" s="189"/>
      <c r="H22" s="189"/>
    </row>
    <row r="23" spans="1:8" ht="11.45" customHeight="1" x14ac:dyDescent="0.2">
      <c r="A23" s="161" t="s">
        <v>295</v>
      </c>
      <c r="B23" s="189">
        <v>236</v>
      </c>
      <c r="C23" s="189">
        <v>38</v>
      </c>
      <c r="D23" s="189">
        <v>35</v>
      </c>
      <c r="E23" s="189">
        <v>115</v>
      </c>
      <c r="F23" s="189">
        <v>83</v>
      </c>
      <c r="G23" s="189">
        <v>42</v>
      </c>
      <c r="H23" s="189">
        <v>119</v>
      </c>
    </row>
    <row r="24" spans="1:8" ht="11.45" customHeight="1" x14ac:dyDescent="0.2">
      <c r="A24" s="161" t="s">
        <v>296</v>
      </c>
      <c r="B24" s="189">
        <v>9378</v>
      </c>
      <c r="C24" s="189">
        <v>6240</v>
      </c>
      <c r="D24" s="189">
        <v>4182</v>
      </c>
      <c r="E24" s="189">
        <v>5518</v>
      </c>
      <c r="F24" s="189">
        <v>6058</v>
      </c>
      <c r="G24" s="189">
        <v>4386</v>
      </c>
      <c r="H24" s="189">
        <v>2618</v>
      </c>
    </row>
    <row r="25" spans="1:8" ht="11.45" customHeight="1" x14ac:dyDescent="0.2">
      <c r="A25" s="161" t="s">
        <v>297</v>
      </c>
      <c r="B25" s="189"/>
      <c r="C25" s="189"/>
      <c r="D25" s="189"/>
      <c r="E25" s="189"/>
      <c r="F25" s="189"/>
      <c r="G25" s="189"/>
      <c r="H25" s="189"/>
    </row>
    <row r="26" spans="1:8" ht="11.45" customHeight="1" x14ac:dyDescent="0.2">
      <c r="A26" s="161" t="s">
        <v>298</v>
      </c>
      <c r="B26" s="189">
        <v>5130</v>
      </c>
      <c r="C26" s="189">
        <v>3279</v>
      </c>
      <c r="D26" s="189">
        <v>2046</v>
      </c>
      <c r="E26" s="189">
        <v>2213</v>
      </c>
      <c r="F26" s="189">
        <v>2477</v>
      </c>
      <c r="G26" s="189">
        <v>1423</v>
      </c>
      <c r="H26" s="189">
        <v>689</v>
      </c>
    </row>
    <row r="27" spans="1:8" ht="11.45" customHeight="1" x14ac:dyDescent="0.2">
      <c r="A27" s="161" t="s">
        <v>299</v>
      </c>
      <c r="B27" s="189">
        <v>824</v>
      </c>
      <c r="C27" s="189">
        <v>532</v>
      </c>
      <c r="D27" s="189">
        <v>338</v>
      </c>
      <c r="E27" s="189">
        <v>288</v>
      </c>
      <c r="F27" s="189">
        <v>314</v>
      </c>
      <c r="G27" s="189">
        <v>274</v>
      </c>
      <c r="H27" s="189">
        <v>152</v>
      </c>
    </row>
    <row r="28" spans="1:8" ht="11.45" customHeight="1" x14ac:dyDescent="0.2">
      <c r="A28" s="161" t="s">
        <v>300</v>
      </c>
      <c r="B28" s="189">
        <v>3391</v>
      </c>
      <c r="C28" s="189">
        <v>2429</v>
      </c>
      <c r="D28" s="189">
        <v>1798</v>
      </c>
      <c r="E28" s="189">
        <v>2872</v>
      </c>
      <c r="F28" s="189">
        <v>3228</v>
      </c>
      <c r="G28" s="189">
        <v>2312</v>
      </c>
      <c r="H28" s="189">
        <v>1578</v>
      </c>
    </row>
    <row r="29" spans="1:8" ht="11.45" customHeight="1" x14ac:dyDescent="0.2">
      <c r="A29" s="161" t="s">
        <v>301</v>
      </c>
      <c r="B29" s="189">
        <v>33</v>
      </c>
      <c r="C29" s="189" t="s">
        <v>125</v>
      </c>
      <c r="D29" s="189" t="s">
        <v>125</v>
      </c>
      <c r="E29" s="189">
        <v>145</v>
      </c>
      <c r="F29" s="189">
        <v>39</v>
      </c>
      <c r="G29" s="189">
        <v>377</v>
      </c>
      <c r="H29" s="189">
        <v>199</v>
      </c>
    </row>
    <row r="30" spans="1:8" ht="20.100000000000001" customHeight="1" x14ac:dyDescent="0.2">
      <c r="A30" s="44" t="s">
        <v>127</v>
      </c>
      <c r="B30" s="189"/>
      <c r="C30" s="189"/>
      <c r="D30" s="189"/>
      <c r="E30" s="189"/>
      <c r="F30" s="189"/>
      <c r="G30" s="189"/>
      <c r="H30" s="189"/>
    </row>
    <row r="31" spans="1:8" s="29" customFormat="1" ht="15" customHeight="1" x14ac:dyDescent="0.2">
      <c r="A31" s="44" t="s">
        <v>130</v>
      </c>
      <c r="B31" s="190">
        <v>8880</v>
      </c>
      <c r="C31" s="190">
        <v>5238</v>
      </c>
      <c r="D31" s="190">
        <v>3263</v>
      </c>
      <c r="E31" s="190">
        <v>3804</v>
      </c>
      <c r="F31" s="190">
        <v>4633</v>
      </c>
      <c r="G31" s="190">
        <v>3085</v>
      </c>
      <c r="H31" s="190">
        <v>3334</v>
      </c>
    </row>
    <row r="32" spans="1:8" ht="11.45" customHeight="1" x14ac:dyDescent="0.2">
      <c r="A32" s="161" t="s">
        <v>123</v>
      </c>
      <c r="B32" s="189"/>
      <c r="C32" s="189"/>
      <c r="D32" s="189"/>
      <c r="E32" s="189"/>
      <c r="F32" s="189"/>
      <c r="G32" s="189"/>
      <c r="H32" s="189"/>
    </row>
    <row r="33" spans="1:8" ht="11.45" customHeight="1" x14ac:dyDescent="0.2">
      <c r="A33" s="161" t="s">
        <v>293</v>
      </c>
      <c r="B33" s="189">
        <v>1910</v>
      </c>
      <c r="C33" s="189">
        <v>962</v>
      </c>
      <c r="D33" s="189">
        <v>832</v>
      </c>
      <c r="E33" s="189">
        <v>897</v>
      </c>
      <c r="F33" s="189">
        <v>669</v>
      </c>
      <c r="G33" s="189">
        <v>646</v>
      </c>
      <c r="H33" s="189">
        <v>836</v>
      </c>
    </row>
    <row r="34" spans="1:8" ht="11.45" customHeight="1" x14ac:dyDescent="0.2">
      <c r="A34" s="161" t="s">
        <v>294</v>
      </c>
      <c r="B34" s="189">
        <v>6970</v>
      </c>
      <c r="C34" s="189">
        <v>4276</v>
      </c>
      <c r="D34" s="189">
        <v>2431</v>
      </c>
      <c r="E34" s="189">
        <v>2907</v>
      </c>
      <c r="F34" s="189">
        <v>3964</v>
      </c>
      <c r="G34" s="189">
        <v>2439</v>
      </c>
      <c r="H34" s="189">
        <v>2498</v>
      </c>
    </row>
    <row r="35" spans="1:8" ht="11.45" customHeight="1" x14ac:dyDescent="0.2">
      <c r="A35" s="161" t="s">
        <v>124</v>
      </c>
      <c r="B35" s="189"/>
      <c r="C35" s="189"/>
      <c r="D35" s="189"/>
      <c r="E35" s="189"/>
      <c r="F35" s="189"/>
      <c r="G35" s="189"/>
      <c r="H35" s="189"/>
    </row>
    <row r="36" spans="1:8" ht="11.45" customHeight="1" x14ac:dyDescent="0.2">
      <c r="A36" s="161" t="s">
        <v>295</v>
      </c>
      <c r="B36" s="189">
        <v>726</v>
      </c>
      <c r="C36" s="189">
        <v>418</v>
      </c>
      <c r="D36" s="189">
        <v>371</v>
      </c>
      <c r="E36" s="189">
        <v>535</v>
      </c>
      <c r="F36" s="189">
        <v>515</v>
      </c>
      <c r="G36" s="189">
        <v>381</v>
      </c>
      <c r="H36" s="189">
        <v>544</v>
      </c>
    </row>
    <row r="37" spans="1:8" ht="11.45" customHeight="1" x14ac:dyDescent="0.2">
      <c r="A37" s="161" t="s">
        <v>296</v>
      </c>
      <c r="B37" s="189">
        <v>6244</v>
      </c>
      <c r="C37" s="189">
        <v>3858</v>
      </c>
      <c r="D37" s="189">
        <v>2060</v>
      </c>
      <c r="E37" s="189">
        <v>2372</v>
      </c>
      <c r="F37" s="189">
        <v>3449</v>
      </c>
      <c r="G37" s="189">
        <v>2058</v>
      </c>
      <c r="H37" s="189">
        <v>1954</v>
      </c>
    </row>
    <row r="38" spans="1:8" ht="11.45" customHeight="1" x14ac:dyDescent="0.2">
      <c r="A38" s="161" t="s">
        <v>297</v>
      </c>
      <c r="B38" s="189"/>
      <c r="C38" s="189"/>
      <c r="D38" s="189"/>
      <c r="E38" s="189"/>
      <c r="F38" s="189"/>
      <c r="G38" s="189"/>
      <c r="H38" s="189"/>
    </row>
    <row r="39" spans="1:8" ht="11.45" customHeight="1" x14ac:dyDescent="0.2">
      <c r="A39" s="161" t="s">
        <v>298</v>
      </c>
      <c r="B39" s="189">
        <v>5345</v>
      </c>
      <c r="C39" s="189">
        <v>3371</v>
      </c>
      <c r="D39" s="189">
        <v>1775</v>
      </c>
      <c r="E39" s="189">
        <v>2035</v>
      </c>
      <c r="F39" s="189">
        <v>2903</v>
      </c>
      <c r="G39" s="189">
        <v>1778</v>
      </c>
      <c r="H39" s="189">
        <v>1660</v>
      </c>
    </row>
    <row r="40" spans="1:8" ht="11.45" customHeight="1" x14ac:dyDescent="0.2">
      <c r="A40" s="161" t="s">
        <v>299</v>
      </c>
      <c r="B40" s="189">
        <v>452</v>
      </c>
      <c r="C40" s="189">
        <v>285</v>
      </c>
      <c r="D40" s="189">
        <v>146</v>
      </c>
      <c r="E40" s="189">
        <v>134</v>
      </c>
      <c r="F40" s="189">
        <v>219</v>
      </c>
      <c r="G40" s="189">
        <v>114</v>
      </c>
      <c r="H40" s="189">
        <v>120</v>
      </c>
    </row>
    <row r="41" spans="1:8" ht="11.45" customHeight="1" x14ac:dyDescent="0.2">
      <c r="A41" s="161" t="s">
        <v>300</v>
      </c>
      <c r="B41" s="189">
        <v>436</v>
      </c>
      <c r="C41" s="189">
        <v>196</v>
      </c>
      <c r="D41" s="189">
        <v>136</v>
      </c>
      <c r="E41" s="189">
        <v>202</v>
      </c>
      <c r="F41" s="189">
        <v>327</v>
      </c>
      <c r="G41" s="189">
        <v>163</v>
      </c>
      <c r="H41" s="189">
        <v>174</v>
      </c>
    </row>
    <row r="42" spans="1:8" ht="11.45" customHeight="1" x14ac:dyDescent="0.2">
      <c r="A42" s="161" t="s">
        <v>301</v>
      </c>
      <c r="B42" s="189">
        <v>11</v>
      </c>
      <c r="C42" s="189">
        <v>6</v>
      </c>
      <c r="D42" s="189">
        <v>3</v>
      </c>
      <c r="E42" s="189">
        <v>1</v>
      </c>
      <c r="F42" s="189" t="s">
        <v>125</v>
      </c>
      <c r="G42" s="189">
        <v>3</v>
      </c>
      <c r="H42" s="189" t="s">
        <v>125</v>
      </c>
    </row>
    <row r="43" spans="1:8" s="29" customFormat="1" ht="15" customHeight="1" x14ac:dyDescent="0.2">
      <c r="A43" s="44" t="s">
        <v>136</v>
      </c>
      <c r="B43" s="190">
        <v>12182</v>
      </c>
      <c r="C43" s="190">
        <v>6147</v>
      </c>
      <c r="D43" s="190">
        <v>3743</v>
      </c>
      <c r="E43" s="190">
        <v>4558</v>
      </c>
      <c r="F43" s="190">
        <v>7493</v>
      </c>
      <c r="G43" s="190">
        <v>4672</v>
      </c>
      <c r="H43" s="190">
        <v>4598</v>
      </c>
    </row>
    <row r="44" spans="1:8" ht="11.45" customHeight="1" x14ac:dyDescent="0.2">
      <c r="A44" s="161" t="s">
        <v>123</v>
      </c>
      <c r="B44" s="189"/>
      <c r="C44" s="189"/>
      <c r="D44" s="189"/>
      <c r="E44" s="189"/>
      <c r="F44" s="189"/>
      <c r="G44" s="189"/>
      <c r="H44" s="189"/>
    </row>
    <row r="45" spans="1:8" ht="11.45" customHeight="1" x14ac:dyDescent="0.2">
      <c r="A45" s="161" t="s">
        <v>293</v>
      </c>
      <c r="B45" s="189">
        <v>1275</v>
      </c>
      <c r="C45" s="189">
        <v>544</v>
      </c>
      <c r="D45" s="189">
        <v>397</v>
      </c>
      <c r="E45" s="189">
        <v>344</v>
      </c>
      <c r="F45" s="189">
        <v>440</v>
      </c>
      <c r="G45" s="189">
        <v>340</v>
      </c>
      <c r="H45" s="189">
        <v>519</v>
      </c>
    </row>
    <row r="46" spans="1:8" ht="11.45" customHeight="1" x14ac:dyDescent="0.2">
      <c r="A46" s="161" t="s">
        <v>294</v>
      </c>
      <c r="B46" s="189">
        <v>10907</v>
      </c>
      <c r="C46" s="189">
        <v>5603</v>
      </c>
      <c r="D46" s="189">
        <v>3346</v>
      </c>
      <c r="E46" s="189">
        <v>4214</v>
      </c>
      <c r="F46" s="189">
        <v>7053</v>
      </c>
      <c r="G46" s="189">
        <v>4332</v>
      </c>
      <c r="H46" s="189">
        <v>4079</v>
      </c>
    </row>
    <row r="47" spans="1:8" ht="11.45" customHeight="1" x14ac:dyDescent="0.2">
      <c r="A47" s="161" t="s">
        <v>124</v>
      </c>
      <c r="B47" s="189"/>
      <c r="C47" s="189"/>
      <c r="D47" s="189"/>
      <c r="E47" s="189"/>
      <c r="F47" s="189"/>
      <c r="G47" s="189"/>
      <c r="H47" s="189"/>
    </row>
    <row r="48" spans="1:8" ht="11.45" customHeight="1" x14ac:dyDescent="0.2">
      <c r="A48" s="161" t="s">
        <v>295</v>
      </c>
      <c r="B48" s="189">
        <v>312</v>
      </c>
      <c r="C48" s="189">
        <v>97</v>
      </c>
      <c r="D48" s="189">
        <v>19</v>
      </c>
      <c r="E48" s="189">
        <v>93</v>
      </c>
      <c r="F48" s="189">
        <v>44</v>
      </c>
      <c r="G48" s="189">
        <v>121</v>
      </c>
      <c r="H48" s="189">
        <v>57</v>
      </c>
    </row>
    <row r="49" spans="1:8" ht="11.45" customHeight="1" x14ac:dyDescent="0.2">
      <c r="A49" s="161" t="s">
        <v>296</v>
      </c>
      <c r="B49" s="189">
        <v>10595</v>
      </c>
      <c r="C49" s="189">
        <v>5506</v>
      </c>
      <c r="D49" s="189">
        <v>3327</v>
      </c>
      <c r="E49" s="189">
        <v>4121</v>
      </c>
      <c r="F49" s="189">
        <v>7009</v>
      </c>
      <c r="G49" s="189">
        <v>4211</v>
      </c>
      <c r="H49" s="189">
        <v>4022</v>
      </c>
    </row>
    <row r="50" spans="1:8" ht="11.45" customHeight="1" x14ac:dyDescent="0.2">
      <c r="A50" s="161" t="s">
        <v>297</v>
      </c>
      <c r="B50" s="189"/>
      <c r="C50" s="189"/>
      <c r="D50" s="189"/>
      <c r="E50" s="189"/>
      <c r="F50" s="189"/>
      <c r="G50" s="189" t="s">
        <v>128</v>
      </c>
      <c r="H50" s="189" t="s">
        <v>128</v>
      </c>
    </row>
    <row r="51" spans="1:8" ht="11.45" customHeight="1" x14ac:dyDescent="0.2">
      <c r="A51" s="161" t="s">
        <v>298</v>
      </c>
      <c r="B51" s="189">
        <v>5345</v>
      </c>
      <c r="C51" s="189">
        <v>3371</v>
      </c>
      <c r="D51" s="189">
        <v>1775</v>
      </c>
      <c r="E51" s="189">
        <v>2035</v>
      </c>
      <c r="F51" s="189">
        <v>2903</v>
      </c>
      <c r="G51" s="189">
        <v>1778</v>
      </c>
      <c r="H51" s="189">
        <v>1660</v>
      </c>
    </row>
    <row r="52" spans="1:8" ht="11.45" customHeight="1" x14ac:dyDescent="0.2">
      <c r="A52" s="161" t="s">
        <v>299</v>
      </c>
      <c r="B52" s="189">
        <v>904</v>
      </c>
      <c r="C52" s="189">
        <v>570</v>
      </c>
      <c r="D52" s="189">
        <v>292</v>
      </c>
      <c r="E52" s="189">
        <v>268</v>
      </c>
      <c r="F52" s="189">
        <v>438</v>
      </c>
      <c r="G52" s="189">
        <v>228</v>
      </c>
      <c r="H52" s="189">
        <v>240</v>
      </c>
    </row>
    <row r="53" spans="1:8" ht="11.45" customHeight="1" x14ac:dyDescent="0.2">
      <c r="A53" s="161" t="s">
        <v>300</v>
      </c>
      <c r="B53" s="189">
        <v>3755</v>
      </c>
      <c r="C53" s="189">
        <v>1565</v>
      </c>
      <c r="D53" s="189">
        <v>1260</v>
      </c>
      <c r="E53" s="189">
        <v>1812</v>
      </c>
      <c r="F53" s="189">
        <v>3668</v>
      </c>
      <c r="G53" s="189">
        <v>2108</v>
      </c>
      <c r="H53" s="189">
        <v>2122</v>
      </c>
    </row>
    <row r="54" spans="1:8" ht="11.45" customHeight="1" x14ac:dyDescent="0.2">
      <c r="A54" s="161" t="s">
        <v>301</v>
      </c>
      <c r="B54" s="189">
        <v>591</v>
      </c>
      <c r="C54" s="189" t="s">
        <v>125</v>
      </c>
      <c r="D54" s="189" t="s">
        <v>125</v>
      </c>
      <c r="E54" s="189">
        <v>6</v>
      </c>
      <c r="F54" s="189" t="s">
        <v>125</v>
      </c>
      <c r="G54" s="189">
        <v>97</v>
      </c>
      <c r="H54" s="189" t="s">
        <v>125</v>
      </c>
    </row>
  </sheetData>
  <hyperlinks>
    <hyperlink ref="A1" location="Inhalt!A12"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22 Bauen</oddHeader>
    <oddFooter>&amp;L&amp;"-,Standard"&amp;7StatA MV, Statistisches Jahrbuch 2025&amp;R&amp;"-,Standard"&amp;7&amp;P</oddFooter>
    <evenHeader>&amp;C&amp;"-,Standard"&amp;7 22 Bauen</evenHeader>
    <evenFooter>&amp;L&amp;"-,Standard"&amp;7&amp;P&amp;R&amp;"-,Standard"&amp;7StatA MV, Statistisches Jahrbuch 2025</even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47</vt:i4>
      </vt:variant>
    </vt:vector>
  </HeadingPairs>
  <TitlesOfParts>
    <vt:vector size="68" baseType="lpstr">
      <vt:lpstr>Titelblatt</vt:lpstr>
      <vt:lpstr>Inhalt</vt:lpstr>
      <vt:lpstr>Überblick in Grafiken</vt:lpstr>
      <vt:lpstr>Überblick in Worten</vt:lpstr>
      <vt:lpstr>22.1.1</vt:lpstr>
      <vt:lpstr>22.1.2</vt:lpstr>
      <vt:lpstr>22.1.3</vt:lpstr>
      <vt:lpstr>22.1.4</vt:lpstr>
      <vt:lpstr>22.2.1</vt:lpstr>
      <vt:lpstr>22.2.2</vt:lpstr>
      <vt:lpstr>22.2.3</vt:lpstr>
      <vt:lpstr>22.2.4</vt:lpstr>
      <vt:lpstr>22.2.5</vt:lpstr>
      <vt:lpstr>22.2.6</vt:lpstr>
      <vt:lpstr>22.2.7</vt:lpstr>
      <vt:lpstr>22.2.8-22.2.10</vt:lpstr>
      <vt:lpstr>22.2.11+22.2.12</vt:lpstr>
      <vt:lpstr>Fußnotenerläuterungen</vt:lpstr>
      <vt:lpstr>Methodik</vt:lpstr>
      <vt:lpstr>Glossar</vt:lpstr>
      <vt:lpstr>Mehr zum Thema</vt:lpstr>
      <vt:lpstr>_GrafikDaten_22.1</vt:lpstr>
      <vt:lpstr>'Überblick in Grafiken'!_GrafikDaten_22.2</vt:lpstr>
      <vt:lpstr>'Überblick in Grafiken'!_GrafikDaten_22.3</vt:lpstr>
      <vt:lpstr>'Überblick in Grafiken'!_GrafikDaten_22.4</vt:lpstr>
      <vt:lpstr>'Überblick in Grafiken'!_GrafikDaten_22.5</vt:lpstr>
      <vt:lpstr>_GrafikDaten_22.6</vt:lpstr>
      <vt:lpstr>_GrafikDaten_22.7</vt:lpstr>
      <vt:lpstr>_GrafikDaten_22.8</vt:lpstr>
      <vt:lpstr>_GrafikDaten_22.9</vt:lpstr>
      <vt:lpstr>_Tabelle_22.1.1</vt:lpstr>
      <vt:lpstr>_Tabelle_22.1.2</vt:lpstr>
      <vt:lpstr>_Tabelle_22.1.3</vt:lpstr>
      <vt:lpstr>_Tabelle_22.1.4</vt:lpstr>
      <vt:lpstr>_Tabelle_22.2.1</vt:lpstr>
      <vt:lpstr>_Tabelle_22.2.10</vt:lpstr>
      <vt:lpstr>_Tabelle_22.2.11</vt:lpstr>
      <vt:lpstr>_Tabelle_22.2.12</vt:lpstr>
      <vt:lpstr>_Tabelle_22.2.2</vt:lpstr>
      <vt:lpstr>_Tabelle_22.2.3</vt:lpstr>
      <vt:lpstr>_Tabelle_22.2.4</vt:lpstr>
      <vt:lpstr>_Tabelle_22.2.5</vt:lpstr>
      <vt:lpstr>_Tabelle_22.2.6</vt:lpstr>
      <vt:lpstr>_Tabelle_22.2.7</vt:lpstr>
      <vt:lpstr>_Tabelle_22.2.8</vt:lpstr>
      <vt:lpstr>_Tabelle_22.2.9</vt:lpstr>
      <vt:lpstr>'22.1.1'!Druckbereich</vt:lpstr>
      <vt:lpstr>'22.1.2'!Druckbereich</vt:lpstr>
      <vt:lpstr>'22.1.3'!Druckbereich</vt:lpstr>
      <vt:lpstr>'22.1.4'!Druckbereich</vt:lpstr>
      <vt:lpstr>'22.2.1'!Druckbereich</vt:lpstr>
      <vt:lpstr>'22.2.11+22.2.12'!Druckbereich</vt:lpstr>
      <vt:lpstr>'22.2.2'!Druckbereich</vt:lpstr>
      <vt:lpstr>'22.2.3'!Druckbereich</vt:lpstr>
      <vt:lpstr>'22.2.4'!Druckbereich</vt:lpstr>
      <vt:lpstr>'22.2.5'!Druckbereich</vt:lpstr>
      <vt:lpstr>'22.2.6'!Druckbereich</vt:lpstr>
      <vt:lpstr>'22.2.7'!Druckbereich</vt:lpstr>
      <vt:lpstr>'22.2.8-22.2.10'!Druckbereich</vt:lpstr>
      <vt:lpstr>Fußnotenerläuterungen!Druckbereich</vt:lpstr>
      <vt:lpstr>Glossar!Druckbereich</vt:lpstr>
      <vt:lpstr>Inhalt!Druckbereich</vt:lpstr>
      <vt:lpstr>'Mehr zum Thema'!Druckbereich</vt:lpstr>
      <vt:lpstr>Methodik!Druckbereich</vt:lpstr>
      <vt:lpstr>Titelblatt!Druckbereich</vt:lpstr>
      <vt:lpstr>'Überblick in Grafiken'!Druckbereich</vt:lpstr>
      <vt:lpstr>'Überblick in Worten'!Druckbereich</vt:lpstr>
      <vt:lpstr>'22.1.2'!Drucktitel</vt:lpstr>
    </vt:vector>
  </TitlesOfParts>
  <Company>Statistisches Amt Mecklenburg-Vorpommern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Kapitel 22: Bauen</dc:title>
  <dc:subject>Statistisches Jahrbuch Mecklenburg-Vorpommern</dc:subject>
  <dc:creator>FB 430, FB 423</dc:creator>
  <cp:lastModifiedBy> </cp:lastModifiedBy>
  <cp:lastPrinted>2025-08-28T06:35:30Z</cp:lastPrinted>
  <dcterms:created xsi:type="dcterms:W3CDTF">2023-02-13T12:10:32Z</dcterms:created>
  <dcterms:modified xsi:type="dcterms:W3CDTF">2025-08-28T11:54:38Z</dcterms:modified>
</cp:coreProperties>
</file>