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3.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omments1.xml" ContentType="application/vnd.openxmlformats-officedocument.spreadsheetml.comments+xml"/>
  <Override PartName="/xl/tables/table8.xml" ContentType="application/vnd.openxmlformats-officedocument.spreadsheetml.table+xml"/>
  <Override PartName="/xl/tables/table9.xml" ContentType="application/vnd.openxmlformats-officedocument.spreadsheetml.table+xml"/>
  <Override PartName="/xl/comments2.xml" ContentType="application/vnd.openxmlformats-officedocument.spreadsheetml.comments+xml"/>
  <Override PartName="/xl/tables/table10.xml" ContentType="application/vnd.openxmlformats-officedocument.spreadsheetml.table+xml"/>
  <Override PartName="/xl/tables/table11.xml" ContentType="application/vnd.openxmlformats-officedocument.spreadsheetml.table+xml"/>
  <Override PartName="/xl/comments3.xml" ContentType="application/vnd.openxmlformats-officedocument.spreadsheetml.comments+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omments4.xml" ContentType="application/vnd.openxmlformats-officedocument.spreadsheetml.comment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omments5.xml" ContentType="application/vnd.openxmlformats-officedocument.spreadsheetml.comments+xml"/>
  <Override PartName="/xl/tables/table19.xml" ContentType="application/vnd.openxmlformats-officedocument.spreadsheetml.table+xml"/>
  <Override PartName="/xl/tables/table20.xml" ContentType="application/vnd.openxmlformats-officedocument.spreadsheetml.table+xml"/>
  <Override PartName="/xl/comments6.xml" ContentType="application/vnd.openxmlformats-officedocument.spreadsheetml.comments+xml"/>
  <Override PartName="/xl/tables/table21.xml" ContentType="application/vnd.openxmlformats-officedocument.spreadsheetml.table+xml"/>
  <Override PartName="/xl/comments7.xml" ContentType="application/vnd.openxmlformats-officedocument.spreadsheetml.comments+xml"/>
  <Override PartName="/xl/tables/table22.xml" ContentType="application/vnd.openxmlformats-officedocument.spreadsheetml.table+xml"/>
  <Override PartName="/xl/comments8.xml" ContentType="application/vnd.openxmlformats-officedocument.spreadsheetml.comments+xml"/>
  <Override PartName="/xl/tables/table23.xml" ContentType="application/vnd.openxmlformats-officedocument.spreadsheetml.table+xml"/>
  <Override PartName="/xl/tables/table24.xml" ContentType="application/vnd.openxmlformats-officedocument.spreadsheetml.table+xml"/>
  <Override PartName="/xl/comments9.xml" ContentType="application/vnd.openxmlformats-officedocument.spreadsheetml.comments+xml"/>
  <Override PartName="/xl/drawings/drawing4.xml" ContentType="application/vnd.openxmlformats-officedocument.drawing+xml"/>
  <Override PartName="/xl/tables/table25.xml" ContentType="application/vnd.openxmlformats-officedocument.spreadsheetml.table+xml"/>
  <Override PartName="/xl/tables/table26.xml" ContentType="application/vnd.openxmlformats-officedocument.spreadsheetml.table+xml"/>
  <Override PartName="/xl/comments10.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64011"/>
  <mc:AlternateContent xmlns:mc="http://schemas.openxmlformats.org/markup-compatibility/2006">
    <mc:Choice Requires="x15">
      <x15ac:absPath xmlns:x15ac="http://schemas.microsoft.com/office/spreadsheetml/2010/11/ac" url="P:\Pdf-Uebergabe\Doc\JAHRBUCH 2024\Kapitel\Kapitel für 2024\"/>
    </mc:Choice>
  </mc:AlternateContent>
  <bookViews>
    <workbookView xWindow="0" yWindow="0" windowWidth="28800" windowHeight="11325"/>
  </bookViews>
  <sheets>
    <sheet name="Titelblatt" sheetId="17" r:id="rId1"/>
    <sheet name="Inhalt" sheetId="18" r:id="rId2"/>
    <sheet name="Überblick in Grafiken" sheetId="19" r:id="rId3"/>
    <sheet name="Überblick in Worten" sheetId="20" r:id="rId4"/>
    <sheet name="11.1+11.2" sheetId="21" r:id="rId5"/>
    <sheet name="11.3.1+11.3.2" sheetId="22" r:id="rId6"/>
    <sheet name="11.3.3+11.3.4" sheetId="23" r:id="rId7"/>
    <sheet name="11.3.5-11.3.8" sheetId="24" r:id="rId8"/>
    <sheet name="11.3.9-11.3.11" sheetId="25" r:id="rId9"/>
    <sheet name="11.4.1+11.4.2" sheetId="26" r:id="rId10"/>
    <sheet name="11.5.1" sheetId="27" r:id="rId11"/>
    <sheet name="11.5.2" sheetId="28" r:id="rId12"/>
    <sheet name="11.6.1+11.6.2" sheetId="29" r:id="rId13"/>
    <sheet name="11.6.3" sheetId="30" r:id="rId14"/>
    <sheet name="Fußnotenerläuterungen" sheetId="31" r:id="rId15"/>
    <sheet name="Methodik" sheetId="35" r:id="rId16"/>
    <sheet name="Glossar" sheetId="36" r:id="rId17"/>
    <sheet name="Mehr zum Thema" sheetId="34" r:id="rId18"/>
  </sheets>
  <definedNames>
    <definedName name="_GrafikDaten_11.1">Titelblatt!$C$20:$H$30</definedName>
    <definedName name="_GrafikDaten_11.2">'Überblick in Grafiken'!$C$3:$E$33</definedName>
    <definedName name="_GrafikDaten_11.3">'Überblick in Grafiken'!$C$35:$D$45</definedName>
    <definedName name="_GrafikDaten_11.4">'Überblick in Grafiken'!$C$47:$E$77</definedName>
    <definedName name="_GrafikDaten_11.5">'11.1+11.2'!$K$33:$P$63</definedName>
    <definedName name="_GrafikDaten_11.6">'11.6.3'!$H$23:$J$41</definedName>
    <definedName name="_Tabelle_11.1">'11.1+11.2'!$A$2:$I$9</definedName>
    <definedName name="_Tabelle_11.2">'11.1+11.2'!$A$12:$I$31</definedName>
    <definedName name="_Tabelle_11.3.1">'11.3.1+11.3.2'!$A$3:$I$21</definedName>
    <definedName name="_Tabelle_11.3.10">'11.3.9-11.3.11'!$A$10:$I$27</definedName>
    <definedName name="_Tabelle_11.3.11">'11.3.9-11.3.11'!$A$30:$I$44</definedName>
    <definedName name="_Tabelle_11.3.2">'11.3.1+11.3.2'!$A$24:$I$40</definedName>
    <definedName name="_Tabelle_11.3.3">'11.3.3+11.3.4'!$A$3:$I$22</definedName>
    <definedName name="_Tabelle_11.3.4">'11.3.3+11.3.4'!$A$25:$J$35</definedName>
    <definedName name="_Tabelle_11.3.5">'11.3.5-11.3.8'!$A$3:$I$16</definedName>
    <definedName name="_Tabelle_11.3.6">'11.3.5-11.3.8'!$A$18:$I$24</definedName>
    <definedName name="_Tabelle_11.3.7">'11.3.5-11.3.8'!$A$26:$I$39</definedName>
    <definedName name="_Tabelle_11.3.8">'11.3.5-11.3.8'!$A$41:$I$53</definedName>
    <definedName name="_Tabelle_11.3.9">'11.3.9-11.3.11'!$A$3:$I$7</definedName>
    <definedName name="_Tabelle_11.4.1">'11.4.1+11.4.2'!$A$3:$H$19</definedName>
    <definedName name="_Tabelle_11.4.2">'11.4.1+11.4.2'!$A$22:$H$35</definedName>
    <definedName name="_Tabelle_11.5.1">'11.5.1'!$A$3:$H$47</definedName>
    <definedName name="_Tabelle_11.5.2">'11.5.2'!$A$3:$H$29</definedName>
    <definedName name="_Tabelle_11.6.1">'11.6.1+11.6.2'!$A$3:$I$37</definedName>
    <definedName name="_Tabelle_11.6.2">'11.6.1+11.6.2'!$A$40:$I$54</definedName>
    <definedName name="_Tabelle_11.6.3">'11.6.3'!$A$3:$F$21</definedName>
    <definedName name="_xlnm.Print_Area" localSheetId="4">'11.1+11.2'!$A$2:$I$57</definedName>
    <definedName name="_xlnm.Print_Area" localSheetId="5">'11.3.1+11.3.2'!$A$2:$I$40</definedName>
    <definedName name="_xlnm.Print_Area" localSheetId="6">'11.3.3+11.3.4'!$A$2:$J$35</definedName>
    <definedName name="_xlnm.Print_Area" localSheetId="7">'11.3.5-11.3.8'!$A$2:$I$53</definedName>
    <definedName name="_xlnm.Print_Area" localSheetId="8">'11.3.9-11.3.11'!$A$2:$I$44</definedName>
    <definedName name="_xlnm.Print_Area" localSheetId="9">'11.4.1+11.4.2'!$A$2:$H$35</definedName>
    <definedName name="_xlnm.Print_Area" localSheetId="10">'11.5.1'!$A$2:$H$47</definedName>
    <definedName name="_xlnm.Print_Area" localSheetId="11">'11.5.2'!$A$2:$H$29</definedName>
    <definedName name="_xlnm.Print_Area" localSheetId="12">'11.6.1+11.6.2'!$A$2:$I$54</definedName>
    <definedName name="_xlnm.Print_Area" localSheetId="13">'11.6.3'!$A$2:$F$57</definedName>
    <definedName name="_xlnm.Print_Area" localSheetId="14">Fußnotenerläuterungen!$A$2:$B$24</definedName>
    <definedName name="_xlnm.Print_Area" localSheetId="16">Glossar!$A$2:$A$22</definedName>
    <definedName name="_xlnm.Print_Area" localSheetId="1">Inhalt!$A$2:$C$49</definedName>
    <definedName name="_xlnm.Print_Area" localSheetId="17">'Mehr zum Thema'!$A$2:$B$18</definedName>
    <definedName name="_xlnm.Print_Area" localSheetId="15">Methodik!$A$2:$A$40</definedName>
    <definedName name="_xlnm.Print_Area" localSheetId="0">Titelblatt!$A$2:$A$54</definedName>
    <definedName name="_xlnm.Print_Area" localSheetId="2">'Überblick in Grafiken'!$A$2:$A$65</definedName>
    <definedName name="_xlnm.Print_Area" localSheetId="3">'Überblick in Worten'!$A$2:$B$9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 i="18" l="1"/>
  <c r="C6" i="18"/>
  <c r="C7" i="18"/>
  <c r="C9" i="18"/>
  <c r="C10" i="18"/>
  <c r="C11" i="18"/>
  <c r="C12" i="18"/>
  <c r="C13" i="18"/>
  <c r="C14" i="18"/>
  <c r="C15" i="18"/>
  <c r="C16" i="18"/>
  <c r="C17" i="18"/>
  <c r="C18" i="18"/>
  <c r="C19" i="18"/>
  <c r="C21" i="18"/>
  <c r="C22" i="18"/>
  <c r="C24" i="18"/>
  <c r="C25" i="18"/>
  <c r="C27" i="18"/>
  <c r="C28" i="18"/>
  <c r="C29" i="18"/>
  <c r="C31" i="18"/>
  <c r="C32" i="18"/>
  <c r="C33" i="18"/>
  <c r="C34" i="18"/>
  <c r="C35" i="18"/>
  <c r="C36" i="18"/>
  <c r="C38" i="18"/>
  <c r="C39" i="18"/>
  <c r="C40" i="18"/>
  <c r="C41" i="18"/>
  <c r="C3" i="18"/>
  <c r="D38" i="19" l="1"/>
  <c r="D39" i="19"/>
  <c r="D40" i="19"/>
  <c r="I41" i="30" l="1"/>
  <c r="I26" i="30"/>
  <c r="I27" i="30"/>
  <c r="I28" i="30"/>
  <c r="I29" i="30"/>
  <c r="I30" i="30"/>
  <c r="I31" i="30"/>
  <c r="I32" i="30"/>
  <c r="I33" i="30"/>
  <c r="I34" i="30"/>
  <c r="I35" i="30"/>
  <c r="I36" i="30"/>
  <c r="I37" i="30"/>
  <c r="I38" i="30"/>
  <c r="I39" i="30"/>
  <c r="I40" i="30"/>
  <c r="I25" i="30"/>
  <c r="P63" i="21" l="1"/>
  <c r="O63" i="21"/>
  <c r="N63" i="21"/>
  <c r="M63" i="21"/>
  <c r="L63" i="21"/>
  <c r="E77" i="19" l="1"/>
  <c r="D77" i="19"/>
  <c r="D43" i="19"/>
  <c r="D42" i="19"/>
  <c r="G23" i="17" l="1"/>
  <c r="G22" i="17"/>
  <c r="F30" i="17"/>
  <c r="F29" i="17"/>
  <c r="F28" i="17"/>
  <c r="F27" i="17"/>
  <c r="F26" i="17"/>
  <c r="F25" i="17"/>
  <c r="F24" i="17"/>
  <c r="F23" i="17"/>
  <c r="F22" i="17"/>
  <c r="E30" i="17"/>
  <c r="E29" i="17"/>
  <c r="E28" i="17"/>
  <c r="E27" i="17"/>
  <c r="E26" i="17"/>
  <c r="E25" i="17"/>
  <c r="E24" i="17"/>
  <c r="E23" i="17"/>
  <c r="E22" i="17"/>
  <c r="D30" i="17"/>
  <c r="D29" i="17"/>
  <c r="D28" i="17"/>
  <c r="D27" i="17"/>
  <c r="D26" i="17"/>
  <c r="D25" i="17"/>
  <c r="D24" i="17"/>
  <c r="D23" i="17"/>
  <c r="D22" i="17"/>
  <c r="G30" i="17" l="1"/>
  <c r="G29" i="17"/>
  <c r="G28" i="17"/>
  <c r="G27" i="17"/>
  <c r="G26" i="17"/>
  <c r="G25" i="17"/>
  <c r="G24" i="17"/>
</calcChain>
</file>

<file path=xl/comments1.xml><?xml version="1.0" encoding="utf-8"?>
<comments xmlns="http://schemas.openxmlformats.org/spreadsheetml/2006/main">
  <authors>
    <author xml:space="preserve"> </author>
    <author>Angelika Etzien</author>
    <author>USER  für Installationen</author>
  </authors>
  <commentList>
    <comment ref="A2" authorId="0" shapeId="0">
      <text>
        <r>
          <rPr>
            <sz val="7"/>
            <color indexed="81"/>
            <rFont val="Calibri"/>
            <family val="2"/>
            <scheme val="minor"/>
          </rPr>
          <t xml:space="preserve"> Quelle: Landesverfassungsgericht Mecklenburg-Vorpommern</t>
        </r>
      </text>
    </comment>
    <comment ref="A5" authorId="1" shapeId="0">
      <text>
        <r>
          <rPr>
            <sz val="7"/>
            <color indexed="81"/>
            <rFont val="Calibri"/>
            <family val="2"/>
            <scheme val="minor"/>
          </rPr>
          <t>Keine sonstigen Verfahren (Wahlanfechtungen, Prüfung der Zulässigkeit eines Volksbegehrens, Prüfung der Verfassungswidrigkeit eines Untersuchungsausschusses).</t>
        </r>
      </text>
    </comment>
    <comment ref="A12" authorId="0" shapeId="0">
      <text>
        <r>
          <rPr>
            <sz val="7"/>
            <color indexed="81"/>
            <rFont val="Calibri"/>
            <family val="2"/>
            <scheme val="minor"/>
          </rPr>
          <t xml:space="preserve"> Quelle: Justizministerium Mecklenburg-Vorpommern</t>
        </r>
      </text>
    </comment>
    <comment ref="A17" authorId="2" shapeId="0">
      <text>
        <r>
          <rPr>
            <sz val="7"/>
            <color indexed="81"/>
            <rFont val="Calibri"/>
            <family val="2"/>
            <scheme val="minor"/>
          </rPr>
          <t>Ohne Justizverwaltung; Personalbestand der am Jahresschluss vorhandenen Richterinnen und Richter sowie Staatsanwältinnen und Staatsanwälte; Bedienstete, die sich in der Freistellungsphase zur Altersteilzeit im Blockmodell oder in einem Sabbatical befinden, sowie Bedienstete, die sich mindestens ein Jahr in Elternzeit befinden oder beurlaubt sind, wurden nicht berücksichtigt.</t>
        </r>
      </text>
    </comment>
  </commentList>
</comments>
</file>

<file path=xl/comments10.xml><?xml version="1.0" encoding="utf-8"?>
<comments xmlns="http://schemas.openxmlformats.org/spreadsheetml/2006/main">
  <authors>
    <author xml:space="preserve"> </author>
    <author>Wank, Annett</author>
  </authors>
  <commentList>
    <comment ref="A3" authorId="0" shapeId="0">
      <text>
        <r>
          <rPr>
            <sz val="7"/>
            <color indexed="81"/>
            <rFont val="Calibri"/>
            <family val="2"/>
            <scheme val="minor"/>
          </rPr>
          <t>Quelle: Statistisches Bundesamt, GENESIS-Online, Tabelle 24321</t>
        </r>
      </text>
    </comment>
    <comment ref="C4" authorId="1" shapeId="0">
      <text>
        <r>
          <rPr>
            <sz val="7"/>
            <color indexed="81"/>
            <rFont val="Calibri"/>
            <family val="2"/>
            <scheme val="minor"/>
          </rPr>
          <t>Einschließlich der zu Jugendstrafe Verurteilten, die gemäß § 89b JGG aus dem Jugendstrafvollzug ausgenommen sind.</t>
        </r>
      </text>
    </comment>
    <comment ref="D4" authorId="1" shapeId="0">
      <text>
        <r>
          <rPr>
            <sz val="7"/>
            <color indexed="81"/>
            <rFont val="Calibri"/>
            <family val="2"/>
            <scheme val="minor"/>
          </rPr>
          <t>Einschließlich Freiheitsstrafe bei Verurteilten, die gemäß § 114 JGG in der Jugendstrafanstalt vollzogen wird.</t>
        </r>
      </text>
    </comment>
    <comment ref="E4" authorId="1" shapeId="0">
      <text>
        <r>
          <rPr>
            <sz val="7"/>
            <color indexed="81"/>
            <rFont val="Calibri"/>
            <family val="2"/>
            <scheme val="minor"/>
          </rPr>
          <t>Jugendstrafe von unbestimmter Dauer kann nach dem 1. Gesetz zur Änderung des JGG vom 30.08.1990 nicht mehr neu verhängt werden.</t>
        </r>
      </text>
    </comment>
    <comment ref="H23" authorId="0" shapeId="0">
      <text>
        <r>
          <rPr>
            <sz val="7"/>
            <color indexed="81"/>
            <rFont val="Calibri"/>
            <family val="2"/>
            <scheme val="minor"/>
          </rPr>
          <t>Quelle: Statistisches Bundesamt, GENESIS-Online, Tabelle 24321</t>
        </r>
      </text>
    </comment>
  </commentList>
</comments>
</file>

<file path=xl/comments2.xml><?xml version="1.0" encoding="utf-8"?>
<comments xmlns="http://schemas.openxmlformats.org/spreadsheetml/2006/main">
  <authors>
    <author>Etzien, Angelika</author>
    <author>Angelika Etzien</author>
    <author>Lange, Christina</author>
  </authors>
  <commentList>
    <comment ref="A3" authorId="0" shapeId="0">
      <text>
        <r>
          <rPr>
            <sz val="7"/>
            <color indexed="81"/>
            <rFont val="Calibri"/>
            <family val="2"/>
            <scheme val="minor"/>
          </rPr>
          <t>Ohne Abgaben innerhalb des Gerichts.</t>
        </r>
      </text>
    </comment>
    <comment ref="B4" authorId="1" shapeId="0">
      <text>
        <r>
          <rPr>
            <sz val="7"/>
            <color indexed="81"/>
            <rFont val="Calibri"/>
            <family val="2"/>
            <scheme val="minor"/>
          </rPr>
          <t>Einschließlich Kindschafts- und Unterhaltssachen.</t>
        </r>
      </text>
    </comment>
    <comment ref="A16" authorId="2" shapeId="0">
      <text>
        <r>
          <rPr>
            <sz val="7"/>
            <color indexed="81"/>
            <rFont val="Calibri"/>
            <family val="2"/>
            <scheme val="minor"/>
          </rPr>
          <t>Erfassung der Sachgebiete ab 2005.</t>
        </r>
      </text>
    </comment>
    <comment ref="A24" authorId="0" shapeId="0">
      <text>
        <r>
          <rPr>
            <sz val="7"/>
            <color indexed="81"/>
            <rFont val="Calibri"/>
            <family val="2"/>
            <scheme val="minor"/>
          </rPr>
          <t xml:space="preserve">Ohne Abgaben innerhalb des Gerichts.
Zum 01.09.2009 trat das Gesetz über das Verfahren in Familiensachen und in den Angelegenheiten der freiwilligen Gerichtsbarkeit (FamFG) in Kraft. Es bewirkte weitreichende Änderungen bei Grundgesamtheit und Gegenstandsbereich der Familiengerichtsstatistik. Die vorliegenden Ergebnisse sind mit den Vorjahren nicht voll vergleichbar. Nachgewiesen werden daher nur die Ergebnisse nach Inkrafttreten des FamFG. </t>
        </r>
      </text>
    </comment>
    <comment ref="B25" authorId="1" shapeId="0">
      <text>
        <r>
          <rPr>
            <sz val="7"/>
            <color indexed="81"/>
            <rFont val="Calibri"/>
            <family val="2"/>
            <scheme val="minor"/>
          </rPr>
          <t>Ergebnisse von September bis Dezember 2009.</t>
        </r>
      </text>
    </comment>
  </commentList>
</comments>
</file>

<file path=xl/comments3.xml><?xml version="1.0" encoding="utf-8"?>
<comments xmlns="http://schemas.openxmlformats.org/spreadsheetml/2006/main">
  <authors>
    <author>Angelika Etzien</author>
  </authors>
  <commentList>
    <comment ref="A6" authorId="0" shapeId="0">
      <text>
        <r>
          <rPr>
            <sz val="7"/>
            <color indexed="81"/>
            <rFont val="Calibri"/>
            <family val="2"/>
            <scheme val="minor"/>
          </rPr>
          <t>Bevölkerung am 31.12.des jeweiligen Berichtsjahres.</t>
        </r>
      </text>
    </comment>
  </commentList>
</comments>
</file>

<file path=xl/comments4.xml><?xml version="1.0" encoding="utf-8"?>
<comments xmlns="http://schemas.openxmlformats.org/spreadsheetml/2006/main">
  <authors>
    <author>Etzien, Angelika</author>
    <author>Lange, Christina</author>
    <author>Angelika Etzien</author>
  </authors>
  <commentList>
    <comment ref="A3" authorId="0" shapeId="0">
      <text>
        <r>
          <rPr>
            <sz val="7"/>
            <color indexed="81"/>
            <rFont val="Calibri"/>
            <family val="2"/>
            <scheme val="minor"/>
          </rPr>
          <t>Ohne Abgaben innerhalb des Gerichts.</t>
        </r>
      </text>
    </comment>
    <comment ref="A8" authorId="1" shapeId="0">
      <text>
        <r>
          <rPr>
            <sz val="7"/>
            <color indexed="81"/>
            <rFont val="Calibri"/>
            <family val="2"/>
            <scheme val="minor"/>
          </rPr>
          <t>Erfassung der Sachgebiete ab 2005.</t>
        </r>
      </text>
    </comment>
    <comment ref="A9" authorId="1" shapeId="0">
      <text>
        <r>
          <rPr>
            <sz val="7"/>
            <color indexed="81"/>
            <rFont val="Calibri"/>
            <family val="2"/>
            <scheme val="minor"/>
          </rPr>
          <t>Erfassung der Sachgebiete ab 2005.</t>
        </r>
      </text>
    </comment>
    <comment ref="A10" authorId="1" shapeId="0">
      <text>
        <r>
          <rPr>
            <sz val="7"/>
            <color indexed="81"/>
            <rFont val="Calibri"/>
            <family val="2"/>
            <scheme val="minor"/>
          </rPr>
          <t>Erfassung der Sachgebiete ab 2005.</t>
        </r>
      </text>
    </comment>
    <comment ref="A18" authorId="0" shapeId="0">
      <text>
        <r>
          <rPr>
            <sz val="7"/>
            <color indexed="81"/>
            <rFont val="Calibri"/>
            <family val="2"/>
            <scheme val="minor"/>
          </rPr>
          <t>Ohne Abgaben innerhalb des Gerichts.</t>
        </r>
      </text>
    </comment>
    <comment ref="A21" authorId="2" shapeId="0">
      <text>
        <r>
          <rPr>
            <sz val="7"/>
            <color indexed="81"/>
            <rFont val="Calibri"/>
            <family val="2"/>
            <scheme val="minor"/>
          </rPr>
          <t>Ohne Übergang in das Strafverfahren.</t>
        </r>
      </text>
    </comment>
    <comment ref="A41" authorId="0" shapeId="0">
      <text>
        <r>
          <rPr>
            <sz val="7"/>
            <color indexed="81"/>
            <rFont val="Calibri"/>
            <family val="2"/>
            <scheme val="minor"/>
          </rPr>
          <t>Ohne Abgaben innerhalb des Gerichts.</t>
        </r>
      </text>
    </comment>
  </commentList>
</comments>
</file>

<file path=xl/comments5.xml><?xml version="1.0" encoding="utf-8"?>
<comments xmlns="http://schemas.openxmlformats.org/spreadsheetml/2006/main">
  <authors>
    <author>Etzien, Angelika</author>
    <author>Angelika Etzien</author>
  </authors>
  <commentList>
    <comment ref="A3" authorId="0" shapeId="0">
      <text>
        <r>
          <rPr>
            <sz val="7"/>
            <color indexed="81"/>
            <rFont val="Calibri"/>
            <family val="2"/>
            <scheme val="minor"/>
          </rPr>
          <t>Ohne Abgaben innerhalb des Gerichts.</t>
        </r>
      </text>
    </comment>
    <comment ref="B4" authorId="1" shapeId="0">
      <text>
        <r>
          <rPr>
            <sz val="7"/>
            <color indexed="81"/>
            <rFont val="Calibri"/>
            <family val="2"/>
            <scheme val="minor"/>
          </rPr>
          <t>Ohne Kindergeldsachen.</t>
        </r>
      </text>
    </comment>
    <comment ref="A10" authorId="0" shapeId="0">
      <text>
        <r>
          <rPr>
            <sz val="7"/>
            <color indexed="81"/>
            <rFont val="Calibri"/>
            <family val="2"/>
            <scheme val="minor"/>
          </rPr>
          <t>Ohne Abgaben innerhalb des Gerichts.
Einschließlich Verfahren zur Gewährung von einstweiligem Rechtsschutz.</t>
        </r>
      </text>
    </comment>
    <comment ref="A30" authorId="0" shapeId="0">
      <text>
        <r>
          <rPr>
            <sz val="7"/>
            <color indexed="81"/>
            <rFont val="Calibri"/>
            <family val="2"/>
            <scheme val="minor"/>
          </rPr>
          <t>Ohne Abgaben innerhalb des Gerichts.</t>
        </r>
      </text>
    </comment>
  </commentList>
</comments>
</file>

<file path=xl/comments6.xml><?xml version="1.0" encoding="utf-8"?>
<comments xmlns="http://schemas.openxmlformats.org/spreadsheetml/2006/main">
  <authors>
    <author>Lange, Christina</author>
  </authors>
  <commentList>
    <comment ref="A5" authorId="0" shapeId="0">
      <text>
        <r>
          <rPr>
            <sz val="7"/>
            <color indexed="81"/>
            <rFont val="Calibri"/>
            <family val="2"/>
            <scheme val="minor"/>
          </rPr>
          <t>Ohne Abgaben innerhalb der 
Staats-/Amtsanwaltschaften.</t>
        </r>
      </text>
    </comment>
    <comment ref="A17" authorId="0" shapeId="0">
      <text>
        <r>
          <rPr>
            <sz val="7"/>
            <color indexed="81"/>
            <rFont val="Calibri"/>
            <family val="2"/>
            <scheme val="minor"/>
          </rPr>
          <t>Das Allgemeine Register bei den Staatsanwaltschaften dient dazu, Vorgänge aufzunehmen, in denen zwar schon Ermittlungen aufgenommen wurden, bei denen aber (noch) kein Anfangsverdacht besteht.</t>
        </r>
      </text>
    </comment>
    <comment ref="A32" authorId="0" shapeId="0">
      <text>
        <r>
          <rPr>
            <sz val="7"/>
            <color indexed="81"/>
            <rFont val="Calibri"/>
            <family val="2"/>
            <scheme val="minor"/>
          </rPr>
          <t>2005 und 2010: Einschließlich Erzwingungshaft.</t>
        </r>
      </text>
    </comment>
  </commentList>
</comments>
</file>

<file path=xl/comments7.xml><?xml version="1.0" encoding="utf-8"?>
<comments xmlns="http://schemas.openxmlformats.org/spreadsheetml/2006/main">
  <authors>
    <author>Angelika Etzien</author>
  </authors>
  <commentList>
    <comment ref="A45" authorId="0" shapeId="0">
      <text>
        <r>
          <rPr>
            <sz val="7"/>
            <color indexed="81"/>
            <rFont val="Calibri"/>
            <family val="2"/>
            <scheme val="minor"/>
          </rPr>
          <t>Maßnahmen können nebeneinander und zum Teil auch neben der Jugendstrafe auftreten.</t>
        </r>
      </text>
    </comment>
  </commentList>
</comments>
</file>

<file path=xl/comments8.xml><?xml version="1.0" encoding="utf-8"?>
<comments xmlns="http://schemas.openxmlformats.org/spreadsheetml/2006/main">
  <authors>
    <author>Lang, Stefanie</author>
  </authors>
  <commentList>
    <comment ref="A9" authorId="0" shapeId="0">
      <text>
        <r>
          <rPr>
            <sz val="7"/>
            <color indexed="81"/>
            <rFont val="Calibri"/>
            <family val="2"/>
            <scheme val="minor"/>
          </rPr>
          <t>Zum 10.11.2016 wurde § 177 StGB "Sexuelle Nötigung; Vergewaltigung" neu gefasst, in dem § 179 StGB thematisch in den § 177 StGB integriert und darüber hinaus weiter optimiert wurde. Die vorliegenden Ergebnisse (ab 2017) sind mit den Vorjahren daher nicht voll vergleichbar.</t>
        </r>
      </text>
    </comment>
  </commentList>
</comments>
</file>

<file path=xl/comments9.xml><?xml version="1.0" encoding="utf-8"?>
<comments xmlns="http://schemas.openxmlformats.org/spreadsheetml/2006/main">
  <authors>
    <author>Wank, Annett</author>
    <author>Etzien, Angelika</author>
  </authors>
  <commentList>
    <comment ref="A10" authorId="0" shapeId="0">
      <text>
        <r>
          <rPr>
            <sz val="7"/>
            <color indexed="81"/>
            <rFont val="Calibri"/>
            <family val="2"/>
            <scheme val="minor"/>
          </rPr>
          <t>Einschließlich der zu Jugendstrafe Verurteilten, die gemäß § 89b JGG aus dem Jugendstrafvollzug ausgenommen sind.</t>
        </r>
      </text>
    </comment>
    <comment ref="A11" authorId="0" shapeId="0">
      <text>
        <r>
          <rPr>
            <sz val="7"/>
            <color indexed="81"/>
            <rFont val="Calibri"/>
            <family val="2"/>
            <scheme val="minor"/>
          </rPr>
          <t>Einschließlich Freiheitsstrafe bei Verurteilten, die gemäß § 114 JGG in der Jugendstrafanstalt vollzogen wird.</t>
        </r>
      </text>
    </comment>
    <comment ref="A12" authorId="0" shapeId="0">
      <text>
        <r>
          <rPr>
            <sz val="7"/>
            <color indexed="81"/>
            <rFont val="Calibri"/>
            <family val="2"/>
            <scheme val="minor"/>
          </rPr>
          <t>Jugendstrafe von unbestimmter Dauer kann nach dem 1. Gesetz zur Änderung des JGG vom 30.08.1990 nicht mehr neu verhängt werden.</t>
        </r>
      </text>
    </comment>
    <comment ref="A40" authorId="1" shapeId="0">
      <text>
        <r>
          <rPr>
            <sz val="7"/>
            <color indexed="81"/>
            <rFont val="Calibri"/>
            <family val="2"/>
            <scheme val="minor"/>
          </rPr>
          <t>Ohne Unterstellungen nach § 10 Jugendgerichtsgesetz und ohne Unterstellungen bei ehrenamtlichen Bewährungshelferinnen und -helfern; einschließlich mehrerer Bewährungsaufsichten nebeneinander.</t>
        </r>
      </text>
    </comment>
  </commentList>
</comments>
</file>

<file path=xl/sharedStrings.xml><?xml version="1.0" encoding="utf-8"?>
<sst xmlns="http://schemas.openxmlformats.org/spreadsheetml/2006/main" count="829" uniqueCount="532">
  <si>
    <t>Inhaltsverzeichnis</t>
  </si>
  <si>
    <t>Seite</t>
  </si>
  <si>
    <t>Überblick</t>
  </si>
  <si>
    <t xml:space="preserve">  11.1</t>
  </si>
  <si>
    <t>Landesverfassungsgericht – Verfahrenseingänge im Zeitvergleich</t>
  </si>
  <si>
    <t xml:space="preserve">  11.2</t>
  </si>
  <si>
    <t>Richterinnen und Richter, Staatsanwältinnen und Staatsanwälte, Rechtsanwältinnen und Rechtsanwälte
   sowie Notarinnen und Notare am 31. Dezember im Zeitvergleich</t>
  </si>
  <si>
    <t xml:space="preserve">  11.3</t>
  </si>
  <si>
    <t>Geschäftsentwicklung bei den Gerichten</t>
  </si>
  <si>
    <t xml:space="preserve">  11.3.1</t>
  </si>
  <si>
    <t xml:space="preserve">   Zivilsachen im Zeitvergleich</t>
  </si>
  <si>
    <t xml:space="preserve">  11.3.2</t>
  </si>
  <si>
    <t xml:space="preserve">   Familiensachen im Zeitvergleich</t>
  </si>
  <si>
    <t xml:space="preserve">  11.3.3</t>
  </si>
  <si>
    <t xml:space="preserve">   Rechtskräftige Urteile auf Ehescheidung im Zeitvergleich</t>
  </si>
  <si>
    <t xml:space="preserve">  11.3.4</t>
  </si>
  <si>
    <t xml:space="preserve">  11.3.5</t>
  </si>
  <si>
    <t xml:space="preserve">   Strafverfahren im Zeitvergleich</t>
  </si>
  <si>
    <t xml:space="preserve">  11.3.6</t>
  </si>
  <si>
    <t xml:space="preserve">   Bußgeldverfahren im Zeitvergleich</t>
  </si>
  <si>
    <t xml:space="preserve">  11.3.7</t>
  </si>
  <si>
    <t xml:space="preserve">   Rehabilitierungsverfahren im Zeitvergleich</t>
  </si>
  <si>
    <t xml:space="preserve">  11.3.8</t>
  </si>
  <si>
    <t xml:space="preserve">   Verwaltungsgerichtsverfahren im Zeitvergleich</t>
  </si>
  <si>
    <t xml:space="preserve">  11.3.9</t>
  </si>
  <si>
    <t xml:space="preserve">   Finanzgerichtsverfahren im Zeitvergleich</t>
  </si>
  <si>
    <t xml:space="preserve">  11.3.10</t>
  </si>
  <si>
    <t xml:space="preserve">   Arbeitsgerichtsverfahren im Zeitvergleich</t>
  </si>
  <si>
    <t xml:space="preserve">  11.3.11</t>
  </si>
  <si>
    <t xml:space="preserve">   Sozialgerichtsverfahren im Zeitvergleich</t>
  </si>
  <si>
    <t xml:space="preserve">  11.4</t>
  </si>
  <si>
    <t>Geschäftsentwicklung bei den Staatsanwaltschaften</t>
  </si>
  <si>
    <t xml:space="preserve">  11.4.2</t>
  </si>
  <si>
    <t xml:space="preserve">   Strafvollstreckung im Zeitvergleich</t>
  </si>
  <si>
    <t xml:space="preserve">  11.5</t>
  </si>
  <si>
    <t>Strafverfolgung</t>
  </si>
  <si>
    <t xml:space="preserve">  11.5.1</t>
  </si>
  <si>
    <t xml:space="preserve">   Abgeurteilte und Verurteilte im Zeitvergleich</t>
  </si>
  <si>
    <t xml:space="preserve">  11.5.2</t>
  </si>
  <si>
    <t xml:space="preserve">   Verurteilte im Zeitvergleich nach Hauptdeliktsgruppen</t>
  </si>
  <si>
    <t xml:space="preserve">  11.6</t>
  </si>
  <si>
    <t>Strafvollzug</t>
  </si>
  <si>
    <t xml:space="preserve">  11.6.2</t>
  </si>
  <si>
    <t xml:space="preserve">  11.6.3</t>
  </si>
  <si>
    <t>Bestehende Unterstellung unter Bewährungsaufsicht im Zeitvergleich</t>
  </si>
  <si>
    <t>Erläuterungen</t>
  </si>
  <si>
    <t xml:space="preserve">  Fußnotenerläuterungen</t>
  </si>
  <si>
    <t xml:space="preserve">  Mehr zum Thema</t>
  </si>
  <si>
    <t>§</t>
  </si>
  <si>
    <t>11.1 Landesverfassungsgericht – Verfahrenseingänge im Zeitvergleich</t>
  </si>
  <si>
    <t>Verfahrensart</t>
  </si>
  <si>
    <r>
      <t xml:space="preserve">Insgesamt </t>
    </r>
    <r>
      <rPr>
        <b/>
        <sz val="6"/>
        <rFont val="Calibri"/>
        <family val="2"/>
        <scheme val="minor"/>
      </rPr>
      <t>1)</t>
    </r>
  </si>
  <si>
    <t xml:space="preserve">   darunter</t>
  </si>
  <si>
    <t xml:space="preserve">   Verfassungsbeschwerden einschließlich 
      Anträge auf einstweiligen Rechtsschutz</t>
  </si>
  <si>
    <t>-</t>
  </si>
  <si>
    <t xml:space="preserve">   Kommunale Verfassungsbeschwerden</t>
  </si>
  <si>
    <t xml:space="preserve">   Organstreitverfahren</t>
  </si>
  <si>
    <t>Merkmal</t>
  </si>
  <si>
    <t>Richterinnen und Richter sowie Staatsanwäl-
   tinnen und Staatsanwälte</t>
  </si>
  <si>
    <t xml:space="preserve">   Personalstellen </t>
  </si>
  <si>
    <r>
      <t xml:space="preserve">   Personalbestand </t>
    </r>
    <r>
      <rPr>
        <b/>
        <sz val="6"/>
        <rFont val="Calibri"/>
        <family val="2"/>
        <scheme val="minor"/>
      </rPr>
      <t>2)</t>
    </r>
  </si>
  <si>
    <t xml:space="preserve">      davon</t>
  </si>
  <si>
    <t xml:space="preserve">      männlich</t>
  </si>
  <si>
    <t xml:space="preserve">      weiblich</t>
  </si>
  <si>
    <t xml:space="preserve">      Personalbestand Richterinnen und Richter</t>
  </si>
  <si>
    <t xml:space="preserve">         bei den ordentlichen Gerichten</t>
  </si>
  <si>
    <t xml:space="preserve">         bei den Fachgerichten</t>
  </si>
  <si>
    <t xml:space="preserve">            davon</t>
  </si>
  <si>
    <t xml:space="preserve">            Arbeitsgerichte</t>
  </si>
  <si>
    <t xml:space="preserve">            Verwaltungsgerichte</t>
  </si>
  <si>
    <t xml:space="preserve">            Sozialgerichte</t>
  </si>
  <si>
    <t xml:space="preserve">            Finanzgerichte</t>
  </si>
  <si>
    <t xml:space="preserve">      Personalbestand Staatsanwältinnen und
         Staatsanwälte</t>
  </si>
  <si>
    <t>Rechtsanwältinnen und Rechtsanwälte</t>
  </si>
  <si>
    <t>Notarinnen und Notare</t>
  </si>
  <si>
    <t>11.3 Geschäftsentwicklung bei den Gerichten</t>
  </si>
  <si>
    <r>
      <t xml:space="preserve">11.3.1 Zivilsachen im Zeitvergleich </t>
    </r>
    <r>
      <rPr>
        <b/>
        <sz val="6"/>
        <rFont val="Calibri"/>
        <family val="2"/>
        <scheme val="minor"/>
      </rPr>
      <t>3)</t>
    </r>
  </si>
  <si>
    <r>
      <t xml:space="preserve">1995 </t>
    </r>
    <r>
      <rPr>
        <sz val="6"/>
        <rFont val="Calibri"/>
        <family val="2"/>
        <scheme val="minor"/>
      </rPr>
      <t>4)</t>
    </r>
  </si>
  <si>
    <t xml:space="preserve">Amtsgerichte </t>
  </si>
  <si>
    <t>x</t>
  </si>
  <si>
    <r>
      <t xml:space="preserve">11.3.2 Familiensachen im Zeitvergleich </t>
    </r>
    <r>
      <rPr>
        <b/>
        <sz val="6"/>
        <rFont val="Calibri"/>
        <family val="2"/>
        <scheme val="minor"/>
      </rPr>
      <t>3) 6)</t>
    </r>
  </si>
  <si>
    <r>
      <t xml:space="preserve">2009 </t>
    </r>
    <r>
      <rPr>
        <sz val="6"/>
        <rFont val="Calibri"/>
        <family val="2"/>
        <scheme val="minor"/>
      </rPr>
      <t>7)</t>
    </r>
  </si>
  <si>
    <t>Oberlandesgericht</t>
  </si>
  <si>
    <t>11.3.3 Rechtskräftige Urteile auf Ehescheidung im Zeitvergleich</t>
  </si>
  <si>
    <t>Insgesamt</t>
  </si>
  <si>
    <t>Ehedauer von … bis … Jahren</t>
  </si>
  <si>
    <t>Ingesamt</t>
  </si>
  <si>
    <r>
      <t xml:space="preserve">11.3.5 Strafverfahren im Zeitvergleich </t>
    </r>
    <r>
      <rPr>
        <b/>
        <sz val="6"/>
        <rFont val="Calibri"/>
        <family val="2"/>
        <scheme val="minor"/>
      </rPr>
      <t>3)</t>
    </r>
  </si>
  <si>
    <t>Landgerichte</t>
  </si>
  <si>
    <r>
      <t xml:space="preserve">11.3.6 Bußgeldverfahren im Zeitvergleich </t>
    </r>
    <r>
      <rPr>
        <b/>
        <sz val="6"/>
        <rFont val="Calibri"/>
        <family val="2"/>
        <scheme val="minor"/>
      </rPr>
      <t>3)</t>
    </r>
  </si>
  <si>
    <t>Amtsgerichte</t>
  </si>
  <si>
    <t>11.3.7 Rehabilitierungsverfahren im Zeitvergleich</t>
  </si>
  <si>
    <r>
      <t xml:space="preserve">11.3.8 Verwaltungsgerichtsverfahren im Zeitvergleich </t>
    </r>
    <r>
      <rPr>
        <b/>
        <sz val="6"/>
        <rFont val="Calibri"/>
        <family val="2"/>
        <scheme val="minor"/>
      </rPr>
      <t>3)</t>
    </r>
  </si>
  <si>
    <t>Verwaltungsgerichte</t>
  </si>
  <si>
    <t>Oberverwaltungsgericht</t>
  </si>
  <si>
    <r>
      <t xml:space="preserve">11.3.9 Finanzgerichtsverfahren im Zeitvergleich </t>
    </r>
    <r>
      <rPr>
        <b/>
        <sz val="6"/>
        <rFont val="Calibri"/>
        <family val="2"/>
        <scheme val="minor"/>
      </rPr>
      <t>3)</t>
    </r>
  </si>
  <si>
    <r>
      <t xml:space="preserve">1995 </t>
    </r>
    <r>
      <rPr>
        <sz val="6"/>
        <rFont val="Calibri"/>
        <family val="2"/>
        <scheme val="minor"/>
      </rPr>
      <t>10)</t>
    </r>
  </si>
  <si>
    <t>Finanzgericht</t>
  </si>
  <si>
    <r>
      <t xml:space="preserve">11.3.10 Arbeitsgerichtsverfahren im Zeitvergleich </t>
    </r>
    <r>
      <rPr>
        <b/>
        <sz val="6"/>
        <rFont val="Calibri"/>
        <family val="2"/>
        <scheme val="minor"/>
      </rPr>
      <t>3) 11)</t>
    </r>
  </si>
  <si>
    <t>Arbeitsgerichte</t>
  </si>
  <si>
    <t xml:space="preserve">         darunter</t>
  </si>
  <si>
    <t xml:space="preserve">      sonstiges</t>
  </si>
  <si>
    <t>Landesarbeitsgericht</t>
  </si>
  <si>
    <r>
      <t xml:space="preserve">11.3.11 Sozialgerichtsverfahren im Zeitvergleich </t>
    </r>
    <r>
      <rPr>
        <b/>
        <sz val="6"/>
        <rFont val="Calibri"/>
        <family val="2"/>
        <scheme val="minor"/>
      </rPr>
      <t>3)</t>
    </r>
  </si>
  <si>
    <t>Sozialgerichte</t>
  </si>
  <si>
    <t>Landessozialgericht</t>
  </si>
  <si>
    <t>11.4 Geschäftsentwicklung bei den Staatsanwaltschaften</t>
  </si>
  <si>
    <t>11.4.1 Ermittlungsverfahren, Verfahren nach dem Ordnungswidrigkeitsgesetz und sonstige zu erledigende Geschäfte im Zeitvergleich</t>
  </si>
  <si>
    <r>
      <t xml:space="preserve">Erledigte Ermittlungsverfahren </t>
    </r>
    <r>
      <rPr>
        <sz val="6"/>
        <rFont val="Calibri"/>
        <family val="2"/>
        <scheme val="minor"/>
      </rPr>
      <t>12)</t>
    </r>
  </si>
  <si>
    <t>Anzeigen gegen unbekannte Täterinnen und Täter</t>
  </si>
  <si>
    <t>Verfahren nach dem Ordnungswidrigkeitengesetz</t>
  </si>
  <si>
    <t xml:space="preserve">   Verkehrsordnungswidrigkeiten</t>
  </si>
  <si>
    <t>Sonstige Tätigkeiten der Staatsanwaltschaft</t>
  </si>
  <si>
    <t xml:space="preserve">   davon</t>
  </si>
  <si>
    <t xml:space="preserve">   Gnadensachen </t>
  </si>
  <si>
    <t xml:space="preserve">   Entschädigungssachen nach dem Gesetz über die
      Entschädigung für Strafverfolgungsmaßnahmen</t>
  </si>
  <si>
    <t xml:space="preserve">   Zivilsachen</t>
  </si>
  <si>
    <t xml:space="preserve">   Rechtshilfesachen einschließlich Auslieferungssachen
      (Zuständigkeit der Staats-/Amtsanwältin bzw. des
      Staats-/Amtsanwalts)</t>
  </si>
  <si>
    <t xml:space="preserve">   Verfahren zur DNA-Identitätsfeststellung</t>
  </si>
  <si>
    <r>
      <t xml:space="preserve">   in das Allgemeine Register einzutragende Anzeigen 
      und Mitteilungen </t>
    </r>
    <r>
      <rPr>
        <sz val="6"/>
        <rFont val="Calibri"/>
        <family val="2"/>
        <scheme val="minor"/>
      </rPr>
      <t>13)</t>
    </r>
  </si>
  <si>
    <t xml:space="preserve">   Anordnung der vorbehaltenen oder nachträglichen 
      Sicherungsverwahrung</t>
  </si>
  <si>
    <t xml:space="preserve">   Selbstständige Einziehungsverfahren</t>
  </si>
  <si>
    <t>11.4.2 Strafvollstreckung im Zeitvergleich</t>
  </si>
  <si>
    <t>Zahl der Personen, gegen die eine Vollstreckung 
   eingeleitet wurde</t>
  </si>
  <si>
    <t xml:space="preserve">   Freiheitsstrafe (ohne Bewährung)</t>
  </si>
  <si>
    <t xml:space="preserve">   Freiheitsstrafe, die zur Bewährung ausgesetzt ist</t>
  </si>
  <si>
    <t xml:space="preserve">   freiheitsentziehende Maßregel der Besserung und
      Sicherung ohne Bewährung</t>
  </si>
  <si>
    <t xml:space="preserve">   freiheitsentziehende Maßregel der Besserung und
      Sicherung, die zur Bewährung ausgesetzt ist</t>
  </si>
  <si>
    <t xml:space="preserve">   Geldstrafe</t>
  </si>
  <si>
    <t xml:space="preserve">   Geldbuße</t>
  </si>
  <si>
    <r>
      <t xml:space="preserve">   Ordnungs- oder Zwangsgeld, Wertersatz </t>
    </r>
    <r>
      <rPr>
        <sz val="6"/>
        <rFont val="Calibri"/>
        <family val="2"/>
        <scheme val="minor"/>
      </rPr>
      <t>14)</t>
    </r>
  </si>
  <si>
    <t xml:space="preserve">   Erzwingungshaft</t>
  </si>
  <si>
    <t>Zahl der Personen, welche die Vollstreckung der Ersatz-
   freiheitsstrafe ganz oder teilweise durch unentgelt-
   liche gemeinnützige Tätigkeit abgewendet haben</t>
  </si>
  <si>
    <t>Zahl der Tage der Ersatzfreiheitsstrafe, deren Voll-
   streckung durch unentgeltliche gemeinnützige Tätig-
   keit abgewendet wurde</t>
  </si>
  <si>
    <t>11.5 Strafverfolgung</t>
  </si>
  <si>
    <t>11.5.1 Abgeurteilte und Verurteilte im Zeitvergleich</t>
  </si>
  <si>
    <t>Abgeurteilte</t>
  </si>
  <si>
    <t xml:space="preserve">   davon </t>
  </si>
  <si>
    <t xml:space="preserve">   nach allgemeinem Strafrecht</t>
  </si>
  <si>
    <t xml:space="preserve">      Erwachsende</t>
  </si>
  <si>
    <t xml:space="preserve">      Heranwachsende</t>
  </si>
  <si>
    <t xml:space="preserve">   nach Jugendstrafrecht</t>
  </si>
  <si>
    <t xml:space="preserve">      Jugendliche</t>
  </si>
  <si>
    <t xml:space="preserve">      darunter</t>
  </si>
  <si>
    <t xml:space="preserve">      Freispruch</t>
  </si>
  <si>
    <t xml:space="preserve">      Einstellung</t>
  </si>
  <si>
    <t>Verurteilte</t>
  </si>
  <si>
    <t xml:space="preserve">      Erwachsene</t>
  </si>
  <si>
    <t xml:space="preserve">      Freiheitsstrafe</t>
  </si>
  <si>
    <t xml:space="preserve">      Geldstrafe</t>
  </si>
  <si>
    <t xml:space="preserve"> </t>
  </si>
  <si>
    <t xml:space="preserve">      Jugendstrafe</t>
  </si>
  <si>
    <t>11.5.2 Verurteilte im Zeitvergleich nach Hauptdeliktsgruppen</t>
  </si>
  <si>
    <t>Hauptdeliktsgruppe</t>
  </si>
  <si>
    <t xml:space="preserve">            darunter</t>
  </si>
  <si>
    <t>11.6 Strafvollzug</t>
  </si>
  <si>
    <t xml:space="preserve">   und zwar</t>
  </si>
  <si>
    <t xml:space="preserve">   männlich</t>
  </si>
  <si>
    <t xml:space="preserve">   weiblich</t>
  </si>
  <si>
    <t>.</t>
  </si>
  <si>
    <t>Alter von … bis unter … Jahren</t>
  </si>
  <si>
    <t>Voraussichtliche Dauer des Freiheitsentzuges</t>
  </si>
  <si>
    <t>Vorstrafen</t>
  </si>
  <si>
    <t xml:space="preserve">      darunter aufgrund von Aussetzung</t>
  </si>
  <si>
    <t xml:space="preserve">         der Strafe</t>
  </si>
  <si>
    <t xml:space="preserve">         des Strafrestes bei zeitiger Freiheitsstrafe</t>
  </si>
  <si>
    <t xml:space="preserve">         des Strafrestes bei lebenslanger Freiheits-
            strafe</t>
  </si>
  <si>
    <t xml:space="preserve">         der Verhängung der Jugendstrafe</t>
  </si>
  <si>
    <t xml:space="preserve">         der Jugendstrafe zur Bewährung</t>
  </si>
  <si>
    <t xml:space="preserve">         des Restes einer Jugendstrafe</t>
  </si>
  <si>
    <t>Land</t>
  </si>
  <si>
    <t xml:space="preserve">Deutschland </t>
  </si>
  <si>
    <t xml:space="preserve">   Baden-Württemberg </t>
  </si>
  <si>
    <t xml:space="preserve">   Bayern </t>
  </si>
  <si>
    <t xml:space="preserve">   Berlin </t>
  </si>
  <si>
    <t xml:space="preserve">   Brandenburg </t>
  </si>
  <si>
    <t xml:space="preserve">   Bremen </t>
  </si>
  <si>
    <t xml:space="preserve">   Hamburg </t>
  </si>
  <si>
    <t xml:space="preserve">   Hessen </t>
  </si>
  <si>
    <t xml:space="preserve">   Mecklenburg-Vorpommern </t>
  </si>
  <si>
    <t xml:space="preserve">   Niedersachsen </t>
  </si>
  <si>
    <t xml:space="preserve">   Nordrhein-Westfalen </t>
  </si>
  <si>
    <t xml:space="preserve">   Rheinland-Pfalz </t>
  </si>
  <si>
    <t xml:space="preserve">   Saarland </t>
  </si>
  <si>
    <t xml:space="preserve">   Sachsen </t>
  </si>
  <si>
    <t xml:space="preserve">   Sachsen-Anhalt </t>
  </si>
  <si>
    <t xml:space="preserve">   Schleswig-Holstein </t>
  </si>
  <si>
    <t xml:space="preserve">   Thüringen </t>
  </si>
  <si>
    <t>Fußnotenerläuterungen</t>
  </si>
  <si>
    <t>Ohne Abgaben innerhalb des Gerichts.</t>
  </si>
  <si>
    <t>Einschließlich Kindschafts- und Unterhaltssachen.</t>
  </si>
  <si>
    <t>Erfassung der Sachgebiete ab 2005.</t>
  </si>
  <si>
    <t>Ergebnisse von September bis Dezember 2009.</t>
  </si>
  <si>
    <t>Bevölkerung am 31.12. des jeweiligen Berichtsjahres.</t>
  </si>
  <si>
    <t>Ohne Übergang in das Strafverfahren.</t>
  </si>
  <si>
    <t>Ohne Kindergeldsachen.</t>
  </si>
  <si>
    <t>Einschließlich Verfahren zur Gewährung von einstweiligem Rechtsschutz.</t>
  </si>
  <si>
    <t>Ohne Abgaben innerhalb der Staats-/Amtsanwaltschaften.</t>
  </si>
  <si>
    <t>2005 und 2010: Einschließlich Erzwingungshaft.</t>
  </si>
  <si>
    <t>Maßnahmen können nebeneinander und zum Teil auch neben der Jugendstrafe auftreten.</t>
  </si>
  <si>
    <t>Einschließlich der zu Jugendstrafe Verurteilten, die gemäß § 89b JGG aus dem Jugendstrafvollzug ausgenommen sind.</t>
  </si>
  <si>
    <t>Einschließlich Freiheitsstrafe bei Verurteilten, die gemäß § 114 JGG in der Jugendstrafanstalt vollzogen wird.</t>
  </si>
  <si>
    <t>Methodik</t>
  </si>
  <si>
    <t>Glossar</t>
  </si>
  <si>
    <t>Mehr zum Thema</t>
  </si>
  <si>
    <t>&gt; www.statistik-mv.de</t>
  </si>
  <si>
    <t>Statistische Berichte Mecklenburg-Vorpommern</t>
  </si>
  <si>
    <t>&gt; A223</t>
  </si>
  <si>
    <t>Gerichtliche Ehelösungen</t>
  </si>
  <si>
    <t>&gt; B6631</t>
  </si>
  <si>
    <t>Strafvollzug – Teil 1: Bestand und Bewegung in den Justizvollzugsanstalten</t>
  </si>
  <si>
    <t>&gt; B6632</t>
  </si>
  <si>
    <t>Strafvollzug – Teil 2: Strafgefangene und Verwahrte in den Justizvollzugsanstalten</t>
  </si>
  <si>
    <t>&gt; B673</t>
  </si>
  <si>
    <t>Ausgewählte Daten für die Rechtspflege</t>
  </si>
  <si>
    <t>Qualitätsberichte Statistisches Bundesamt</t>
  </si>
  <si>
    <t>&gt; Rechtspflege</t>
  </si>
  <si>
    <t>Fachliche Informationen</t>
  </si>
  <si>
    <t>Quellenangaben</t>
  </si>
  <si>
    <t>Titelblatt des Kapitels 11 "Rechtspflege": Link zum Inhaltsverzeichnis</t>
  </si>
  <si>
    <r>
      <t xml:space="preserve">11 </t>
    </r>
    <r>
      <rPr>
        <b/>
        <sz val="21"/>
        <color rgb="FFF2B700"/>
        <rFont val="Calibri"/>
        <family val="2"/>
        <scheme val="minor"/>
      </rPr>
      <t>|</t>
    </r>
    <r>
      <rPr>
        <b/>
        <sz val="21"/>
        <rFont val="Calibri"/>
        <family val="2"/>
        <scheme val="minor"/>
      </rPr>
      <t xml:space="preserve"> Rechtspflege</t>
    </r>
  </si>
  <si>
    <t xml:space="preserve">            Grafik 11.1</t>
  </si>
  <si>
    <r>
      <t xml:space="preserve">Inhaltsverzeichnis des Kapitels 11 "Rechtspflege": </t>
    </r>
    <r>
      <rPr>
        <sz val="7"/>
        <rFont val="Calibri"/>
        <family val="2"/>
        <scheme val="minor"/>
      </rPr>
      <t>Die Gliederungen und Überschriften auf dieser Seite sind Links zum Inhalt.</t>
    </r>
  </si>
  <si>
    <t>Link zum Inhaltsverzeichnis</t>
  </si>
  <si>
    <t xml:space="preserve">Überblick in Worten </t>
  </si>
  <si>
    <t>Überblick in Grafiken</t>
  </si>
  <si>
    <t>Überblick in Worten</t>
  </si>
  <si>
    <t>Ergebnisse in Tabellen</t>
  </si>
  <si>
    <t>Ergebnisse in Grafiken</t>
  </si>
  <si>
    <t xml:space="preserve">  Methodik</t>
  </si>
  <si>
    <t xml:space="preserve">  Glossar</t>
  </si>
  <si>
    <t xml:space="preserve">   Bestehende Unterstellungen unter Bewährungsaufsicht im Zeitvergleich nach dem Grund der Unterstellung</t>
  </si>
  <si>
    <t xml:space="preserve">   Strafgefangene und Sicherungsverwahrte am 31. März im Zeitvergleich nach Altersgruppen,
      voraussichtlicher Dauer des Freiheitsentzuges und Vorstrafen</t>
  </si>
  <si>
    <t xml:space="preserve">   Ermittlungsverfahren, Verfahren nach dem Ordnungswidrigkeitsgesetz und sonstige zu erledigende Geschäfte
      im Zeitvergleich</t>
  </si>
  <si>
    <t>Grafik 11.2</t>
  </si>
  <si>
    <t>Grafik 11.3</t>
  </si>
  <si>
    <t>Grafik 11.4</t>
  </si>
  <si>
    <t xml:space="preserve">
§</t>
  </si>
  <si>
    <t>2)</t>
  </si>
  <si>
    <t>3)</t>
  </si>
  <si>
    <t>4)</t>
  </si>
  <si>
    <t>5)</t>
  </si>
  <si>
    <t>6)</t>
  </si>
  <si>
    <t>7)</t>
  </si>
  <si>
    <t>8)</t>
  </si>
  <si>
    <t>9)</t>
  </si>
  <si>
    <t>10)</t>
  </si>
  <si>
    <t>11)</t>
  </si>
  <si>
    <t>12)</t>
  </si>
  <si>
    <t>13)</t>
  </si>
  <si>
    <t>14)</t>
  </si>
  <si>
    <t>15)</t>
  </si>
  <si>
    <t>16)</t>
  </si>
  <si>
    <t>17)</t>
  </si>
  <si>
    <t>18)</t>
  </si>
  <si>
    <t>19)</t>
  </si>
  <si>
    <t>20)</t>
  </si>
  <si>
    <t xml:space="preserve">
1)</t>
  </si>
  <si>
    <t xml:space="preserve">
Keine sonstigen Verfahren (Wahlanfechtungen, Prüfung der Zulässigkeit eines Volksbegehrens, Prüfung der Verfassungswidrigkeit eines Untersuchungsausschusses).</t>
  </si>
  <si>
    <t>Ohne Justizverwaltung; Personalbestand der am Jahresschluss vorhandenen Richterinnen und Richter sowie Staatsanwältinnen und Staatsanwälte; Bedienstete, die sich in der Freistellungsphase zur Altersteilzeit im Blockmodell oder in einem Sabbatical befinden, sowie Bedienstete, die sich mindestens ein Jahr in Elternzeit befinden oder beurlaubt sind, wurden nicht berücksichtigt.</t>
  </si>
  <si>
    <t xml:space="preserve">Zum 01.09.2009 trat das Gesetz über das Verfahren in Familiensachen und in den Angelegenheiten der freiwilligen Gerichtsbarkeit (FamFG) in Kraft. Es bewirkte weitreichende Änderungen bei Grundgesamtheit und Gegenstandsbereich der Familiengerichtsstatistik. Die vorliegenden Ergebnisse sind mit den Vorjahren nicht voll vergleichbar.
Nachgewiesen werden daher nur die Ergebnisse nach Inkrafttreten des FamFG. </t>
  </si>
  <si>
    <t>Das Allgemeine Register bei den Staatsanwaltschaften dient dazu, Vorgänge aufzunehmen, in denen zwar schon Ermittlungen aufgenommen wurden, bei denen aber (noch) kein Anfangsverdacht besteht.</t>
  </si>
  <si>
    <t>Zum 10.11.2016 wurde § 177 StGB "Sexuelle Nötigung; Vergewaltigung" neu gefasst, indem § 179 StGB thematisch in den § 177 StGB integriert und darüber hinaus weiter optimiert wurde. Die vorliegenden Ergebnisse (ab 2017) sind mit den Vorjahren daher nicht voll vergleichbar.</t>
  </si>
  <si>
    <t>Ohne Unterstellungen nach § 10 Jugendgerichtsgesetz und ohne Unterstellungen bei ehrenamtlichen Bewährungshelferinnen und -helfern; einschließlich mehrerer Bewährungsaufsichten nebeneinander.</t>
  </si>
  <si>
    <t>Jugendstrafe von unbestimmter Dauer kann nach dem 1. Gesetz zur Änderung des JGG vom 30.08.1990 nicht mehr neu verhängt werden.</t>
  </si>
  <si>
    <t>Tabelle 11.1: Landesverfassungsgericht Mecklenburg-Vorpommern</t>
  </si>
  <si>
    <t>Tabelle 11.2: Justizministerium Mecklenburg-Vorpommern</t>
  </si>
  <si>
    <t>11.2 Richterinnen und Richter, Staatsanwältinnen und Staatsanwälte, Rechtsanwältinnen und Rechtsanwälte sowie</t>
  </si>
  <si>
    <t xml:space="preserve">            Notarinnen und Notare am 31. Dezember im Zeitvergleich</t>
  </si>
  <si>
    <t>11.6.1 Strafgefangene und Sicherungsverwahrte am 31. März im Zeitvergleich nach Altersgruppen, voraussichtlicher Dauer des Freiheits-</t>
  </si>
  <si>
    <t xml:space="preserve">               entzuges und Vorstrafen</t>
  </si>
  <si>
    <t xml:space="preserve">  11.4.1
</t>
  </si>
  <si>
    <t xml:space="preserve">  11.6.1
</t>
  </si>
  <si>
    <t xml:space="preserve">  11.5
</t>
  </si>
  <si>
    <t xml:space="preserve">  11.2
</t>
  </si>
  <si>
    <t>Daten der Grafik 11.4 "Bestehende Unterstellung unter Bewärungsaufsicht im Zeitvergleich"</t>
  </si>
  <si>
    <t>Grafik 11.5</t>
  </si>
  <si>
    <t>Daten der Grafik 11.5 "Bestand der  Richter, Staatsanwälte, Rechtsanwälte und Notare im Zeitvergleich"</t>
  </si>
  <si>
    <t>Baden-Württemberg</t>
  </si>
  <si>
    <t>Bayern</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</si>
  <si>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</si>
  <si>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</si>
  <si>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</si>
  <si>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</si>
  <si>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</si>
  <si>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</si>
  <si>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</si>
  <si>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</si>
  <si>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</si>
  <si>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</si>
  <si>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</si>
  <si>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</si>
  <si>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</si>
  <si>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t>
  </si>
  <si>
    <t>Deutschland</t>
  </si>
  <si>
    <t>Rostock</t>
  </si>
  <si>
    <t>Schwerin</t>
  </si>
  <si>
    <t>Mecklenburgische Seenplatte</t>
  </si>
  <si>
    <t>Landkreis Rostock</t>
  </si>
  <si>
    <t>Vorpommern-Rügen</t>
  </si>
  <si>
    <t>Nordwestmecklenburg</t>
  </si>
  <si>
    <t>Vorpommern-Greifswald</t>
  </si>
  <si>
    <t>Ludwigslust-Parchim</t>
  </si>
  <si>
    <t>Kreise</t>
  </si>
  <si>
    <t>Ehescheidungen je 10.000 Einwohner</t>
  </si>
  <si>
    <t>Ehedauer unter 11 Jahren</t>
  </si>
  <si>
    <t>Ehedauer 11 bis unter 21 Jahren</t>
  </si>
  <si>
    <t>Ehedauer 21 Jahre und mehr</t>
  </si>
  <si>
    <t>Jahr</t>
  </si>
  <si>
    <t>Allgemeines Strafrecht</t>
  </si>
  <si>
    <t xml:space="preserve">   Freiheitsstrafe ohne Bewährung</t>
  </si>
  <si>
    <t xml:space="preserve">   Freiheitsstrafe mit Bewährung</t>
  </si>
  <si>
    <t>Allgemeines Strafrecht bzw. Jugendstrafrecht = 100 %</t>
  </si>
  <si>
    <t>Jugendstrafrecht</t>
  </si>
  <si>
    <t xml:space="preserve">   Jugendstrafe mit Bewährung</t>
  </si>
  <si>
    <t xml:space="preserve">   Jugendstrafe ohne Bewährung</t>
  </si>
  <si>
    <t xml:space="preserve">   Erziehungsmaßnahmen</t>
  </si>
  <si>
    <t xml:space="preserve">   Zuchtmittel</t>
  </si>
  <si>
    <t>Richter bei den ordentlichen Gerichten</t>
  </si>
  <si>
    <t>Richter bei den Fachgerichten</t>
  </si>
  <si>
    <t>Staatsanwälte</t>
  </si>
  <si>
    <t>Rechtsanwälte</t>
  </si>
  <si>
    <t>Notare</t>
  </si>
  <si>
    <t>Eheschließungen je 10.000 Einwohner</t>
  </si>
  <si>
    <t>Ehescheidungen je 10.000 Einwohner</t>
  </si>
  <si>
    <t>Je 1.000 Einwohner</t>
  </si>
  <si>
    <t>1994/1995</t>
  </si>
  <si>
    <t>2000</t>
  </si>
  <si>
    <t>2005</t>
  </si>
  <si>
    <t>2010</t>
  </si>
  <si>
    <t>2015</t>
  </si>
  <si>
    <t>2020</t>
  </si>
  <si>
    <t>2022</t>
  </si>
  <si>
    <t>1995</t>
  </si>
  <si>
    <t xml:space="preserve">   erledigte Verfahren</t>
  </si>
  <si>
    <t xml:space="preserve">      darunter </t>
  </si>
  <si>
    <t xml:space="preserve">      Verkehrsunfallsachen</t>
  </si>
  <si>
    <t xml:space="preserve">      Kaufsachen</t>
  </si>
  <si>
    <t xml:space="preserve">      Wohnungsmietsachen</t>
  </si>
  <si>
    <t xml:space="preserve">      Verkehrsunfallsachen </t>
  </si>
  <si>
    <t xml:space="preserve">      Kaufsachen </t>
  </si>
  <si>
    <r>
      <t xml:space="preserve">      Miet-/Kredit-/Leasingsachen </t>
    </r>
    <r>
      <rPr>
        <sz val="6"/>
        <rFont val="Calibri"/>
        <family val="2"/>
        <scheme val="minor"/>
      </rPr>
      <t>5)</t>
    </r>
  </si>
  <si>
    <t xml:space="preserve">   erledigte Berufungsverfahren</t>
  </si>
  <si>
    <t xml:space="preserve">   Geschäftsanfall an Beschwerdeverfahren</t>
  </si>
  <si>
    <t xml:space="preserve">      Familiensachen</t>
  </si>
  <si>
    <t xml:space="preserve">      Lebenspartnerschaften</t>
  </si>
  <si>
    <t xml:space="preserve">      darunter nach Verfahrensgegenständen</t>
  </si>
  <si>
    <t xml:space="preserve">      Scheidung</t>
  </si>
  <si>
    <t xml:space="preserve">      elterliche Sorge</t>
  </si>
  <si>
    <t xml:space="preserve">      Unterhalt für ein Kind</t>
  </si>
  <si>
    <t xml:space="preserve">      Unterhalt für die Ehegattin bzw. den Ehe-
         gatten oder die Lebenspartnerin bzw.
         den Lebenspartner</t>
  </si>
  <si>
    <t xml:space="preserve">      Umgangsrecht (auch § 165 FamFG)</t>
  </si>
  <si>
    <t xml:space="preserve">      Abstammungssache</t>
  </si>
  <si>
    <t xml:space="preserve">      sonstige Kindschaftssache</t>
  </si>
  <si>
    <t xml:space="preserve">   erledigte Beschwerdeverfahren gegen End-
      entscheidungen</t>
  </si>
  <si>
    <t>2017</t>
  </si>
  <si>
    <t>2018</t>
  </si>
  <si>
    <t>Ehescheidungen nach Anzahl 
   der noch im Haushalt leben-
   den minderjährigen Kinder</t>
  </si>
  <si>
    <t xml:space="preserve">        bis   5 </t>
  </si>
  <si>
    <t xml:space="preserve">     6 bis 10 </t>
  </si>
  <si>
    <t xml:space="preserve">   11 bis 15</t>
  </si>
  <si>
    <t xml:space="preserve">   16 bis 20 </t>
  </si>
  <si>
    <t xml:space="preserve">   21 bis 25 </t>
  </si>
  <si>
    <t xml:space="preserve">   26 bis 30 </t>
  </si>
  <si>
    <t xml:space="preserve">   31 bis 35 </t>
  </si>
  <si>
    <t xml:space="preserve">   36 und mehr</t>
  </si>
  <si>
    <t xml:space="preserve">   keine Kinder</t>
  </si>
  <si>
    <t xml:space="preserve">   1 Kind</t>
  </si>
  <si>
    <t xml:space="preserve">   2 Kinder</t>
  </si>
  <si>
    <t xml:space="preserve">   3 Kinder</t>
  </si>
  <si>
    <t xml:space="preserve">   4 und mehr Kinder</t>
  </si>
  <si>
    <t xml:space="preserve">   Anzahl der betroffenen Kinder</t>
  </si>
  <si>
    <t>2019</t>
  </si>
  <si>
    <t xml:space="preserve">   26 und mehr</t>
  </si>
  <si>
    <t xml:space="preserve">   erledigte Strafverfahren</t>
  </si>
  <si>
    <r>
      <t xml:space="preserve">      Straftaten gegen das Leben und die körperliche Unversehrtheit </t>
    </r>
    <r>
      <rPr>
        <sz val="6"/>
        <rFont val="Calibri"/>
        <family val="2"/>
        <scheme val="minor"/>
      </rPr>
      <t>5)</t>
    </r>
  </si>
  <si>
    <r>
      <t xml:space="preserve">      Eigentums- und Vermögensdelikte </t>
    </r>
    <r>
      <rPr>
        <sz val="6"/>
        <rFont val="Calibri"/>
        <family val="2"/>
        <scheme val="minor"/>
      </rPr>
      <t>5)</t>
    </r>
  </si>
  <si>
    <r>
      <t xml:space="preserve">      Straftaten im Straßenverkehr </t>
    </r>
    <r>
      <rPr>
        <sz val="6"/>
        <rFont val="Calibri"/>
        <family val="2"/>
        <scheme val="minor"/>
      </rPr>
      <t>5)</t>
    </r>
  </si>
  <si>
    <t xml:space="preserve">   erledigte Strafverfahren </t>
  </si>
  <si>
    <t xml:space="preserve">   erledigte Revisionen</t>
  </si>
  <si>
    <r>
      <t xml:space="preserve">   erledigte Bußgeldverfahren </t>
    </r>
    <r>
      <rPr>
        <sz val="6"/>
        <rFont val="Calibri"/>
        <family val="2"/>
        <scheme val="minor"/>
      </rPr>
      <t>9)</t>
    </r>
  </si>
  <si>
    <t xml:space="preserve">      darunter im Straßenverkehr begangene Ordnungswidrigkeiten</t>
  </si>
  <si>
    <t xml:space="preserve">   erledigte Rechtsbeschwerden und Anträge auf Zulassung der
      Rechtsbeschwerde</t>
  </si>
  <si>
    <t xml:space="preserve">   beendete Verfahren (beendet durch …)</t>
  </si>
  <si>
    <t xml:space="preserve">      Beschluss</t>
  </si>
  <si>
    <t xml:space="preserve">      Rücknahme des Verfahrens</t>
  </si>
  <si>
    <t xml:space="preserve">      Ruhen des Verfahrens</t>
  </si>
  <si>
    <t xml:space="preserve">   erledigte Hauptverfahren</t>
  </si>
  <si>
    <t xml:space="preserve">      Asylrecht </t>
  </si>
  <si>
    <t xml:space="preserve">      Abgaberecht</t>
  </si>
  <si>
    <t xml:space="preserve">      Recht des öffentlichen Dienstes</t>
  </si>
  <si>
    <t xml:space="preserve">   erledigte Verfahren zur Gewährung von vorläufigem Rechtsschutz
      (ohne Numerus-clausus-Sachen)</t>
  </si>
  <si>
    <t xml:space="preserve">   erledigte Berufungs- und Beschwerdeverfahren gegen Hauptsache-
      entscheidungen in Personalvertretungssachen und Beschwerden
      in Disziplinarverfahren</t>
  </si>
  <si>
    <r>
      <t xml:space="preserve">   erledigte</t>
    </r>
    <r>
      <rPr>
        <sz val="6"/>
        <rFont val="Calibri"/>
        <family val="2"/>
        <scheme val="minor"/>
      </rPr>
      <t xml:space="preserve"> </t>
    </r>
    <r>
      <rPr>
        <sz val="8.5"/>
        <rFont val="Calibri"/>
        <family val="2"/>
        <scheme val="minor"/>
      </rPr>
      <t>Beschwerdeverfahren</t>
    </r>
    <r>
      <rPr>
        <sz val="6"/>
        <rFont val="Calibri"/>
        <family val="2"/>
        <scheme val="minor"/>
      </rPr>
      <t xml:space="preserve"> </t>
    </r>
    <r>
      <rPr>
        <sz val="8.5"/>
        <rFont val="Calibri"/>
        <family val="2"/>
        <scheme val="minor"/>
      </rPr>
      <t>gegen</t>
    </r>
    <r>
      <rPr>
        <sz val="6"/>
        <rFont val="Calibri"/>
        <family val="2"/>
        <scheme val="minor"/>
      </rPr>
      <t xml:space="preserve"> </t>
    </r>
    <r>
      <rPr>
        <sz val="8.5"/>
        <rFont val="Calibri"/>
        <family val="2"/>
        <scheme val="minor"/>
      </rPr>
      <t>Entscheidungen</t>
    </r>
    <r>
      <rPr>
        <sz val="6"/>
        <rFont val="Calibri"/>
        <family val="2"/>
        <scheme val="minor"/>
      </rPr>
      <t xml:space="preserve"> </t>
    </r>
    <r>
      <rPr>
        <sz val="8.5"/>
        <rFont val="Calibri"/>
        <family val="2"/>
        <scheme val="minor"/>
      </rPr>
      <t>über</t>
    </r>
    <r>
      <rPr>
        <sz val="6"/>
        <rFont val="Calibri"/>
        <family val="2"/>
        <scheme val="minor"/>
      </rPr>
      <t xml:space="preserve"> </t>
    </r>
    <r>
      <rPr>
        <sz val="8.5"/>
        <rFont val="Calibri"/>
        <family val="2"/>
        <scheme val="minor"/>
      </rPr>
      <t>Gewäh-
      rung von einstweiligem Rechtsschutz/Verfahren zur Gewährung
      von vorläufigem Rechtsschutz (ohne Numerus-clausus-Sachen)</t>
    </r>
  </si>
  <si>
    <t xml:space="preserve">   erledigte Klagen </t>
  </si>
  <si>
    <t xml:space="preserve">   erledigte Verfahren zur Gewährung von vorläufigem 
      Rechtsschutz</t>
  </si>
  <si>
    <t xml:space="preserve">   erledigte Urteilsverfahren</t>
  </si>
  <si>
    <t xml:space="preserve">      Verfahren mit 1 Verfahrensgegenstand</t>
  </si>
  <si>
    <t xml:space="preserve">         davon</t>
  </si>
  <si>
    <t xml:space="preserve">         Bestandsstreitigkeiten</t>
  </si>
  <si>
    <t xml:space="preserve">            Kündigungen</t>
  </si>
  <si>
    <t xml:space="preserve">         Zahlungsklagen</t>
  </si>
  <si>
    <t xml:space="preserve">         tarifliche Eingruppierungen</t>
  </si>
  <si>
    <t xml:space="preserve">         sonstiges</t>
  </si>
  <si>
    <t xml:space="preserve">   erledigte Beschlussverfahren</t>
  </si>
  <si>
    <t xml:space="preserve">   erledigte Beschwerdeverfahren in Beschlusssachen</t>
  </si>
  <si>
    <t xml:space="preserve">   erledigte Klageverfahren</t>
  </si>
  <si>
    <t xml:space="preserve">      darunter nach Gegenstand der Klage</t>
  </si>
  <si>
    <t xml:space="preserve">      Krankenversicherung</t>
  </si>
  <si>
    <t xml:space="preserve">      Rentenversicherung</t>
  </si>
  <si>
    <t xml:space="preserve">      Angelegenheiten nach dem SGB II und §§ 6a und 6b BKGG</t>
  </si>
  <si>
    <t xml:space="preserve">      Angelegenheiten der Bundesagentur für Arbeit</t>
  </si>
  <si>
    <t xml:space="preserve">   erledigte Beschwerdeverfahren gegen Entscheidungen
      über die Gewährung von einstweiligem Rechtsschutz</t>
  </si>
  <si>
    <t xml:space="preserve">   erledigte Nichtzulassungsbeschwerde- und sonstige
      Beschwerdeverfahren (ohne Beschwerdeverfahren
      gegen Entscheidungen über Gewährung von einst-
      weiligem Rechtsschutz)</t>
  </si>
  <si>
    <t>2008</t>
  </si>
  <si>
    <t xml:space="preserve">   von den erledigten Urteilsverfahren waren Klage-
      verfahren</t>
  </si>
  <si>
    <t xml:space="preserve">   Beendigung des Verfahrens</t>
  </si>
  <si>
    <t xml:space="preserve">      nach allgemeinem Strafrecht</t>
  </si>
  <si>
    <t xml:space="preserve">         Freispruch</t>
  </si>
  <si>
    <t xml:space="preserve">         Einstellung</t>
  </si>
  <si>
    <t xml:space="preserve">         Freiheitsstrafe</t>
  </si>
  <si>
    <t xml:space="preserve">            darunter Strafaussetzung </t>
  </si>
  <si>
    <t xml:space="preserve">         Geldstrafe</t>
  </si>
  <si>
    <t xml:space="preserve">      nach Jugendstrafrecht</t>
  </si>
  <si>
    <t xml:space="preserve">         Jugendstrafe</t>
  </si>
  <si>
    <t xml:space="preserve">         Maßnahme (Zuchtmittel und 
            Erziehungsmaßregeln)</t>
  </si>
  <si>
    <r>
      <t xml:space="preserve">Angeordnete Maßnahmen nach
   dem Jugendstrafrecht </t>
    </r>
    <r>
      <rPr>
        <b/>
        <sz val="6"/>
        <rFont val="Calibri"/>
        <family val="2"/>
        <scheme val="minor"/>
      </rPr>
      <t>15)</t>
    </r>
  </si>
  <si>
    <t xml:space="preserve">   Zahl der Zuchtmittel</t>
  </si>
  <si>
    <t xml:space="preserve">   Zahl der Erziehungsmaßregeln</t>
  </si>
  <si>
    <t>2001</t>
  </si>
  <si>
    <t xml:space="preserve">              darunter</t>
  </si>
  <si>
    <t xml:space="preserve">   VIII. Straftaten im Straßenverkehr (StGB §§ 142, 315b, 315c,
              316, 222, 229, 323a i. V. m. Verkehrsunfall, StVG
              §§ 21, 22, 22a, 22b)</t>
  </si>
  <si>
    <t xml:space="preserve">                 darunter</t>
  </si>
  <si>
    <t xml:space="preserve">                 in Trunkenheit</t>
  </si>
  <si>
    <t xml:space="preserve">   IX.   Straftaten nach anderen Bundes- und Landesgesetzen
             (außer StGB und StVG)</t>
  </si>
  <si>
    <t xml:space="preserve">   VII.  Gemeingefährliche einschl. Umweltstraftaten, außer 
              im Straßenverkehr (StGB §§ 306 - 330a, außer 315b,
              315c, 316 und 316a, 323a i. V. m. Verkehrsunfall)</t>
  </si>
  <si>
    <t xml:space="preserve">   VI.    andere Vermögens- und Eigentumsdelikte; Urkunden-
              delikte (StGB §§ 257 - 305a)</t>
  </si>
  <si>
    <t xml:space="preserve">              Betrug und Untreue (StGB §§ 263 - 266b)</t>
  </si>
  <si>
    <t xml:space="preserve">              Begünstigung und Hehlerei (StGB §§ 257 - 261)</t>
  </si>
  <si>
    <t xml:space="preserve">   V.    Raub und Erpressung, räuberischer Angriff auf Kraft-
              fahrerinnen bzw. -fahrer (StGB §§ 249 - 256, 316a)</t>
  </si>
  <si>
    <t xml:space="preserve">             Unterschlagung (StGB § 246)</t>
  </si>
  <si>
    <t xml:space="preserve">             Diebstahl (StGB § 242)</t>
  </si>
  <si>
    <t xml:space="preserve">             darunter</t>
  </si>
  <si>
    <t xml:space="preserve">   IV.  Diebstahl und Unterschlagung (StGB §§ 242 - 248c)</t>
  </si>
  <si>
    <t xml:space="preserve">   III.  andere Straftaten gegen die Person, außer im Straßen-
             verkehr (StGB §§ 169 - 173, 185 - 241a, außer §§ 222,
             229 i. V. m. Verkehrsunfall)</t>
  </si>
  <si>
    <t xml:space="preserve">             Beleidigung (StGB §§ 185 - 200)</t>
  </si>
  <si>
    <t xml:space="preserve">             Straftaten gegen das Leben (StGB §§ 211 - 222)</t>
  </si>
  <si>
    <t xml:space="preserve">             Körperverletzung (StGB §§ 223 - 231)</t>
  </si>
  <si>
    <t xml:space="preserve">             Straftaten gegen die persönliche Freiheit 
                (StGB §§ 232 - 241a)</t>
  </si>
  <si>
    <t xml:space="preserve">   II.   Straftaten gegen die sexuelle Selbstbestimmung
            (StGB §§ 174 - 184k)</t>
  </si>
  <si>
    <r>
      <t xml:space="preserve">            sexueller Übergriff; sexuelle Nötigung; Vergewalti-
               gung (StGB § 177) </t>
    </r>
    <r>
      <rPr>
        <sz val="6"/>
        <rFont val="Calibri"/>
        <family val="2"/>
        <scheme val="minor"/>
      </rPr>
      <t>16)</t>
    </r>
  </si>
  <si>
    <t xml:space="preserve">   I.    Straftaten gegen den Staat, die öffentliche Ordnung
             (außer unerlaubtem Entfernen vom Unfallort) und 
             im Amt (StGB §§ 80 - 168 und 331 - 358, außer § 142)</t>
  </si>
  <si>
    <t xml:space="preserve">   unter 18</t>
  </si>
  <si>
    <t xml:space="preserve">   18 bis unter 21</t>
  </si>
  <si>
    <t xml:space="preserve">   21 bis unter 25</t>
  </si>
  <si>
    <t xml:space="preserve">   25 bis unter 30</t>
  </si>
  <si>
    <t xml:space="preserve">   30 bis unter 40</t>
  </si>
  <si>
    <t xml:space="preserve">   40 bis unter 50</t>
  </si>
  <si>
    <t xml:space="preserve">   50 und mehr</t>
  </si>
  <si>
    <t xml:space="preserve">   bis unter 3 Monate</t>
  </si>
  <si>
    <t xml:space="preserve">   3 Monate bis unter 6 Monate</t>
  </si>
  <si>
    <t xml:space="preserve">   6 Monate bis einschließlich 1 Jahr</t>
  </si>
  <si>
    <t xml:space="preserve">   mehr als 1 Jahr bis einschließlich 2 Jahre</t>
  </si>
  <si>
    <t xml:space="preserve">   mehr als 2 Jahre bis einschließlich 5 Jahre</t>
  </si>
  <si>
    <t xml:space="preserve">   mehr als 5 Jahre bis einschließlich 10 Jahre</t>
  </si>
  <si>
    <t xml:space="preserve">   mehr als 10 Jahre bis einschließlich 15 Jahre</t>
  </si>
  <si>
    <t xml:space="preserve">   lebenslang/unbestimmte Dauer</t>
  </si>
  <si>
    <t xml:space="preserve">   nicht vorbestraft</t>
  </si>
  <si>
    <t xml:space="preserve">   vorbestraft</t>
  </si>
  <si>
    <t xml:space="preserve">      davon mit</t>
  </si>
  <si>
    <t xml:space="preserve">      Strafenverbindungen</t>
  </si>
  <si>
    <t>Weitere Informationen zum Thema finden Sie auf der Website des Statistischen Amtes Mecklenburg-Vorpommern</t>
  </si>
  <si>
    <r>
      <t xml:space="preserve">   Freiheitsstrafe </t>
    </r>
    <r>
      <rPr>
        <sz val="6"/>
        <rFont val="Calibri"/>
        <family val="2"/>
        <scheme val="minor"/>
      </rPr>
      <t>17)</t>
    </r>
  </si>
  <si>
    <r>
      <t xml:space="preserve">   Jugendstrafe </t>
    </r>
    <r>
      <rPr>
        <sz val="6"/>
        <rFont val="Calibri"/>
        <family val="2"/>
        <scheme val="minor"/>
      </rPr>
      <t>18)</t>
    </r>
  </si>
  <si>
    <r>
      <t xml:space="preserve">   Sicherungsverwahrung </t>
    </r>
    <r>
      <rPr>
        <sz val="6"/>
        <rFont val="Calibri"/>
        <family val="2"/>
        <scheme val="minor"/>
      </rPr>
      <t>19)</t>
    </r>
  </si>
  <si>
    <r>
      <t xml:space="preserve">11.6.2 Bestehende Unterstellungen unter Bewährungsaufsicht im Zeitvergleich nach dem Grund der Unterstellung </t>
    </r>
    <r>
      <rPr>
        <b/>
        <sz val="6"/>
        <rFont val="Calibri"/>
        <family val="2"/>
        <scheme val="minor"/>
      </rPr>
      <t>20)</t>
    </r>
  </si>
  <si>
    <t>Bundesland</t>
  </si>
  <si>
    <t>Daten der Grafik 11.2 "Eheschließungen und Ehescheidungen je 10.000 Einwohner im Zeitvergleich"</t>
  </si>
  <si>
    <t xml:space="preserve">  11.6
</t>
  </si>
  <si>
    <t xml:space="preserve">            Grafik 11.6</t>
  </si>
  <si>
    <t>Bestand der Richterinnen und Richter, Staatsanwältinnen und Staatsanwälte, Rechtsanwältinnen und
   Rechtsanwälte sowie Notarinnen und Notare im Zeitvergleich</t>
  </si>
  <si>
    <r>
      <t xml:space="preserve">...Freiheits-
strafe </t>
    </r>
    <r>
      <rPr>
        <sz val="6"/>
        <rFont val="Calibri"/>
        <family val="2"/>
        <scheme val="minor"/>
      </rPr>
      <t>17)</t>
    </r>
  </si>
  <si>
    <r>
      <t xml:space="preserve">...Jugend-
strafe </t>
    </r>
    <r>
      <rPr>
        <sz val="6"/>
        <rFont val="Calibri"/>
        <family val="2"/>
        <scheme val="minor"/>
      </rPr>
      <t>18)</t>
    </r>
  </si>
  <si>
    <r>
      <t xml:space="preserve">Je 10.000 Einwohnerinnen bzw. 
   Einwohner </t>
    </r>
    <r>
      <rPr>
        <sz val="6"/>
        <rFont val="Calibri"/>
        <family val="2"/>
        <scheme val="minor"/>
      </rPr>
      <t>8)</t>
    </r>
  </si>
  <si>
    <t>Je 10.000 Einwohnerinnen bzw.
   Einwohner</t>
  </si>
  <si>
    <r>
      <t xml:space="preserve">
Die </t>
    </r>
    <r>
      <rPr>
        <b/>
        <sz val="9"/>
        <color theme="1"/>
        <rFont val="Calibri"/>
        <family val="2"/>
        <scheme val="minor"/>
      </rPr>
      <t>Justizgeschäftsstatistiken</t>
    </r>
    <r>
      <rPr>
        <sz val="9"/>
        <color theme="1"/>
        <rFont val="Calibri"/>
        <family val="2"/>
        <scheme val="minor"/>
      </rPr>
      <t xml:space="preserve"> liefern verfahrensbezogene Informationen zu Geschäftsanfall und Geschäftserledigung bei Gerichten und 
Staatsanwaltschaften. Sie dienen in erster Linie der Kapazitätsmessung bei den Justizorganen. Dazu führen die Justizministerien der Länder 
bei den Zivil-, Familien-, Straf-, Verwaltungs-, Arbeits-, Sozial- und Finanzgerichten sowie bei den Staatsanwaltschaften Verfahrenserhe-
bungen durch. Diese werden als koordinierte Länderstatistiken auf der Grundlage bundeseinheitlicher Verwaltungsanordnungen geführt. 
Die Statistischen Ämter der Länder erstellen auf dieser Datenbasis die jeweiligen Landesergebnisse.
Die Geschäftsstatistik über das Landesverfassungsgericht ist nicht Gegenstand der Erhebungen der Justizgeschäftsstatistiken. Sie ergänzt 
deren Ergebnisse.
Bis einschließlich des Berichtsjahres 2006 wurde die Tätigkeit der Arbeits- und Sozialgerichtsbarkeit durch die Justizverwaltung selbst zu-
sammengestellt und statistisch abgebildet. Zum Berichtsjahr 2007 wurden die Statistischen Ämter mit der Aufbereitung beauftragt. Dabei 
wurde zugleich der Erhebungskatalog erheblich erweitert. 
Das Erhebungsverfahren der Finanzgerichtsbarkeit wurde zum Berichtsjahr 2007 grundlegend überarbeitet. In diesem Zusammenhang 
wurde ein neuer, differenzierterer Sachgebietskatalog eingeführt. Die Abgrenzung dieser neuen Sachgebiete ist nicht ganz deckungsgleich 
mit denen der Vorjahre.</t>
    </r>
  </si>
  <si>
    <r>
      <rPr>
        <b/>
        <sz val="9"/>
        <color theme="1"/>
        <rFont val="Calibri"/>
        <family val="2"/>
        <scheme val="minor"/>
      </rPr>
      <t>Strafverfolgungsstatistik:</t>
    </r>
    <r>
      <rPr>
        <sz val="9"/>
        <color theme="1"/>
        <rFont val="Calibri"/>
        <family val="2"/>
        <scheme val="minor"/>
      </rPr>
      <t xml:space="preserve"> Diese Statistik liefert Angaben über rechtskräftig abgeurteilte und verurteilte Personen. Erfasst werden alle von 
ordentlichen Gerichten Abgeurteilte, die sich wegen Verbrechen oder Vergehen nach dem Strafgesetzbuch oder nach anderen Bundesge-
setzen bzw. wegen Vergehen nach Landesgesetzen verantworten mussten. Nachgewiesen werden die Abgeurteilten und die Verurteilten 
für das aktuelle Berichtsjahr sowie in der zeitlichen Entwicklung u. a. nach Alter und Geschlecht, nach Art der Straftat sowie nach Art der 
Entscheidung. </t>
    </r>
  </si>
  <si>
    <r>
      <rPr>
        <b/>
        <sz val="9"/>
        <color theme="1"/>
        <rFont val="Calibri"/>
        <family val="2"/>
        <scheme val="minor"/>
      </rPr>
      <t xml:space="preserve">Bewährungshilfestatistik: </t>
    </r>
    <r>
      <rPr>
        <sz val="9"/>
        <color theme="1"/>
        <rFont val="Calibri"/>
        <family val="2"/>
        <scheme val="minor"/>
      </rPr>
      <t>Mit den Ergebnissen der Bewährungshilfe sollen Strukturen der Entscheidungspraxis der Strafgerichte in Bezug 
auf die Bewährungsunterstellung sowie der Erfolg der Bewährungsunterstellungen als präventive Maßnahme abgebildet und entsprechen-
de Veränderungen aufgezeigt werden. Bei den Unterstellungen unter Bewährungsaufsicht handelt es sich um Fälle, bei denen den Sträflin-
gen entweder im Urteil Strafaussetzung zur Bewährung oder nach Verbüßung eines Teils der Freiheits- bzw. Jugendstrafe vorzeitige Ent-
lassung gewährt und gleichzeitig Unterstellung unter einer ausschließlich hauptamtlichen Bewährungshelferin bzw. einem ausschließlich 
hauptamtlichen Bewährungshelfer angeordnet worden ist.</t>
    </r>
  </si>
  <si>
    <r>
      <t xml:space="preserve">
</t>
    </r>
    <r>
      <rPr>
        <b/>
        <sz val="9"/>
        <color theme="1"/>
        <rFont val="Calibri"/>
        <family val="2"/>
        <scheme val="minor"/>
      </rPr>
      <t>Abgeurteilte</t>
    </r>
    <r>
      <rPr>
        <sz val="9"/>
        <color theme="1"/>
        <rFont val="Calibri"/>
        <family val="2"/>
        <scheme val="minor"/>
      </rPr>
      <t xml:space="preserve"> in der Terminologie der Strafverfolgungsstatistik sind Personen, gegen die Strafbefehle erlassen wurden bzw. deren Strafver-
fahren nach Eröffnung des Hauptverfahrens rechtskräftig durch Urteil oder Einstellungsbeschluss abgeschlossen worden sind. Ihre Zahl 
setzt sich zusammen aus den Verurteilten sowie aus Personen, gegen die andere Entscheidungen getroffen wurden (u. a. Freispruch, Ein-
stellung des Strafverfahrens). Bei der Aburteilung von Straftaten, die in Tateinheit oder in Tatmehrheit begangen wurden, ist nur die Straf-
tat statistisch erfasst, die nach dem Gesetz mit der schwersten Strafe bedroht ist. Werden mehrere Straftaten derselben Person in ver-
schiedenen Verfahren abgeurteilt, so wird die bzw. der Angeklagte für jedes Strafverfahren gesondert gezählt. </t>
    </r>
  </si>
  <si>
    <r>
      <t xml:space="preserve">Zu den </t>
    </r>
    <r>
      <rPr>
        <b/>
        <sz val="9"/>
        <color theme="1"/>
        <rFont val="Calibri"/>
        <family val="2"/>
        <scheme val="minor"/>
      </rPr>
      <t>Einsitzenden in Justizvollzugsanstalten</t>
    </r>
    <r>
      <rPr>
        <sz val="9"/>
        <color theme="1"/>
        <rFont val="Calibri"/>
        <family val="2"/>
        <scheme val="minor"/>
      </rPr>
      <t xml:space="preserve"> zählen alle Gefangenen und Sicherungsverwahrten.</t>
    </r>
  </si>
  <si>
    <r>
      <rPr>
        <b/>
        <sz val="9"/>
        <color theme="1"/>
        <rFont val="Calibri"/>
        <family val="2"/>
        <scheme val="minor"/>
      </rPr>
      <t>Fachgerichte</t>
    </r>
    <r>
      <rPr>
        <sz val="9"/>
        <color theme="1"/>
        <rFont val="Calibri"/>
        <family val="2"/>
        <scheme val="minor"/>
      </rPr>
      <t xml:space="preserve"> umfassen Verwaltungs-, Arbeits-, Sozial- und Finanzgerichte.
Verwaltungsgerichte sind zuständig für öffentlich-rechtliche Streitigkeiten (insbesondere zwischen Bürgerinnen bzw. Bürgern und Behör­
den), soweit sie nicht von anderen Gerichten verhandelt werden. 
Arbeitsgerichte urteilen hauptsächlich in Rechtsstreitigkeiten zwischen Arbeitnehmerinnen bzw. Arbeitnehmern und Arbeitgeberinnen 
bzw. Arbeitgebern. 
Finanzgerichte entscheiden über die Rechtmäßigkeit von Bescheiden der Finanz- und Zollbehörden.
Sozialgerichte sprechen in Angelegenheiten der Sozial- und Arbeitslosenversicherung Recht.</t>
    </r>
  </si>
  <si>
    <r>
      <t xml:space="preserve">Bei </t>
    </r>
    <r>
      <rPr>
        <b/>
        <sz val="9"/>
        <color theme="1"/>
        <rFont val="Calibri"/>
        <family val="2"/>
        <scheme val="minor"/>
      </rPr>
      <t>Maßnahmen</t>
    </r>
    <r>
      <rPr>
        <sz val="9"/>
        <color theme="1"/>
        <rFont val="Calibri"/>
        <family val="2"/>
        <scheme val="minor"/>
      </rPr>
      <t xml:space="preserve"> im Sinne des Jugendgerichtsgesetzes handelt es sich um Zuchtmittel und Erziehungsmaßregeln. Diese können nebenein-
ander angeordnet werden. </t>
    </r>
  </si>
  <si>
    <r>
      <t xml:space="preserve">Die </t>
    </r>
    <r>
      <rPr>
        <b/>
        <sz val="9"/>
        <color theme="1"/>
        <rFont val="Calibri"/>
        <family val="2"/>
        <scheme val="minor"/>
      </rPr>
      <t>ordentliche Gerichtsbarkeit</t>
    </r>
    <r>
      <rPr>
        <sz val="9"/>
        <color theme="1"/>
        <rFont val="Calibri"/>
        <family val="2"/>
        <scheme val="minor"/>
      </rPr>
      <t xml:space="preserve"> wird von Amts- und Landgerichten sowie dem Oberlandesgericht ausgeübt.
Amtsgerichte urteilen in der ersten Instanz. Landgerichte und das Oberlandesgericht können in bestimmten Fällen ebenfalls in erster Ins-
tanz urteilen, im Übrigen haben sie die Funktion der Rechtsmittelinstanz. 
Landgerichte entscheiden über Berufungen, das Oberlandesgericht über Berufungen, Beschwerden und Revisionen.
Eine Berufung richtet sich gegen die tatsächliche Würdigung eines Falles.
Eine Beschwerde ist das Rechtsmittel gegen eine gerichtliche Entscheidung, die kein Urteil ist. 
Eine Revision richtet sich gegen die rechtliche Würdigung eines Falles. 
Ordentliche Gerichte entscheiden in Straf- und Bußgeldsachen sowie in Zivilsachen (inklusive Familiensachen). </t>
    </r>
  </si>
  <si>
    <r>
      <rPr>
        <b/>
        <sz val="9"/>
        <color theme="1"/>
        <rFont val="Calibri"/>
        <family val="2"/>
        <scheme val="minor"/>
      </rPr>
      <t>Rehabilitierungsverfahren</t>
    </r>
    <r>
      <rPr>
        <sz val="9"/>
        <color theme="1"/>
        <rFont val="Calibri"/>
        <family val="2"/>
        <scheme val="minor"/>
      </rPr>
      <t xml:space="preserve"> nach dem 1. SED-Unrechtsbereinigungsgesetz dienen der Aufhebung strafrechtlicher Urteile von Gerichten der 
DDR, soweit sie mit wesentlichen Grundsätzen einer freiheitlichen rechtsstaatlichen Ordnung unvereinbar sind (insbesondere wenn die 
Entscheidung politischer Verfolgung gedient hat oder die angeordneten Rechtsfolgen im groben Missverhältnis zu der zugrunde liegenden 
Tat stehen). </t>
    </r>
  </si>
  <si>
    <r>
      <rPr>
        <b/>
        <sz val="9"/>
        <color theme="1"/>
        <rFont val="Calibri"/>
        <family val="2"/>
        <scheme val="minor"/>
      </rPr>
      <t xml:space="preserve">Verurteilte </t>
    </r>
    <r>
      <rPr>
        <sz val="9"/>
        <color theme="1"/>
        <rFont val="Calibri"/>
        <family val="2"/>
        <scheme val="minor"/>
      </rPr>
      <t>sind Straffällige, gegen die nach allgemeinem Strafrecht eine Freiheitsstrafe, Strafarrest und/oder Geldstrafe verhängt worden 
ist oder deren Straftat nach Jugendstrafrecht mit Jugendstrafe und/oder Maßnahmen geahndet wurde. Verurteilt werden kann eine Per-
son nur dann, wenn sie zum Zeitpunkt der Tat strafmündig war, d. h. 14 Jahre und älter (§ 19 StGB). 
Erwachsene (21 Jahre oder älter) werden nach dem allgemeinen Strafrecht, Heranwachsende (18 bis unter 21 Jahre) entweder nach dem 
allgemeinen oder Jugendstrafrecht und Jugendliche (14 bis unter 18 Jahre) nach dem Jugendstrafrecht abgeurteilt.</t>
    </r>
  </si>
  <si>
    <r>
      <t xml:space="preserve">
</t>
    </r>
    <r>
      <rPr>
        <b/>
        <sz val="9"/>
        <color theme="1"/>
        <rFont val="Calibri"/>
        <family val="2"/>
        <scheme val="minor"/>
      </rPr>
      <t>Abkürzungsverzeichnis</t>
    </r>
    <r>
      <rPr>
        <sz val="9"/>
        <color theme="1"/>
        <rFont val="Calibri"/>
        <family val="2"/>
        <scheme val="minor"/>
      </rPr>
      <t xml:space="preserve">
BKGG      Bundeskindergeldgesetz
FamFG    Gesetz über das Verfahren in Familiensachen und in Angelegenheiten der freiwilligen Gerichtsbarkeit
JGG         Jugendgerichtsgesetz
StGB        Strafgesetzbuch
StVG        Straßenverkehrsgesetz</t>
    </r>
  </si>
  <si>
    <t>2023</t>
  </si>
  <si>
    <t>Darlin Victoria Böhme, Telefon: 0385 588-56412, darlin-victoria.boehme@statistik-mv.de</t>
  </si>
  <si>
    <t>Mecklen-
burg-Vor-
pommern</t>
  </si>
  <si>
    <t>Kreisfreie
Stadt
Rostock</t>
  </si>
  <si>
    <t>Kreisfreie
Stadt
Schwerin</t>
  </si>
  <si>
    <t>Mecklen-
burgische
Seenplatte</t>
  </si>
  <si>
    <t>Landkreis
Rostock</t>
  </si>
  <si>
    <t>Vor-
pommern-
Rügen</t>
  </si>
  <si>
    <t>Nordwest-
mecklen-
burg</t>
  </si>
  <si>
    <t>Vor-
pommern-
Greifswald</t>
  </si>
  <si>
    <t>Ludwigs-
lust-
Parchim</t>
  </si>
  <si>
    <r>
      <t xml:space="preserve">Strafgefangene und
Sicherungsverwahrte
insgesamt
</t>
    </r>
    <r>
      <rPr>
        <i/>
        <sz val="8.5"/>
        <rFont val="Calibri"/>
        <family val="2"/>
        <scheme val="minor"/>
      </rPr>
      <t>davon nach Art des
Strafvollzugs…</t>
    </r>
  </si>
  <si>
    <r>
      <t xml:space="preserve">...Sicherungs-
verwahrung </t>
    </r>
    <r>
      <rPr>
        <sz val="6"/>
        <rFont val="Calibri"/>
        <family val="2"/>
        <scheme val="minor"/>
      </rPr>
      <t>19)</t>
    </r>
  </si>
  <si>
    <t>Weibliche
Strafgefangene und
Sicherungsverwahrte
insgesamt</t>
  </si>
  <si>
    <t>11.3.4 Rechtskräftige Urteile auf Ehescheidung 2023 nach Kreisen</t>
  </si>
  <si>
    <t xml:space="preserve">   Rechtskräftige Urteile auf Ehescheidung 2023 nach Kreisen</t>
  </si>
  <si>
    <t>11.6.3 Strafgefangene und Sicherungsverwahrte am 31. März 2023 im Ländervergleich</t>
  </si>
  <si>
    <t xml:space="preserve">   Strafgefangene und Sicherungsverwahrte am 31. März 2023 im Ländervergleich</t>
  </si>
  <si>
    <t>Daten der Grafik 11.1 "Rechtskräftige Urteile auf Ehescheidung 2023 nach Ehedauer und Kreisen"</t>
  </si>
  <si>
    <t>Nachrichtlich: Bevölkerung am 31.12.2023</t>
  </si>
  <si>
    <t>Eheschließungen und Ehescheidungen je 10.000 Einwohnerinnen bzw. Einwohner im Zeitvergleich</t>
  </si>
  <si>
    <t>Rechtskräftige Urteile auf Ehescheidung 2023 nach Ehedauer und Kreisen</t>
  </si>
  <si>
    <t>Insgesamt: 11.510 = 100 %</t>
  </si>
  <si>
    <t>Insgesamt: 546 = 100 %</t>
  </si>
  <si>
    <t>Daten der Grafik 11.3 "Verureilte 2023 nach allgemeinem Strafrecht und Jugendstrafrecht"</t>
  </si>
  <si>
    <t xml:space="preserve">
Auf der Ebene der höchstqualifizierten Berufe in der Rechtspflege waren Frauen im Jahr 2023 mit einen Anteil 
von 47,7 Prozent vertreten.</t>
  </si>
  <si>
    <t xml:space="preserve">2.485 Ehen wurden 2023 rechtskräftig geschieden. Das waren 133 Scheidungen oder 5,1 Prozent weniger als im 
Vorjahr. </t>
  </si>
  <si>
    <t>Die Verwaltungsgerichte erledigten 2023 insgesamt 3.031 Hauptverfahren. Das waren 73 Verfahren oder 2,4 Pro-
zent weniger als 2022. 49,3 Prozent der erledigten Hauptverfahren entfielen auf Klagen zum Asylrecht. Deren Zahl 
hat sich gegenüber dem Vorjahr um 44 Verfahren erhöht.</t>
  </si>
  <si>
    <t>6.592 Klagen wurden 2023 von den Sozialgerichten bearbeitet und beendet, 737 oder rund 10 Prozent weniger als 
im Vorjahr. 26,1 Prozent der Klagen bezogen sich auf Angelegenheiten der Krankenversicherung. Auf Streitigkeiten 
zu Angelegenheiten nach dem SGB II und §§ 6a und 6b BKGG entfielen 23,1 Prozent.</t>
  </si>
  <si>
    <t>Von den insgesamt 12.056 Verurteilten wurden 2023 am häufigsten Straftaten im Straßenverkehr (29,5 Prozent) 
begangen. Etwa die Hälfte davon wurde in Trunkenheit verübt. Weitere 18,4 Prozent hatten sich wegen Vermö-
gens- und Eigentumsdelikten zu verantworten. In der Mehrzahl handelte es sich hierbei um Betrug und Untreue.</t>
  </si>
  <si>
    <t>826 Strafgefangene und Sicherungsverwahrte, darunter 13 Minderjährige, saßen am 31. März 2023 im Justiz-
vollzug ein. 61,9 Prozent der Inhaftierten waren mindestens einmal vorbestraft.</t>
  </si>
  <si>
    <t>Daten der Grafik 11.6 "Strafgefangene und Sicherungsverwahrte je 1.000 Einwohner am 31.03.2023 im Ländervergleich"</t>
  </si>
  <si>
    <t>Nachrichtlich: Bevölkerung am 31.03.2023</t>
  </si>
  <si>
    <t>Tabelle 11.6.3: Statistisches Bundesamt, GENESIS-Online, Tabelle 24321</t>
  </si>
  <si>
    <t>Verurteilte 2023 nach allgemeinem Strafrecht und Jugendstrafrecht</t>
  </si>
  <si>
    <t>Strafgefangene und Sicherungsverwahrte je 1.000 Einwohnerinnen bzw. Einwohner am 31. März 2023
   im Ländervergleich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</si>
</sst>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
    <numFmt numFmtId="169" formatCode="#,##0&quot;      &quot;;\-\ #,##0&quot;      &quot;;0&quot;      &quot;;@&quot;      &quot;"/>
    <numFmt numFmtId="170" formatCode="#,##0&quot;  &quot;;\-\ #,##0&quot;  &quot;;0&quot;  &quot;;@&quot;  &quot;"/>
    <numFmt numFmtId="171" formatCode="#,##0&quot;&quot;;\-\ #,##0&quot;&quot;;0&quot;&quot;;@&quot;&quot;"/>
    <numFmt numFmtId="172" formatCode="#,##0&quot;    &quot;;\-\ #,##0&quot;    &quot;;0&quot;    &quot;;@&quot;    &quot;"/>
    <numFmt numFmtId="173" formatCode="#,##0&quot;   &quot;;\-\ #,##0&quot;   &quot;;0&quot;   &quot;;@&quot;   &quot;"/>
    <numFmt numFmtId="174" formatCode="#,##0&quot; &quot;;\-\ #,##0&quot; &quot;;0&quot; &quot;;@&quot; &quot;"/>
    <numFmt numFmtId="175" formatCode="#,##0&quot;     &quot;;\-\ #,##0&quot;     &quot;;0&quot;     &quot;;@&quot;     &quot;"/>
    <numFmt numFmtId="176" formatCode="#,##0&quot;       &quot;;\-\ #,##0&quot;       &quot;;0&quot;       &quot;;@&quot;       &quot;"/>
    <numFmt numFmtId="177" formatCode="#,##0.0"/>
    <numFmt numFmtId="178" formatCode="0.0"/>
    <numFmt numFmtId="179" formatCode="#,##0&quot;      &quot;;\-#,##0&quot;      &quot;;0&quot;      &quot;;@&quot;      &quot;"/>
    <numFmt numFmtId="180" formatCode="#,##0&quot;  &quot;;\-#,##0&quot;  &quot;;0&quot;  &quot;;@&quot;  &quot;"/>
    <numFmt numFmtId="181" formatCode="#,##0.0&quot;  &quot;;\-#,##0.0&quot;  &quot;;0.0&quot;  &quot;;@&quot;  &quot;"/>
    <numFmt numFmtId="182" formatCode="#,##0&quot;   &quot;;\-#,##0&quot;   &quot;;0&quot;   &quot;;@&quot;   &quot;"/>
    <numFmt numFmtId="183" formatCode="#,##0.0&quot;   &quot;;\-#,##0.0&quot;   &quot;;0.0&quot;   &quot;;@&quot;   &quot;"/>
    <numFmt numFmtId="184" formatCode="#,##0&quot;&quot;;\-#,##0&quot;&quot;;0&quot;&quot;;@&quot;&quot;"/>
    <numFmt numFmtId="185" formatCode="#,##0&quot; &quot;;\-#,##0&quot; &quot;;0&quot; &quot;;@&quot; &quot;"/>
    <numFmt numFmtId="186" formatCode="#,##0&quot;        &quot;;\-#,##0&quot;         &quot;;0&quot;         &quot;;@&quot;        &quot;"/>
  </numFmts>
  <fonts count="58" x14ac:knownFonts="1">
    <font>
      <sz val="10"/>
      <color theme="1"/>
      <name val="Arial"/>
      <family val="2"/>
    </font>
    <font>
      <sz val="10"/>
      <color theme="1"/>
      <name val="Arial"/>
      <family val="2"/>
    </font>
    <font>
      <sz val="18"/>
      <color theme="3"/>
      <name val="Calibri Light"/>
      <family val="2"/>
      <scheme val="major"/>
    </font>
    <font>
      <b/>
      <sz val="15"/>
      <color theme="3"/>
      <name val="Arial"/>
      <family val="2"/>
    </font>
    <font>
      <b/>
      <sz val="13"/>
      <color theme="3"/>
      <name val="Arial"/>
      <family val="2"/>
    </font>
    <font>
      <b/>
      <sz val="11"/>
      <color theme="3"/>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9"/>
      <color theme="1"/>
      <name val="Calibri"/>
      <family val="2"/>
      <scheme val="minor"/>
    </font>
    <font>
      <b/>
      <sz val="21"/>
      <name val="Calibri"/>
      <family val="2"/>
      <scheme val="minor"/>
    </font>
    <font>
      <sz val="9"/>
      <name val="Calibri"/>
      <family val="2"/>
      <scheme val="minor"/>
    </font>
    <font>
      <b/>
      <sz val="8.5"/>
      <color theme="1"/>
      <name val="Calibri"/>
      <family val="2"/>
      <scheme val="minor"/>
    </font>
    <font>
      <sz val="8.5"/>
      <name val="Calibri"/>
      <family val="2"/>
      <scheme val="minor"/>
    </font>
    <font>
      <sz val="1"/>
      <color theme="0"/>
      <name val="Calibri"/>
      <family val="2"/>
      <scheme val="minor"/>
    </font>
    <font>
      <b/>
      <sz val="11"/>
      <name val="Calibri"/>
      <family val="2"/>
      <scheme val="minor"/>
    </font>
    <font>
      <u/>
      <sz val="10"/>
      <color theme="11"/>
      <name val="Arial"/>
      <family val="2"/>
    </font>
    <font>
      <b/>
      <sz val="10"/>
      <name val="Calibri"/>
      <family val="2"/>
      <scheme val="minor"/>
    </font>
    <font>
      <b/>
      <sz val="8.5"/>
      <name val="Calibri"/>
      <family val="2"/>
      <scheme val="minor"/>
    </font>
    <font>
      <sz val="10"/>
      <color rgb="FF006100"/>
      <name val="Arial"/>
      <family val="2"/>
    </font>
    <font>
      <sz val="10"/>
      <color rgb="FF9C0006"/>
      <name val="Arial"/>
      <family val="2"/>
    </font>
    <font>
      <sz val="10"/>
      <color rgb="FF9C6500"/>
      <name val="Arial"/>
      <family val="2"/>
    </font>
    <font>
      <sz val="10"/>
      <color rgb="FF3F3F76"/>
      <name val="Arial"/>
      <family val="2"/>
    </font>
    <font>
      <sz val="10"/>
      <color rgb="FFFA7D00"/>
      <name val="Arial"/>
      <family val="2"/>
    </font>
    <font>
      <sz val="21"/>
      <color rgb="FFF2B700"/>
      <name val="Calibri"/>
      <family val="2"/>
      <scheme val="minor"/>
    </font>
    <font>
      <sz val="20"/>
      <color theme="1"/>
      <name val="Calibri"/>
      <family val="2"/>
      <scheme val="minor"/>
    </font>
    <font>
      <sz val="10"/>
      <color theme="1"/>
      <name val="Calibri"/>
      <family val="2"/>
      <scheme val="minor"/>
    </font>
    <font>
      <sz val="9"/>
      <color rgb="FFFF0000"/>
      <name val="Calibri"/>
      <family val="2"/>
      <scheme val="minor"/>
    </font>
    <font>
      <b/>
      <sz val="12"/>
      <name val="Calibri"/>
      <family val="2"/>
      <scheme val="minor"/>
    </font>
    <font>
      <sz val="12"/>
      <name val="Calibri"/>
      <family val="2"/>
      <scheme val="minor"/>
    </font>
    <font>
      <b/>
      <sz val="9"/>
      <name val="Calibri"/>
      <family val="2"/>
      <scheme val="minor"/>
    </font>
    <font>
      <sz val="8"/>
      <name val="Calibri"/>
      <family val="2"/>
      <scheme val="minor"/>
    </font>
    <font>
      <b/>
      <sz val="11"/>
      <color theme="1"/>
      <name val="Calibri"/>
      <family val="2"/>
      <scheme val="minor"/>
    </font>
    <font>
      <sz val="11"/>
      <color theme="1"/>
      <name val="Calibri"/>
      <family val="2"/>
      <scheme val="minor"/>
    </font>
    <font>
      <sz val="8"/>
      <color theme="1"/>
      <name val="Calibri"/>
      <family val="2"/>
      <scheme val="minor"/>
    </font>
    <font>
      <sz val="9"/>
      <color rgb="FFF2B700"/>
      <name val="Wingdings"/>
      <charset val="2"/>
    </font>
    <font>
      <sz val="9"/>
      <color theme="1"/>
      <name val="Wingdings"/>
      <charset val="2"/>
    </font>
    <font>
      <sz val="8.5"/>
      <color rgb="FFFF0000"/>
      <name val="Calibri"/>
      <family val="2"/>
      <scheme val="minor"/>
    </font>
    <font>
      <b/>
      <sz val="6"/>
      <name val="Calibri"/>
      <family val="2"/>
      <scheme val="minor"/>
    </font>
    <font>
      <b/>
      <sz val="8.5"/>
      <color rgb="FFFF0000"/>
      <name val="Calibri"/>
      <family val="2"/>
      <scheme val="minor"/>
    </font>
    <font>
      <sz val="7"/>
      <color indexed="81"/>
      <name val="Calibri"/>
      <family val="2"/>
      <scheme val="minor"/>
    </font>
    <font>
      <sz val="6"/>
      <name val="Calibri"/>
      <family val="2"/>
      <scheme val="minor"/>
    </font>
    <font>
      <strike/>
      <sz val="8.5"/>
      <name val="Calibri"/>
      <family val="2"/>
      <scheme val="minor"/>
    </font>
    <font>
      <sz val="8.5"/>
      <color theme="1"/>
      <name val="Calibri"/>
      <family val="2"/>
      <scheme val="minor"/>
    </font>
    <font>
      <sz val="10"/>
      <name val="Arial"/>
      <family val="2"/>
    </font>
    <font>
      <sz val="11"/>
      <name val="Calibri"/>
      <family val="2"/>
      <scheme val="minor"/>
    </font>
    <font>
      <b/>
      <sz val="9"/>
      <color theme="1"/>
      <name val="Calibri"/>
      <family val="2"/>
      <scheme val="minor"/>
    </font>
    <font>
      <b/>
      <sz val="9"/>
      <color rgb="FF000000"/>
      <name val="Calibri"/>
      <family val="2"/>
      <scheme val="minor"/>
    </font>
    <font>
      <sz val="9"/>
      <color rgb="FF000000"/>
      <name val="Calibri"/>
      <family val="2"/>
      <scheme val="minor"/>
    </font>
    <font>
      <b/>
      <sz val="21"/>
      <color rgb="FFF2B700"/>
      <name val="Calibri"/>
      <family val="2"/>
      <scheme val="minor"/>
    </font>
    <font>
      <sz val="7"/>
      <name val="Calibri"/>
      <family val="2"/>
      <scheme val="minor"/>
    </font>
    <font>
      <b/>
      <sz val="8.5"/>
      <color rgb="FF548235"/>
      <name val="Calibri"/>
      <family val="2"/>
      <scheme val="minor"/>
    </font>
    <font>
      <sz val="8.5"/>
      <color theme="9" tint="-0.249977111117893"/>
      <name val="Calibri"/>
      <family val="2"/>
      <scheme val="minor"/>
    </font>
    <font>
      <i/>
      <sz val="8.5"/>
      <name val="Calibri"/>
      <family val="2"/>
      <scheme val="minor"/>
    </font>
    <font>
      <sz val="8.5"/>
      <color rgb="FF0070C0"/>
      <name val="Calibri"/>
      <family val="2"/>
      <scheme val="minor"/>
    </font>
    <font>
      <sz val="8.5"/>
      <color rgb="FF000000"/>
      <name val="Calibri"/>
      <family val="2"/>
      <scheme val="minor"/>
    </font>
    <font>
      <sz val="9.5"/>
      <name val="Calibri"/>
      <family val="2"/>
      <scheme val="minor"/>
    </font>
  </fonts>
  <fills count="30">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rgb="FFF2B700"/>
      </bottom>
      <diagonal/>
    </border>
    <border>
      <left/>
      <right style="thin">
        <color rgb="FFF2B700"/>
      </right>
      <top style="thin">
        <color rgb="FFF2B700"/>
      </top>
      <bottom/>
      <diagonal/>
    </border>
    <border>
      <left style="thin">
        <color rgb="FFF2B700"/>
      </left>
      <right/>
      <top style="thin">
        <color rgb="FFF2B700"/>
      </top>
      <bottom/>
      <diagonal/>
    </border>
    <border>
      <left/>
      <right style="thin">
        <color rgb="FFF2B700"/>
      </right>
      <top/>
      <bottom style="thin">
        <color rgb="FFF2B700"/>
      </bottom>
      <diagonal/>
    </border>
    <border>
      <left style="thin">
        <color rgb="FFF2B700"/>
      </left>
      <right style="thin">
        <color rgb="FFF2B700"/>
      </right>
      <top/>
      <bottom style="thin">
        <color rgb="FFF2B700"/>
      </bottom>
      <diagonal/>
    </border>
    <border>
      <left style="thin">
        <color rgb="FFF2B700"/>
      </left>
      <right/>
      <top/>
      <bottom style="thin">
        <color rgb="FFF2B700"/>
      </bottom>
      <diagonal/>
    </border>
    <border>
      <left/>
      <right style="thin">
        <color rgb="FFF2B700"/>
      </right>
      <top/>
      <bottom/>
      <diagonal/>
    </border>
    <border>
      <left style="thin">
        <color rgb="FFF2B700"/>
      </left>
      <right/>
      <top/>
      <bottom/>
      <diagonal/>
    </border>
    <border>
      <left/>
      <right/>
      <top style="thin">
        <color rgb="FFF2B700"/>
      </top>
      <bottom/>
      <diagonal/>
    </border>
    <border>
      <left/>
      <right/>
      <top/>
      <bottom style="medium">
        <color rgb="FFFFC000"/>
      </bottom>
      <diagonal/>
    </border>
    <border>
      <left/>
      <right style="thin">
        <color rgb="FFF2B700"/>
      </right>
      <top style="thin">
        <color rgb="FFF2B700"/>
      </top>
      <bottom style="thin">
        <color rgb="FFF2B700"/>
      </bottom>
      <diagonal/>
    </border>
    <border>
      <left style="thin">
        <color rgb="FFF2B700"/>
      </left>
      <right style="thin">
        <color rgb="FFF2B700"/>
      </right>
      <top style="thin">
        <color rgb="FFF2B700"/>
      </top>
      <bottom style="thin">
        <color rgb="FFF2B700"/>
      </bottom>
      <diagonal/>
    </border>
    <border>
      <left style="thin">
        <color rgb="FFF2B700"/>
      </left>
      <right/>
      <top style="thin">
        <color rgb="FFF2B700"/>
      </top>
      <bottom style="thin">
        <color rgb="FFF2B700"/>
      </bottom>
      <diagonal/>
    </border>
    <border>
      <left/>
      <right style="thin">
        <color rgb="FFFBC33D"/>
      </right>
      <top style="thin">
        <color rgb="FFFBC33D"/>
      </top>
      <bottom style="thin">
        <color rgb="FFFBC33D"/>
      </bottom>
      <diagonal/>
    </border>
    <border>
      <left style="thin">
        <color rgb="FFFBC33D"/>
      </left>
      <right style="thin">
        <color rgb="FFFBC33D"/>
      </right>
      <top style="thin">
        <color rgb="FFFBC33D"/>
      </top>
      <bottom style="thin">
        <color rgb="FFFBC33D"/>
      </bottom>
      <diagonal/>
    </border>
    <border>
      <left style="thin">
        <color rgb="FFFBC33D"/>
      </left>
      <right/>
      <top style="thin">
        <color rgb="FFFBC33D"/>
      </top>
      <bottom style="thin">
        <color rgb="FFFBC33D"/>
      </bottom>
      <diagonal/>
    </border>
  </borders>
  <cellStyleXfs count="56">
    <xf numFmtId="0" fontId="0" fillId="0" borderId="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4" applyNumberFormat="0" applyFill="0" applyAlignment="0" applyProtection="0"/>
    <xf numFmtId="0" fontId="9"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9" fillId="25" borderId="0" applyNumberFormat="0" applyBorder="0" applyAlignment="0" applyProtection="0"/>
    <xf numFmtId="0" fontId="10" fillId="0" borderId="0"/>
    <xf numFmtId="0" fontId="11" fillId="0" borderId="0" applyNumberFormat="0" applyProtection="0">
      <alignment horizontal="left" vertical="center"/>
    </xf>
    <xf numFmtId="0" fontId="13" fillId="0" borderId="0" applyFill="0" applyBorder="0" applyAlignment="0" applyProtection="0"/>
    <xf numFmtId="1" fontId="14" fillId="0" borderId="0">
      <alignment horizontal="left"/>
    </xf>
    <xf numFmtId="0" fontId="12" fillId="0" borderId="0"/>
    <xf numFmtId="0" fontId="15" fillId="0" borderId="0">
      <alignment horizontal="left"/>
    </xf>
    <xf numFmtId="0" fontId="16" fillId="0" borderId="7" applyNumberFormat="0" applyFill="0" applyProtection="0">
      <alignment horizontal="left" vertical="center"/>
    </xf>
    <xf numFmtId="0" fontId="17" fillId="0" borderId="0" applyNumberFormat="0" applyFill="0" applyBorder="0" applyAlignment="0" applyProtection="0"/>
    <xf numFmtId="0" fontId="18" fillId="0" borderId="0" applyNumberFormat="0" applyAlignment="0">
      <alignment vertical="top" wrapText="1"/>
    </xf>
    <xf numFmtId="0" fontId="19" fillId="0" borderId="0" applyAlignment="0">
      <alignment vertical="top" wrapText="1"/>
    </xf>
    <xf numFmtId="0" fontId="17" fillId="0" borderId="0" applyNumberFormat="0" applyFill="0" applyBorder="0" applyAlignment="0" applyProtection="0"/>
    <xf numFmtId="0" fontId="20" fillId="26" borderId="0" applyNumberFormat="0" applyBorder="0" applyAlignment="0" applyProtection="0"/>
    <xf numFmtId="0" fontId="21" fillId="27" borderId="0" applyNumberFormat="0" applyBorder="0" applyAlignment="0" applyProtection="0"/>
    <xf numFmtId="0" fontId="22" fillId="28" borderId="0" applyNumberFormat="0" applyBorder="0" applyAlignment="0" applyProtection="0"/>
    <xf numFmtId="0" fontId="23" fillId="29" borderId="5" applyNumberFormat="0" applyAlignment="0" applyProtection="0"/>
    <xf numFmtId="0" fontId="24" fillId="0" borderId="6"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cellStyleXfs>
  <cellXfs count="229">
    <xf numFmtId="0" fontId="0" fillId="0" borderId="0" xfId="0"/>
    <xf numFmtId="0" fontId="14" fillId="0" borderId="0" xfId="0" applyFont="1" applyAlignment="1">
      <alignment horizontal="left"/>
    </xf>
    <xf numFmtId="0" fontId="25" fillId="0" borderId="0" xfId="0" applyFont="1" applyAlignment="1">
      <alignment horizontal="center" vertical="center"/>
    </xf>
    <xf numFmtId="0" fontId="26" fillId="0" borderId="0" xfId="0" applyFont="1" applyAlignment="1">
      <alignment horizontal="left" vertical="center"/>
    </xf>
    <xf numFmtId="0" fontId="27" fillId="0" borderId="0" xfId="0" applyFont="1"/>
    <xf numFmtId="0" fontId="29" fillId="0" borderId="0" xfId="0" applyFont="1" applyBorder="1" applyAlignment="1">
      <alignment vertical="center"/>
    </xf>
    <xf numFmtId="0" fontId="30" fillId="0" borderId="0" xfId="0" applyFont="1" applyBorder="1"/>
    <xf numFmtId="0" fontId="12" fillId="0" borderId="0" xfId="0" applyFont="1"/>
    <xf numFmtId="0" fontId="12" fillId="0" borderId="0" xfId="0" applyFont="1" applyBorder="1" applyAlignment="1">
      <alignment horizontal="left" wrapText="1"/>
    </xf>
    <xf numFmtId="0" fontId="12" fillId="0" borderId="0" xfId="0" applyFont="1" applyBorder="1" applyAlignment="1">
      <alignment horizontal="right"/>
    </xf>
    <xf numFmtId="1" fontId="15" fillId="0" borderId="0" xfId="0" applyNumberFormat="1" applyFont="1" applyBorder="1" applyAlignment="1">
      <alignment horizontal="right" indent="2"/>
    </xf>
    <xf numFmtId="0" fontId="28" fillId="0" borderId="0" xfId="0" applyFont="1"/>
    <xf numFmtId="0" fontId="12" fillId="0" borderId="0" xfId="0" applyFont="1" applyBorder="1"/>
    <xf numFmtId="0" fontId="12" fillId="0" borderId="0" xfId="0" applyFont="1" applyBorder="1" applyAlignment="1">
      <alignment horizontal="right" vertical="top" indent="1"/>
    </xf>
    <xf numFmtId="0" fontId="12" fillId="0" borderId="0" xfId="0" applyFont="1" applyBorder="1" applyAlignment="1">
      <alignment horizontal="left" indent="1"/>
    </xf>
    <xf numFmtId="0" fontId="12" fillId="0" borderId="0" xfId="0" applyFont="1" applyBorder="1" applyAlignment="1">
      <alignment horizontal="left" wrapText="1" indent="1"/>
    </xf>
    <xf numFmtId="0" fontId="32" fillId="0" borderId="0" xfId="0" applyFont="1" applyAlignment="1">
      <alignment horizontal="left"/>
    </xf>
    <xf numFmtId="0" fontId="32" fillId="0" borderId="0" xfId="0" applyFont="1"/>
    <xf numFmtId="0" fontId="33" fillId="0" borderId="0" xfId="0" applyFont="1" applyBorder="1" applyAlignment="1">
      <alignment vertical="center"/>
    </xf>
    <xf numFmtId="0" fontId="34" fillId="0" borderId="0" xfId="0" applyFont="1" applyBorder="1"/>
    <xf numFmtId="0" fontId="10" fillId="0" borderId="0" xfId="0" applyFont="1" applyAlignment="1">
      <alignment horizontal="left"/>
    </xf>
    <xf numFmtId="0" fontId="10" fillId="0" borderId="0" xfId="0" applyFont="1"/>
    <xf numFmtId="0" fontId="28" fillId="0" borderId="0" xfId="0" applyFont="1" applyAlignment="1">
      <alignment horizontal="left"/>
    </xf>
    <xf numFmtId="0" fontId="35" fillId="0" borderId="0" xfId="0" applyFont="1" applyAlignment="1">
      <alignment horizontal="left"/>
    </xf>
    <xf numFmtId="0" fontId="35" fillId="0" borderId="0" xfId="0" applyFont="1"/>
    <xf numFmtId="0" fontId="34" fillId="0" borderId="0" xfId="0" applyFont="1"/>
    <xf numFmtId="0" fontId="36" fillId="0" borderId="0" xfId="0" applyFont="1" applyAlignment="1">
      <alignment horizontal="center" vertical="top"/>
    </xf>
    <xf numFmtId="0" fontId="10" fillId="0" borderId="0" xfId="0" applyFont="1" applyAlignment="1">
      <alignment vertical="center"/>
    </xf>
    <xf numFmtId="0" fontId="37" fillId="0" borderId="0" xfId="0" applyFont="1"/>
    <xf numFmtId="0" fontId="14" fillId="0" borderId="0" xfId="0" applyFont="1"/>
    <xf numFmtId="169" fontId="14" fillId="0" borderId="0" xfId="0" applyNumberFormat="1" applyFont="1" applyAlignment="1">
      <alignment horizontal="right"/>
    </xf>
    <xf numFmtId="0" fontId="19" fillId="0" borderId="13" xfId="0" applyFont="1" applyBorder="1" applyAlignment="1">
      <alignment horizontal="left" wrapText="1"/>
    </xf>
    <xf numFmtId="169" fontId="19" fillId="0" borderId="0" xfId="0" applyNumberFormat="1" applyFont="1" applyAlignment="1">
      <alignment horizontal="right"/>
    </xf>
    <xf numFmtId="0" fontId="19" fillId="0" borderId="0" xfId="0" applyFont="1"/>
    <xf numFmtId="0" fontId="14" fillId="0" borderId="13" xfId="0" applyFont="1" applyBorder="1" applyAlignment="1">
      <alignment horizontal="left" wrapText="1"/>
    </xf>
    <xf numFmtId="0" fontId="14" fillId="0" borderId="0" xfId="0" applyFont="1" applyAlignment="1"/>
    <xf numFmtId="0" fontId="19" fillId="0" borderId="0" xfId="0" applyFont="1" applyAlignment="1"/>
    <xf numFmtId="0" fontId="14" fillId="0" borderId="0" xfId="0" applyFont="1" applyBorder="1" applyAlignment="1">
      <alignment horizontal="left"/>
    </xf>
    <xf numFmtId="0" fontId="14" fillId="0" borderId="0" xfId="0" applyFont="1" applyBorder="1"/>
    <xf numFmtId="0" fontId="38" fillId="0" borderId="0" xfId="0" applyFont="1"/>
    <xf numFmtId="0" fontId="14" fillId="0" borderId="0" xfId="0" applyFont="1" applyBorder="1" applyAlignment="1">
      <alignment horizontal="left" wrapText="1"/>
    </xf>
    <xf numFmtId="171" fontId="14" fillId="0" borderId="0" xfId="0" applyNumberFormat="1" applyFont="1" applyBorder="1" applyAlignment="1">
      <alignment horizontal="right"/>
    </xf>
    <xf numFmtId="0" fontId="14" fillId="0" borderId="0" xfId="0" applyFont="1" applyAlignment="1">
      <alignment vertical="center"/>
    </xf>
    <xf numFmtId="17" fontId="14" fillId="0" borderId="13" xfId="0" quotePrefix="1" applyNumberFormat="1" applyFont="1" applyBorder="1" applyAlignment="1">
      <alignment horizontal="left" wrapText="1"/>
    </xf>
    <xf numFmtId="0" fontId="14" fillId="0" borderId="0" xfId="0" applyFont="1" applyBorder="1" applyAlignment="1">
      <alignment vertical="center"/>
    </xf>
    <xf numFmtId="172" fontId="14" fillId="0" borderId="0" xfId="0" applyNumberFormat="1" applyFont="1" applyBorder="1"/>
    <xf numFmtId="173" fontId="14" fillId="0" borderId="0" xfId="0" applyNumberFormat="1" applyFont="1" applyBorder="1"/>
    <xf numFmtId="0" fontId="14" fillId="0" borderId="0" xfId="0" applyNumberFormat="1" applyFont="1" applyBorder="1"/>
    <xf numFmtId="171" fontId="14" fillId="0" borderId="0" xfId="0" applyNumberFormat="1" applyFont="1" applyFill="1" applyBorder="1" applyAlignment="1">
      <alignment horizontal="right"/>
    </xf>
    <xf numFmtId="173" fontId="14" fillId="0" borderId="0" xfId="0" applyNumberFormat="1" applyFont="1" applyBorder="1" applyAlignment="1">
      <alignment horizontal="right"/>
    </xf>
    <xf numFmtId="174" fontId="14" fillId="0" borderId="0" xfId="0" applyNumberFormat="1" applyFont="1" applyBorder="1"/>
    <xf numFmtId="0" fontId="14" fillId="0" borderId="0" xfId="0" applyFont="1" applyBorder="1" applyAlignment="1">
      <alignment wrapText="1"/>
    </xf>
    <xf numFmtId="0" fontId="14" fillId="0" borderId="0" xfId="0" applyFont="1" applyAlignment="1">
      <alignment vertical="top"/>
    </xf>
    <xf numFmtId="0" fontId="14" fillId="0" borderId="13" xfId="0" applyFont="1" applyFill="1" applyBorder="1" applyAlignment="1">
      <alignment horizontal="left" wrapText="1"/>
    </xf>
    <xf numFmtId="175" fontId="14" fillId="0" borderId="0" xfId="0" applyNumberFormat="1" applyFont="1" applyFill="1" applyBorder="1" applyAlignment="1">
      <alignment horizontal="right"/>
    </xf>
    <xf numFmtId="175" fontId="14" fillId="0" borderId="0" xfId="0" applyNumberFormat="1" applyFont="1" applyBorder="1" applyAlignment="1">
      <alignment horizontal="right"/>
    </xf>
    <xf numFmtId="1" fontId="19" fillId="0" borderId="0" xfId="0" applyNumberFormat="1" applyFont="1"/>
    <xf numFmtId="1" fontId="14" fillId="0" borderId="0" xfId="0" applyNumberFormat="1" applyFont="1"/>
    <xf numFmtId="0" fontId="14" fillId="0" borderId="0" xfId="0" applyNumberFormat="1" applyFont="1" applyAlignment="1">
      <alignment vertical="center"/>
    </xf>
    <xf numFmtId="0" fontId="14" fillId="0" borderId="0" xfId="0" applyNumberFormat="1" applyFont="1"/>
    <xf numFmtId="1" fontId="14" fillId="0" borderId="0" xfId="0" applyNumberFormat="1" applyFont="1" applyBorder="1"/>
    <xf numFmtId="0" fontId="43" fillId="0" borderId="0" xfId="0" applyFont="1"/>
    <xf numFmtId="0" fontId="19" fillId="0" borderId="13" xfId="0" applyNumberFormat="1" applyFont="1" applyBorder="1" applyAlignment="1">
      <alignment wrapText="1"/>
    </xf>
    <xf numFmtId="0" fontId="19" fillId="0" borderId="0" xfId="0" applyFont="1" applyBorder="1"/>
    <xf numFmtId="0" fontId="14" fillId="0" borderId="13" xfId="0" applyNumberFormat="1" applyFont="1" applyBorder="1" applyAlignment="1">
      <alignment wrapText="1"/>
    </xf>
    <xf numFmtId="0" fontId="14" fillId="0" borderId="13" xfId="0" applyFont="1" applyBorder="1" applyAlignment="1">
      <alignment wrapText="1"/>
    </xf>
    <xf numFmtId="176" fontId="14" fillId="0" borderId="0" xfId="0" applyNumberFormat="1" applyFont="1" applyBorder="1"/>
    <xf numFmtId="0" fontId="19" fillId="0" borderId="13" xfId="0" applyFont="1" applyBorder="1" applyAlignment="1">
      <alignment wrapText="1"/>
    </xf>
    <xf numFmtId="0" fontId="14" fillId="0" borderId="13" xfId="0" applyNumberFormat="1" applyFont="1" applyBorder="1" applyAlignment="1">
      <alignment horizontal="left" wrapText="1"/>
    </xf>
    <xf numFmtId="0" fontId="44" fillId="0" borderId="0" xfId="0" applyFont="1"/>
    <xf numFmtId="2" fontId="44" fillId="0" borderId="0" xfId="0" applyNumberFormat="1" applyFont="1"/>
    <xf numFmtId="0" fontId="45" fillId="0" borderId="0" xfId="0" applyFont="1"/>
    <xf numFmtId="0" fontId="44" fillId="0" borderId="0" xfId="0" applyFont="1" applyBorder="1" applyAlignment="1">
      <alignment horizontal="left"/>
    </xf>
    <xf numFmtId="3" fontId="14" fillId="0" borderId="0" xfId="0" applyNumberFormat="1" applyFont="1" applyBorder="1" applyAlignment="1">
      <alignment horizontal="center"/>
    </xf>
    <xf numFmtId="0" fontId="44" fillId="0" borderId="0" xfId="0" applyFont="1" applyBorder="1" applyAlignment="1">
      <alignment horizontal="center"/>
    </xf>
    <xf numFmtId="0" fontId="44" fillId="0" borderId="0" xfId="0" applyFont="1" applyBorder="1"/>
    <xf numFmtId="0" fontId="46" fillId="0" borderId="0" xfId="0" applyFont="1" applyAlignment="1">
      <alignment vertical="center"/>
    </xf>
    <xf numFmtId="0" fontId="12" fillId="0" borderId="0" xfId="0" applyFont="1" applyBorder="1" applyAlignment="1">
      <alignment vertical="top" wrapText="1"/>
    </xf>
    <xf numFmtId="0" fontId="12" fillId="0" borderId="0" xfId="0" applyFont="1"/>
    <xf numFmtId="0" fontId="12" fillId="0" borderId="0" xfId="0" applyFont="1" applyAlignment="1">
      <alignment wrapText="1"/>
    </xf>
    <xf numFmtId="0" fontId="12" fillId="0" borderId="0" xfId="0" applyFont="1" applyAlignment="1">
      <alignment horizontal="right"/>
    </xf>
    <xf numFmtId="0" fontId="34" fillId="0" borderId="0" xfId="0" applyFont="1" applyAlignment="1">
      <alignment horizontal="left"/>
    </xf>
    <xf numFmtId="0" fontId="47" fillId="0" borderId="0" xfId="0" applyFont="1" applyAlignment="1">
      <alignment horizontal="left"/>
    </xf>
    <xf numFmtId="0" fontId="12" fillId="0" borderId="0" xfId="0" applyFont="1"/>
    <xf numFmtId="0" fontId="47" fillId="0" borderId="0" xfId="0" applyFont="1"/>
    <xf numFmtId="0" fontId="10" fillId="0" borderId="0" xfId="38"/>
    <xf numFmtId="0" fontId="11" fillId="0" borderId="0" xfId="39">
      <alignment horizontal="left" vertical="center"/>
    </xf>
    <xf numFmtId="0" fontId="44" fillId="0" borderId="0" xfId="0" applyFont="1" applyAlignment="1">
      <alignment horizontal="left" vertical="center"/>
    </xf>
    <xf numFmtId="0" fontId="12" fillId="0" borderId="0" xfId="42"/>
    <xf numFmtId="0" fontId="12" fillId="0" borderId="16" xfId="0" applyFont="1" applyBorder="1" applyAlignment="1">
      <alignment horizontal="right"/>
    </xf>
    <xf numFmtId="0" fontId="29" fillId="0" borderId="7" xfId="0" applyFont="1" applyBorder="1" applyAlignment="1">
      <alignment vertical="center"/>
    </xf>
    <xf numFmtId="0" fontId="16" fillId="0" borderId="7" xfId="44">
      <alignment horizontal="left" vertical="center"/>
    </xf>
    <xf numFmtId="0" fontId="31" fillId="0" borderId="0" xfId="0" applyFont="1" applyBorder="1" applyAlignment="1"/>
    <xf numFmtId="0" fontId="12" fillId="0" borderId="0" xfId="54" applyNumberFormat="1" applyFont="1" applyBorder="1" applyAlignment="1">
      <alignment wrapText="1"/>
    </xf>
    <xf numFmtId="168" fontId="10" fillId="0" borderId="0" xfId="0" applyNumberFormat="1" applyFont="1" applyBorder="1" applyAlignment="1">
      <alignment horizontal="right"/>
    </xf>
    <xf numFmtId="0" fontId="15" fillId="0" borderId="0" xfId="43">
      <alignment horizontal="left"/>
    </xf>
    <xf numFmtId="0" fontId="12" fillId="0" borderId="0" xfId="54" applyFont="1"/>
    <xf numFmtId="0" fontId="15" fillId="0" borderId="0" xfId="43" applyFont="1">
      <alignment horizontal="left"/>
    </xf>
    <xf numFmtId="0" fontId="12" fillId="0" borderId="0" xfId="54" applyFont="1" applyAlignment="1"/>
    <xf numFmtId="0" fontId="31" fillId="0" borderId="0" xfId="0" applyFont="1" applyBorder="1" applyAlignment="1">
      <alignment horizontal="left" wrapText="1"/>
    </xf>
    <xf numFmtId="0" fontId="10" fillId="0" borderId="0" xfId="0" applyNumberFormat="1" applyFont="1" applyAlignment="1">
      <alignment horizontal="left"/>
    </xf>
    <xf numFmtId="0" fontId="47" fillId="0" borderId="0" xfId="0" applyFont="1" applyAlignment="1"/>
    <xf numFmtId="0" fontId="33" fillId="0" borderId="7" xfId="0" applyFont="1" applyBorder="1" applyAlignment="1">
      <alignment vertical="center"/>
    </xf>
    <xf numFmtId="0" fontId="10" fillId="0" borderId="0" xfId="0" applyFont="1" applyBorder="1" applyAlignment="1">
      <alignment horizontal="left" wrapText="1" indent="1"/>
    </xf>
    <xf numFmtId="0" fontId="36" fillId="0" borderId="0" xfId="0" applyFont="1" applyAlignment="1">
      <alignment horizontal="center" vertical="top" wrapText="1"/>
    </xf>
    <xf numFmtId="0" fontId="12" fillId="0" borderId="0" xfId="0" applyFont="1" applyAlignment="1">
      <alignment horizontal="right" vertical="top" indent="1"/>
    </xf>
    <xf numFmtId="0" fontId="12" fillId="0" borderId="0" xfId="0" applyFont="1" applyAlignment="1">
      <alignment horizontal="right" vertical="top" wrapText="1" indent="1"/>
    </xf>
    <xf numFmtId="0" fontId="12" fillId="0" borderId="0" xfId="0" applyFont="1" applyAlignment="1">
      <alignment vertical="top" wrapText="1"/>
    </xf>
    <xf numFmtId="0" fontId="16" fillId="0" borderId="7" xfId="0" applyFont="1" applyBorder="1" applyAlignment="1">
      <alignment vertical="center"/>
    </xf>
    <xf numFmtId="0" fontId="48" fillId="0" borderId="0" xfId="0" applyFont="1" applyAlignment="1"/>
    <xf numFmtId="0" fontId="49" fillId="0" borderId="0" xfId="0" applyFont="1" applyAlignment="1"/>
    <xf numFmtId="0" fontId="52" fillId="0" borderId="0" xfId="0" applyFont="1" applyAlignment="1">
      <alignment horizontal="left" vertical="center"/>
    </xf>
    <xf numFmtId="0" fontId="14" fillId="0" borderId="0" xfId="41" applyNumberFormat="1" applyFont="1">
      <alignment horizontal="left"/>
    </xf>
    <xf numFmtId="0" fontId="18" fillId="0" borderId="0" xfId="46" applyAlignment="1">
      <alignment vertical="top"/>
    </xf>
    <xf numFmtId="0" fontId="19" fillId="0" borderId="0" xfId="47" applyAlignment="1">
      <alignment vertical="top"/>
    </xf>
    <xf numFmtId="0" fontId="14" fillId="0" borderId="0" xfId="0" applyFont="1" applyAlignment="1">
      <alignment horizontal="left" vertical="center"/>
    </xf>
    <xf numFmtId="49" fontId="14" fillId="0" borderId="0" xfId="0" applyNumberFormat="1" applyFont="1" applyAlignment="1">
      <alignment horizontal="left" vertical="center"/>
    </xf>
    <xf numFmtId="0" fontId="14" fillId="0" borderId="0" xfId="0" quotePrefix="1" applyFont="1" applyAlignment="1">
      <alignment horizontal="left" vertical="center"/>
    </xf>
    <xf numFmtId="1" fontId="14" fillId="0" borderId="0" xfId="41" applyFont="1">
      <alignment horizontal="left"/>
    </xf>
    <xf numFmtId="2" fontId="14" fillId="0" borderId="0" xfId="0" applyNumberFormat="1" applyFont="1"/>
    <xf numFmtId="0" fontId="14" fillId="0" borderId="0" xfId="0" applyFont="1" applyAlignment="1">
      <alignment vertical="top" wrapText="1"/>
    </xf>
    <xf numFmtId="0" fontId="13" fillId="0" borderId="0" xfId="40"/>
    <xf numFmtId="0" fontId="13" fillId="0" borderId="0" xfId="40" applyAlignment="1">
      <alignment horizontal="left" vertical="center"/>
    </xf>
    <xf numFmtId="178" fontId="14" fillId="0" borderId="0" xfId="0" applyNumberFormat="1" applyFont="1"/>
    <xf numFmtId="1" fontId="14" fillId="0" borderId="0" xfId="41" applyFont="1" applyAlignment="1">
      <alignment horizontal="left"/>
    </xf>
    <xf numFmtId="0" fontId="12" fillId="0" borderId="0" xfId="0" applyFont="1" applyAlignment="1">
      <alignment vertical="top"/>
    </xf>
    <xf numFmtId="0" fontId="12" fillId="0" borderId="0" xfId="0" applyFont="1" applyAlignment="1">
      <alignment horizontal="left" vertical="top"/>
    </xf>
    <xf numFmtId="178" fontId="14" fillId="0" borderId="0" xfId="0" applyNumberFormat="1" applyFont="1" applyBorder="1"/>
    <xf numFmtId="0" fontId="14" fillId="0" borderId="0" xfId="0" applyFont="1" applyAlignment="1">
      <alignment horizontal="left" vertical="top"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9" fillId="0" borderId="8" xfId="0" applyFont="1" applyBorder="1" applyAlignment="1">
      <alignment horizontal="left" wrapText="1"/>
    </xf>
    <xf numFmtId="0" fontId="14" fillId="0" borderId="12" xfId="0" applyFont="1" applyBorder="1" applyAlignment="1">
      <alignment horizontal="center" vertical="center" wrapText="1"/>
    </xf>
    <xf numFmtId="0" fontId="14" fillId="0" borderId="12" xfId="0" applyFont="1" applyBorder="1" applyAlignment="1">
      <alignment horizontal="center" vertical="center"/>
    </xf>
    <xf numFmtId="0" fontId="19" fillId="0" borderId="13" xfId="0" applyFont="1" applyFill="1" applyBorder="1" applyAlignment="1">
      <alignment wrapText="1"/>
    </xf>
    <xf numFmtId="2" fontId="53" fillId="0" borderId="0" xfId="0" applyNumberFormat="1" applyFont="1"/>
    <xf numFmtId="0" fontId="31" fillId="0" borderId="0" xfId="54" quotePrefix="1" applyFont="1" applyAlignment="1"/>
    <xf numFmtId="0" fontId="31" fillId="0" borderId="0" xfId="54" quotePrefix="1" applyFont="1" applyAlignment="1">
      <alignment wrapText="1"/>
    </xf>
    <xf numFmtId="0" fontId="19" fillId="0" borderId="15" xfId="0" applyFont="1" applyBorder="1" applyAlignment="1">
      <alignment horizontal="left" wrapText="1"/>
    </xf>
    <xf numFmtId="0" fontId="19" fillId="0" borderId="0" xfId="0" applyFont="1" applyBorder="1" applyAlignment="1">
      <alignment horizontal="left" wrapText="1"/>
    </xf>
    <xf numFmtId="17" fontId="14" fillId="0" borderId="0" xfId="0" quotePrefix="1" applyNumberFormat="1" applyFont="1" applyBorder="1" applyAlignment="1">
      <alignment horizontal="left" wrapText="1"/>
    </xf>
    <xf numFmtId="3" fontId="14" fillId="0" borderId="0" xfId="0" applyNumberFormat="1" applyFont="1"/>
    <xf numFmtId="0" fontId="18" fillId="0" borderId="0" xfId="46" applyFont="1" applyAlignment="1">
      <alignment vertical="top"/>
    </xf>
    <xf numFmtId="0" fontId="19" fillId="0" borderId="0" xfId="47" applyFont="1" applyAlignment="1">
      <alignment vertical="top"/>
    </xf>
    <xf numFmtId="3" fontId="19" fillId="0" borderId="0" xfId="0" applyNumberFormat="1" applyFont="1"/>
    <xf numFmtId="0" fontId="14" fillId="0" borderId="0" xfId="0" applyFont="1" applyAlignment="1">
      <alignment horizontal="right"/>
    </xf>
    <xf numFmtId="178" fontId="14" fillId="0" borderId="0" xfId="0" applyNumberFormat="1" applyFont="1" applyFill="1" applyBorder="1"/>
    <xf numFmtId="2" fontId="19" fillId="0" borderId="0" xfId="0" applyNumberFormat="1" applyFont="1"/>
    <xf numFmtId="0" fontId="31" fillId="0" borderId="0" xfId="54" applyFont="1" applyAlignment="1"/>
    <xf numFmtId="0" fontId="31" fillId="0" borderId="0" xfId="54" applyFont="1" applyAlignment="1">
      <alignment wrapText="1"/>
    </xf>
    <xf numFmtId="0" fontId="31" fillId="0" borderId="0" xfId="0" applyFont="1" applyAlignment="1"/>
    <xf numFmtId="0" fontId="12" fillId="0" borderId="0" xfId="54" applyFont="1" applyAlignment="1">
      <alignment wrapText="1"/>
    </xf>
    <xf numFmtId="0" fontId="12" fillId="0" borderId="0" xfId="0" applyFont="1" applyAlignment="1"/>
    <xf numFmtId="0" fontId="31" fillId="0" borderId="0" xfId="0" applyNumberFormat="1" applyFont="1" applyBorder="1" applyAlignment="1"/>
    <xf numFmtId="0" fontId="31" fillId="0" borderId="0" xfId="0" quotePrefix="1" applyFont="1" applyAlignment="1"/>
    <xf numFmtId="0" fontId="12" fillId="0" borderId="0" xfId="54" quotePrefix="1" applyFont="1" applyAlignment="1">
      <alignment wrapText="1"/>
    </xf>
    <xf numFmtId="0" fontId="12" fillId="0" borderId="0" xfId="54" quotePrefix="1" applyFont="1" applyAlignment="1"/>
    <xf numFmtId="0" fontId="31" fillId="0" borderId="0" xfId="0" quotePrefix="1" applyFont="1" applyBorder="1" applyAlignment="1">
      <alignment horizontal="left"/>
    </xf>
    <xf numFmtId="0" fontId="12" fillId="0" borderId="0" xfId="54" quotePrefix="1" applyFont="1" applyAlignment="1">
      <alignment horizontal="left"/>
    </xf>
    <xf numFmtId="0" fontId="12" fillId="0" borderId="0" xfId="54" quotePrefix="1" applyFont="1"/>
    <xf numFmtId="0" fontId="12" fillId="0" borderId="0" xfId="54" quotePrefix="1" applyFont="1" applyAlignment="1">
      <alignment horizontal="left" wrapText="1"/>
    </xf>
    <xf numFmtId="49" fontId="38" fillId="0" borderId="0" xfId="0" applyNumberFormat="1" applyFont="1" applyAlignment="1">
      <alignment vertical="center"/>
    </xf>
    <xf numFmtId="0" fontId="10" fillId="0" borderId="0" xfId="0" applyFont="1" applyAlignment="1">
      <alignment horizontal="left" vertical="top" wrapText="1"/>
    </xf>
    <xf numFmtId="178" fontId="55" fillId="0" borderId="0" xfId="0" applyNumberFormat="1" applyFont="1"/>
    <xf numFmtId="0" fontId="14" fillId="0" borderId="0" xfId="0" applyFont="1" applyFill="1"/>
    <xf numFmtId="0" fontId="57" fillId="0" borderId="0" xfId="0" applyFont="1" applyAlignment="1">
      <alignment vertical="top" wrapText="1"/>
    </xf>
    <xf numFmtId="179" fontId="19" fillId="0" borderId="0" xfId="0" applyNumberFormat="1" applyFont="1" applyBorder="1" applyAlignment="1">
      <alignment horizontal="right"/>
    </xf>
    <xf numFmtId="179" fontId="19" fillId="0" borderId="0" xfId="0" applyNumberFormat="1" applyFont="1" applyAlignment="1">
      <alignment horizontal="right"/>
    </xf>
    <xf numFmtId="179" fontId="14" fillId="0" borderId="0" xfId="0" applyNumberFormat="1" applyFont="1" applyBorder="1" applyAlignment="1">
      <alignment vertical="center" wrapText="1"/>
    </xf>
    <xf numFmtId="179" fontId="14" fillId="0" borderId="0" xfId="0" applyNumberFormat="1" applyFont="1" applyAlignment="1">
      <alignment horizontal="right"/>
    </xf>
    <xf numFmtId="0" fontId="14" fillId="0" borderId="17" xfId="0" applyNumberFormat="1" applyFont="1" applyBorder="1" applyAlignment="1">
      <alignment horizontal="center" vertical="center"/>
    </xf>
    <xf numFmtId="0" fontId="14" fillId="0" borderId="18" xfId="0" applyNumberFormat="1" applyFont="1" applyBorder="1" applyAlignment="1">
      <alignment horizontal="center" vertical="center" wrapText="1"/>
    </xf>
    <xf numFmtId="0" fontId="14" fillId="0" borderId="18" xfId="0" applyNumberFormat="1" applyFont="1" applyBorder="1" applyAlignment="1">
      <alignment horizontal="center" vertical="center"/>
    </xf>
    <xf numFmtId="0" fontId="14" fillId="0" borderId="19" xfId="0" applyNumberFormat="1" applyFont="1" applyBorder="1" applyAlignment="1">
      <alignment horizontal="center" vertical="center"/>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180" fontId="14" fillId="0" borderId="0" xfId="0" applyNumberFormat="1" applyFont="1" applyAlignment="1">
      <alignment horizontal="right"/>
    </xf>
    <xf numFmtId="180" fontId="19" fillId="0" borderId="0" xfId="0" applyNumberFormat="1" applyFont="1" applyAlignment="1">
      <alignment horizontal="right"/>
    </xf>
    <xf numFmtId="180" fontId="14" fillId="0" borderId="0" xfId="0" applyNumberFormat="1" applyFont="1" applyFill="1" applyBorder="1" applyAlignment="1">
      <alignment horizontal="right"/>
    </xf>
    <xf numFmtId="0" fontId="14" fillId="0" borderId="18" xfId="0" applyFont="1" applyFill="1" applyBorder="1" applyAlignment="1">
      <alignment horizontal="center" vertical="center" wrapText="1"/>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17" xfId="0" applyNumberFormat="1" applyFont="1" applyBorder="1" applyAlignment="1">
      <alignment horizontal="center" vertical="center" wrapText="1"/>
    </xf>
    <xf numFmtId="0" fontId="14" fillId="0" borderId="19" xfId="0" applyNumberFormat="1" applyFont="1" applyBorder="1" applyAlignment="1">
      <alignment horizontal="center" vertical="center" wrapText="1"/>
    </xf>
    <xf numFmtId="180" fontId="19" fillId="0" borderId="0" xfId="0" applyNumberFormat="1" applyFont="1" applyBorder="1" applyAlignment="1">
      <alignment horizontal="right"/>
    </xf>
    <xf numFmtId="180" fontId="14" fillId="0" borderId="0" xfId="0" applyNumberFormat="1" applyFont="1" applyBorder="1" applyAlignment="1">
      <alignment horizontal="right"/>
    </xf>
    <xf numFmtId="181" fontId="14" fillId="0" borderId="0" xfId="0" applyNumberFormat="1" applyFont="1" applyBorder="1" applyAlignment="1">
      <alignment horizontal="right"/>
    </xf>
    <xf numFmtId="0" fontId="14" fillId="0" borderId="19" xfId="0" applyFont="1" applyBorder="1" applyAlignment="1">
      <alignment horizontal="center" vertical="center" wrapText="1"/>
    </xf>
    <xf numFmtId="182" fontId="19" fillId="0" borderId="9" xfId="0" applyNumberFormat="1" applyFont="1" applyBorder="1" applyAlignment="1">
      <alignment horizontal="right"/>
    </xf>
    <xf numFmtId="182" fontId="19" fillId="0" borderId="15" xfId="0" applyNumberFormat="1" applyFont="1" applyBorder="1" applyAlignment="1">
      <alignment horizontal="right"/>
    </xf>
    <xf numFmtId="182" fontId="14" fillId="0" borderId="14" xfId="0" applyNumberFormat="1" applyFont="1" applyBorder="1" applyAlignment="1">
      <alignment horizontal="right"/>
    </xf>
    <xf numFmtId="182" fontId="14" fillId="0" borderId="0" xfId="0" applyNumberFormat="1" applyFont="1" applyBorder="1" applyAlignment="1">
      <alignment horizontal="right"/>
    </xf>
    <xf numFmtId="183" fontId="14" fillId="0" borderId="14" xfId="0" applyNumberFormat="1" applyFont="1" applyFill="1" applyBorder="1" applyAlignment="1">
      <alignment horizontal="right"/>
    </xf>
    <xf numFmtId="183" fontId="14" fillId="0" borderId="0" xfId="0" applyNumberFormat="1" applyFont="1" applyFill="1" applyBorder="1" applyAlignment="1">
      <alignment horizontal="right"/>
    </xf>
    <xf numFmtId="0" fontId="12" fillId="0" borderId="0" xfId="38" applyFont="1"/>
    <xf numFmtId="184" fontId="14" fillId="0" borderId="0" xfId="0" applyNumberFormat="1" applyFont="1" applyFill="1" applyBorder="1" applyAlignment="1">
      <alignment horizontal="right"/>
    </xf>
    <xf numFmtId="0" fontId="14" fillId="0" borderId="18" xfId="0" applyFont="1" applyBorder="1" applyAlignment="1">
      <alignment horizontal="center"/>
    </xf>
    <xf numFmtId="182" fontId="14" fillId="0" borderId="0" xfId="0" applyNumberFormat="1" applyFont="1" applyFill="1" applyBorder="1" applyAlignment="1">
      <alignment horizontal="right"/>
    </xf>
    <xf numFmtId="185" fontId="14" fillId="0" borderId="0" xfId="0" applyNumberFormat="1" applyFont="1" applyFill="1" applyBorder="1" applyAlignment="1">
      <alignment horizontal="right"/>
    </xf>
    <xf numFmtId="0" fontId="14" fillId="0" borderId="18" xfId="0" applyFont="1" applyBorder="1" applyAlignment="1">
      <alignment horizontal="center" wrapText="1"/>
    </xf>
    <xf numFmtId="1" fontId="14" fillId="0" borderId="21" xfId="0" applyNumberFormat="1" applyFont="1" applyBorder="1" applyAlignment="1">
      <alignment horizontal="center" vertical="center" wrapText="1"/>
    </xf>
    <xf numFmtId="1" fontId="14" fillId="0" borderId="22" xfId="0" applyNumberFormat="1" applyFont="1" applyBorder="1" applyAlignment="1">
      <alignment horizontal="center" vertical="center" wrapText="1"/>
    </xf>
    <xf numFmtId="182" fontId="19" fillId="0" borderId="0" xfId="0" applyNumberFormat="1" applyFont="1" applyFill="1" applyBorder="1" applyAlignment="1">
      <alignment horizontal="right"/>
    </xf>
    <xf numFmtId="185" fontId="19" fillId="0" borderId="0" xfId="0" applyNumberFormat="1" applyFont="1" applyFill="1" applyBorder="1" applyAlignment="1">
      <alignment horizontal="right"/>
    </xf>
    <xf numFmtId="186" fontId="14" fillId="0" borderId="0" xfId="0" applyNumberFormat="1" applyFont="1" applyBorder="1" applyAlignment="1">
      <alignment horizontal="right"/>
    </xf>
    <xf numFmtId="186" fontId="19" fillId="0" borderId="0" xfId="0" applyNumberFormat="1" applyFont="1" applyBorder="1" applyAlignment="1">
      <alignment horizontal="right"/>
    </xf>
    <xf numFmtId="0" fontId="13" fillId="0" borderId="0" xfId="0" applyFont="1" applyFill="1" applyAlignment="1">
      <alignment vertical="center"/>
    </xf>
    <xf numFmtId="0" fontId="14" fillId="0" borderId="0" xfId="0" applyFont="1" applyFill="1" applyAlignment="1">
      <alignment vertical="center"/>
    </xf>
    <xf numFmtId="0" fontId="14" fillId="0" borderId="0" xfId="0" quotePrefix="1" applyFont="1" applyFill="1" applyAlignment="1">
      <alignment vertical="center"/>
    </xf>
    <xf numFmtId="177" fontId="14" fillId="0" borderId="0" xfId="0" applyNumberFormat="1" applyFont="1"/>
    <xf numFmtId="3" fontId="14" fillId="0" borderId="0" xfId="0" applyNumberFormat="1" applyFont="1" applyAlignment="1">
      <alignment horizontal="right"/>
    </xf>
    <xf numFmtId="177" fontId="19" fillId="0" borderId="0" xfId="0" applyNumberFormat="1" applyFont="1"/>
    <xf numFmtId="3" fontId="19" fillId="0" borderId="0" xfId="0" applyNumberFormat="1" applyFont="1" applyAlignment="1">
      <alignment horizontal="right"/>
    </xf>
    <xf numFmtId="3" fontId="14" fillId="0" borderId="0" xfId="0" applyNumberFormat="1" applyFont="1" applyFill="1"/>
    <xf numFmtId="0" fontId="44" fillId="0" borderId="0" xfId="0" applyFont="1" applyFill="1"/>
    <xf numFmtId="0" fontId="10" fillId="0" borderId="0" xfId="0" applyFont="1" applyFill="1"/>
    <xf numFmtId="178" fontId="55" fillId="0" borderId="0" xfId="0" applyNumberFormat="1" applyFont="1" applyFill="1"/>
    <xf numFmtId="178" fontId="14" fillId="0" borderId="0" xfId="0" applyNumberFormat="1" applyFont="1" applyFill="1"/>
    <xf numFmtId="0" fontId="19" fillId="0" borderId="0" xfId="0" applyFont="1" applyFill="1"/>
    <xf numFmtId="0" fontId="14" fillId="0" borderId="0" xfId="0" applyFont="1" applyFill="1" applyAlignment="1">
      <alignment horizontal="left" vertical="center"/>
    </xf>
    <xf numFmtId="2" fontId="44" fillId="0" borderId="0" xfId="0" applyNumberFormat="1" applyFont="1" applyFill="1"/>
    <xf numFmtId="2" fontId="14" fillId="0" borderId="0" xfId="0" applyNumberFormat="1" applyFont="1" applyFill="1"/>
    <xf numFmtId="170" fontId="56" fillId="0" borderId="0" xfId="0" applyNumberFormat="1" applyFont="1" applyFill="1" applyAlignment="1">
      <alignment horizontal="left"/>
    </xf>
    <xf numFmtId="0" fontId="12" fillId="0" borderId="0" xfId="0" applyFont="1" applyFill="1"/>
    <xf numFmtId="49" fontId="40" fillId="0" borderId="0" xfId="0" applyNumberFormat="1" applyFont="1" applyFill="1" applyAlignment="1">
      <alignment horizontal="left" vertical="center"/>
    </xf>
  </cellXfs>
  <cellStyles count="56">
    <cellStyle name="20 % - Akzent1" xfId="15" builtinId="30" hidden="1"/>
    <cellStyle name="20 % - Akzent2" xfId="19" builtinId="34" hidden="1"/>
    <cellStyle name="20 % - Akzent3" xfId="23" builtinId="38" hidden="1"/>
    <cellStyle name="20 % - Akzent4" xfId="27" builtinId="42" hidden="1"/>
    <cellStyle name="20 % - Akzent5" xfId="31" builtinId="46" hidden="1"/>
    <cellStyle name="20 % - Akzent6" xfId="35" builtinId="50" hidden="1"/>
    <cellStyle name="40 % - Akzent1" xfId="16" builtinId="31" hidden="1"/>
    <cellStyle name="40 % - Akzent2" xfId="20" builtinId="35" hidden="1"/>
    <cellStyle name="40 % - Akzent3" xfId="24" builtinId="39" hidden="1"/>
    <cellStyle name="40 % - Akzent4" xfId="28" builtinId="43" hidden="1"/>
    <cellStyle name="40 % - Akzent5" xfId="32" builtinId="47" hidden="1"/>
    <cellStyle name="40 % - Akzent6" xfId="36" builtinId="51" hidden="1"/>
    <cellStyle name="60 % - Akzent1" xfId="17" builtinId="32" hidden="1"/>
    <cellStyle name="60 % - Akzent2" xfId="21" builtinId="36" hidden="1"/>
    <cellStyle name="60 % - Akzent3" xfId="25" builtinId="40" hidden="1"/>
    <cellStyle name="60 % - Akzent4" xfId="29" builtinId="44" hidden="1"/>
    <cellStyle name="60 % - Akzent5" xfId="33" builtinId="48" hidden="1"/>
    <cellStyle name="60 % - Akzent6" xfId="37" builtinId="52" hidden="1"/>
    <cellStyle name="Akzent1" xfId="14" builtinId="29" hidden="1"/>
    <cellStyle name="Akzent2" xfId="18" builtinId="33" hidden="1"/>
    <cellStyle name="Akzent3" xfId="22" builtinId="37" hidden="1"/>
    <cellStyle name="Akzent4" xfId="26" builtinId="41" hidden="1"/>
    <cellStyle name="Akzent5" xfId="30" builtinId="45" hidden="1"/>
    <cellStyle name="Akzent6" xfId="34" builtinId="49" hidden="1"/>
    <cellStyle name="Besuchter Hyperlink" xfId="45" builtinId="9" hidden="1"/>
    <cellStyle name="Besuchter Hyperlink" xfId="48" builtinId="9" hidden="1"/>
    <cellStyle name="Besuchter Hyperlink" xfId="55" builtinId="9" customBuiltin="1"/>
    <cellStyle name="Dezimal [0]" xfId="2" builtinId="6" hidden="1"/>
    <cellStyle name="Eingabe" xfId="52" builtinId="20" hidden="1"/>
    <cellStyle name="Ergebnis" xfId="13" builtinId="25" hidden="1"/>
    <cellStyle name="Erklärender Text" xfId="12" builtinId="53" hidden="1"/>
    <cellStyle name="Gut" xfId="49" builtinId="26" hidden="1"/>
    <cellStyle name="Hyperlink A1" xfId="38"/>
    <cellStyle name="Hyperlink Grafik" xfId="40"/>
    <cellStyle name="JB Hoerhilfe" xfId="43"/>
    <cellStyle name="JB Standard" xfId="42"/>
    <cellStyle name="Komma" xfId="1" builtinId="3" hidden="1"/>
    <cellStyle name="Link" xfId="54" builtinId="8" customBuiltin="1"/>
    <cellStyle name="Neutral" xfId="51" builtinId="28" hidden="1"/>
    <cellStyle name="Prozent" xfId="5" builtinId="5" hidden="1"/>
    <cellStyle name="Schlecht" xfId="50" builtinId="27" hidden="1"/>
    <cellStyle name="Standard" xfId="0" builtinId="0"/>
    <cellStyle name="Überschrift" xfId="6" builtinId="15" hidden="1"/>
    <cellStyle name="Überschrift 1" xfId="7" builtinId="16" hidden="1"/>
    <cellStyle name="Überschrift 2" xfId="8" builtinId="17" hidden="1"/>
    <cellStyle name="Überschrift 3" xfId="9" builtinId="18" hidden="1"/>
    <cellStyle name="Überschrift 4" xfId="10" builtinId="19" hidden="1"/>
    <cellStyle name="Ueberschrift 1" xfId="39"/>
    <cellStyle name="Ueberschrift 2" xfId="44"/>
    <cellStyle name="Ueberschrift 3" xfId="46"/>
    <cellStyle name="Ueberschrift 4" xfId="47"/>
    <cellStyle name="Ueberschrift 5" xfId="41"/>
    <cellStyle name="Verknüpfte Zelle" xfId="53" builtinId="24" hidden="1"/>
    <cellStyle name="Währung" xfId="3" builtinId="4" hidden="1"/>
    <cellStyle name="Währung [0]" xfId="4" builtinId="7" hidden="1"/>
    <cellStyle name="Warnender Text" xfId="11" builtinId="11" hidden="1"/>
  </cellStyles>
  <dxfs count="286">
    <dxf>
      <font>
        <b val="0"/>
        <i val="0"/>
        <strike val="0"/>
        <condense val="0"/>
        <extend val="0"/>
        <outline val="0"/>
        <shadow val="0"/>
        <u val="none"/>
        <vertAlign val="baseline"/>
        <sz val="8.5"/>
        <color auto="1"/>
        <name val="Calibri"/>
        <scheme val="minor"/>
      </font>
      <numFmt numFmtId="18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dxf>
    <dxf>
      <border outline="0">
        <top style="thin">
          <color rgb="FFF2B700"/>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outline="0">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8.5"/>
        <color auto="1"/>
        <name val="Calibri"/>
        <scheme val="minor"/>
      </font>
      <numFmt numFmtId="3" formatCode="#,##0"/>
    </dxf>
    <dxf>
      <font>
        <b val="0"/>
        <i val="0"/>
        <strike val="0"/>
        <condense val="0"/>
        <extend val="0"/>
        <outline val="0"/>
        <shadow val="0"/>
        <u val="none"/>
        <vertAlign val="baseline"/>
        <sz val="8.5"/>
        <color auto="1"/>
        <name val="Calibri"/>
        <scheme val="minor"/>
      </font>
      <numFmt numFmtId="2" formatCode="0.00"/>
    </dxf>
    <dxf>
      <font>
        <b val="0"/>
        <i val="0"/>
        <strike val="0"/>
        <condense val="0"/>
        <extend val="0"/>
        <outline val="0"/>
        <shadow val="0"/>
        <u val="none"/>
        <vertAlign val="baseline"/>
        <sz val="8.5"/>
        <color auto="1"/>
        <name val="Calibri"/>
        <scheme val="minor"/>
      </font>
      <numFmt numFmtId="2" formatCode="0.00"/>
    </dxf>
    <dxf>
      <font>
        <strike val="0"/>
        <outline val="0"/>
        <shadow val="0"/>
        <u val="none"/>
        <vertAlign val="baseline"/>
        <sz val="8.5"/>
        <color auto="1"/>
        <name val="Calibri"/>
        <scheme val="minor"/>
      </font>
    </dxf>
    <dxf>
      <font>
        <strike val="0"/>
        <outline val="0"/>
        <shadow val="0"/>
        <u val="none"/>
        <vertAlign val="baseline"/>
        <color auto="1"/>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dxf>
    <dxf>
      <border outline="0">
        <top style="thin">
          <color rgb="FFF2B700"/>
        </top>
      </border>
    </dxf>
    <dxf>
      <font>
        <strike val="0"/>
        <outline val="0"/>
        <shadow val="0"/>
        <u val="none"/>
        <vertAlign val="baseline"/>
        <color auto="1"/>
        <name val="Calibri"/>
        <scheme val="minor"/>
      </font>
    </dxf>
    <dxf>
      <border outline="0">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80"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general" vertical="bottom" textRotation="0" wrapText="1" indent="0" justifyLastLine="0" shrinkToFit="0" readingOrder="0"/>
    </dxf>
    <dxf>
      <border outline="0">
        <top style="thin">
          <color rgb="FFF2B700"/>
        </top>
      </border>
    </dxf>
    <dxf>
      <font>
        <strike val="0"/>
        <outline val="0"/>
        <shadow val="0"/>
        <u val="none"/>
        <vertAlign val="baseline"/>
        <color auto="1"/>
        <name val="Calibri"/>
        <scheme val="minor"/>
      </font>
    </dxf>
    <dxf>
      <border>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0"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74"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4"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4"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4"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4"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4"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4"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outline="0">
        <left/>
        <right style="thin">
          <color rgb="FFF2B700"/>
        </right>
        <top/>
        <bottom/>
      </border>
    </dxf>
    <dxf>
      <border outline="0">
        <top style="thin">
          <color rgb="FFF2B700"/>
        </top>
      </border>
    </dxf>
    <dxf>
      <font>
        <b val="0"/>
        <i val="0"/>
        <strike val="0"/>
        <condense val="0"/>
        <extend val="0"/>
        <outline val="0"/>
        <shadow val="0"/>
        <u val="none"/>
        <vertAlign val="baseline"/>
        <sz val="8.5"/>
        <color auto="1"/>
        <name val="Calibri"/>
        <scheme val="minor"/>
      </font>
      <fill>
        <patternFill patternType="none">
          <fgColor indexed="64"/>
          <bgColor indexed="65"/>
        </patternFill>
      </fill>
      <alignment horizontal="right" vertical="bottom" textRotation="0" wrapText="0" indent="0" justifyLastLine="0" shrinkToFit="0" readingOrder="0"/>
    </dxf>
    <dxf>
      <border>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73"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3"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3"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3"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3"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3"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3"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outline="0">
        <left/>
        <right style="thin">
          <color rgb="FFF2B700"/>
        </right>
        <top/>
        <bottom/>
      </border>
    </dxf>
    <dxf>
      <border outline="0">
        <top style="thin">
          <color rgb="FFFBC33D"/>
        </top>
      </border>
    </dxf>
    <dxf>
      <font>
        <b val="0"/>
        <i val="0"/>
        <strike val="0"/>
        <condense val="0"/>
        <extend val="0"/>
        <outline val="0"/>
        <shadow val="0"/>
        <u val="none"/>
        <vertAlign val="baseline"/>
        <sz val="8.5"/>
        <color auto="1"/>
        <name val="Calibri"/>
        <scheme val="minor"/>
      </font>
      <numFmt numFmtId="1" formatCode="0"/>
      <fill>
        <patternFill patternType="none">
          <fgColor indexed="64"/>
          <bgColor indexed="65"/>
        </patternFill>
      </fill>
      <alignment horizontal="right" vertical="bottom" textRotation="0" wrapText="0" indent="0" justifyLastLine="0" shrinkToFit="0" readingOrder="0"/>
    </dxf>
    <dxf>
      <border>
        <bottom style="thin">
          <color rgb="FFFBC33D"/>
        </bottom>
      </border>
    </dxf>
    <dxf>
      <font>
        <b val="0"/>
        <i val="0"/>
        <strike val="0"/>
        <condense val="0"/>
        <extend val="0"/>
        <outline val="0"/>
        <shadow val="0"/>
        <u val="none"/>
        <vertAlign val="baseline"/>
        <sz val="8.5"/>
        <color auto="1"/>
        <name val="Calibri"/>
        <scheme val="minor"/>
      </font>
      <numFmt numFmtId="1" formatCode="0"/>
      <alignment horizontal="center" vertical="center" textRotation="0" wrapText="1" indent="0" justifyLastLine="0" shrinkToFit="0" readingOrder="0"/>
      <border diagonalUp="0" diagonalDown="0" outline="0">
        <left style="thin">
          <color rgb="FFFBC33D"/>
        </left>
        <right style="thin">
          <color rgb="FFFBC33D"/>
        </right>
        <top/>
        <bottom/>
      </border>
    </dxf>
    <dxf>
      <font>
        <b val="0"/>
        <i val="0"/>
        <strike val="0"/>
        <condense val="0"/>
        <extend val="0"/>
        <outline val="0"/>
        <shadow val="0"/>
        <u val="none"/>
        <vertAlign val="baseline"/>
        <sz val="8.5"/>
        <color auto="1"/>
        <name val="Calibri"/>
        <scheme val="minor"/>
      </font>
      <numFmt numFmtId="185"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5"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5"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5"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5"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5"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5"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outline="0">
        <left/>
        <right style="thin">
          <color rgb="FFF2B700"/>
        </right>
        <top/>
        <bottom/>
      </border>
    </dxf>
    <dxf>
      <border outline="0">
        <top style="thin">
          <color rgb="FFF2B700"/>
        </top>
      </border>
    </dxf>
    <dxf>
      <font>
        <b val="0"/>
        <i val="0"/>
        <strike val="0"/>
        <condense val="0"/>
        <extend val="0"/>
        <outline val="0"/>
        <shadow val="0"/>
        <u val="none"/>
        <vertAlign val="baseline"/>
        <sz val="8.5"/>
        <color auto="1"/>
        <name val="Calibri"/>
        <scheme val="minor"/>
      </font>
      <fill>
        <patternFill patternType="none">
          <fgColor indexed="64"/>
          <bgColor indexed="65"/>
        </patternFill>
      </fill>
      <alignment horizontal="right" vertical="bottom" textRotation="0" wrapText="0" indent="0" justifyLastLine="0" shrinkToFit="0" readingOrder="0"/>
    </dxf>
    <dxf>
      <border>
        <bottom style="thin">
          <color rgb="FFF2B700"/>
        </bottom>
      </border>
    </dxf>
    <dxf>
      <font>
        <b val="0"/>
        <i val="0"/>
        <strike val="0"/>
        <condense val="0"/>
        <extend val="0"/>
        <outline val="0"/>
        <shadow val="0"/>
        <u val="none"/>
        <vertAlign val="baseline"/>
        <sz val="8.5"/>
        <color auto="1"/>
        <name val="Calibri"/>
        <scheme val="minor"/>
      </font>
      <alignment horizontal="center" vertical="bottom" textRotation="0" wrapText="0"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85"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5"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5"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5"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5"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5"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5"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outline="0">
        <left/>
        <right style="thin">
          <color rgb="FFF2B700"/>
        </right>
        <top/>
        <bottom/>
      </border>
    </dxf>
    <dxf>
      <border outline="0">
        <top style="thin">
          <color rgb="FFF2B700"/>
        </top>
      </border>
    </dxf>
    <dxf>
      <font>
        <b val="0"/>
        <i val="0"/>
        <strike val="0"/>
        <condense val="0"/>
        <extend val="0"/>
        <outline val="0"/>
        <shadow val="0"/>
        <u val="none"/>
        <vertAlign val="baseline"/>
        <sz val="8.5"/>
        <color auto="1"/>
        <name val="Calibri"/>
        <scheme val="minor"/>
      </font>
      <fill>
        <patternFill patternType="none">
          <fgColor indexed="64"/>
          <bgColor indexed="65"/>
        </patternFill>
      </fill>
      <alignment horizontal="right" vertical="bottom" textRotation="0" wrapText="0" indent="0" justifyLastLine="0" shrinkToFit="0" readingOrder="0"/>
    </dxf>
    <dxf>
      <border>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0"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85"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5"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5"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5"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5"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5"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5"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5"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outline="0">
        <left/>
        <right style="thin">
          <color rgb="FFF2B700"/>
        </right>
        <top/>
        <bottom/>
      </border>
    </dxf>
    <dxf>
      <border outline="0">
        <top style="thin">
          <color rgb="FFF2B700"/>
        </top>
      </border>
    </dxf>
    <dxf>
      <font>
        <b val="0"/>
        <i val="0"/>
        <strike val="0"/>
        <condense val="0"/>
        <extend val="0"/>
        <outline val="0"/>
        <shadow val="0"/>
        <u val="none"/>
        <vertAlign val="baseline"/>
        <sz val="8.5"/>
        <color auto="1"/>
        <name val="Calibri"/>
        <scheme val="minor"/>
      </font>
      <fill>
        <patternFill patternType="none">
          <fgColor indexed="64"/>
          <bgColor indexed="65"/>
        </patternFill>
      </fill>
      <alignment horizontal="right" vertical="bottom" textRotation="0" wrapText="0" indent="0" justifyLastLine="0" shrinkToFit="0" readingOrder="0"/>
    </dxf>
    <dxf>
      <border>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8.5"/>
        <color auto="1"/>
        <name val="Calibri"/>
        <scheme val="minor"/>
      </font>
      <numFmt numFmtId="185"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5"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5"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5"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5"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5"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5"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5"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outline="0">
        <left/>
        <right style="thin">
          <color rgb="FFF2B700"/>
        </right>
        <top/>
        <bottom/>
      </border>
    </dxf>
    <dxf>
      <border outline="0">
        <top style="thin">
          <color rgb="FFF2B700"/>
        </top>
      </border>
    </dxf>
    <dxf>
      <font>
        <b val="0"/>
        <i val="0"/>
        <strike val="0"/>
        <condense val="0"/>
        <extend val="0"/>
        <outline val="0"/>
        <shadow val="0"/>
        <u val="none"/>
        <vertAlign val="baseline"/>
        <sz val="8.5"/>
        <color auto="1"/>
        <name val="Calibri"/>
        <scheme val="minor"/>
      </font>
      <fill>
        <patternFill patternType="none">
          <fgColor indexed="64"/>
          <bgColor indexed="65"/>
        </patternFill>
      </fill>
      <alignment horizontal="right" vertical="bottom" textRotation="0" wrapText="0" indent="0" justifyLastLine="0" shrinkToFit="0" readingOrder="0"/>
    </dxf>
    <dxf>
      <border>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0" indent="0" justifyLastLine="0" shrinkToFit="0" readingOrder="0"/>
      <border diagonalUp="0" diagonalDown="0" outline="0">
        <left style="thin">
          <color rgb="FFF2B700"/>
        </left>
        <right style="thin">
          <color rgb="FFF2B700"/>
        </right>
        <top/>
        <bottom/>
      </border>
    </dxf>
    <dxf>
      <font>
        <strike val="0"/>
        <outline val="0"/>
        <shadow val="0"/>
        <u val="none"/>
        <vertAlign val="baseline"/>
        <sz val="8.5"/>
        <color auto="1"/>
        <name val="Calibri"/>
        <scheme val="minor"/>
      </font>
      <numFmt numFmtId="182"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2"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2"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2"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2"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2"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2"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2" formatCode="#,##0&quot;   &quot;;\-#,##0&quot;   &quot;;0&quot;   &quot;;@&quot;   &quot;"/>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color auto="1"/>
        <name val="Calibri"/>
        <scheme val="minor"/>
      </font>
    </dxf>
    <dxf>
      <border outline="0">
        <top style="thin">
          <color rgb="FFF2B700"/>
        </top>
      </border>
    </dxf>
    <dxf>
      <font>
        <strike val="0"/>
        <outline val="0"/>
        <shadow val="0"/>
        <u val="none"/>
        <vertAlign val="baseline"/>
        <color auto="1"/>
        <name val="Calibri"/>
        <scheme val="minor"/>
      </font>
    </dxf>
    <dxf>
      <border>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0"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84" formatCode="#,##0&quot;&quot;;\-#,##0&quot;&quot;;0&quot;&quot;;@&quot;&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4" formatCode="#,##0&quot;&quot;;\-#,##0&quot;&quot;;0&quot;&quot;;@&quot;&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4" formatCode="#,##0&quot;&quot;;\-#,##0&quot;&quot;;0&quot;&quot;;@&quot;&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4" formatCode="#,##0&quot;&quot;;\-#,##0&quot;&quot;;0&quot;&quot;;@&quot;&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4" formatCode="#,##0&quot;&quot;;\-#,##0&quot;&quot;;0&quot;&quot;;@&quot;&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4" formatCode="#,##0&quot;&quot;;\-#,##0&quot;&quot;;0&quot;&quot;;@&quot;&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4" formatCode="#,##0&quot;&quot;;\-#,##0&quot;&quot;;0&quot;&quot;;@&quot;&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4" formatCode="#,##0&quot;&quot;;\-#,##0&quot;&quot;;0&quot;&quot;;@&quot;&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outline="0">
        <left/>
        <right style="thin">
          <color rgb="FFF2B700"/>
        </right>
        <top/>
        <bottom/>
      </border>
    </dxf>
    <dxf>
      <border outline="0">
        <top style="thin">
          <color rgb="FFF2B700"/>
        </top>
      </border>
    </dxf>
    <dxf>
      <font>
        <b val="0"/>
        <i val="0"/>
        <strike val="0"/>
        <condense val="0"/>
        <extend val="0"/>
        <outline val="0"/>
        <shadow val="0"/>
        <u val="none"/>
        <vertAlign val="baseline"/>
        <sz val="8.5"/>
        <color auto="1"/>
        <name val="Calibri"/>
        <scheme val="minor"/>
      </font>
      <fill>
        <patternFill patternType="none">
          <fgColor indexed="64"/>
          <bgColor indexed="65"/>
        </patternFill>
      </fill>
      <alignment horizontal="right" vertical="bottom" textRotation="0" wrapText="0" indent="0" justifyLastLine="0" shrinkToFit="0" readingOrder="0"/>
    </dxf>
    <dxf>
      <border>
        <bottom style="thin">
          <color rgb="FFF2B700"/>
        </bottom>
      </border>
    </dxf>
    <dxf>
      <font>
        <strike val="0"/>
        <outline val="0"/>
        <shadow val="0"/>
        <u val="none"/>
        <vertAlign val="baseline"/>
        <color auto="1"/>
        <name val="Calibri"/>
        <scheme val="minor"/>
      </font>
    </dxf>
    <dxf>
      <font>
        <b val="0"/>
        <i val="0"/>
        <strike val="0"/>
        <condense val="0"/>
        <extend val="0"/>
        <outline val="0"/>
        <shadow val="0"/>
        <u val="none"/>
        <vertAlign val="baseline"/>
        <sz val="8.5"/>
        <color auto="1"/>
        <name val="Calibri"/>
        <scheme val="minor"/>
      </font>
      <numFmt numFmtId="184" formatCode="#,##0&quot;&quot;;\-#,##0&quot;&quot;;0&quot;&quot;;@&quot;&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4" formatCode="#,##0&quot;&quot;;\-#,##0&quot;&quot;;0&quot;&quot;;@&quot;&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4" formatCode="#,##0&quot;&quot;;\-#,##0&quot;&quot;;0&quot;&quot;;@&quot;&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4" formatCode="#,##0&quot;&quot;;\-#,##0&quot;&quot;;0&quot;&quot;;@&quot;&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4" formatCode="#,##0&quot;&quot;;\-#,##0&quot;&quot;;0&quot;&quot;;@&quot;&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4" formatCode="#,##0&quot;&quot;;\-#,##0&quot;&quot;;0&quot;&quot;;@&quot;&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4" formatCode="#,##0&quot;&quot;;\-#,##0&quot;&quot;;0&quot;&quot;;@&quot;&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4" formatCode="#,##0&quot;&quot;;\-#,##0&quot;&quot;;0&quot;&quot;;@&quot;&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outline="0">
        <left/>
        <right style="thin">
          <color rgb="FFF2B700"/>
        </right>
        <top/>
        <bottom/>
      </border>
    </dxf>
    <dxf>
      <border outline="0">
        <top style="thin">
          <color rgb="FFF2B700"/>
        </top>
      </border>
    </dxf>
    <dxf>
      <font>
        <b val="0"/>
        <i val="0"/>
        <strike val="0"/>
        <condense val="0"/>
        <extend val="0"/>
        <outline val="0"/>
        <shadow val="0"/>
        <u val="none"/>
        <vertAlign val="baseline"/>
        <sz val="8.5"/>
        <color auto="1"/>
        <name val="Calibri"/>
        <scheme val="minor"/>
      </font>
      <fill>
        <patternFill patternType="none">
          <fgColor indexed="64"/>
          <bgColor indexed="65"/>
        </patternFill>
      </fill>
      <alignment horizontal="right" vertical="bottom" textRotation="0" wrapText="0" indent="0" justifyLastLine="0" shrinkToFit="0" readingOrder="0"/>
    </dxf>
    <dxf>
      <border>
        <bottom style="thin">
          <color rgb="FFF2B700"/>
        </bottom>
      </border>
    </dxf>
    <dxf>
      <font>
        <strike val="0"/>
        <outline val="0"/>
        <shadow val="0"/>
        <u val="none"/>
        <vertAlign val="baseline"/>
        <color auto="1"/>
        <name val="Calibri"/>
        <scheme val="minor"/>
      </font>
    </dxf>
    <dxf>
      <font>
        <b val="0"/>
        <i val="0"/>
        <strike val="0"/>
        <condense val="0"/>
        <extend val="0"/>
        <outline val="0"/>
        <shadow val="0"/>
        <u val="none"/>
        <vertAlign val="baseline"/>
        <sz val="8.5"/>
        <color auto="1"/>
        <name val="Calibri"/>
        <scheme val="minor"/>
      </font>
      <numFmt numFmtId="184" formatCode="#,##0&quot;&quot;;\-#,##0&quot;&quot;;0&quot;&quot;;@&quot;&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4" formatCode="#,##0&quot;&quot;;\-#,##0&quot;&quot;;0&quot;&quot;;@&quot;&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4" formatCode="#,##0&quot;&quot;;\-#,##0&quot;&quot;;0&quot;&quot;;@&quot;&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4" formatCode="#,##0&quot;&quot;;\-#,##0&quot;&quot;;0&quot;&quot;;@&quot;&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4" formatCode="#,##0&quot;&quot;;\-#,##0&quot;&quot;;0&quot;&quot;;@&quot;&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4" formatCode="#,##0&quot;&quot;;\-#,##0&quot;&quot;;0&quot;&quot;;@&quot;&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4" formatCode="#,##0&quot;&quot;;\-#,##0&quot;&quot;;0&quot;&quot;;@&quot;&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4" formatCode="#,##0&quot;&quot;;\-#,##0&quot;&quot;;0&quot;&quot;;@&quot;&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outline="0">
        <left/>
        <right style="thin">
          <color rgb="FFF2B700"/>
        </right>
        <top/>
        <bottom/>
      </border>
    </dxf>
    <dxf>
      <border outline="0">
        <top style="thin">
          <color rgb="FFF2B700"/>
        </top>
      </border>
    </dxf>
    <dxf>
      <font>
        <b val="0"/>
        <i val="0"/>
        <strike val="0"/>
        <condense val="0"/>
        <extend val="0"/>
        <outline val="0"/>
        <shadow val="0"/>
        <u val="none"/>
        <vertAlign val="baseline"/>
        <sz val="8.5"/>
        <color auto="1"/>
        <name val="Calibri"/>
        <scheme val="minor"/>
      </font>
      <fill>
        <patternFill patternType="none">
          <fgColor indexed="64"/>
          <bgColor indexed="65"/>
        </patternFill>
      </fill>
      <alignment horizontal="right" vertical="bottom" textRotation="0" wrapText="0" indent="0" justifyLastLine="0" shrinkToFit="0" readingOrder="0"/>
    </dxf>
    <dxf>
      <border>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84" formatCode="#,##0&quot;&quot;;\-#,##0&quot;&quot;;0&quot;&quot;;@&quot;&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4" formatCode="#,##0&quot;&quot;;\-#,##0&quot;&quot;;0&quot;&quot;;@&quot;&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4" formatCode="#,##0&quot;&quot;;\-#,##0&quot;&quot;;0&quot;&quot;;@&quot;&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4" formatCode="#,##0&quot;&quot;;\-#,##0&quot;&quot;;0&quot;&quot;;@&quot;&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4" formatCode="#,##0&quot;&quot;;\-#,##0&quot;&quot;;0&quot;&quot;;@&quot;&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4" formatCode="#,##0&quot;&quot;;\-#,##0&quot;&quot;;0&quot;&quot;;@&quot;&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4" formatCode="#,##0&quot;&quot;;\-#,##0&quot;&quot;;0&quot;&quot;;@&quot;&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4" formatCode="#,##0&quot;&quot;;\-#,##0&quot;&quot;;0&quot;&quot;;@&quot;&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outline="0">
        <left/>
        <right style="thin">
          <color rgb="FFF2B700"/>
        </right>
        <top/>
        <bottom/>
      </border>
    </dxf>
    <dxf>
      <border outline="0">
        <top style="thin">
          <color rgb="FFF2B700"/>
        </top>
      </border>
    </dxf>
    <dxf>
      <font>
        <b val="0"/>
        <i val="0"/>
        <strike val="0"/>
        <condense val="0"/>
        <extend val="0"/>
        <outline val="0"/>
        <shadow val="0"/>
        <u val="none"/>
        <vertAlign val="baseline"/>
        <sz val="8.5"/>
        <color auto="1"/>
        <name val="Calibri"/>
        <scheme val="minor"/>
      </font>
      <fill>
        <patternFill patternType="none">
          <fgColor indexed="64"/>
          <bgColor indexed="65"/>
        </patternFill>
      </fill>
      <alignment horizontal="right" vertical="bottom" textRotation="0" wrapText="0" indent="0" justifyLastLine="0" shrinkToFit="0" readingOrder="0"/>
    </dxf>
    <dxf>
      <border>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73"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3"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3"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3"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3"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3"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3"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3"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3" formatCode="#,##0&quot;   &quot;;\-\ #,##0&quot;   &quot;;0&quot;   &quot;;@&quot;   &quot;"/>
      <alignment horizontal="right" vertical="bottom" textRotation="0" wrapText="0" indent="0" justifyLastLine="0" shrinkToFit="0" readingOrder="0"/>
      <border diagonalUp="0" diagonalDown="0" outline="0">
        <left style="thin">
          <color rgb="FFF2B700"/>
        </left>
        <right/>
        <top/>
        <bottom/>
      </border>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dxf>
    <dxf>
      <border outline="0">
        <top style="thin">
          <color rgb="FFF2B700"/>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bottom style="thin">
          <color rgb="FFF2B700"/>
        </bottom>
      </border>
    </dxf>
    <dxf>
      <font>
        <b val="0"/>
        <i val="0"/>
        <strike val="0"/>
        <condense val="0"/>
        <extend val="0"/>
        <outline val="0"/>
        <shadow val="0"/>
        <u val="none"/>
        <vertAlign val="baseline"/>
        <sz val="8.5"/>
        <color auto="1"/>
        <name val="Calibri"/>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8.5"/>
        <color rgb="FFFF0000"/>
        <name val="Calibri"/>
        <scheme val="minor"/>
      </font>
      <numFmt numFmtId="170"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outline="0">
        <left/>
        <right style="thin">
          <color rgb="FFF2B700"/>
        </right>
        <top/>
        <bottom/>
      </border>
    </dxf>
    <dxf>
      <border outline="0">
        <top style="thin">
          <color rgb="FFF2B700"/>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80"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left/>
        <right style="thin">
          <color rgb="FFF2B700"/>
        </right>
        <top/>
        <bottom/>
        <vertical/>
        <horizontal/>
      </border>
    </dxf>
    <dxf>
      <border outline="0">
        <top style="thin">
          <color rgb="FFF2B700"/>
        </top>
      </border>
    </dxf>
    <dxf>
      <font>
        <b val="0"/>
        <i val="0"/>
        <strike val="0"/>
        <condense val="0"/>
        <extend val="0"/>
        <outline val="0"/>
        <shadow val="0"/>
        <u val="none"/>
        <vertAlign val="baseline"/>
        <sz val="8.5"/>
        <color auto="1"/>
        <name val="Calibri"/>
        <scheme val="minor"/>
      </font>
      <fill>
        <patternFill patternType="none">
          <fgColor indexed="64"/>
          <bgColor indexed="65"/>
        </patternFill>
      </fill>
      <alignment horizontal="right" vertical="bottom" textRotation="0" wrapText="0" indent="0" justifyLastLine="0" shrinkToFit="0" readingOrder="0"/>
    </dxf>
    <dxf>
      <border>
        <bottom style="thin">
          <color rgb="FFF2B700"/>
        </bottom>
      </border>
    </dxf>
    <dxf>
      <font>
        <strike val="0"/>
        <outline val="0"/>
        <shadow val="0"/>
        <u val="none"/>
        <vertAlign val="baseline"/>
        <color auto="1"/>
        <name val="Calibri"/>
        <scheme val="minor"/>
      </font>
    </dxf>
    <dxf>
      <font>
        <b val="0"/>
        <i val="0"/>
        <strike val="0"/>
        <condense val="0"/>
        <extend val="0"/>
        <outline val="0"/>
        <shadow val="0"/>
        <u val="none"/>
        <vertAlign val="baseline"/>
        <sz val="8.5"/>
        <color auto="1"/>
        <name val="Calibri"/>
        <scheme val="minor"/>
      </font>
      <numFmt numFmtId="180"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left/>
        <right style="thin">
          <color rgb="FFF2B700"/>
        </right>
        <top/>
        <bottom/>
        <vertical/>
        <horizontal/>
      </border>
    </dxf>
    <dxf>
      <border outline="0">
        <top style="thin">
          <color rgb="FFFBC33D"/>
        </top>
      </border>
    </dxf>
    <dxf>
      <font>
        <b val="0"/>
        <i val="0"/>
        <strike val="0"/>
        <condense val="0"/>
        <extend val="0"/>
        <outline val="0"/>
        <shadow val="0"/>
        <u val="none"/>
        <vertAlign val="baseline"/>
        <sz val="8.5"/>
        <color auto="1"/>
        <name val="Calibri"/>
        <scheme val="minor"/>
      </font>
      <fill>
        <patternFill patternType="none">
          <fgColor indexed="64"/>
          <bgColor indexed="65"/>
        </patternFill>
      </fill>
      <alignment horizontal="right" vertical="bottom" textRotation="0" wrapText="0" indent="0" justifyLastLine="0" shrinkToFit="0" readingOrder="0"/>
    </dxf>
    <dxf>
      <border>
        <bottom style="thin">
          <color rgb="FFFBC33D"/>
        </bottom>
      </border>
    </dxf>
    <dxf>
      <font>
        <b val="0"/>
        <i val="0"/>
        <strike val="0"/>
        <condense val="0"/>
        <extend val="0"/>
        <outline val="0"/>
        <shadow val="0"/>
        <u val="none"/>
        <vertAlign val="baseline"/>
        <sz val="8.5"/>
        <color auto="1"/>
        <name val="Calibri"/>
        <scheme val="minor"/>
      </font>
      <alignment horizontal="center" vertical="center" textRotation="0" wrapText="0" indent="0" justifyLastLine="0" shrinkToFit="0" readingOrder="0"/>
      <border diagonalUp="0" diagonalDown="0" outline="0">
        <left style="thin">
          <color rgb="FFFBC33D"/>
        </left>
        <right style="thin">
          <color rgb="FFFBC33D"/>
        </right>
        <top/>
        <bottom/>
      </border>
    </dxf>
    <dxf>
      <font>
        <b val="0"/>
        <i val="0"/>
        <strike val="0"/>
        <condense val="0"/>
        <extend val="0"/>
        <outline val="0"/>
        <shadow val="0"/>
        <u val="none"/>
        <vertAlign val="baseline"/>
        <sz val="8.5"/>
        <color auto="1"/>
        <name val="Calibri"/>
        <scheme val="minor"/>
      </font>
      <numFmt numFmtId="180"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outline="0">
        <left/>
        <right style="thin">
          <color rgb="FFF2B700"/>
        </right>
        <top/>
        <bottom/>
      </border>
    </dxf>
    <dxf>
      <border outline="0">
        <top style="thin">
          <color rgb="FFF2B700"/>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bottom style="thin">
          <color rgb="FFF2B700"/>
        </bottom>
      </border>
    </dxf>
    <dxf>
      <font>
        <strike val="0"/>
        <outline val="0"/>
        <shadow val="0"/>
        <u val="none"/>
        <vertAlign val="baseline"/>
        <color auto="1"/>
        <name val="Calibri"/>
        <scheme val="minor"/>
      </font>
    </dxf>
    <dxf>
      <font>
        <b val="0"/>
        <i val="0"/>
        <strike val="0"/>
        <condense val="0"/>
        <extend val="0"/>
        <outline val="0"/>
        <shadow val="0"/>
        <u val="none"/>
        <vertAlign val="baseline"/>
        <sz val="8.5"/>
        <color auto="1"/>
        <name val="Calibri"/>
        <scheme val="minor"/>
      </font>
      <numFmt numFmtId="179"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9"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9"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9"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9"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9"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9"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9"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outline="0">
        <left/>
        <right style="thin">
          <color rgb="FFF2B700"/>
        </right>
        <top/>
        <bottom/>
      </border>
    </dxf>
    <dxf>
      <border outline="0">
        <top style="thin">
          <color rgb="FFF2B700"/>
        </top>
      </border>
    </dxf>
    <dxf>
      <font>
        <b val="0"/>
        <i val="0"/>
        <strike val="0"/>
        <condense val="0"/>
        <extend val="0"/>
        <outline val="0"/>
        <shadow val="0"/>
        <u val="none"/>
        <vertAlign val="baseline"/>
        <sz val="8.5"/>
        <color auto="1"/>
        <name val="Calibri"/>
        <scheme val="minor"/>
      </font>
      <numFmt numFmtId="0" formatCode="General"/>
      <alignment horizontal="right" vertical="bottom" textRotation="0" wrapText="0" indent="0" justifyLastLine="0" shrinkToFit="0" readingOrder="0"/>
    </dxf>
    <dxf>
      <border>
        <bottom style="thin">
          <color rgb="FFF2B700"/>
        </bottom>
      </border>
    </dxf>
    <dxf>
      <font>
        <b val="0"/>
        <i val="0"/>
        <strike val="0"/>
        <condense val="0"/>
        <extend val="0"/>
        <outline val="0"/>
        <shadow val="0"/>
        <u val="none"/>
        <vertAlign val="baseline"/>
        <sz val="8.5"/>
        <color auto="1"/>
        <name val="Calibri"/>
        <scheme val="minor"/>
      </font>
      <numFmt numFmtId="0" formatCode="General"/>
      <alignment horizontal="center" vertical="center" textRotation="0" wrapText="0"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0"/>
    </dxf>
    <dxf>
      <font>
        <b val="0"/>
        <i val="0"/>
        <strike val="0"/>
        <condense val="0"/>
        <extend val="0"/>
        <outline val="0"/>
        <shadow val="0"/>
        <u val="none"/>
        <vertAlign val="baseline"/>
        <sz val="8.5"/>
        <color auto="1"/>
        <name val="Calibri"/>
        <scheme val="minor"/>
      </font>
      <numFmt numFmtId="178" formatCode="0.0"/>
    </dxf>
    <dxf>
      <font>
        <b val="0"/>
        <i val="0"/>
        <strike val="0"/>
        <condense val="0"/>
        <extend val="0"/>
        <outline val="0"/>
        <shadow val="0"/>
        <u val="none"/>
        <vertAlign val="baseline"/>
        <sz val="8.5"/>
        <color auto="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3" formatCode="#,##0"/>
    </dxf>
    <dxf>
      <font>
        <b val="0"/>
        <i val="0"/>
        <strike val="0"/>
        <condense val="0"/>
        <extend val="0"/>
        <outline val="0"/>
        <shadow val="0"/>
        <u val="none"/>
        <vertAlign val="baseline"/>
        <sz val="8.5"/>
        <color auto="1"/>
        <name val="Calibri"/>
        <scheme val="minor"/>
      </font>
      <numFmt numFmtId="3" formatCode="#,##0"/>
    </dxf>
    <dxf>
      <font>
        <b val="0"/>
        <i val="0"/>
        <strike val="0"/>
        <condense val="0"/>
        <extend val="0"/>
        <outline val="0"/>
        <shadow val="0"/>
        <u val="none"/>
        <vertAlign val="baseline"/>
        <sz val="8.5"/>
        <color auto="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0"/>
    </dxf>
    <dxf>
      <font>
        <b val="0"/>
        <i val="0"/>
        <strike val="0"/>
        <condense val="0"/>
        <extend val="0"/>
        <outline val="0"/>
        <shadow val="0"/>
        <u val="none"/>
        <vertAlign val="baseline"/>
        <sz val="9"/>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b val="0"/>
        <i val="0"/>
        <strike val="0"/>
        <condense val="0"/>
        <extend val="0"/>
        <outline val="0"/>
        <shadow val="0"/>
        <u val="none"/>
        <vertAlign val="baseline"/>
        <sz val="8.5"/>
        <color auto="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3" formatCode="#,##0"/>
    </dxf>
    <dxf>
      <font>
        <b val="0"/>
        <i val="0"/>
        <strike val="0"/>
        <condense val="0"/>
        <extend val="0"/>
        <outline val="0"/>
        <shadow val="0"/>
        <u val="none"/>
        <vertAlign val="baseline"/>
        <sz val="8.5"/>
        <color auto="1"/>
        <name val="Calibri"/>
        <scheme val="minor"/>
      </font>
      <numFmt numFmtId="3" formatCode="#,##0"/>
    </dxf>
    <dxf>
      <font>
        <b val="0"/>
        <i val="0"/>
        <strike val="0"/>
        <condense val="0"/>
        <extend val="0"/>
        <outline val="0"/>
        <shadow val="0"/>
        <u val="none"/>
        <vertAlign val="baseline"/>
        <sz val="8.5"/>
        <color auto="1"/>
        <name val="Calibri"/>
        <scheme val="minor"/>
      </font>
      <numFmt numFmtId="3" formatCode="#,##0"/>
    </dxf>
    <dxf>
      <font>
        <b val="0"/>
        <i val="0"/>
        <strike val="0"/>
        <condense val="0"/>
        <extend val="0"/>
        <outline val="0"/>
        <shadow val="0"/>
        <u val="none"/>
        <vertAlign val="baseline"/>
        <sz val="8.5"/>
        <color auto="1"/>
        <name val="Calibri"/>
        <scheme val="minor"/>
      </font>
      <numFmt numFmtId="177" formatCode="#,##0.0"/>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alignment horizontal="general" vertical="top" textRotation="0" wrapText="1" indent="0" justifyLastLine="0" shrinkToFit="0" readingOrder="0"/>
    </dxf>
    <dxf>
      <fill>
        <patternFill>
          <bgColor rgb="FFEEF0BC"/>
        </patternFill>
      </fill>
    </dxf>
  </dxfs>
  <tableStyles count="2" defaultTableStyle="TableStyleMedium2" defaultPivotStyle="PivotStyleLight16">
    <tableStyle name="GrafikDaten" pivot="0" count="1">
      <tableStyleElement type="headerRow" dxfId="285"/>
    </tableStyle>
    <tableStyle name="StatA Jahrbuch"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6.emf"/></Relationships>
</file>

<file path=xl/drawings/_rels/drawing5.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0</xdr:col>
      <xdr:colOff>297656</xdr:colOff>
      <xdr:row>20</xdr:row>
      <xdr:rowOff>5954</xdr:rowOff>
    </xdr:from>
    <xdr:to>
      <xdr:col>0</xdr:col>
      <xdr:colOff>5750719</xdr:colOff>
      <xdr:row>47</xdr:row>
      <xdr:rowOff>136684</xdr:rowOff>
    </xdr:to>
    <xdr:pic>
      <xdr:nvPicPr>
        <xdr:cNvPr id="3" name="MV-Karte" descr="_GrafikDaten_11.1" title="MV-Karte"/>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821" t="14549" r="7976"/>
        <a:stretch/>
      </xdr:blipFill>
      <xdr:spPr>
        <a:xfrm>
          <a:off x="297656" y="3577829"/>
          <a:ext cx="5453063" cy="4440793"/>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45</xdr:row>
      <xdr:rowOff>0</xdr:rowOff>
    </xdr:from>
    <xdr:to>
      <xdr:col>0</xdr:col>
      <xdr:colOff>6050756</xdr:colOff>
      <xdr:row>64</xdr:row>
      <xdr:rowOff>35719</xdr:rowOff>
    </xdr:to>
    <xdr:pic>
      <xdr:nvPicPr>
        <xdr:cNvPr id="10" name="Gestapelte Säulengrafik" descr="_GrafikDaten_11.4" title="Gestapelte Säulengrafi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74656"/>
          <a:ext cx="6050756" cy="2750344"/>
        </a:xfrm>
        <a:prstGeom prst="rect">
          <a:avLst/>
        </a:prstGeom>
        <a:solidFill>
          <a:schemeClr val="bg1"/>
        </a:solidFill>
      </xdr:spPr>
    </xdr:pic>
    <xdr:clientData/>
  </xdr:twoCellAnchor>
  <xdr:twoCellAnchor editAs="oneCell">
    <xdr:from>
      <xdr:col>0</xdr:col>
      <xdr:colOff>0</xdr:colOff>
      <xdr:row>24</xdr:row>
      <xdr:rowOff>0</xdr:rowOff>
    </xdr:from>
    <xdr:to>
      <xdr:col>0</xdr:col>
      <xdr:colOff>6050756</xdr:colOff>
      <xdr:row>43</xdr:row>
      <xdr:rowOff>35719</xdr:rowOff>
    </xdr:to>
    <xdr:pic>
      <xdr:nvPicPr>
        <xdr:cNvPr id="8" name="Zwei Kreisgrafiken" descr="_GrafikDaten_11.3" title="Zwei Kreisgrafik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774281"/>
          <a:ext cx="6050756" cy="2750344"/>
        </a:xfrm>
        <a:prstGeom prst="rect">
          <a:avLst/>
        </a:prstGeom>
        <a:solidFill>
          <a:schemeClr val="bg1"/>
        </a:solidFill>
      </xdr:spPr>
    </xdr:pic>
    <xdr:clientData/>
  </xdr:twoCellAnchor>
  <xdr:twoCellAnchor editAs="oneCell">
    <xdr:from>
      <xdr:col>0</xdr:col>
      <xdr:colOff>0</xdr:colOff>
      <xdr:row>3</xdr:row>
      <xdr:rowOff>0</xdr:rowOff>
    </xdr:from>
    <xdr:to>
      <xdr:col>0</xdr:col>
      <xdr:colOff>6050756</xdr:colOff>
      <xdr:row>22</xdr:row>
      <xdr:rowOff>35719</xdr:rowOff>
    </xdr:to>
    <xdr:pic>
      <xdr:nvPicPr>
        <xdr:cNvPr id="6" name="Liniengrafik" descr="_GrafikDaten_11.2" title="Liniengrafik"/>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773906"/>
          <a:ext cx="6050756" cy="2750344"/>
        </a:xfrm>
        <a:prstGeom prst="rect">
          <a:avLst/>
        </a:prstGeom>
        <a:solidFill>
          <a:schemeClr val="bg1"/>
        </a:solid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8</xdr:col>
      <xdr:colOff>425053</xdr:colOff>
      <xdr:row>56</xdr:row>
      <xdr:rowOff>12859</xdr:rowOff>
    </xdr:to>
    <xdr:pic>
      <xdr:nvPicPr>
        <xdr:cNvPr id="5" name="Gestapelte Säulengrafik" descr="_GrafikDaten_11.5" title="Gestapelte Säulengrafi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32922"/>
          <a:ext cx="6050756" cy="3441859"/>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220262</xdr:colOff>
      <xdr:row>23</xdr:row>
      <xdr:rowOff>0</xdr:rowOff>
    </xdr:from>
    <xdr:to>
      <xdr:col>5</xdr:col>
      <xdr:colOff>726277</xdr:colOff>
      <xdr:row>56</xdr:row>
      <xdr:rowOff>5953</xdr:rowOff>
    </xdr:to>
    <xdr:pic>
      <xdr:nvPicPr>
        <xdr:cNvPr id="3" name="Deutschlandkarte" descr="_GrafikDaten_11.6" title="Deutschlandkarte"/>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19294" b="1954"/>
        <a:stretch/>
      </xdr:blipFill>
      <xdr:spPr>
        <a:xfrm>
          <a:off x="220262" y="4488656"/>
          <a:ext cx="5661421" cy="4863703"/>
        </a:xfrm>
        <a:prstGeom prst="rect">
          <a:avLst/>
        </a:prstGeom>
        <a:solidFill>
          <a:schemeClr val="bg1"/>
        </a:solid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4987527</xdr:colOff>
      <xdr:row>9</xdr:row>
      <xdr:rowOff>220261</xdr:rowOff>
    </xdr:from>
    <xdr:to>
      <xdr:col>1</xdr:col>
      <xdr:colOff>5599527</xdr:colOff>
      <xdr:row>11</xdr:row>
      <xdr:rowOff>227589</xdr:rowOff>
    </xdr:to>
    <xdr:pic>
      <xdr:nvPicPr>
        <xdr:cNvPr id="3" name="QR-Code 2" descr="https://www.destatis.de/DE/Methoden/Qualitaet/Qualitaetsberichte/Justiz-Rechtspflege/einfuehrung.html" title="QR-Code"/>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520" t="12665" r="12216" b="12813"/>
        <a:stretch>
          <a:fillRect/>
        </a:stretch>
      </xdr:blipFill>
      <xdr:spPr bwMode="auto">
        <a:xfrm>
          <a:off x="5499496" y="2280042"/>
          <a:ext cx="612000" cy="62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4987527</xdr:colOff>
      <xdr:row>3</xdr:row>
      <xdr:rowOff>11910</xdr:rowOff>
    </xdr:from>
    <xdr:to>
      <xdr:col>1</xdr:col>
      <xdr:colOff>5599527</xdr:colOff>
      <xdr:row>5</xdr:row>
      <xdr:rowOff>27738</xdr:rowOff>
    </xdr:to>
    <xdr:pic>
      <xdr:nvPicPr>
        <xdr:cNvPr id="2" name="QR-Code 1" descr="https://www.laiv-mv.de/Statistik/Zahlen-und-Fakten/Gesellschaft-&amp;-Staat/Rechtspflege/" title="QR-Code"/>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2061" t="12231" r="12215" b="12392"/>
        <a:stretch>
          <a:fillRect/>
        </a:stretch>
      </xdr:blipFill>
      <xdr:spPr bwMode="auto">
        <a:xfrm>
          <a:off x="5499496" y="839394"/>
          <a:ext cx="612000" cy="62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1" name="GrafikDaten_11.1" displayName="GrafikDaten_11.1" ref="C21:H30" totalsRowShown="0" headerRowDxfId="284" dataDxfId="283">
  <autoFilter ref="C21:H30">
    <filterColumn colId="0" hiddenButton="1"/>
    <filterColumn colId="1" hiddenButton="1"/>
    <filterColumn colId="2" hiddenButton="1"/>
    <filterColumn colId="3" hiddenButton="1"/>
    <filterColumn colId="4" hiddenButton="1"/>
    <filterColumn colId="5" hiddenButton="1"/>
  </autoFilter>
  <tableColumns count="6">
    <tableColumn id="1" name="Kreise" dataDxfId="282"/>
    <tableColumn id="2" name="Ehescheidungen je 10.000 Einwohner" dataDxfId="281"/>
    <tableColumn id="3" name="Ehedauer unter 11 Jahren" dataDxfId="280"/>
    <tableColumn id="4" name="Ehedauer 11 bis unter 21 Jahren" dataDxfId="279"/>
    <tableColumn id="5" name="Ehedauer 21 Jahre und mehr" dataDxfId="278"/>
    <tableColumn id="6" name="Nachrichtlich: Bevölkerung am 31.12.2023" dataDxfId="277"/>
  </tableColumns>
  <tableStyleInfo name="GrafikDaten" showFirstColumn="1" showLastColumn="0" showRowStripes="0" showColumnStripes="0"/>
  <extLst>
    <ext xmlns:x14="http://schemas.microsoft.com/office/spreadsheetml/2009/9/main" uri="{504A1905-F514-4f6f-8877-14C23A59335A}">
      <x14:table altTextSummary="Tabelle mit einer Vorspalte und 5 Datenspalten"/>
    </ext>
  </extLst>
</table>
</file>

<file path=xl/tables/table10.xml><?xml version="1.0" encoding="utf-8"?>
<table xmlns="http://schemas.openxmlformats.org/spreadsheetml/2006/main" id="12" name="Tabelle_11.3.3" displayName="Tabelle_11.3.3" ref="A4:I22" totalsRowShown="0" headerRowDxfId="206" dataDxfId="204" headerRowBorderDxfId="205" tableBorderDxfId="203">
  <autoFilter ref="A4:I2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Merkmal" dataDxfId="202"/>
    <tableColumn id="2" name="1995" dataDxfId="201"/>
    <tableColumn id="3" name="2000" dataDxfId="200"/>
    <tableColumn id="4" name="2005" dataDxfId="199"/>
    <tableColumn id="5" name="2010" dataDxfId="198"/>
    <tableColumn id="6" name="2015" dataDxfId="197"/>
    <tableColumn id="8" name="2020" dataDxfId="196"/>
    <tableColumn id="9" name="2022" dataDxfId="195"/>
    <tableColumn id="10" name="2023" dataDxfId="194"/>
  </tableColumns>
  <tableStyleInfo name="StatA Jahrbuch" showFirstColumn="1" showLastColumn="0" showRowStripes="0" showColumnStripes="0"/>
  <extLst>
    <ext xmlns:x14="http://schemas.microsoft.com/office/spreadsheetml/2009/9/main" uri="{504A1905-F514-4f6f-8877-14C23A59335A}">
      <x14:table altTextSummary="Tabelle mit einer Vorspalte und 8 Datenspalten"/>
    </ext>
  </extLst>
</table>
</file>

<file path=xl/tables/table11.xml><?xml version="1.0" encoding="utf-8"?>
<table xmlns="http://schemas.openxmlformats.org/spreadsheetml/2006/main" id="28" name="Tabelle_11.3.4" displayName="Tabelle_11.3.4" ref="A26:J35" totalsRowShown="0" headerRowDxfId="193" dataDxfId="191" headerRowBorderDxfId="192" tableBorderDxfId="190">
  <autoFilter ref="A26:J3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Merkmal" dataDxfId="189"/>
    <tableColumn id="2" name="Mecklen-_x000a_burg-Vor-_x000a_pommern" dataDxfId="188"/>
    <tableColumn id="3" name="Kreisfreie_x000a_Stadt_x000a_Rostock" dataDxfId="187"/>
    <tableColumn id="4" name="Kreisfreie_x000a_Stadt_x000a_Schwerin" dataDxfId="186"/>
    <tableColumn id="5" name="Mecklen-_x000a_burgische_x000a_Seenplatte" dataDxfId="185"/>
    <tableColumn id="6" name="Landkreis_x000a_Rostock" dataDxfId="184"/>
    <tableColumn id="7" name="Vor-_x000a_pommern-_x000a_Rügen" dataDxfId="183"/>
    <tableColumn id="8" name="Nordwest-_x000a_mecklen-_x000a_burg" dataDxfId="182"/>
    <tableColumn id="9" name="Vor-_x000a_pommern-_x000a_Greifswald" dataDxfId="181"/>
    <tableColumn id="10" name="Ludwigs-_x000a_lust-_x000a_Parchim" dataDxfId="180"/>
  </tableColumns>
  <tableStyleInfo name="StatA Jahrbuch" showFirstColumn="1" showLastColumn="0" showRowStripes="0" showColumnStripes="0"/>
  <extLst>
    <ext xmlns:x14="http://schemas.microsoft.com/office/spreadsheetml/2009/9/main" uri="{504A1905-F514-4f6f-8877-14C23A59335A}">
      <x14:table altTextSummary="Tabelle mit einer Vorspalte und 9 Datenspalten"/>
    </ext>
  </extLst>
</table>
</file>

<file path=xl/tables/table12.xml><?xml version="1.0" encoding="utf-8"?>
<table xmlns="http://schemas.openxmlformats.org/spreadsheetml/2006/main" id="14" name="Tabelle_11.3.5" displayName="Tabelle_11.3.5" ref="A4:I16" totalsRowShown="0" headerRowDxfId="179" dataDxfId="177" headerRowBorderDxfId="178" tableBorderDxfId="176">
  <autoFilter ref="A4:I1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Merkmal" dataDxfId="175"/>
    <tableColumn id="2" name="1995" dataDxfId="174"/>
    <tableColumn id="3" name="2000" dataDxfId="173"/>
    <tableColumn id="4" name="2005" dataDxfId="172"/>
    <tableColumn id="5" name="2010" dataDxfId="171"/>
    <tableColumn id="6" name="2015" dataDxfId="170"/>
    <tableColumn id="7" name="2020" dataDxfId="169"/>
    <tableColumn id="8" name="2022" dataDxfId="168"/>
    <tableColumn id="9" name="2023" dataDxfId="167"/>
  </tableColumns>
  <tableStyleInfo name="StatA Jahrbuch" showFirstColumn="1" showLastColumn="0" showRowStripes="0" showColumnStripes="0"/>
  <extLst>
    <ext xmlns:x14="http://schemas.microsoft.com/office/spreadsheetml/2009/9/main" uri="{504A1905-F514-4f6f-8877-14C23A59335A}">
      <x14:table altTextSummary="Tabelle mit einer Vorspalte und 8 Datenspalten"/>
    </ext>
  </extLst>
</table>
</file>

<file path=xl/tables/table13.xml><?xml version="1.0" encoding="utf-8"?>
<table xmlns="http://schemas.openxmlformats.org/spreadsheetml/2006/main" id="15" name="Tabelle_11.3.6" displayName="Tabelle_11.3.6" ref="A19:I24" totalsRowShown="0" headerRowDxfId="166" dataDxfId="164" headerRowBorderDxfId="165" tableBorderDxfId="163">
  <autoFilter ref="A19:I2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Merkmal" dataDxfId="162"/>
    <tableColumn id="2" name="1995" dataDxfId="161"/>
    <tableColumn id="3" name="2000" dataDxfId="160"/>
    <tableColumn id="4" name="2005" dataDxfId="159"/>
    <tableColumn id="5" name="2010" dataDxfId="158"/>
    <tableColumn id="6" name="2015" dataDxfId="157"/>
    <tableColumn id="7" name="2020" dataDxfId="156"/>
    <tableColumn id="8" name="2022" dataDxfId="155"/>
    <tableColumn id="9" name="2023" dataDxfId="154"/>
  </tableColumns>
  <tableStyleInfo name="StatA Jahrbuch" showFirstColumn="1" showLastColumn="0" showRowStripes="0" showColumnStripes="0"/>
  <extLst>
    <ext xmlns:x14="http://schemas.microsoft.com/office/spreadsheetml/2009/9/main" uri="{504A1905-F514-4f6f-8877-14C23A59335A}">
      <x14:table altTextSummary="Tabelle mit einer Vorspalte und 8 Datenspalten"/>
    </ext>
  </extLst>
</table>
</file>

<file path=xl/tables/table14.xml><?xml version="1.0" encoding="utf-8"?>
<table xmlns="http://schemas.openxmlformats.org/spreadsheetml/2006/main" id="16" name="Tabelle_11.3.7" displayName="Tabelle_11.3.7" ref="A27:I39" totalsRowShown="0" headerRowDxfId="153" dataDxfId="151" headerRowBorderDxfId="152" tableBorderDxfId="150">
  <autoFilter ref="A27:I3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Merkmal" dataDxfId="149"/>
    <tableColumn id="2" name="1995" dataDxfId="148"/>
    <tableColumn id="3" name="2000" dataDxfId="147"/>
    <tableColumn id="4" name="2005" dataDxfId="146"/>
    <tableColumn id="5" name="2010" dataDxfId="145"/>
    <tableColumn id="6" name="2015" dataDxfId="144"/>
    <tableColumn id="7" name="2020" dataDxfId="143"/>
    <tableColumn id="8" name="2022" dataDxfId="142"/>
    <tableColumn id="9" name="2023" dataDxfId="141"/>
  </tableColumns>
  <tableStyleInfo name="StatA Jahrbuch" showFirstColumn="1" showLastColumn="0" showRowStripes="1" showColumnStripes="0"/>
  <extLst>
    <ext xmlns:x14="http://schemas.microsoft.com/office/spreadsheetml/2009/9/main" uri="{504A1905-F514-4f6f-8877-14C23A59335A}">
      <x14:table altTextSummary="Tabelle mit einer Vorspalte und 8 Datenspalten"/>
    </ext>
  </extLst>
</table>
</file>

<file path=xl/tables/table15.xml><?xml version="1.0" encoding="utf-8"?>
<table xmlns="http://schemas.openxmlformats.org/spreadsheetml/2006/main" id="17" name="Tabelle_11.3.8" displayName="Tabelle_11.3.8" ref="A42:I53" totalsRowShown="0" headerRowDxfId="140" dataDxfId="138" headerRowBorderDxfId="139" tableBorderDxfId="137">
  <autoFilter ref="A42:I5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Merkmal" dataDxfId="136"/>
    <tableColumn id="2" name="1995" dataDxfId="135"/>
    <tableColumn id="3" name="2000" dataDxfId="134"/>
    <tableColumn id="4" name="2005" dataDxfId="133"/>
    <tableColumn id="5" name="2010" dataDxfId="132"/>
    <tableColumn id="6" name="2015" dataDxfId="131"/>
    <tableColumn id="7" name="2020" dataDxfId="130"/>
    <tableColumn id="8" name="2022" dataDxfId="129"/>
    <tableColumn id="9" name="2023" dataDxfId="128"/>
  </tableColumns>
  <tableStyleInfo name="StatA Jahrbuch" showFirstColumn="1" showLastColumn="0" showRowStripes="0" showColumnStripes="0"/>
  <extLst>
    <ext xmlns:x14="http://schemas.microsoft.com/office/spreadsheetml/2009/9/main" uri="{504A1905-F514-4f6f-8877-14C23A59335A}">
      <x14:table altTextSummary="Tabelle mit einer Vorspalte und 8 Datenspalten"/>
    </ext>
  </extLst>
</table>
</file>

<file path=xl/tables/table16.xml><?xml version="1.0" encoding="utf-8"?>
<table xmlns="http://schemas.openxmlformats.org/spreadsheetml/2006/main" id="18" name="Tabelle_11.3.9" displayName="Tabelle_11.3.9" ref="A4:I7" totalsRowShown="0" headerRowDxfId="127" dataDxfId="125" headerRowBorderDxfId="126" tableBorderDxfId="124">
  <autoFilter ref="A4:I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Merkmal" dataDxfId="123"/>
    <tableColumn id="2" name="1995 10)" dataDxfId="122"/>
    <tableColumn id="3" name="2000" dataDxfId="121"/>
    <tableColumn id="4" name="2005" dataDxfId="120"/>
    <tableColumn id="5" name="2010" dataDxfId="119"/>
    <tableColumn id="6" name="2015" dataDxfId="118"/>
    <tableColumn id="7" name="2020" dataDxfId="117"/>
    <tableColumn id="8" name="2022" dataDxfId="116"/>
    <tableColumn id="9" name="2023" dataDxfId="115"/>
  </tableColumns>
  <tableStyleInfo name="StatA Jahrbuch" showFirstColumn="1" showLastColumn="0" showRowStripes="0" showColumnStripes="0"/>
  <extLst>
    <ext xmlns:x14="http://schemas.microsoft.com/office/spreadsheetml/2009/9/main" uri="{504A1905-F514-4f6f-8877-14C23A59335A}">
      <x14:table altTextSummary="Tabelle mit einer Vorspalte und 8 Datenspalten"/>
    </ext>
  </extLst>
</table>
</file>

<file path=xl/tables/table17.xml><?xml version="1.0" encoding="utf-8"?>
<table xmlns="http://schemas.openxmlformats.org/spreadsheetml/2006/main" id="19" name="Tabelle_11.3.10" displayName="Tabelle_11.3.10" ref="A11:I27" totalsRowShown="0" headerRowDxfId="114" dataDxfId="112" headerRowBorderDxfId="113" tableBorderDxfId="111">
  <autoFilter ref="A11:I2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Merkmal" dataDxfId="110"/>
    <tableColumn id="2" name="2008" dataDxfId="109"/>
    <tableColumn id="3" name="2010" dataDxfId="108"/>
    <tableColumn id="4" name="2015" dataDxfId="107"/>
    <tableColumn id="5" name="2018" dataDxfId="106"/>
    <tableColumn id="6" name="2019" dataDxfId="105"/>
    <tableColumn id="7" name="2020" dataDxfId="104"/>
    <tableColumn id="8" name="2022" dataDxfId="103"/>
    <tableColumn id="9" name="2023" dataDxfId="102"/>
  </tableColumns>
  <tableStyleInfo name="StatA Jahrbuch" showFirstColumn="1" showLastColumn="0" showRowStripes="0" showColumnStripes="0"/>
  <extLst>
    <ext xmlns:x14="http://schemas.microsoft.com/office/spreadsheetml/2009/9/main" uri="{504A1905-F514-4f6f-8877-14C23A59335A}">
      <x14:table altTextSummary="Tabelle mit einer Vorspalte und 8 Datenspalten"/>
    </ext>
  </extLst>
</table>
</file>

<file path=xl/tables/table18.xml><?xml version="1.0" encoding="utf-8"?>
<table xmlns="http://schemas.openxmlformats.org/spreadsheetml/2006/main" id="20" name="Tabelle_11.3.11" displayName="Tabelle_11.3.11" ref="A31:I44" totalsRowShown="0" headerRowDxfId="101" dataDxfId="99" headerRowBorderDxfId="100" tableBorderDxfId="98">
  <autoFilter ref="A31:I4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Merkmal" dataDxfId="97"/>
    <tableColumn id="2" name="2008" dataDxfId="96"/>
    <tableColumn id="3" name="2010" dataDxfId="95"/>
    <tableColumn id="4" name="2015" dataDxfId="94"/>
    <tableColumn id="5" name="2018" dataDxfId="93"/>
    <tableColumn id="6" name="2019" dataDxfId="92"/>
    <tableColumn id="7" name="2020" dataDxfId="91"/>
    <tableColumn id="8" name="2022" dataDxfId="90"/>
    <tableColumn id="9" name="2023" dataDxfId="89"/>
  </tableColumns>
  <tableStyleInfo name="StatA Jahrbuch" showFirstColumn="1" showLastColumn="0" showRowStripes="0" showColumnStripes="0"/>
  <extLst>
    <ext xmlns:x14="http://schemas.microsoft.com/office/spreadsheetml/2009/9/main" uri="{504A1905-F514-4f6f-8877-14C23A59335A}">
      <x14:table altTextSummary="Tabelle mit einer Vorspalte und 8 Datenspalten"/>
    </ext>
  </extLst>
</table>
</file>

<file path=xl/tables/table19.xml><?xml version="1.0" encoding="utf-8"?>
<table xmlns="http://schemas.openxmlformats.org/spreadsheetml/2006/main" id="21" name="Tabelle_11.4.1" displayName="Tabelle_11.4.1" ref="A4:H19" totalsRowShown="0" headerRowDxfId="88" dataDxfId="86" headerRowBorderDxfId="87" tableBorderDxfId="85">
  <autoFilter ref="A4:H1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Merkmal" dataDxfId="84"/>
    <tableColumn id="2" name="2005" dataDxfId="83"/>
    <tableColumn id="3" name="2010" dataDxfId="82"/>
    <tableColumn id="4" name="2015" dataDxfId="81"/>
    <tableColumn id="5" name="2019" dataDxfId="80"/>
    <tableColumn id="6" name="2020" dataDxfId="79"/>
    <tableColumn id="7" name="2022" dataDxfId="78"/>
    <tableColumn id="8" name="2023" dataDxfId="77"/>
  </tableColumns>
  <tableStyleInfo name="StatA Jahrbuch" showFirstColumn="1" showLastColumn="0" showRowStripes="0" showColumnStripes="0"/>
  <extLst>
    <ext xmlns:x14="http://schemas.microsoft.com/office/spreadsheetml/2009/9/main" uri="{504A1905-F514-4f6f-8877-14C23A59335A}">
      <x14:table altTextSummary="Tabelle mit einer Vorspalte und 7 Datenspalten"/>
    </ext>
  </extLst>
</table>
</file>

<file path=xl/tables/table2.xml><?xml version="1.0" encoding="utf-8"?>
<table xmlns="http://schemas.openxmlformats.org/spreadsheetml/2006/main" id="3" name="GrafikDaten_11.3" displayName="GrafikDaten_11.3" ref="C36:D45" totalsRowShown="0" headerRowDxfId="276" dataDxfId="275">
  <autoFilter ref="C36:D45">
    <filterColumn colId="0" hiddenButton="1"/>
    <filterColumn colId="1" hiddenButton="1"/>
  </autoFilter>
  <tableColumns count="2">
    <tableColumn id="1" name="Merkmal" dataDxfId="274"/>
    <tableColumn id="2" name="Allgemeines Strafrecht bzw. Jugendstrafrecht = 100 %" dataDxfId="273"/>
  </tableColumns>
  <tableStyleInfo name="GrafikDaten" showFirstColumn="1" showLastColumn="0" showRowStripes="0" showColumnStripes="0"/>
  <extLst>
    <ext xmlns:x14="http://schemas.microsoft.com/office/spreadsheetml/2009/9/main" uri="{504A1905-F514-4f6f-8877-14C23A59335A}">
      <x14:table altTextSummary="Tabelle mit einer Vorspalte un einer Datenspalte"/>
    </ext>
  </extLst>
</table>
</file>

<file path=xl/tables/table20.xml><?xml version="1.0" encoding="utf-8"?>
<table xmlns="http://schemas.openxmlformats.org/spreadsheetml/2006/main" id="22" name="Tabelle_11.4.2" displayName="Tabelle_11.4.2" ref="A23:H35" totalsRowShown="0" headerRowDxfId="76" dataDxfId="74" headerRowBorderDxfId="75" tableBorderDxfId="73">
  <autoFilter ref="A23:H3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Merkmal" dataDxfId="72"/>
    <tableColumn id="2" name="2005" dataDxfId="71"/>
    <tableColumn id="3" name="2010" dataDxfId="70"/>
    <tableColumn id="4" name="2015" dataDxfId="69"/>
    <tableColumn id="5" name="2019" dataDxfId="68"/>
    <tableColumn id="6" name="2020" dataDxfId="67"/>
    <tableColumn id="7" name="2022" dataDxfId="66"/>
    <tableColumn id="8" name="2023" dataDxfId="65"/>
  </tableColumns>
  <tableStyleInfo name="StatA Jahrbuch" showFirstColumn="1" showLastColumn="0" showRowStripes="0" showColumnStripes="0"/>
  <extLst>
    <ext xmlns:x14="http://schemas.microsoft.com/office/spreadsheetml/2009/9/main" uri="{504A1905-F514-4f6f-8877-14C23A59335A}">
      <x14:table altTextSummary="Tabelle mit einer Vorspalte und 7 Datenspalten"/>
    </ext>
  </extLst>
</table>
</file>

<file path=xl/tables/table21.xml><?xml version="1.0" encoding="utf-8"?>
<table xmlns="http://schemas.openxmlformats.org/spreadsheetml/2006/main" id="23" name="Tabelle_11.5.1" displayName="Tabelle_11.5.1" ref="A4:H47" totalsRowShown="0" headerRowDxfId="64" dataDxfId="62" headerRowBorderDxfId="63" tableBorderDxfId="61">
  <autoFilter ref="A4:H4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Merkmal" dataDxfId="60"/>
    <tableColumn id="2" name="2001" dataDxfId="59"/>
    <tableColumn id="3" name="2005" dataDxfId="58"/>
    <tableColumn id="4" name="2010" dataDxfId="57"/>
    <tableColumn id="5" name="2015" dataDxfId="56"/>
    <tableColumn id="6" name="2020" dataDxfId="55"/>
    <tableColumn id="7" name="2022" dataDxfId="54"/>
    <tableColumn id="8" name="2023" dataDxfId="53"/>
  </tableColumns>
  <tableStyleInfo name="StatA Jahrbuch" showFirstColumn="1" showLastColumn="0" showRowStripes="0" showColumnStripes="0"/>
  <extLst>
    <ext xmlns:x14="http://schemas.microsoft.com/office/spreadsheetml/2009/9/main" uri="{504A1905-F514-4f6f-8877-14C23A59335A}">
      <x14:table altTextSummary="Tabelle mit einer Vorspalte und 7 Datenspalten"/>
    </ext>
  </extLst>
</table>
</file>

<file path=xl/tables/table22.xml><?xml version="1.0" encoding="utf-8"?>
<table xmlns="http://schemas.openxmlformats.org/spreadsheetml/2006/main" id="24" name="Tabelle_11.5.2" displayName="Tabelle_11.5.2" ref="A4:H29" totalsRowShown="0" headerRowDxfId="52" dataDxfId="50" headerRowBorderDxfId="51" tableBorderDxfId="49">
  <autoFilter ref="A4:H2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Hauptdeliktsgruppe" dataDxfId="48"/>
    <tableColumn id="2" name="2001" dataDxfId="47"/>
    <tableColumn id="3" name="2005" dataDxfId="46"/>
    <tableColumn id="4" name="2010" dataDxfId="45"/>
    <tableColumn id="5" name="2015" dataDxfId="44"/>
    <tableColumn id="6" name="2020" dataDxfId="43"/>
    <tableColumn id="7" name="2022" dataDxfId="42"/>
    <tableColumn id="8" name="2023" dataDxfId="41"/>
  </tableColumns>
  <tableStyleInfo name="StatA Jahrbuch" showFirstColumn="1" showLastColumn="0" showRowStripes="0" showColumnStripes="0"/>
  <extLst>
    <ext xmlns:x14="http://schemas.microsoft.com/office/spreadsheetml/2009/9/main" uri="{504A1905-F514-4f6f-8877-14C23A59335A}">
      <x14:table altTextSummary="Tabelle mit Vorspalte und 7 Datenspalten"/>
    </ext>
  </extLst>
</table>
</file>

<file path=xl/tables/table23.xml><?xml version="1.0" encoding="utf-8"?>
<table xmlns="http://schemas.openxmlformats.org/spreadsheetml/2006/main" id="25" name="Tabelle_11.6.1" displayName="Tabelle_11.6.1" ref="A5:I37" totalsRowShown="0" headerRowDxfId="40" dataDxfId="38" headerRowBorderDxfId="39" tableBorderDxfId="37">
  <autoFilter ref="A5:I3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Merkmal" dataDxfId="36"/>
    <tableColumn id="2" name="1995" dataDxfId="35"/>
    <tableColumn id="3" name="2000" dataDxfId="34"/>
    <tableColumn id="4" name="2005" dataDxfId="33"/>
    <tableColumn id="5" name="2010" dataDxfId="32"/>
    <tableColumn id="6" name="2015" dataDxfId="31"/>
    <tableColumn id="7" name="2020" dataDxfId="30"/>
    <tableColumn id="8" name="2022" dataDxfId="29"/>
    <tableColumn id="9" name="2023" dataDxfId="28"/>
  </tableColumns>
  <tableStyleInfo name="StatA Jahrbuch" showFirstColumn="1" showLastColumn="0" showRowStripes="0" showColumnStripes="0"/>
  <extLst>
    <ext xmlns:x14="http://schemas.microsoft.com/office/spreadsheetml/2009/9/main" uri="{504A1905-F514-4f6f-8877-14C23A59335A}">
      <x14:table altTextSummary="Tabelle  mit einer Vorspalte und 8 Datenspalten"/>
    </ext>
  </extLst>
</table>
</file>

<file path=xl/tables/table24.xml><?xml version="1.0" encoding="utf-8"?>
<table xmlns="http://schemas.openxmlformats.org/spreadsheetml/2006/main" id="26" name="Tabelle_11.6.2" displayName="Tabelle_11.6.2" ref="A41:I54" totalsRowShown="0" headerRowDxfId="27" dataDxfId="25" headerRowBorderDxfId="26" tableBorderDxfId="24">
  <autoFilter ref="A41:I5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Merkmal" dataDxfId="23"/>
    <tableColumn id="2" name="1995" dataDxfId="22"/>
    <tableColumn id="3" name="2000" dataDxfId="21"/>
    <tableColumn id="4" name="2005" dataDxfId="20"/>
    <tableColumn id="5" name="2010" dataDxfId="19"/>
    <tableColumn id="6" name="2015" dataDxfId="18"/>
    <tableColumn id="7" name="2020" dataDxfId="17"/>
    <tableColumn id="8" name="2022" dataDxfId="16"/>
    <tableColumn id="9" name="2023" dataDxfId="15"/>
  </tableColumns>
  <tableStyleInfo name="StatA Jahrbuch" showFirstColumn="1" showLastColumn="0" showRowStripes="0" showColumnStripes="0"/>
  <extLst>
    <ext xmlns:x14="http://schemas.microsoft.com/office/spreadsheetml/2009/9/main" uri="{504A1905-F514-4f6f-8877-14C23A59335A}">
      <x14:table altTextSummary="Tabelle mit einer Vorspalte und 8 Datenspalten"/>
    </ext>
  </extLst>
</table>
</file>

<file path=xl/tables/table25.xml><?xml version="1.0" encoding="utf-8"?>
<table xmlns="http://schemas.openxmlformats.org/spreadsheetml/2006/main" id="7" name="GrafikDaten_11.6" displayName="GrafikDaten_11.6" ref="H24:J41" totalsRowShown="0" headerRowDxfId="14" dataDxfId="13">
  <autoFilter ref="H24:J41">
    <filterColumn colId="0" hiddenButton="1"/>
    <filterColumn colId="1" hiddenButton="1"/>
    <filterColumn colId="2" hiddenButton="1"/>
  </autoFilter>
  <tableColumns count="3">
    <tableColumn id="1" name="Bundesland" dataDxfId="12"/>
    <tableColumn id="2" name="Je 1.000 Einwohner" dataDxfId="11"/>
    <tableColumn id="3" name="Nachrichtlich: Bevölkerung am 31.03.2023" dataDxfId="10"/>
  </tableColumns>
  <tableStyleInfo name="GrafikDaten" showFirstColumn="1" showLastColumn="0" showRowStripes="0" showColumnStripes="0"/>
  <extLst>
    <ext xmlns:x14="http://schemas.microsoft.com/office/spreadsheetml/2009/9/main" uri="{504A1905-F514-4f6f-8877-14C23A59335A}">
      <x14:table altTextSummary="Tabelle mit einer Vorspalte und 2 Datenspalten"/>
    </ext>
  </extLst>
</table>
</file>

<file path=xl/tables/table26.xml><?xml version="1.0" encoding="utf-8"?>
<table xmlns="http://schemas.openxmlformats.org/spreadsheetml/2006/main" id="27" name="Tabelle_11.6.3" displayName="Tabelle_11.6.3" ref="A4:F21" totalsRowShown="0" headerRowDxfId="9" dataDxfId="7" headerRowBorderDxfId="8" tableBorderDxfId="6">
  <autoFilter ref="A4:F21">
    <filterColumn colId="0" hiddenButton="1"/>
    <filterColumn colId="1" hiddenButton="1"/>
    <filterColumn colId="2" hiddenButton="1"/>
    <filterColumn colId="3" hiddenButton="1"/>
    <filterColumn colId="4" hiddenButton="1"/>
    <filterColumn colId="5" hiddenButton="1"/>
  </autoFilter>
  <tableColumns count="6">
    <tableColumn id="1" name="Land" dataDxfId="5"/>
    <tableColumn id="2" name="Strafgefangene und_x000a_Sicherungsverwahrte_x000a_insgesamt_x000a_davon nach Art des_x000a_Strafvollzugs…" dataDxfId="4"/>
    <tableColumn id="3" name="...Freiheits-_x000a_strafe 17)" dataDxfId="3"/>
    <tableColumn id="4" name="...Jugend-_x000a_strafe 18)" dataDxfId="2"/>
    <tableColumn id="5" name="...Sicherungs-_x000a_verwahrung 19)" dataDxfId="1"/>
    <tableColumn id="6" name="Weibliche_x000a_Strafgefangene und_x000a_Sicherungsverwahrte_x000a_insgesamt" dataDxfId="0"/>
  </tableColumns>
  <tableStyleInfo name="StatA Jahrbuch" showFirstColumn="1" showLastColumn="0" showRowStripes="0" showColumnStripes="0"/>
  <extLst>
    <ext xmlns:x14="http://schemas.microsoft.com/office/spreadsheetml/2009/9/main" uri="{504A1905-F514-4f6f-8877-14C23A59335A}">
      <x14:table altTextSummary="Tabelle mit einer Vorspalte und 5 Datenspalten"/>
    </ext>
  </extLst>
</table>
</file>

<file path=xl/tables/table3.xml><?xml version="1.0" encoding="utf-8"?>
<table xmlns="http://schemas.openxmlformats.org/spreadsheetml/2006/main" id="4" name="GrafikDaten_11.4" displayName="GrafikDaten_11.4" ref="C48:E77" totalsRowShown="0">
  <autoFilter ref="C48:E77">
    <filterColumn colId="0" hiddenButton="1"/>
    <filterColumn colId="1" hiddenButton="1"/>
    <filterColumn colId="2" hiddenButton="1"/>
  </autoFilter>
  <tableColumns count="3">
    <tableColumn id="1" name="Jahr" dataDxfId="272"/>
    <tableColumn id="2" name="Allgemeines Strafrecht" dataDxfId="271"/>
    <tableColumn id="3" name="Jugendstrafrecht" dataDxfId="270"/>
  </tableColumns>
  <tableStyleInfo name="GrafikDaten" showFirstColumn="1" showLastColumn="0" showRowStripes="0" showColumnStripes="0"/>
  <extLst>
    <ext xmlns:x14="http://schemas.microsoft.com/office/spreadsheetml/2009/9/main" uri="{504A1905-F514-4f6f-8877-14C23A59335A}">
      <x14:table altTextSummary="Tabelle mit einer Vorspalte und 2 Datenspalten"/>
    </ext>
  </extLst>
</table>
</file>

<file path=xl/tables/table4.xml><?xml version="1.0" encoding="utf-8"?>
<table xmlns="http://schemas.openxmlformats.org/spreadsheetml/2006/main" id="6" name="GrafikDaten_11.2" displayName="GrafikDaten_11.2" ref="C4:E33" totalsRowShown="0">
  <autoFilter ref="C4:E33">
    <filterColumn colId="0" hiddenButton="1"/>
    <filterColumn colId="1" hiddenButton="1"/>
    <filterColumn colId="2" hiddenButton="1"/>
  </autoFilter>
  <tableColumns count="3">
    <tableColumn id="1" name="Jahr" dataDxfId="269"/>
    <tableColumn id="2" name="Eheschließungen je 10.000 Einwohner" dataDxfId="268"/>
    <tableColumn id="3" name="Ehescheidungen je 10.000 Einwohner" dataDxfId="267"/>
  </tableColumns>
  <tableStyleInfo name="GrafikDaten" showFirstColumn="1" showLastColumn="0" showRowStripes="0" showColumnStripes="0"/>
  <extLst>
    <ext xmlns:x14="http://schemas.microsoft.com/office/spreadsheetml/2009/9/main" uri="{504A1905-F514-4f6f-8877-14C23A59335A}">
      <x14:table altTextSummary="Tabelle mit einer Vorspalte und 2 Datenspalten"/>
    </ext>
  </extLst>
</table>
</file>

<file path=xl/tables/table5.xml><?xml version="1.0" encoding="utf-8"?>
<table xmlns="http://schemas.openxmlformats.org/spreadsheetml/2006/main" id="5" name="GrafikDaten_11.5" displayName="GrafikDaten_11.5" ref="K34:P63" totalsRowShown="0" headerRowDxfId="266" dataDxfId="265">
  <autoFilter ref="K34:P63">
    <filterColumn colId="0" hiddenButton="1"/>
    <filterColumn colId="1" hiddenButton="1"/>
    <filterColumn colId="2" hiddenButton="1"/>
    <filterColumn colId="3" hiddenButton="1"/>
    <filterColumn colId="4" hiddenButton="1"/>
    <filterColumn colId="5" hiddenButton="1"/>
  </autoFilter>
  <tableColumns count="6">
    <tableColumn id="1" name="Jahr" dataDxfId="264"/>
    <tableColumn id="2" name="Richter bei den ordentlichen Gerichten" dataDxfId="263"/>
    <tableColumn id="3" name="Richter bei den Fachgerichten" dataDxfId="262"/>
    <tableColumn id="4" name="Staatsanwälte" dataDxfId="261"/>
    <tableColumn id="5" name="Rechtsanwälte" dataDxfId="260"/>
    <tableColumn id="6" name="Notare" dataDxfId="259"/>
  </tableColumns>
  <tableStyleInfo name="GrafikDaten" showFirstColumn="1" showLastColumn="0" showRowStripes="0" showColumnStripes="0"/>
  <extLst>
    <ext xmlns:x14="http://schemas.microsoft.com/office/spreadsheetml/2009/9/main" uri="{504A1905-F514-4f6f-8877-14C23A59335A}">
      <x14:table altTextSummary="Tabelle mit einer Vorspalte und 5 Datenspalten"/>
    </ext>
  </extLst>
</table>
</file>

<file path=xl/tables/table6.xml><?xml version="1.0" encoding="utf-8"?>
<table xmlns="http://schemas.openxmlformats.org/spreadsheetml/2006/main" id="8" name="Tabelle_11.1" displayName="Tabelle_11.1" ref="A4:I9" totalsRowShown="0" headerRowDxfId="258" dataDxfId="256" headerRowBorderDxfId="257" tableBorderDxfId="255">
  <autoFilter ref="A4:I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Verfahrensart" dataDxfId="254"/>
    <tableColumn id="2" name="1994/1995" dataDxfId="253"/>
    <tableColumn id="3" name="2000" dataDxfId="252"/>
    <tableColumn id="4" name="2005" dataDxfId="251"/>
    <tableColumn id="5" name="2010" dataDxfId="250"/>
    <tableColumn id="6" name="2015" dataDxfId="249"/>
    <tableColumn id="7" name="2020" dataDxfId="248"/>
    <tableColumn id="8" name="2022" dataDxfId="247"/>
    <tableColumn id="9" name="2023" dataDxfId="246"/>
  </tableColumns>
  <tableStyleInfo name="StatA Jahrbuch" showFirstColumn="1" showLastColumn="0" showRowStripes="0" showColumnStripes="0"/>
  <extLst>
    <ext xmlns:x14="http://schemas.microsoft.com/office/spreadsheetml/2009/9/main" uri="{504A1905-F514-4f6f-8877-14C23A59335A}">
      <x14:table altTextSummary="Tabelle mit einer Vorspalte und 8 Datenspalten"/>
    </ext>
  </extLst>
</table>
</file>

<file path=xl/tables/table7.xml><?xml version="1.0" encoding="utf-8"?>
<table xmlns="http://schemas.openxmlformats.org/spreadsheetml/2006/main" id="9" name="Tabelle_11.2" displayName="Tabelle_11.2" ref="A14:I31" totalsRowShown="0" headerRowDxfId="245" dataDxfId="243" headerRowBorderDxfId="244" tableBorderDxfId="242">
  <autoFilter ref="A14:I3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Merkmal" dataDxfId="241"/>
    <tableColumn id="2" name="1995" dataDxfId="240"/>
    <tableColumn id="3" name="2000" dataDxfId="239"/>
    <tableColumn id="4" name="2005" dataDxfId="238"/>
    <tableColumn id="5" name="2010" dataDxfId="237"/>
    <tableColumn id="6" name="2015" dataDxfId="236"/>
    <tableColumn id="7" name="2020" dataDxfId="235"/>
    <tableColumn id="8" name="2022" dataDxfId="234"/>
    <tableColumn id="9" name="2023" dataDxfId="233"/>
  </tableColumns>
  <tableStyleInfo name="StatA Jahrbuch" showFirstColumn="1" showLastColumn="0" showRowStripes="0" showColumnStripes="0"/>
  <extLst>
    <ext xmlns:x14="http://schemas.microsoft.com/office/spreadsheetml/2009/9/main" uri="{504A1905-F514-4f6f-8877-14C23A59335A}">
      <x14:table altTextSummary="Tabelle mit einer Vorspalte und 8 Datenspalten"/>
    </ext>
  </extLst>
</table>
</file>

<file path=xl/tables/table8.xml><?xml version="1.0" encoding="utf-8"?>
<table xmlns="http://schemas.openxmlformats.org/spreadsheetml/2006/main" id="10" name="Tabelle_11.3.1" displayName="Tabelle_11.3.1" ref="A4:I21" totalsRowShown="0" headerRowDxfId="232" dataDxfId="230" headerRowBorderDxfId="231" tableBorderDxfId="229">
  <autoFilter ref="A4:I2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Merkmal" dataDxfId="228"/>
    <tableColumn id="2" name="1995 4)" dataDxfId="227"/>
    <tableColumn id="3" name="2000" dataDxfId="226"/>
    <tableColumn id="4" name="2005" dataDxfId="225"/>
    <tableColumn id="5" name="2010" dataDxfId="224"/>
    <tableColumn id="6" name="2015" dataDxfId="223"/>
    <tableColumn id="7" name="2020" dataDxfId="222"/>
    <tableColumn id="8" name="2022" dataDxfId="221"/>
    <tableColumn id="9" name="2023" dataDxfId="220"/>
  </tableColumns>
  <tableStyleInfo name="StatA Jahrbuch" showFirstColumn="1" showLastColumn="0" showRowStripes="0" showColumnStripes="0"/>
  <extLst>
    <ext xmlns:x14="http://schemas.microsoft.com/office/spreadsheetml/2009/9/main" uri="{504A1905-F514-4f6f-8877-14C23A59335A}">
      <x14:table altTextSummary="Tabelle mit einer Vorspalte und 8 Datenspalten"/>
    </ext>
  </extLst>
</table>
</file>

<file path=xl/tables/table9.xml><?xml version="1.0" encoding="utf-8"?>
<table xmlns="http://schemas.openxmlformats.org/spreadsheetml/2006/main" id="11" name="Tabelle_11.3.2" displayName="Tabelle_11.3.2" ref="A25:I40" totalsRowShown="0" headerRowDxfId="219" dataDxfId="217" headerRowBorderDxfId="218" tableBorderDxfId="216">
  <autoFilter ref="A25:I4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Merkmal" dataDxfId="215"/>
    <tableColumn id="2" name="2009 7)" dataDxfId="214"/>
    <tableColumn id="3" name="2010" dataDxfId="213"/>
    <tableColumn id="4" name="2015" dataDxfId="212"/>
    <tableColumn id="5" name="2017" dataDxfId="211"/>
    <tableColumn id="6" name="2018" dataDxfId="210"/>
    <tableColumn id="7" name="2020" dataDxfId="209"/>
    <tableColumn id="8" name="2022" dataDxfId="208"/>
    <tableColumn id="9" name="2023" dataDxfId="207"/>
  </tableColumns>
  <tableStyleInfo name="StatA Jahrbuch" showFirstColumn="1" showLastColumn="0" showRowStripes="0" showColumnStripes="0"/>
  <extLst>
    <ext xmlns:x14="http://schemas.microsoft.com/office/spreadsheetml/2009/9/main" uri="{504A1905-F514-4f6f-8877-14C23A59335A}">
      <x14:table altTextSummary="Tabelle mit einer Vorspalte und 8 Datenspalten"/>
    </ext>
  </extLst>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vmlDrawing" Target="../drawings/vmlDrawing6.vml"/><Relationship Id="rId1" Type="http://schemas.openxmlformats.org/officeDocument/2006/relationships/printerSettings" Target="../printerSettings/printerSettings10.bin"/><Relationship Id="rId5" Type="http://schemas.openxmlformats.org/officeDocument/2006/relationships/comments" Target="../comments6.xml"/><Relationship Id="rId4" Type="http://schemas.openxmlformats.org/officeDocument/2006/relationships/table" Target="../tables/table20.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vmlDrawing" Target="../drawings/vmlDrawing7.vml"/><Relationship Id="rId1" Type="http://schemas.openxmlformats.org/officeDocument/2006/relationships/printerSettings" Target="../printerSettings/printerSettings11.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vmlDrawing" Target="../drawings/vmlDrawing8.vml"/><Relationship Id="rId1" Type="http://schemas.openxmlformats.org/officeDocument/2006/relationships/printerSettings" Target="../printerSettings/printerSettings12.bin"/><Relationship Id="rId4"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vmlDrawing" Target="../drawings/vmlDrawing9.vml"/><Relationship Id="rId1" Type="http://schemas.openxmlformats.org/officeDocument/2006/relationships/printerSettings" Target="../printerSettings/printerSettings13.bin"/><Relationship Id="rId5" Type="http://schemas.openxmlformats.org/officeDocument/2006/relationships/comments" Target="../comments9.xml"/><Relationship Id="rId4" Type="http://schemas.openxmlformats.org/officeDocument/2006/relationships/table" Target="../tables/table24.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4.xml"/><Relationship Id="rId1" Type="http://schemas.openxmlformats.org/officeDocument/2006/relationships/printerSettings" Target="../printerSettings/printerSettings14.bin"/><Relationship Id="rId6" Type="http://schemas.openxmlformats.org/officeDocument/2006/relationships/comments" Target="../comments10.xml"/><Relationship Id="rId5" Type="http://schemas.openxmlformats.org/officeDocument/2006/relationships/table" Target="../tables/table26.xml"/><Relationship Id="rId4" Type="http://schemas.openxmlformats.org/officeDocument/2006/relationships/table" Target="../tables/table25.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8" Type="http://schemas.openxmlformats.org/officeDocument/2006/relationships/hyperlink" Target="http://www.laiv-mv.de/Statistik/Zahlen-und-Fakten/Gesellschaft-&amp;-Staat/Rechtspflege/" TargetMode="External"/><Relationship Id="rId13" Type="http://schemas.openxmlformats.org/officeDocument/2006/relationships/printerSettings" Target="../printerSettings/printerSettings18.bin"/><Relationship Id="rId3" Type="http://schemas.openxmlformats.org/officeDocument/2006/relationships/hyperlink" Target="http://www.laiv-mv.de/Statistik/Zahlen-und-Fakten/Gesellschaft-&amp;-Staat/Rechtspflege/" TargetMode="External"/><Relationship Id="rId7" Type="http://schemas.openxmlformats.org/officeDocument/2006/relationships/hyperlink" Target="http://www.laiv-mv.de/Statistik/Zahlen-und-Fakten/Gesellschaft-&amp;-Staat/Rechtspflege/" TargetMode="External"/><Relationship Id="rId12" Type="http://schemas.openxmlformats.org/officeDocument/2006/relationships/hyperlink" Target="mailto:darlin-victoria.boehme@statistik-mv.de" TargetMode="External"/><Relationship Id="rId2" Type="http://schemas.openxmlformats.org/officeDocument/2006/relationships/hyperlink" Target="http://www.laiv-mv.de/Statistik/Zahlen-und-Fakten/Gesellschaft-&amp;-Staat/Rechtspflege/" TargetMode="External"/><Relationship Id="rId1" Type="http://schemas.openxmlformats.org/officeDocument/2006/relationships/hyperlink" Target="http://www.laiv-mv.de/Statistik/Zahlen-und-Fakten/Gesellschaft-&amp;-Staat/Rechtspflege/" TargetMode="External"/><Relationship Id="rId6" Type="http://schemas.openxmlformats.org/officeDocument/2006/relationships/hyperlink" Target="http://www.laiv-mv.de/Statistik/Zahlen-und-Fakten/Gesellschaft-&amp;-Staat/Rechtspflege/" TargetMode="External"/><Relationship Id="rId11" Type="http://schemas.openxmlformats.org/officeDocument/2006/relationships/hyperlink" Target="https://www.destatis.de/DE/Methoden/Qualitaet/Qualitaetsberichte/Justiz-Rechtspflege/einfuehrung.html" TargetMode="External"/><Relationship Id="rId5" Type="http://schemas.openxmlformats.org/officeDocument/2006/relationships/hyperlink" Target="http://www.laiv-mv.de/Statistik/Zahlen-und-Fakten/Gesellschaft-&amp;-Staat/Rechtspflege/" TargetMode="External"/><Relationship Id="rId10" Type="http://schemas.openxmlformats.org/officeDocument/2006/relationships/hyperlink" Target="https://www.laiv-mv.de/Statistik/Zahlen-und-Fakten/Gesellschaft-&amp;-Staat/Rechtspflege/" TargetMode="External"/><Relationship Id="rId4" Type="http://schemas.openxmlformats.org/officeDocument/2006/relationships/hyperlink" Target="http://www.laiv-mv.de/Statistik/Zahlen-und-Fakten/Gesellschaft-&amp;-Staat/Rechtspflege/" TargetMode="External"/><Relationship Id="rId9" Type="http://schemas.openxmlformats.org/officeDocument/2006/relationships/hyperlink" Target="https://www.laiv-mv.de/Statistik/Zahlen-und-Fakten/Gesellschaft-&amp;-Staat/Rechtspflege/" TargetMode="External"/><Relationship Id="rId14"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table" Target="../tables/table4.xm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vmlDrawing" Target="../drawings/vmlDrawing2.vml"/><Relationship Id="rId1" Type="http://schemas.openxmlformats.org/officeDocument/2006/relationships/printerSettings" Target="../printerSettings/printerSettings6.bin"/><Relationship Id="rId5" Type="http://schemas.openxmlformats.org/officeDocument/2006/relationships/comments" Target="../comments2.xml"/><Relationship Id="rId4" Type="http://schemas.openxmlformats.org/officeDocument/2006/relationships/table" Target="../tables/table9.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5" Type="http://schemas.openxmlformats.org/officeDocument/2006/relationships/comments" Target="../comments3.xml"/><Relationship Id="rId4" Type="http://schemas.openxmlformats.org/officeDocument/2006/relationships/table" Target="../tables/table11.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2.xml"/><Relationship Id="rId7"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vmlDrawing" Target="../drawings/vmlDrawing5.vml"/><Relationship Id="rId1" Type="http://schemas.openxmlformats.org/officeDocument/2006/relationships/printerSettings" Target="../printerSettings/printerSettings9.bin"/><Relationship Id="rId6" Type="http://schemas.openxmlformats.org/officeDocument/2006/relationships/comments" Target="../comments5.xml"/><Relationship Id="rId5" Type="http://schemas.openxmlformats.org/officeDocument/2006/relationships/table" Target="../tables/table18.xml"/><Relationship Id="rId4" Type="http://schemas.openxmlformats.org/officeDocument/2006/relationships/table" Target="../tables/table1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H40"/>
  <sheetViews>
    <sheetView tabSelected="1" zoomScale="160" zoomScaleNormal="160" workbookViewId="0"/>
  </sheetViews>
  <sheetFormatPr baseColWidth="10" defaultRowHeight="12" customHeight="1" x14ac:dyDescent="0.2"/>
  <cols>
    <col min="1" max="1" width="91.7109375" style="4" customWidth="1"/>
    <col min="2" max="2" width="2.7109375" style="4" customWidth="1"/>
    <col min="3" max="3" width="19.85546875" style="29" customWidth="1"/>
    <col min="4" max="4" width="14.42578125" style="29" customWidth="1"/>
    <col min="5" max="5" width="12.140625" style="29" customWidth="1"/>
    <col min="6" max="6" width="15.85546875" style="29" customWidth="1"/>
    <col min="7" max="7" width="13.42578125" style="29" customWidth="1"/>
    <col min="8" max="8" width="19.28515625" style="29" customWidth="1"/>
    <col min="9" max="16384" width="11.42578125" style="4"/>
  </cols>
  <sheetData>
    <row r="1" spans="1:8" ht="12" customHeight="1" x14ac:dyDescent="0.2">
      <c r="A1" s="85" t="s">
        <v>219</v>
      </c>
    </row>
    <row r="2" spans="1:8" s="3" customFormat="1" ht="50.1" customHeight="1" x14ac:dyDescent="0.2">
      <c r="A2" s="86" t="s">
        <v>220</v>
      </c>
      <c r="B2" s="2"/>
      <c r="C2" s="115"/>
      <c r="D2" s="115"/>
      <c r="E2" s="115"/>
      <c r="F2" s="115"/>
      <c r="G2" s="115"/>
      <c r="H2" s="115"/>
    </row>
    <row r="4" spans="1:8" ht="12" customHeight="1" x14ac:dyDescent="0.2">
      <c r="A4" s="228"/>
    </row>
    <row r="5" spans="1:8" ht="12" customHeight="1" x14ac:dyDescent="0.2">
      <c r="A5" s="161"/>
      <c r="C5" s="116"/>
    </row>
    <row r="6" spans="1:8" ht="12" customHeight="1" x14ac:dyDescent="0.2">
      <c r="A6" s="210"/>
      <c r="C6" s="116"/>
    </row>
    <row r="7" spans="1:8" ht="12" customHeight="1" x14ac:dyDescent="0.2">
      <c r="A7" s="211"/>
      <c r="C7" s="116"/>
    </row>
    <row r="8" spans="1:8" ht="12" customHeight="1" x14ac:dyDescent="0.2">
      <c r="A8" s="211"/>
      <c r="C8" s="116"/>
    </row>
    <row r="9" spans="1:8" ht="12" customHeight="1" x14ac:dyDescent="0.2">
      <c r="A9" s="212"/>
      <c r="C9" s="117"/>
    </row>
    <row r="10" spans="1:8" ht="12" customHeight="1" x14ac:dyDescent="0.2">
      <c r="A10" s="210"/>
      <c r="C10" s="115"/>
    </row>
    <row r="11" spans="1:8" ht="12" customHeight="1" x14ac:dyDescent="0.2">
      <c r="C11" s="115"/>
    </row>
    <row r="12" spans="1:8" ht="12" customHeight="1" x14ac:dyDescent="0.2">
      <c r="C12" s="115"/>
    </row>
    <row r="13" spans="1:8" ht="12" customHeight="1" x14ac:dyDescent="0.2">
      <c r="C13" s="115"/>
    </row>
    <row r="20" spans="1:8" ht="12" customHeight="1" x14ac:dyDescent="0.2">
      <c r="A20" s="122" t="s">
        <v>221</v>
      </c>
      <c r="B20" s="87"/>
      <c r="C20" s="112" t="s">
        <v>514</v>
      </c>
    </row>
    <row r="21" spans="1:8" ht="23.1" customHeight="1" x14ac:dyDescent="0.2">
      <c r="C21" s="52" t="s">
        <v>303</v>
      </c>
      <c r="D21" s="120" t="s">
        <v>304</v>
      </c>
      <c r="E21" s="120" t="s">
        <v>305</v>
      </c>
      <c r="F21" s="120" t="s">
        <v>306</v>
      </c>
      <c r="G21" s="120" t="s">
        <v>307</v>
      </c>
      <c r="H21" s="120" t="s">
        <v>515</v>
      </c>
    </row>
    <row r="22" spans="1:8" ht="12" customHeight="1" x14ac:dyDescent="0.2">
      <c r="C22" s="115" t="s">
        <v>295</v>
      </c>
      <c r="D22" s="213">
        <f>'11.3.3+11.3.4'!C28</f>
        <v>17.3</v>
      </c>
      <c r="E22" s="141">
        <f>'11.3.3+11.3.4'!C30+'11.3.3+11.3.4'!C31</f>
        <v>194</v>
      </c>
      <c r="F22" s="141">
        <f>'11.3.3+11.3.4'!C32+'11.3.3+11.3.4'!C33</f>
        <v>97</v>
      </c>
      <c r="G22" s="141">
        <f>'11.3.3+11.3.4'!C34+'11.3.3+11.3.4'!C35</f>
        <v>73</v>
      </c>
      <c r="H22" s="214">
        <v>210795</v>
      </c>
    </row>
    <row r="23" spans="1:8" ht="12" customHeight="1" x14ac:dyDescent="0.2">
      <c r="C23" s="115" t="s">
        <v>296</v>
      </c>
      <c r="D23" s="213">
        <f>'11.3.3+11.3.4'!D28</f>
        <v>19.3</v>
      </c>
      <c r="E23" s="141">
        <f>'11.3.3+11.3.4'!D30+'11.3.3+11.3.4'!D31</f>
        <v>72</v>
      </c>
      <c r="F23" s="141">
        <f>'11.3.3+11.3.4'!D32+'11.3.3+11.3.4'!D33</f>
        <v>65</v>
      </c>
      <c r="G23" s="141">
        <f>'11.3.3+11.3.4'!D34+'11.3.3+11.3.4'!D35</f>
        <v>54</v>
      </c>
      <c r="H23" s="214">
        <v>98733</v>
      </c>
    </row>
    <row r="24" spans="1:8" ht="12" customHeight="1" x14ac:dyDescent="0.2">
      <c r="C24" s="29" t="s">
        <v>297</v>
      </c>
      <c r="D24" s="213">
        <f>'11.3.3+11.3.4'!E28</f>
        <v>14</v>
      </c>
      <c r="E24" s="141">
        <f>'11.3.3+11.3.4'!E30+'11.3.3+11.3.4'!E31</f>
        <v>153</v>
      </c>
      <c r="F24" s="141">
        <f>'11.3.3+11.3.4'!E32+'11.3.3+11.3.4'!E33</f>
        <v>125</v>
      </c>
      <c r="G24" s="141">
        <f>'11.3.3+11.3.4'!E34+'11.3.3+11.3.4'!E35</f>
        <v>86</v>
      </c>
      <c r="H24" s="214">
        <v>259312</v>
      </c>
    </row>
    <row r="25" spans="1:8" ht="12" customHeight="1" x14ac:dyDescent="0.2">
      <c r="C25" s="29" t="s">
        <v>298</v>
      </c>
      <c r="D25" s="213">
        <f>'11.3.3+11.3.4'!F28</f>
        <v>11.9</v>
      </c>
      <c r="E25" s="141">
        <f>'11.3.3+11.3.4'!F30+'11.3.3+11.3.4'!F31</f>
        <v>115</v>
      </c>
      <c r="F25" s="141">
        <f>'11.3.3+11.3.4'!F32+'11.3.3+11.3.4'!F33</f>
        <v>95</v>
      </c>
      <c r="G25" s="141">
        <f>'11.3.3+11.3.4'!F34+'11.3.3+11.3.4'!F35</f>
        <v>54</v>
      </c>
      <c r="H25" s="214">
        <v>221431</v>
      </c>
    </row>
    <row r="26" spans="1:8" ht="12" customHeight="1" x14ac:dyDescent="0.2">
      <c r="C26" s="29" t="s">
        <v>299</v>
      </c>
      <c r="D26" s="213">
        <f>'11.3.3+11.3.4'!G28</f>
        <v>17.5</v>
      </c>
      <c r="E26" s="141">
        <f>'11.3.3+11.3.4'!G30+'11.3.3+11.3.4'!G31</f>
        <v>183</v>
      </c>
      <c r="F26" s="141">
        <f>'11.3.3+11.3.4'!G32+'11.3.3+11.3.4'!G33</f>
        <v>131</v>
      </c>
      <c r="G26" s="141">
        <f>'11.3.3+11.3.4'!G34+'11.3.3+11.3.4'!G35</f>
        <v>84</v>
      </c>
      <c r="H26" s="214">
        <v>227746</v>
      </c>
    </row>
    <row r="27" spans="1:8" ht="12" customHeight="1" x14ac:dyDescent="0.2">
      <c r="C27" s="29" t="s">
        <v>300</v>
      </c>
      <c r="D27" s="213">
        <f>'11.3.3+11.3.4'!H28</f>
        <v>16.5</v>
      </c>
      <c r="E27" s="141">
        <f>'11.3.3+11.3.4'!H30+'11.3.3+11.3.4'!H31</f>
        <v>106</v>
      </c>
      <c r="F27" s="141">
        <f>'11.3.3+11.3.4'!H32+'11.3.3+11.3.4'!H33</f>
        <v>90</v>
      </c>
      <c r="G27" s="141">
        <f>'11.3.3+11.3.4'!H34+'11.3.3+11.3.4'!H35</f>
        <v>68</v>
      </c>
      <c r="H27" s="214">
        <v>160206</v>
      </c>
    </row>
    <row r="28" spans="1:8" ht="12" customHeight="1" x14ac:dyDescent="0.2">
      <c r="C28" s="29" t="s">
        <v>301</v>
      </c>
      <c r="D28" s="213">
        <f>Tabelle_11.3.4[[#This Row],[Vor-
pommern-
Greifswald]]</f>
        <v>16</v>
      </c>
      <c r="E28" s="141">
        <f>'11.3.3+11.3.4'!I30+'11.3.3+11.3.4'!I31</f>
        <v>175</v>
      </c>
      <c r="F28" s="141">
        <f>'11.3.3+11.3.4'!I32+'11.3.3+11.3.4'!I33</f>
        <v>134</v>
      </c>
      <c r="G28" s="141">
        <f>'11.3.3+11.3.4'!I34+'11.3.3+11.3.4'!I35</f>
        <v>71</v>
      </c>
      <c r="H28" s="214">
        <v>237184</v>
      </c>
    </row>
    <row r="29" spans="1:8" ht="12" customHeight="1" x14ac:dyDescent="0.2">
      <c r="C29" s="29" t="s">
        <v>302</v>
      </c>
      <c r="D29" s="213">
        <f>'11.3.3+11.3.4'!J28</f>
        <v>12.1</v>
      </c>
      <c r="E29" s="141">
        <f>'11.3.3+11.3.4'!J30+'11.3.3+11.3.4'!J31</f>
        <v>112</v>
      </c>
      <c r="F29" s="141">
        <f>'11.3.3+11.3.4'!J32+'11.3.3+11.3.4'!J33</f>
        <v>95</v>
      </c>
      <c r="G29" s="141">
        <f>'11.3.3+11.3.4'!J34+'11.3.3+11.3.4'!J35</f>
        <v>53</v>
      </c>
      <c r="H29" s="214">
        <v>214057</v>
      </c>
    </row>
    <row r="30" spans="1:8" ht="12" customHeight="1" x14ac:dyDescent="0.2">
      <c r="C30" s="33" t="s">
        <v>285</v>
      </c>
      <c r="D30" s="215">
        <f>'11.3.3+11.3.4'!B28</f>
        <v>15.3</v>
      </c>
      <c r="E30" s="144">
        <f>Tabelle_11.3.4[[#This Row],[Mecklen-
burg-Vor-
pommern]]+'11.3.3+11.3.4'!B31</f>
        <v>1110</v>
      </c>
      <c r="F30" s="144">
        <f>'11.3.3+11.3.4'!B32+'11.3.3+11.3.4'!B33</f>
        <v>832</v>
      </c>
      <c r="G30" s="144">
        <f>'11.3.3+11.3.4'!B34+'11.3.3+11.3.4'!B35</f>
        <v>543</v>
      </c>
      <c r="H30" s="216">
        <v>1629464</v>
      </c>
    </row>
    <row r="32" spans="1:8" ht="12" customHeight="1" x14ac:dyDescent="0.2">
      <c r="D32" s="164"/>
      <c r="E32" s="217"/>
      <c r="F32" s="217"/>
    </row>
    <row r="33" spans="4:6" ht="12" customHeight="1" x14ac:dyDescent="0.2">
      <c r="D33" s="164"/>
      <c r="E33" s="218"/>
      <c r="F33" s="217"/>
    </row>
    <row r="34" spans="4:6" ht="12" customHeight="1" x14ac:dyDescent="0.2">
      <c r="E34" s="141"/>
      <c r="F34" s="141"/>
    </row>
    <row r="35" spans="4:6" ht="12" customHeight="1" x14ac:dyDescent="0.2">
      <c r="E35" s="141"/>
      <c r="F35" s="141"/>
    </row>
    <row r="36" spans="4:6" ht="12" customHeight="1" x14ac:dyDescent="0.2">
      <c r="E36" s="141"/>
      <c r="F36" s="141"/>
    </row>
    <row r="37" spans="4:6" ht="12" customHeight="1" x14ac:dyDescent="0.2">
      <c r="E37" s="141"/>
      <c r="F37" s="141"/>
    </row>
    <row r="38" spans="4:6" ht="12" customHeight="1" x14ac:dyDescent="0.2">
      <c r="E38" s="141"/>
      <c r="F38" s="141"/>
    </row>
    <row r="39" spans="4:6" ht="12" customHeight="1" x14ac:dyDescent="0.2">
      <c r="E39" s="141"/>
      <c r="F39" s="141"/>
    </row>
    <row r="40" spans="4:6" ht="12" customHeight="1" x14ac:dyDescent="0.2">
      <c r="E40" s="144"/>
      <c r="F40" s="144"/>
    </row>
  </sheetData>
  <hyperlinks>
    <hyperlink ref="A1" location="Inhalt!A1" display="Titelblatt des Kapitels 11 &quot;Rechtspflege&quot;: Link zum Inhaltsverzeichnis"/>
    <hyperlink ref="A20" location="_GrafikDaten_11.1" display="            Grafik 11.1"/>
  </hyperlinks>
  <pageMargins left="0.59055118110236227" right="0.59055118110236227" top="0.59055118110236227" bottom="0.59055118110236227" header="0.39370078740157483" footer="0.39370078740157483"/>
  <pageSetup paperSize="9" firstPageNumber="277" orientation="portrait" useFirstPageNumber="1" r:id="rId1"/>
  <headerFooter differentOddEven="1" differentFirst="1">
    <oddHeader>&amp;R&amp;7&amp;P</oddHeader>
    <oddFooter>&amp;L&amp;"-,Standard"&amp;7StatA MV, Statistisches Jahrbuch 2024</oddFooter>
    <evenFooter>&amp;R&amp;"-,Standard"&amp;7StatA MV, Statistisches Jahrbuch 2024</evenFooter>
  </headerFooter>
  <drawing r:id="rId2"/>
  <tableParts count="1">
    <tablePart r:id="rId3"/>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0"/>
  <dimension ref="A1:H35"/>
  <sheetViews>
    <sheetView zoomScale="160" zoomScaleNormal="160" workbookViewId="0"/>
  </sheetViews>
  <sheetFormatPr baseColWidth="10" defaultColWidth="11.5703125" defaultRowHeight="11.25" x14ac:dyDescent="0.2"/>
  <cols>
    <col min="1" max="1" width="37.7109375" style="38" customWidth="1"/>
    <col min="2" max="8" width="7.7109375" style="38" customWidth="1"/>
    <col min="9" max="9" width="2.7109375" style="38" customWidth="1"/>
    <col min="10" max="16384" width="11.5703125" style="38"/>
  </cols>
  <sheetData>
    <row r="1" spans="1:8" ht="11.45" customHeight="1" x14ac:dyDescent="0.2">
      <c r="A1" s="85" t="s">
        <v>223</v>
      </c>
    </row>
    <row r="2" spans="1:8" ht="30" customHeight="1" x14ac:dyDescent="0.2">
      <c r="A2" s="142" t="s">
        <v>106</v>
      </c>
    </row>
    <row r="3" spans="1:8" ht="30" customHeight="1" x14ac:dyDescent="0.2">
      <c r="A3" s="143" t="s">
        <v>107</v>
      </c>
    </row>
    <row r="4" spans="1:8" ht="12" customHeight="1" x14ac:dyDescent="0.2">
      <c r="A4" s="174" t="s">
        <v>57</v>
      </c>
      <c r="B4" s="175" t="s">
        <v>328</v>
      </c>
      <c r="C4" s="175" t="s">
        <v>329</v>
      </c>
      <c r="D4" s="180" t="s">
        <v>330</v>
      </c>
      <c r="E4" s="180" t="s">
        <v>372</v>
      </c>
      <c r="F4" s="180" t="s">
        <v>331</v>
      </c>
      <c r="G4" s="180" t="s">
        <v>332</v>
      </c>
      <c r="H4" s="181" t="s">
        <v>496</v>
      </c>
    </row>
    <row r="5" spans="1:8" s="29" customFormat="1" ht="20.100000000000001" customHeight="1" x14ac:dyDescent="0.2">
      <c r="A5" s="34" t="s">
        <v>108</v>
      </c>
      <c r="B5" s="202">
        <v>108986</v>
      </c>
      <c r="C5" s="202">
        <v>101493</v>
      </c>
      <c r="D5" s="202">
        <v>98471</v>
      </c>
      <c r="E5" s="202">
        <v>105796</v>
      </c>
      <c r="F5" s="202">
        <v>105563</v>
      </c>
      <c r="G5" s="202">
        <v>107253</v>
      </c>
      <c r="H5" s="202">
        <v>116113</v>
      </c>
    </row>
    <row r="6" spans="1:8" s="29" customFormat="1" ht="11.45" customHeight="1" x14ac:dyDescent="0.2">
      <c r="A6" s="34" t="s">
        <v>109</v>
      </c>
      <c r="B6" s="202">
        <v>83856</v>
      </c>
      <c r="C6" s="202">
        <v>65796</v>
      </c>
      <c r="D6" s="202">
        <v>58366</v>
      </c>
      <c r="E6" s="202">
        <v>58271</v>
      </c>
      <c r="F6" s="202">
        <v>60964</v>
      </c>
      <c r="G6" s="202">
        <v>61916</v>
      </c>
      <c r="H6" s="202">
        <v>73038</v>
      </c>
    </row>
    <row r="7" spans="1:8" s="29" customFormat="1" ht="11.45" customHeight="1" x14ac:dyDescent="0.2">
      <c r="A7" s="34" t="s">
        <v>110</v>
      </c>
      <c r="B7" s="202">
        <v>10472</v>
      </c>
      <c r="C7" s="202">
        <v>10318</v>
      </c>
      <c r="D7" s="202">
        <v>9022</v>
      </c>
      <c r="E7" s="202">
        <v>9290</v>
      </c>
      <c r="F7" s="202">
        <v>8795</v>
      </c>
      <c r="G7" s="202">
        <v>7980</v>
      </c>
      <c r="H7" s="202">
        <v>7510</v>
      </c>
    </row>
    <row r="8" spans="1:8" s="29" customFormat="1" ht="11.45" customHeight="1" x14ac:dyDescent="0.2">
      <c r="A8" s="34" t="s">
        <v>52</v>
      </c>
      <c r="B8" s="202"/>
      <c r="C8" s="202"/>
      <c r="D8" s="202"/>
      <c r="E8" s="202"/>
      <c r="F8" s="202"/>
      <c r="G8" s="202"/>
      <c r="H8" s="202"/>
    </row>
    <row r="9" spans="1:8" s="29" customFormat="1" ht="11.45" customHeight="1" x14ac:dyDescent="0.2">
      <c r="A9" s="34" t="s">
        <v>111</v>
      </c>
      <c r="B9" s="202">
        <v>9841</v>
      </c>
      <c r="C9" s="202">
        <v>9664</v>
      </c>
      <c r="D9" s="202">
        <v>8566</v>
      </c>
      <c r="E9" s="202">
        <v>8894</v>
      </c>
      <c r="F9" s="202">
        <v>8245</v>
      </c>
      <c r="G9" s="202">
        <v>7354</v>
      </c>
      <c r="H9" s="202">
        <v>7223</v>
      </c>
    </row>
    <row r="10" spans="1:8" s="29" customFormat="1" ht="11.45" customHeight="1" x14ac:dyDescent="0.2">
      <c r="A10" s="34" t="s">
        <v>112</v>
      </c>
      <c r="B10" s="202">
        <v>6295</v>
      </c>
      <c r="C10" s="202">
        <v>3371</v>
      </c>
      <c r="D10" s="202">
        <v>3494</v>
      </c>
      <c r="E10" s="202">
        <v>4001</v>
      </c>
      <c r="F10" s="202">
        <v>3760</v>
      </c>
      <c r="G10" s="202">
        <v>3952</v>
      </c>
      <c r="H10" s="202">
        <v>4163</v>
      </c>
    </row>
    <row r="11" spans="1:8" ht="11.45" customHeight="1" x14ac:dyDescent="0.2">
      <c r="A11" s="34" t="s">
        <v>113</v>
      </c>
      <c r="B11" s="202"/>
      <c r="C11" s="202"/>
      <c r="D11" s="202"/>
      <c r="E11" s="202"/>
      <c r="F11" s="202"/>
      <c r="G11" s="202"/>
      <c r="H11" s="202"/>
    </row>
    <row r="12" spans="1:8" s="29" customFormat="1" ht="11.45" customHeight="1" x14ac:dyDescent="0.2">
      <c r="A12" s="34" t="s">
        <v>114</v>
      </c>
      <c r="B12" s="202">
        <v>131</v>
      </c>
      <c r="C12" s="202">
        <v>97</v>
      </c>
      <c r="D12" s="202">
        <v>83</v>
      </c>
      <c r="E12" s="202">
        <v>74</v>
      </c>
      <c r="F12" s="202">
        <v>68</v>
      </c>
      <c r="G12" s="202">
        <v>98</v>
      </c>
      <c r="H12" s="202">
        <v>87</v>
      </c>
    </row>
    <row r="13" spans="1:8" s="29" customFormat="1" ht="23.1" customHeight="1" x14ac:dyDescent="0.2">
      <c r="A13" s="34" t="s">
        <v>115</v>
      </c>
      <c r="B13" s="202">
        <v>60</v>
      </c>
      <c r="C13" s="202">
        <v>66</v>
      </c>
      <c r="D13" s="202">
        <v>34</v>
      </c>
      <c r="E13" s="202">
        <v>31</v>
      </c>
      <c r="F13" s="202">
        <v>44</v>
      </c>
      <c r="G13" s="202">
        <v>27</v>
      </c>
      <c r="H13" s="202">
        <v>29</v>
      </c>
    </row>
    <row r="14" spans="1:8" s="29" customFormat="1" ht="11.45" customHeight="1" x14ac:dyDescent="0.2">
      <c r="A14" s="34" t="s">
        <v>116</v>
      </c>
      <c r="B14" s="202">
        <v>61</v>
      </c>
      <c r="C14" s="202">
        <v>24</v>
      </c>
      <c r="D14" s="202" t="s">
        <v>54</v>
      </c>
      <c r="E14" s="202" t="s">
        <v>54</v>
      </c>
      <c r="F14" s="202" t="s">
        <v>54</v>
      </c>
      <c r="G14" s="202" t="s">
        <v>54</v>
      </c>
      <c r="H14" s="202" t="s">
        <v>54</v>
      </c>
    </row>
    <row r="15" spans="1:8" s="29" customFormat="1" ht="34.5" customHeight="1" x14ac:dyDescent="0.2">
      <c r="A15" s="34" t="s">
        <v>117</v>
      </c>
      <c r="B15" s="202">
        <v>471</v>
      </c>
      <c r="C15" s="202">
        <v>451</v>
      </c>
      <c r="D15" s="202">
        <v>502</v>
      </c>
      <c r="E15" s="202">
        <v>563</v>
      </c>
      <c r="F15" s="202">
        <v>696</v>
      </c>
      <c r="G15" s="202">
        <v>485</v>
      </c>
      <c r="H15" s="202">
        <v>607</v>
      </c>
    </row>
    <row r="16" spans="1:8" s="29" customFormat="1" x14ac:dyDescent="0.2">
      <c r="A16" s="34" t="s">
        <v>118</v>
      </c>
      <c r="B16" s="202">
        <v>871</v>
      </c>
      <c r="C16" s="202">
        <v>1321</v>
      </c>
      <c r="D16" s="202">
        <v>988</v>
      </c>
      <c r="E16" s="202">
        <v>728</v>
      </c>
      <c r="F16" s="202">
        <v>492</v>
      </c>
      <c r="G16" s="202">
        <v>418</v>
      </c>
      <c r="H16" s="202">
        <v>538</v>
      </c>
    </row>
    <row r="17" spans="1:8" s="29" customFormat="1" ht="23.1" customHeight="1" x14ac:dyDescent="0.2">
      <c r="A17" s="34" t="s">
        <v>119</v>
      </c>
      <c r="B17" s="202">
        <v>4701</v>
      </c>
      <c r="C17" s="202">
        <v>1386</v>
      </c>
      <c r="D17" s="202">
        <v>1872</v>
      </c>
      <c r="E17" s="202">
        <v>2595</v>
      </c>
      <c r="F17" s="202">
        <v>2443</v>
      </c>
      <c r="G17" s="202">
        <v>2911</v>
      </c>
      <c r="H17" s="202">
        <v>2880</v>
      </c>
    </row>
    <row r="18" spans="1:8" s="29" customFormat="1" ht="23.1" customHeight="1" x14ac:dyDescent="0.2">
      <c r="A18" s="34" t="s">
        <v>120</v>
      </c>
      <c r="B18" s="202" t="s">
        <v>54</v>
      </c>
      <c r="C18" s="202">
        <v>26</v>
      </c>
      <c r="D18" s="202">
        <v>15</v>
      </c>
      <c r="E18" s="202">
        <v>10</v>
      </c>
      <c r="F18" s="202">
        <v>9</v>
      </c>
      <c r="G18" s="202">
        <v>10</v>
      </c>
      <c r="H18" s="202">
        <v>15</v>
      </c>
    </row>
    <row r="19" spans="1:8" s="29" customFormat="1" ht="11.45" customHeight="1" x14ac:dyDescent="0.2">
      <c r="A19" s="34" t="s">
        <v>121</v>
      </c>
      <c r="B19" s="202" t="s">
        <v>79</v>
      </c>
      <c r="C19" s="202" t="s">
        <v>79</v>
      </c>
      <c r="D19" s="202" t="s">
        <v>79</v>
      </c>
      <c r="E19" s="202" t="s">
        <v>79</v>
      </c>
      <c r="F19" s="202">
        <v>8</v>
      </c>
      <c r="G19" s="202">
        <v>3</v>
      </c>
      <c r="H19" s="202">
        <v>7</v>
      </c>
    </row>
    <row r="20" spans="1:8" s="29" customFormat="1" ht="11.45" customHeight="1" x14ac:dyDescent="0.2">
      <c r="A20" s="40"/>
      <c r="B20" s="54"/>
      <c r="C20" s="55"/>
      <c r="D20" s="55"/>
      <c r="E20" s="55"/>
      <c r="F20" s="55"/>
    </row>
    <row r="21" spans="1:8" s="29" customFormat="1" ht="11.45" customHeight="1" x14ac:dyDescent="0.2">
      <c r="A21" s="40"/>
      <c r="B21" s="54"/>
      <c r="C21" s="55"/>
      <c r="D21" s="55"/>
      <c r="E21" s="55"/>
      <c r="F21" s="55"/>
    </row>
    <row r="22" spans="1:8" s="29" customFormat="1" ht="30" customHeight="1" x14ac:dyDescent="0.2">
      <c r="A22" s="143" t="s">
        <v>122</v>
      </c>
      <c r="B22" s="54"/>
      <c r="C22" s="55"/>
      <c r="D22" s="55"/>
      <c r="E22" s="55"/>
      <c r="F22" s="55"/>
    </row>
    <row r="23" spans="1:8" ht="12" customHeight="1" x14ac:dyDescent="0.2">
      <c r="A23" s="174" t="s">
        <v>57</v>
      </c>
      <c r="B23" s="203" t="s">
        <v>328</v>
      </c>
      <c r="C23" s="203" t="s">
        <v>329</v>
      </c>
      <c r="D23" s="200" t="s">
        <v>330</v>
      </c>
      <c r="E23" s="200" t="s">
        <v>372</v>
      </c>
      <c r="F23" s="200" t="s">
        <v>331</v>
      </c>
      <c r="G23" s="180" t="s">
        <v>332</v>
      </c>
      <c r="H23" s="181" t="s">
        <v>496</v>
      </c>
    </row>
    <row r="24" spans="1:8" ht="30" customHeight="1" x14ac:dyDescent="0.2">
      <c r="A24" s="34" t="s">
        <v>123</v>
      </c>
      <c r="B24" s="202">
        <v>27594</v>
      </c>
      <c r="C24" s="202">
        <v>24417</v>
      </c>
      <c r="D24" s="202">
        <v>21106</v>
      </c>
      <c r="E24" s="202">
        <v>21512</v>
      </c>
      <c r="F24" s="202">
        <v>19970</v>
      </c>
      <c r="G24" s="202">
        <v>17827</v>
      </c>
      <c r="H24" s="202">
        <v>17798</v>
      </c>
    </row>
    <row r="25" spans="1:8" ht="11.45" customHeight="1" x14ac:dyDescent="0.2">
      <c r="A25" s="34" t="s">
        <v>113</v>
      </c>
      <c r="B25" s="202"/>
      <c r="C25" s="202"/>
      <c r="D25" s="202"/>
      <c r="E25" s="202"/>
      <c r="F25" s="202"/>
      <c r="G25" s="202"/>
      <c r="H25" s="202"/>
    </row>
    <row r="26" spans="1:8" ht="11.45" customHeight="1" x14ac:dyDescent="0.2">
      <c r="A26" s="34" t="s">
        <v>124</v>
      </c>
      <c r="B26" s="202">
        <v>852</v>
      </c>
      <c r="C26" s="202">
        <v>699</v>
      </c>
      <c r="D26" s="202">
        <v>602</v>
      </c>
      <c r="E26" s="202">
        <v>478</v>
      </c>
      <c r="F26" s="202">
        <v>491</v>
      </c>
      <c r="G26" s="202">
        <v>413</v>
      </c>
      <c r="H26" s="202">
        <v>453</v>
      </c>
    </row>
    <row r="27" spans="1:8" ht="11.45" customHeight="1" x14ac:dyDescent="0.2">
      <c r="A27" s="34" t="s">
        <v>125</v>
      </c>
      <c r="B27" s="202">
        <v>2292</v>
      </c>
      <c r="C27" s="202">
        <v>1776</v>
      </c>
      <c r="D27" s="202">
        <v>1720</v>
      </c>
      <c r="E27" s="202">
        <v>1484</v>
      </c>
      <c r="F27" s="202">
        <v>1219</v>
      </c>
      <c r="G27" s="202">
        <v>1059</v>
      </c>
      <c r="H27" s="202">
        <v>1103</v>
      </c>
    </row>
    <row r="28" spans="1:8" ht="23.1" customHeight="1" x14ac:dyDescent="0.2">
      <c r="A28" s="34" t="s">
        <v>126</v>
      </c>
      <c r="B28" s="202">
        <v>36</v>
      </c>
      <c r="C28" s="202">
        <v>168</v>
      </c>
      <c r="D28" s="202">
        <v>38</v>
      </c>
      <c r="E28" s="202">
        <v>30</v>
      </c>
      <c r="F28" s="202">
        <v>25</v>
      </c>
      <c r="G28" s="202">
        <v>27</v>
      </c>
      <c r="H28" s="202">
        <v>37</v>
      </c>
    </row>
    <row r="29" spans="1:8" ht="23.1" customHeight="1" x14ac:dyDescent="0.2">
      <c r="A29" s="34" t="s">
        <v>127</v>
      </c>
      <c r="B29" s="202">
        <v>86</v>
      </c>
      <c r="C29" s="202">
        <v>75</v>
      </c>
      <c r="D29" s="202">
        <v>7</v>
      </c>
      <c r="E29" s="202">
        <v>3</v>
      </c>
      <c r="F29" s="202">
        <v>11</v>
      </c>
      <c r="G29" s="202">
        <v>4</v>
      </c>
      <c r="H29" s="202">
        <v>2</v>
      </c>
    </row>
    <row r="30" spans="1:8" ht="11.45" customHeight="1" x14ac:dyDescent="0.2">
      <c r="A30" s="34" t="s">
        <v>128</v>
      </c>
      <c r="B30" s="202">
        <v>17651</v>
      </c>
      <c r="C30" s="202">
        <v>14749</v>
      </c>
      <c r="D30" s="202">
        <v>12883</v>
      </c>
      <c r="E30" s="202">
        <v>12729</v>
      </c>
      <c r="F30" s="202">
        <v>11921</v>
      </c>
      <c r="G30" s="202">
        <v>10430</v>
      </c>
      <c r="H30" s="202">
        <v>10493</v>
      </c>
    </row>
    <row r="31" spans="1:8" ht="11.45" customHeight="1" x14ac:dyDescent="0.2">
      <c r="A31" s="34" t="s">
        <v>129</v>
      </c>
      <c r="B31" s="202">
        <v>2469</v>
      </c>
      <c r="C31" s="202">
        <v>2218</v>
      </c>
      <c r="D31" s="202">
        <v>1509</v>
      </c>
      <c r="E31" s="202">
        <v>2174</v>
      </c>
      <c r="F31" s="202">
        <v>2069</v>
      </c>
      <c r="G31" s="202">
        <v>1822</v>
      </c>
      <c r="H31" s="202">
        <v>1719</v>
      </c>
    </row>
    <row r="32" spans="1:8" ht="11.45" customHeight="1" x14ac:dyDescent="0.2">
      <c r="A32" s="53" t="s">
        <v>130</v>
      </c>
      <c r="B32" s="202">
        <v>4208</v>
      </c>
      <c r="C32" s="202">
        <v>4732</v>
      </c>
      <c r="D32" s="202">
        <v>312</v>
      </c>
      <c r="E32" s="202">
        <v>281</v>
      </c>
      <c r="F32" s="202">
        <v>272</v>
      </c>
      <c r="G32" s="202">
        <v>263</v>
      </c>
      <c r="H32" s="202">
        <v>246</v>
      </c>
    </row>
    <row r="33" spans="1:8" ht="11.45" customHeight="1" x14ac:dyDescent="0.2">
      <c r="A33" s="53" t="s">
        <v>131</v>
      </c>
      <c r="B33" s="202" t="s">
        <v>79</v>
      </c>
      <c r="C33" s="202" t="s">
        <v>79</v>
      </c>
      <c r="D33" s="202">
        <v>4035</v>
      </c>
      <c r="E33" s="202">
        <v>4333</v>
      </c>
      <c r="F33" s="202">
        <v>3962</v>
      </c>
      <c r="G33" s="202">
        <v>3809</v>
      </c>
      <c r="H33" s="202">
        <v>3745</v>
      </c>
    </row>
    <row r="34" spans="1:8" ht="34.5" customHeight="1" x14ac:dyDescent="0.2">
      <c r="A34" s="34" t="s">
        <v>132</v>
      </c>
      <c r="B34" s="202">
        <v>1372</v>
      </c>
      <c r="C34" s="202">
        <v>856</v>
      </c>
      <c r="D34" s="202">
        <v>1728</v>
      </c>
      <c r="E34" s="202">
        <v>1008</v>
      </c>
      <c r="F34" s="202">
        <v>834</v>
      </c>
      <c r="G34" s="202">
        <v>758</v>
      </c>
      <c r="H34" s="202">
        <v>720</v>
      </c>
    </row>
    <row r="35" spans="1:8" ht="34.5" customHeight="1" x14ac:dyDescent="0.2">
      <c r="A35" s="34" t="s">
        <v>133</v>
      </c>
      <c r="B35" s="202">
        <v>45620</v>
      </c>
      <c r="C35" s="202">
        <v>32517</v>
      </c>
      <c r="D35" s="202">
        <v>56100</v>
      </c>
      <c r="E35" s="202">
        <v>32572</v>
      </c>
      <c r="F35" s="202">
        <v>26613</v>
      </c>
      <c r="G35" s="202">
        <v>23508</v>
      </c>
      <c r="H35" s="202">
        <v>24746</v>
      </c>
    </row>
  </sheetData>
  <hyperlinks>
    <hyperlink ref="A1" location="Inhalt!A21" display="Link zum Inhaltsverzeichnis"/>
  </hyperlinks>
  <pageMargins left="0.59055118110236227" right="0.59055118110236227" top="0.59055118110236227" bottom="0.59055118110236227" header="0.39370078740157483" footer="0.39370078740157483"/>
  <pageSetup paperSize="9" pageOrder="overThenDown" orientation="portrait" r:id="rId1"/>
  <headerFooter differentOddEven="1">
    <oddHeader>&amp;C&amp;"-,Standard"&amp;7 11 Rechtspflege</oddHeader>
    <oddFooter>&amp;L&amp;"-,Standard"&amp;7StatA MV, Statistisches Jahrbuch 2024&amp;R&amp;"-,Standard"&amp;7&amp;P</oddFooter>
    <evenHeader>&amp;C&amp;7 11 Rechtspflege</evenHeader>
    <evenFooter>&amp;L&amp;"-,Standard"&amp;7&amp;P&amp;R&amp;"-,Standard"&amp;7StatA MV, Statistisches Jahrbuch 2024</evenFooter>
  </headerFooter>
  <legacyDrawing r:id="rId2"/>
  <tableParts count="2">
    <tablePart r:id="rId3"/>
    <tablePart r:id="rId4"/>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dimension ref="A1:K47"/>
  <sheetViews>
    <sheetView zoomScale="160" zoomScaleNormal="160" workbookViewId="0"/>
  </sheetViews>
  <sheetFormatPr baseColWidth="10" defaultRowHeight="11.45" customHeight="1" x14ac:dyDescent="0.2"/>
  <cols>
    <col min="1" max="1" width="27.7109375" style="38" customWidth="1"/>
    <col min="2" max="2" width="8.7109375" style="60" customWidth="1"/>
    <col min="3" max="6" width="9.28515625" style="60" customWidth="1"/>
    <col min="7" max="8" width="9.28515625" style="29" customWidth="1"/>
    <col min="9" max="9" width="2.7109375" style="29" customWidth="1"/>
    <col min="10" max="16384" width="11.42578125" style="29"/>
  </cols>
  <sheetData>
    <row r="1" spans="1:11" ht="11.45" customHeight="1" x14ac:dyDescent="0.2">
      <c r="A1" s="85" t="s">
        <v>223</v>
      </c>
    </row>
    <row r="2" spans="1:11" ht="30" customHeight="1" x14ac:dyDescent="0.2">
      <c r="A2" s="142" t="s">
        <v>134</v>
      </c>
    </row>
    <row r="3" spans="1:11" ht="30" customHeight="1" x14ac:dyDescent="0.2">
      <c r="A3" s="143" t="s">
        <v>135</v>
      </c>
    </row>
    <row r="4" spans="1:11" ht="12" customHeight="1" x14ac:dyDescent="0.2">
      <c r="A4" s="182" t="s">
        <v>57</v>
      </c>
      <c r="B4" s="204" t="s">
        <v>429</v>
      </c>
      <c r="C4" s="204" t="s">
        <v>328</v>
      </c>
      <c r="D4" s="204" t="s">
        <v>329</v>
      </c>
      <c r="E4" s="204" t="s">
        <v>330</v>
      </c>
      <c r="F4" s="204" t="s">
        <v>331</v>
      </c>
      <c r="G4" s="204" t="s">
        <v>332</v>
      </c>
      <c r="H4" s="205" t="s">
        <v>496</v>
      </c>
    </row>
    <row r="5" spans="1:11" s="33" customFormat="1" ht="20.100000000000001" customHeight="1" x14ac:dyDescent="0.2">
      <c r="A5" s="31" t="s">
        <v>136</v>
      </c>
      <c r="B5" s="206">
        <v>21374</v>
      </c>
      <c r="C5" s="206">
        <v>26557</v>
      </c>
      <c r="D5" s="206">
        <v>21163</v>
      </c>
      <c r="E5" s="206">
        <v>17145</v>
      </c>
      <c r="F5" s="206">
        <v>16159</v>
      </c>
      <c r="G5" s="206">
        <v>13719</v>
      </c>
      <c r="H5" s="206">
        <v>13796</v>
      </c>
      <c r="I5" s="56"/>
    </row>
    <row r="6" spans="1:11" ht="11.45" customHeight="1" x14ac:dyDescent="0.2">
      <c r="A6" s="34" t="s">
        <v>137</v>
      </c>
      <c r="B6" s="201"/>
      <c r="C6" s="201"/>
      <c r="D6" s="201"/>
      <c r="E6" s="201"/>
      <c r="F6" s="201"/>
      <c r="G6" s="201"/>
      <c r="H6" s="201"/>
    </row>
    <row r="7" spans="1:11" ht="11.45" customHeight="1" x14ac:dyDescent="0.2">
      <c r="A7" s="34" t="s">
        <v>138</v>
      </c>
      <c r="B7" s="201">
        <v>17113</v>
      </c>
      <c r="C7" s="201">
        <v>22558</v>
      </c>
      <c r="D7" s="201">
        <v>18612</v>
      </c>
      <c r="E7" s="201">
        <v>15881</v>
      </c>
      <c r="F7" s="201">
        <v>14962</v>
      </c>
      <c r="G7" s="201">
        <v>12623</v>
      </c>
      <c r="H7" s="201">
        <v>12682</v>
      </c>
      <c r="I7" s="57"/>
      <c r="J7" s="57"/>
      <c r="K7" s="57"/>
    </row>
    <row r="8" spans="1:11" ht="11.45" customHeight="1" x14ac:dyDescent="0.2">
      <c r="A8" s="34" t="s">
        <v>61</v>
      </c>
      <c r="B8" s="201"/>
      <c r="C8" s="201"/>
      <c r="D8" s="201"/>
      <c r="E8" s="201"/>
      <c r="F8" s="201"/>
      <c r="G8" s="201"/>
      <c r="H8" s="201"/>
      <c r="I8" s="57"/>
      <c r="J8" s="57"/>
      <c r="K8" s="57"/>
    </row>
    <row r="9" spans="1:11" ht="11.45" customHeight="1" x14ac:dyDescent="0.2">
      <c r="A9" s="34" t="s">
        <v>139</v>
      </c>
      <c r="B9" s="201">
        <v>15904</v>
      </c>
      <c r="C9" s="201">
        <v>20951</v>
      </c>
      <c r="D9" s="201">
        <v>17596</v>
      </c>
      <c r="E9" s="201">
        <v>15426</v>
      </c>
      <c r="F9" s="201">
        <v>14421</v>
      </c>
      <c r="G9" s="201">
        <v>12236</v>
      </c>
      <c r="H9" s="201">
        <v>12399</v>
      </c>
    </row>
    <row r="10" spans="1:11" ht="11.45" customHeight="1" x14ac:dyDescent="0.2">
      <c r="A10" s="34" t="s">
        <v>140</v>
      </c>
      <c r="B10" s="201">
        <v>1209</v>
      </c>
      <c r="C10" s="201">
        <v>1607</v>
      </c>
      <c r="D10" s="201">
        <v>1016</v>
      </c>
      <c r="E10" s="201">
        <v>455</v>
      </c>
      <c r="F10" s="201">
        <v>541</v>
      </c>
      <c r="G10" s="201">
        <v>387</v>
      </c>
      <c r="H10" s="201">
        <v>343</v>
      </c>
    </row>
    <row r="11" spans="1:11" ht="15" customHeight="1" x14ac:dyDescent="0.2">
      <c r="A11" s="34" t="s">
        <v>141</v>
      </c>
      <c r="B11" s="201">
        <v>4261</v>
      </c>
      <c r="C11" s="201">
        <v>3999</v>
      </c>
      <c r="D11" s="201">
        <v>2551</v>
      </c>
      <c r="E11" s="201">
        <v>1264</v>
      </c>
      <c r="F11" s="201">
        <v>1197</v>
      </c>
      <c r="G11" s="201">
        <v>1096</v>
      </c>
      <c r="H11" s="201">
        <v>1114</v>
      </c>
    </row>
    <row r="12" spans="1:11" ht="11.45" customHeight="1" x14ac:dyDescent="0.2">
      <c r="A12" s="34" t="s">
        <v>61</v>
      </c>
      <c r="B12" s="201"/>
      <c r="C12" s="201"/>
      <c r="D12" s="201"/>
      <c r="E12" s="201"/>
      <c r="F12" s="201"/>
      <c r="G12" s="201"/>
      <c r="H12" s="201"/>
    </row>
    <row r="13" spans="1:11" ht="11.45" customHeight="1" x14ac:dyDescent="0.2">
      <c r="A13" s="34" t="s">
        <v>140</v>
      </c>
      <c r="B13" s="201">
        <v>1977</v>
      </c>
      <c r="C13" s="201">
        <v>1910</v>
      </c>
      <c r="D13" s="201">
        <v>1408</v>
      </c>
      <c r="E13" s="201">
        <v>565</v>
      </c>
      <c r="F13" s="201">
        <v>492</v>
      </c>
      <c r="G13" s="201">
        <v>473</v>
      </c>
      <c r="H13" s="201">
        <v>453</v>
      </c>
    </row>
    <row r="14" spans="1:11" ht="11.45" customHeight="1" x14ac:dyDescent="0.2">
      <c r="A14" s="34" t="s">
        <v>142</v>
      </c>
      <c r="B14" s="201">
        <v>2284</v>
      </c>
      <c r="C14" s="201">
        <v>2089</v>
      </c>
      <c r="D14" s="201">
        <v>1143</v>
      </c>
      <c r="E14" s="201">
        <v>699</v>
      </c>
      <c r="F14" s="201">
        <v>705</v>
      </c>
      <c r="G14" s="201">
        <v>623</v>
      </c>
      <c r="H14" s="201">
        <v>661</v>
      </c>
    </row>
    <row r="15" spans="1:11" ht="15" customHeight="1" x14ac:dyDescent="0.2">
      <c r="A15" s="31" t="s">
        <v>416</v>
      </c>
      <c r="B15" s="201"/>
      <c r="C15" s="201"/>
      <c r="D15" s="201"/>
      <c r="E15" s="201"/>
      <c r="F15" s="201"/>
      <c r="G15" s="201"/>
      <c r="H15" s="201"/>
    </row>
    <row r="16" spans="1:11" ht="11.45" customHeight="1" x14ac:dyDescent="0.2">
      <c r="A16" s="34" t="s">
        <v>417</v>
      </c>
      <c r="B16" s="201">
        <v>1715</v>
      </c>
      <c r="C16" s="201">
        <v>2810</v>
      </c>
      <c r="D16" s="201">
        <v>2188</v>
      </c>
      <c r="E16" s="201">
        <v>1936</v>
      </c>
      <c r="F16" s="201">
        <v>1657</v>
      </c>
      <c r="G16" s="201">
        <v>1209</v>
      </c>
      <c r="H16" s="201">
        <v>1172</v>
      </c>
    </row>
    <row r="17" spans="1:9" ht="11.45" customHeight="1" x14ac:dyDescent="0.2">
      <c r="A17" s="34" t="s">
        <v>100</v>
      </c>
      <c r="B17" s="201"/>
      <c r="C17" s="201"/>
      <c r="D17" s="201"/>
      <c r="E17" s="201"/>
      <c r="F17" s="201"/>
      <c r="G17" s="201"/>
      <c r="H17" s="201"/>
    </row>
    <row r="18" spans="1:9" ht="11.45" customHeight="1" x14ac:dyDescent="0.2">
      <c r="A18" s="34" t="s">
        <v>418</v>
      </c>
      <c r="B18" s="201">
        <v>359</v>
      </c>
      <c r="C18" s="201">
        <v>772</v>
      </c>
      <c r="D18" s="201">
        <v>566</v>
      </c>
      <c r="E18" s="201">
        <v>499</v>
      </c>
      <c r="F18" s="201">
        <v>283</v>
      </c>
      <c r="G18" s="201">
        <v>189</v>
      </c>
      <c r="H18" s="201">
        <v>185</v>
      </c>
      <c r="I18" s="57"/>
    </row>
    <row r="19" spans="1:9" ht="11.45" customHeight="1" x14ac:dyDescent="0.2">
      <c r="A19" s="34" t="s">
        <v>419</v>
      </c>
      <c r="B19" s="201">
        <v>1342</v>
      </c>
      <c r="C19" s="201">
        <v>2018</v>
      </c>
      <c r="D19" s="201">
        <v>1602</v>
      </c>
      <c r="E19" s="201">
        <v>1413</v>
      </c>
      <c r="F19" s="201">
        <v>1362</v>
      </c>
      <c r="G19" s="201">
        <v>1007</v>
      </c>
      <c r="H19" s="201">
        <v>976</v>
      </c>
    </row>
    <row r="20" spans="1:9" ht="15" customHeight="1" x14ac:dyDescent="0.2">
      <c r="A20" s="34" t="s">
        <v>141</v>
      </c>
      <c r="B20" s="201">
        <v>1709</v>
      </c>
      <c r="C20" s="201">
        <v>1447</v>
      </c>
      <c r="D20" s="201">
        <v>1047</v>
      </c>
      <c r="E20" s="201">
        <v>498</v>
      </c>
      <c r="F20" s="201">
        <v>614</v>
      </c>
      <c r="G20" s="201">
        <v>554</v>
      </c>
      <c r="H20" s="201">
        <v>568</v>
      </c>
    </row>
    <row r="21" spans="1:9" ht="11.45" customHeight="1" x14ac:dyDescent="0.2">
      <c r="A21" s="34" t="s">
        <v>143</v>
      </c>
      <c r="B21" s="201"/>
      <c r="C21" s="201"/>
      <c r="D21" s="201"/>
      <c r="E21" s="201"/>
      <c r="F21" s="201"/>
      <c r="G21" s="201"/>
      <c r="H21" s="201"/>
    </row>
    <row r="22" spans="1:9" ht="11.45" customHeight="1" x14ac:dyDescent="0.2">
      <c r="A22" s="34" t="s">
        <v>144</v>
      </c>
      <c r="B22" s="201">
        <v>40</v>
      </c>
      <c r="C22" s="201">
        <v>86</v>
      </c>
      <c r="D22" s="201">
        <v>54</v>
      </c>
      <c r="E22" s="201">
        <v>19</v>
      </c>
      <c r="F22" s="201">
        <v>49</v>
      </c>
      <c r="G22" s="201">
        <v>20</v>
      </c>
      <c r="H22" s="201">
        <v>27</v>
      </c>
    </row>
    <row r="23" spans="1:9" ht="11.45" customHeight="1" x14ac:dyDescent="0.2">
      <c r="A23" s="34" t="s">
        <v>145</v>
      </c>
      <c r="B23" s="201">
        <v>1668</v>
      </c>
      <c r="C23" s="201">
        <v>1361</v>
      </c>
      <c r="D23" s="201">
        <v>990</v>
      </c>
      <c r="E23" s="201">
        <v>477</v>
      </c>
      <c r="F23" s="201">
        <v>565</v>
      </c>
      <c r="G23" s="201">
        <v>531</v>
      </c>
      <c r="H23" s="201">
        <v>540</v>
      </c>
    </row>
    <row r="24" spans="1:9" s="33" customFormat="1" ht="20.100000000000001" customHeight="1" x14ac:dyDescent="0.2">
      <c r="A24" s="31" t="s">
        <v>146</v>
      </c>
      <c r="B24" s="206">
        <v>17950</v>
      </c>
      <c r="C24" s="206">
        <v>22300</v>
      </c>
      <c r="D24" s="206">
        <v>17928</v>
      </c>
      <c r="E24" s="206">
        <v>14711</v>
      </c>
      <c r="F24" s="206">
        <v>13888</v>
      </c>
      <c r="G24" s="206">
        <v>11956</v>
      </c>
      <c r="H24" s="206">
        <v>12056</v>
      </c>
    </row>
    <row r="25" spans="1:9" ht="11.45" customHeight="1" x14ac:dyDescent="0.2">
      <c r="A25" s="34" t="s">
        <v>137</v>
      </c>
      <c r="B25" s="201"/>
      <c r="C25" s="201"/>
      <c r="D25" s="201"/>
      <c r="E25" s="201"/>
      <c r="F25" s="201"/>
      <c r="G25" s="201"/>
      <c r="H25" s="201"/>
    </row>
    <row r="26" spans="1:9" ht="11.45" customHeight="1" x14ac:dyDescent="0.2">
      <c r="A26" s="34" t="s">
        <v>138</v>
      </c>
      <c r="B26" s="201">
        <v>15398</v>
      </c>
      <c r="C26" s="201">
        <v>19749</v>
      </c>
      <c r="D26" s="201">
        <v>16424</v>
      </c>
      <c r="E26" s="201">
        <v>13945</v>
      </c>
      <c r="F26" s="201">
        <v>13305</v>
      </c>
      <c r="G26" s="201">
        <v>11414</v>
      </c>
      <c r="H26" s="201">
        <v>11510</v>
      </c>
    </row>
    <row r="27" spans="1:9" ht="11.45" customHeight="1" x14ac:dyDescent="0.2">
      <c r="A27" s="34" t="s">
        <v>61</v>
      </c>
      <c r="B27" s="201"/>
      <c r="C27" s="201"/>
      <c r="D27" s="201"/>
      <c r="E27" s="201"/>
      <c r="F27" s="201"/>
      <c r="G27" s="201"/>
      <c r="H27" s="201"/>
    </row>
    <row r="28" spans="1:9" ht="11.45" customHeight="1" x14ac:dyDescent="0.2">
      <c r="A28" s="34" t="s">
        <v>147</v>
      </c>
      <c r="B28" s="201">
        <v>14252</v>
      </c>
      <c r="C28" s="201">
        <v>18344</v>
      </c>
      <c r="D28" s="201">
        <v>15535</v>
      </c>
      <c r="E28" s="201">
        <v>13537</v>
      </c>
      <c r="F28" s="201">
        <v>12838</v>
      </c>
      <c r="G28" s="201">
        <v>11099</v>
      </c>
      <c r="H28" s="201">
        <v>11223</v>
      </c>
    </row>
    <row r="29" spans="1:9" ht="11.45" customHeight="1" x14ac:dyDescent="0.2">
      <c r="A29" s="34" t="s">
        <v>140</v>
      </c>
      <c r="B29" s="201">
        <v>1146</v>
      </c>
      <c r="C29" s="201">
        <v>1405</v>
      </c>
      <c r="D29" s="201">
        <v>889</v>
      </c>
      <c r="E29" s="201">
        <v>408</v>
      </c>
      <c r="F29" s="201">
        <v>467</v>
      </c>
      <c r="G29" s="201">
        <v>315</v>
      </c>
      <c r="H29" s="201">
        <v>287</v>
      </c>
    </row>
    <row r="30" spans="1:9" s="42" customFormat="1" ht="15" customHeight="1" x14ac:dyDescent="0.2">
      <c r="A30" s="34" t="s">
        <v>141</v>
      </c>
      <c r="B30" s="201">
        <v>2552</v>
      </c>
      <c r="C30" s="201">
        <v>2551</v>
      </c>
      <c r="D30" s="201">
        <v>1504</v>
      </c>
      <c r="E30" s="201">
        <v>766</v>
      </c>
      <c r="F30" s="201">
        <v>583</v>
      </c>
      <c r="G30" s="201">
        <v>542</v>
      </c>
      <c r="H30" s="201">
        <v>546</v>
      </c>
      <c r="I30" s="58"/>
    </row>
    <row r="31" spans="1:9" s="42" customFormat="1" ht="11.45" customHeight="1" x14ac:dyDescent="0.2">
      <c r="A31" s="34" t="s">
        <v>61</v>
      </c>
      <c r="B31" s="201"/>
      <c r="C31" s="201"/>
      <c r="D31" s="201"/>
      <c r="E31" s="201"/>
      <c r="F31" s="201"/>
      <c r="G31" s="201"/>
      <c r="H31" s="201"/>
      <c r="I31" s="58"/>
    </row>
    <row r="32" spans="1:9" ht="11.45" customHeight="1" x14ac:dyDescent="0.2">
      <c r="A32" s="34" t="s">
        <v>140</v>
      </c>
      <c r="B32" s="201">
        <v>1370</v>
      </c>
      <c r="C32" s="201">
        <v>1391</v>
      </c>
      <c r="D32" s="201">
        <v>906</v>
      </c>
      <c r="E32" s="201">
        <v>365</v>
      </c>
      <c r="F32" s="201">
        <v>267</v>
      </c>
      <c r="G32" s="201">
        <v>266</v>
      </c>
      <c r="H32" s="201">
        <v>268</v>
      </c>
      <c r="I32" s="59"/>
    </row>
    <row r="33" spans="1:9" ht="11.45" customHeight="1" x14ac:dyDescent="0.2">
      <c r="A33" s="34" t="s">
        <v>142</v>
      </c>
      <c r="B33" s="201">
        <v>1182</v>
      </c>
      <c r="C33" s="201">
        <v>1160</v>
      </c>
      <c r="D33" s="201">
        <v>598</v>
      </c>
      <c r="E33" s="201">
        <v>401</v>
      </c>
      <c r="F33" s="201">
        <v>316</v>
      </c>
      <c r="G33" s="201">
        <v>276</v>
      </c>
      <c r="H33" s="201">
        <v>278</v>
      </c>
      <c r="I33" s="59"/>
    </row>
    <row r="34" spans="1:9" ht="15" customHeight="1" x14ac:dyDescent="0.2">
      <c r="A34" s="31" t="s">
        <v>416</v>
      </c>
      <c r="B34" s="201"/>
      <c r="C34" s="201"/>
      <c r="D34" s="201"/>
      <c r="E34" s="201"/>
      <c r="F34" s="201"/>
      <c r="G34" s="201"/>
      <c r="H34" s="201"/>
      <c r="I34" s="59"/>
    </row>
    <row r="35" spans="1:9" ht="11.45" customHeight="1" x14ac:dyDescent="0.2">
      <c r="A35" s="34" t="s">
        <v>417</v>
      </c>
      <c r="B35" s="201">
        <v>15398</v>
      </c>
      <c r="C35" s="201">
        <v>19747</v>
      </c>
      <c r="D35" s="201">
        <v>16424</v>
      </c>
      <c r="E35" s="201">
        <v>13945</v>
      </c>
      <c r="F35" s="201">
        <v>13305</v>
      </c>
      <c r="G35" s="201">
        <v>11414</v>
      </c>
      <c r="H35" s="201">
        <v>11510</v>
      </c>
      <c r="I35" s="59"/>
    </row>
    <row r="36" spans="1:9" ht="11.45" customHeight="1" x14ac:dyDescent="0.2">
      <c r="A36" s="34" t="s">
        <v>100</v>
      </c>
      <c r="B36" s="201"/>
      <c r="C36" s="201"/>
      <c r="D36" s="201"/>
      <c r="E36" s="201"/>
      <c r="F36" s="201"/>
      <c r="G36" s="201"/>
      <c r="H36" s="201"/>
      <c r="I36" s="59"/>
    </row>
    <row r="37" spans="1:9" ht="11.45" customHeight="1" x14ac:dyDescent="0.2">
      <c r="A37" s="34" t="s">
        <v>420</v>
      </c>
      <c r="B37" s="201">
        <v>1992</v>
      </c>
      <c r="C37" s="201">
        <v>2876</v>
      </c>
      <c r="D37" s="201">
        <v>2456</v>
      </c>
      <c r="E37" s="201">
        <v>2126</v>
      </c>
      <c r="F37" s="201">
        <v>1694</v>
      </c>
      <c r="G37" s="201">
        <v>1408</v>
      </c>
      <c r="H37" s="201">
        <v>1484</v>
      </c>
      <c r="I37" s="59"/>
    </row>
    <row r="38" spans="1:9" ht="11.45" customHeight="1" x14ac:dyDescent="0.2">
      <c r="A38" s="34" t="s">
        <v>421</v>
      </c>
      <c r="B38" s="201">
        <v>1169</v>
      </c>
      <c r="C38" s="201">
        <v>1880</v>
      </c>
      <c r="D38" s="201">
        <v>1801</v>
      </c>
      <c r="E38" s="201">
        <v>1591</v>
      </c>
      <c r="F38" s="201">
        <v>1208</v>
      </c>
      <c r="G38" s="201">
        <v>1016</v>
      </c>
      <c r="H38" s="201">
        <v>1053</v>
      </c>
      <c r="I38" s="59"/>
    </row>
    <row r="39" spans="1:9" ht="11.45" customHeight="1" x14ac:dyDescent="0.2">
      <c r="A39" s="34" t="s">
        <v>422</v>
      </c>
      <c r="B39" s="201">
        <v>13395</v>
      </c>
      <c r="C39" s="201">
        <v>16871</v>
      </c>
      <c r="D39" s="201">
        <v>13968</v>
      </c>
      <c r="E39" s="201">
        <v>11819</v>
      </c>
      <c r="F39" s="201">
        <v>11611</v>
      </c>
      <c r="G39" s="201">
        <v>10006</v>
      </c>
      <c r="H39" s="201">
        <v>10026</v>
      </c>
      <c r="I39" s="59"/>
    </row>
    <row r="40" spans="1:9" ht="15" customHeight="1" x14ac:dyDescent="0.2">
      <c r="A40" s="34" t="s">
        <v>423</v>
      </c>
      <c r="B40" s="201">
        <v>2552</v>
      </c>
      <c r="C40" s="201">
        <v>2551</v>
      </c>
      <c r="D40" s="201">
        <v>1504</v>
      </c>
      <c r="E40" s="201">
        <v>766</v>
      </c>
      <c r="F40" s="201">
        <v>583</v>
      </c>
      <c r="G40" s="201">
        <v>542</v>
      </c>
      <c r="H40" s="201">
        <v>546</v>
      </c>
      <c r="I40" s="59"/>
    </row>
    <row r="41" spans="1:9" ht="11.45" customHeight="1" x14ac:dyDescent="0.2">
      <c r="A41" s="34" t="s">
        <v>398</v>
      </c>
      <c r="B41" s="201"/>
      <c r="C41" s="201"/>
      <c r="D41" s="201"/>
      <c r="E41" s="201" t="s">
        <v>150</v>
      </c>
      <c r="F41" s="201"/>
      <c r="G41" s="201"/>
      <c r="H41" s="201"/>
      <c r="I41" s="59"/>
    </row>
    <row r="42" spans="1:9" ht="11.45" customHeight="1" x14ac:dyDescent="0.2">
      <c r="A42" s="34" t="s">
        <v>424</v>
      </c>
      <c r="B42" s="201">
        <v>718</v>
      </c>
      <c r="C42" s="201">
        <v>631</v>
      </c>
      <c r="D42" s="201">
        <v>395</v>
      </c>
      <c r="E42" s="201">
        <v>171</v>
      </c>
      <c r="F42" s="201">
        <v>152</v>
      </c>
      <c r="G42" s="201">
        <v>124</v>
      </c>
      <c r="H42" s="201">
        <v>101</v>
      </c>
      <c r="I42" s="59"/>
    </row>
    <row r="43" spans="1:9" ht="11.45" customHeight="1" x14ac:dyDescent="0.2">
      <c r="A43" s="34" t="s">
        <v>421</v>
      </c>
      <c r="B43" s="201">
        <v>354</v>
      </c>
      <c r="C43" s="201">
        <v>379</v>
      </c>
      <c r="D43" s="201">
        <v>275</v>
      </c>
      <c r="E43" s="201">
        <v>116</v>
      </c>
      <c r="F43" s="201">
        <v>101</v>
      </c>
      <c r="G43" s="201">
        <v>71</v>
      </c>
      <c r="H43" s="201">
        <v>62</v>
      </c>
      <c r="I43" s="59"/>
    </row>
    <row r="44" spans="1:9" ht="23.1" customHeight="1" x14ac:dyDescent="0.2">
      <c r="A44" s="34" t="s">
        <v>425</v>
      </c>
      <c r="B44" s="201">
        <v>1834</v>
      </c>
      <c r="C44" s="201">
        <v>1920</v>
      </c>
      <c r="D44" s="201">
        <v>1109</v>
      </c>
      <c r="E44" s="201">
        <v>595</v>
      </c>
      <c r="F44" s="201">
        <v>431</v>
      </c>
      <c r="G44" s="201">
        <v>418</v>
      </c>
      <c r="H44" s="201">
        <v>445</v>
      </c>
      <c r="I44" s="59"/>
    </row>
    <row r="45" spans="1:9" ht="30" customHeight="1" x14ac:dyDescent="0.2">
      <c r="A45" s="134" t="s">
        <v>426</v>
      </c>
      <c r="B45" s="201"/>
      <c r="C45" s="201"/>
      <c r="D45" s="201"/>
      <c r="E45" s="201"/>
      <c r="F45" s="201"/>
      <c r="G45" s="201"/>
      <c r="H45" s="201"/>
      <c r="I45" s="59"/>
    </row>
    <row r="46" spans="1:9" ht="11.45" customHeight="1" x14ac:dyDescent="0.2">
      <c r="A46" s="34" t="s">
        <v>427</v>
      </c>
      <c r="B46" s="201">
        <v>2986</v>
      </c>
      <c r="C46" s="201">
        <v>3409</v>
      </c>
      <c r="D46" s="201">
        <v>1822</v>
      </c>
      <c r="E46" s="201">
        <v>856</v>
      </c>
      <c r="F46" s="201">
        <v>641</v>
      </c>
      <c r="G46" s="201">
        <v>588</v>
      </c>
      <c r="H46" s="201">
        <v>673</v>
      </c>
      <c r="I46" s="59"/>
    </row>
    <row r="47" spans="1:9" ht="11.45" customHeight="1" x14ac:dyDescent="0.2">
      <c r="A47" s="34" t="s">
        <v>428</v>
      </c>
      <c r="B47" s="201">
        <v>443</v>
      </c>
      <c r="C47" s="201">
        <v>485</v>
      </c>
      <c r="D47" s="201">
        <v>328</v>
      </c>
      <c r="E47" s="201">
        <v>220</v>
      </c>
      <c r="F47" s="201">
        <v>187</v>
      </c>
      <c r="G47" s="201">
        <v>165</v>
      </c>
      <c r="H47" s="201">
        <v>131</v>
      </c>
      <c r="I47" s="59"/>
    </row>
  </sheetData>
  <hyperlinks>
    <hyperlink ref="A1" location="Inhalt!A24" display="Link zum Inhaltsverzeichnis"/>
  </hyperlinks>
  <pageMargins left="0.59055118110236227" right="0.59055118110236227" top="0.59055118110236227" bottom="0.59055118110236227" header="0.39370078740157483" footer="0.39370078740157483"/>
  <pageSetup paperSize="9" pageOrder="overThenDown" orientation="portrait" r:id="rId1"/>
  <headerFooter differentOddEven="1">
    <oddHeader>&amp;C&amp;"-,Standard"&amp;7 11 Rechtspflege</oddHeader>
    <oddFooter>&amp;L&amp;"-,Standard"&amp;7StatA MV, Statistisches Jahrbuch 2024&amp;R&amp;"-,Standard"&amp;7&amp;P</oddFooter>
    <evenHeader>&amp;C&amp;7 11 Rechtspflege</evenHeader>
    <evenFooter>&amp;L&amp;"-,Standard"&amp;7&amp;P&amp;R&amp;"-,Standard"&amp;7StatA MV, Statistisches Jahrbuch 2024</evenFooter>
  </headerFooter>
  <legacyDrawing r:id="rId2"/>
  <tableParts count="1">
    <tablePart r:id="rId3"/>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2"/>
  <dimension ref="A1:H29"/>
  <sheetViews>
    <sheetView zoomScale="160" zoomScaleNormal="160" workbookViewId="0"/>
  </sheetViews>
  <sheetFormatPr baseColWidth="10" defaultRowHeight="11.25" x14ac:dyDescent="0.2"/>
  <cols>
    <col min="1" max="1" width="41.28515625" style="38" customWidth="1"/>
    <col min="2" max="6" width="7.28515625" style="38" customWidth="1"/>
    <col min="7" max="8" width="7.28515625" style="29" customWidth="1"/>
    <col min="9" max="9" width="2.7109375" style="29" customWidth="1"/>
    <col min="10" max="16384" width="11.42578125" style="29"/>
  </cols>
  <sheetData>
    <row r="1" spans="1:8" ht="11.45" customHeight="1" x14ac:dyDescent="0.2">
      <c r="A1" s="198" t="s">
        <v>223</v>
      </c>
    </row>
    <row r="2" spans="1:8" ht="30" customHeight="1" x14ac:dyDescent="0.2">
      <c r="A2" s="142" t="s">
        <v>134</v>
      </c>
    </row>
    <row r="3" spans="1:8" ht="30" customHeight="1" x14ac:dyDescent="0.2">
      <c r="A3" s="143" t="s">
        <v>152</v>
      </c>
    </row>
    <row r="4" spans="1:8" s="33" customFormat="1" ht="12" customHeight="1" x14ac:dyDescent="0.2">
      <c r="A4" s="174" t="s">
        <v>153</v>
      </c>
      <c r="B4" s="175" t="s">
        <v>429</v>
      </c>
      <c r="C4" s="175" t="s">
        <v>328</v>
      </c>
      <c r="D4" s="175" t="s">
        <v>329</v>
      </c>
      <c r="E4" s="175" t="s">
        <v>330</v>
      </c>
      <c r="F4" s="175" t="s">
        <v>331</v>
      </c>
      <c r="G4" s="175" t="s">
        <v>332</v>
      </c>
      <c r="H4" s="191" t="s">
        <v>496</v>
      </c>
    </row>
    <row r="5" spans="1:8" ht="20.100000000000001" customHeight="1" x14ac:dyDescent="0.2">
      <c r="A5" s="134" t="s">
        <v>84</v>
      </c>
      <c r="B5" s="207">
        <v>17950</v>
      </c>
      <c r="C5" s="207">
        <v>22300</v>
      </c>
      <c r="D5" s="207">
        <v>17928</v>
      </c>
      <c r="E5" s="207">
        <v>14711</v>
      </c>
      <c r="F5" s="207">
        <v>13888</v>
      </c>
      <c r="G5" s="207">
        <v>11956</v>
      </c>
      <c r="H5" s="207">
        <v>12056</v>
      </c>
    </row>
    <row r="6" spans="1:8" ht="34.5" customHeight="1" x14ac:dyDescent="0.2">
      <c r="A6" s="53" t="s">
        <v>451</v>
      </c>
      <c r="B6" s="202">
        <v>375</v>
      </c>
      <c r="C6" s="202">
        <v>499</v>
      </c>
      <c r="D6" s="202">
        <v>620</v>
      </c>
      <c r="E6" s="202">
        <v>503</v>
      </c>
      <c r="F6" s="202">
        <v>597</v>
      </c>
      <c r="G6" s="202">
        <v>556</v>
      </c>
      <c r="H6" s="202">
        <v>589</v>
      </c>
    </row>
    <row r="7" spans="1:8" ht="30" customHeight="1" x14ac:dyDescent="0.2">
      <c r="A7" s="34" t="s">
        <v>449</v>
      </c>
      <c r="B7" s="202">
        <v>142</v>
      </c>
      <c r="C7" s="202">
        <v>199</v>
      </c>
      <c r="D7" s="202">
        <v>125</v>
      </c>
      <c r="E7" s="202">
        <v>171</v>
      </c>
      <c r="F7" s="202">
        <v>192</v>
      </c>
      <c r="G7" s="202">
        <v>189</v>
      </c>
      <c r="H7" s="202">
        <v>209</v>
      </c>
    </row>
    <row r="8" spans="1:8" ht="11.45" customHeight="1" x14ac:dyDescent="0.2">
      <c r="A8" s="34" t="s">
        <v>154</v>
      </c>
      <c r="B8" s="202"/>
      <c r="C8" s="202"/>
      <c r="D8" s="202"/>
      <c r="E8" s="202"/>
      <c r="F8" s="202"/>
      <c r="G8" s="202"/>
      <c r="H8" s="202"/>
    </row>
    <row r="9" spans="1:8" ht="23.1" customHeight="1" x14ac:dyDescent="0.2">
      <c r="A9" s="34" t="s">
        <v>450</v>
      </c>
      <c r="B9" s="202">
        <v>52</v>
      </c>
      <c r="C9" s="202">
        <v>43</v>
      </c>
      <c r="D9" s="202">
        <v>24</v>
      </c>
      <c r="E9" s="202">
        <v>26</v>
      </c>
      <c r="F9" s="202">
        <v>23</v>
      </c>
      <c r="G9" s="202">
        <v>35</v>
      </c>
      <c r="H9" s="202">
        <v>32</v>
      </c>
    </row>
    <row r="10" spans="1:8" ht="42" customHeight="1" x14ac:dyDescent="0.2">
      <c r="A10" s="34" t="s">
        <v>444</v>
      </c>
      <c r="B10" s="202">
        <v>2156</v>
      </c>
      <c r="C10" s="202">
        <v>3144</v>
      </c>
      <c r="D10" s="202">
        <v>2494</v>
      </c>
      <c r="E10" s="202">
        <v>2003</v>
      </c>
      <c r="F10" s="202">
        <v>1690</v>
      </c>
      <c r="G10" s="202">
        <v>1531</v>
      </c>
      <c r="H10" s="202">
        <v>1600</v>
      </c>
    </row>
    <row r="11" spans="1:8" ht="11.45" customHeight="1" x14ac:dyDescent="0.2">
      <c r="A11" s="34" t="s">
        <v>442</v>
      </c>
      <c r="B11" s="202"/>
      <c r="C11" s="202"/>
      <c r="D11" s="202"/>
      <c r="E11" s="202"/>
      <c r="F11" s="202"/>
      <c r="G11" s="202"/>
      <c r="H11" s="202"/>
    </row>
    <row r="12" spans="1:8" ht="11.45" customHeight="1" x14ac:dyDescent="0.2">
      <c r="A12" s="34" t="s">
        <v>445</v>
      </c>
      <c r="B12" s="202">
        <v>286</v>
      </c>
      <c r="C12" s="202">
        <v>403</v>
      </c>
      <c r="D12" s="202">
        <v>383</v>
      </c>
      <c r="E12" s="202">
        <v>387</v>
      </c>
      <c r="F12" s="202">
        <v>447</v>
      </c>
      <c r="G12" s="202">
        <v>419</v>
      </c>
      <c r="H12" s="202">
        <v>415</v>
      </c>
    </row>
    <row r="13" spans="1:8" ht="11.45" customHeight="1" x14ac:dyDescent="0.2">
      <c r="A13" s="34" t="s">
        <v>446</v>
      </c>
      <c r="B13" s="202">
        <v>19</v>
      </c>
      <c r="C13" s="202">
        <v>20</v>
      </c>
      <c r="D13" s="202">
        <v>13</v>
      </c>
      <c r="E13" s="202">
        <v>15</v>
      </c>
      <c r="F13" s="202">
        <v>17</v>
      </c>
      <c r="G13" s="202">
        <v>13</v>
      </c>
      <c r="H13" s="202">
        <v>17</v>
      </c>
    </row>
    <row r="14" spans="1:8" ht="11.45" customHeight="1" x14ac:dyDescent="0.2">
      <c r="A14" s="34" t="s">
        <v>447</v>
      </c>
      <c r="B14" s="202">
        <v>1570</v>
      </c>
      <c r="C14" s="202">
        <v>2285</v>
      </c>
      <c r="D14" s="202">
        <v>1804</v>
      </c>
      <c r="E14" s="202">
        <v>1331</v>
      </c>
      <c r="F14" s="202">
        <v>984</v>
      </c>
      <c r="G14" s="202">
        <v>846</v>
      </c>
      <c r="H14" s="202">
        <v>917</v>
      </c>
    </row>
    <row r="15" spans="1:8" ht="22.5" customHeight="1" x14ac:dyDescent="0.2">
      <c r="A15" s="34" t="s">
        <v>448</v>
      </c>
      <c r="B15" s="202">
        <v>209</v>
      </c>
      <c r="C15" s="202">
        <v>344</v>
      </c>
      <c r="D15" s="202">
        <v>257</v>
      </c>
      <c r="E15" s="202">
        <v>239</v>
      </c>
      <c r="F15" s="202">
        <v>206</v>
      </c>
      <c r="G15" s="202">
        <v>224</v>
      </c>
      <c r="H15" s="202">
        <v>225</v>
      </c>
    </row>
    <row r="16" spans="1:8" ht="20.100000000000001" customHeight="1" x14ac:dyDescent="0.2">
      <c r="A16" s="34" t="s">
        <v>443</v>
      </c>
      <c r="B16" s="202">
        <v>3344</v>
      </c>
      <c r="C16" s="202">
        <v>4219</v>
      </c>
      <c r="D16" s="202">
        <v>2864</v>
      </c>
      <c r="E16" s="202">
        <v>2349</v>
      </c>
      <c r="F16" s="202">
        <v>1766</v>
      </c>
      <c r="G16" s="202">
        <v>1521</v>
      </c>
      <c r="H16" s="202">
        <v>1794</v>
      </c>
    </row>
    <row r="17" spans="1:8" ht="11.45" customHeight="1" x14ac:dyDescent="0.2">
      <c r="A17" s="34" t="s">
        <v>442</v>
      </c>
      <c r="B17" s="202"/>
      <c r="C17" s="202"/>
      <c r="D17" s="202"/>
      <c r="E17" s="202"/>
      <c r="F17" s="202"/>
      <c r="G17" s="202"/>
      <c r="H17" s="202"/>
    </row>
    <row r="18" spans="1:8" s="61" customFormat="1" ht="11.45" customHeight="1" x14ac:dyDescent="0.2">
      <c r="A18" s="34" t="s">
        <v>441</v>
      </c>
      <c r="B18" s="202">
        <v>2528</v>
      </c>
      <c r="C18" s="202">
        <v>3141</v>
      </c>
      <c r="D18" s="202">
        <v>2111</v>
      </c>
      <c r="E18" s="202">
        <v>1847</v>
      </c>
      <c r="F18" s="202">
        <v>1374</v>
      </c>
      <c r="G18" s="202">
        <v>1210</v>
      </c>
      <c r="H18" s="202">
        <v>1491</v>
      </c>
    </row>
    <row r="19" spans="1:8" ht="11.45" customHeight="1" x14ac:dyDescent="0.2">
      <c r="A19" s="34" t="s">
        <v>440</v>
      </c>
      <c r="B19" s="202">
        <v>165</v>
      </c>
      <c r="C19" s="202">
        <v>224</v>
      </c>
      <c r="D19" s="202">
        <v>197</v>
      </c>
      <c r="E19" s="202">
        <v>116</v>
      </c>
      <c r="F19" s="202">
        <v>85</v>
      </c>
      <c r="G19" s="202">
        <v>84</v>
      </c>
      <c r="H19" s="202">
        <v>91</v>
      </c>
    </row>
    <row r="20" spans="1:8" ht="30" customHeight="1" x14ac:dyDescent="0.2">
      <c r="A20" s="34" t="s">
        <v>439</v>
      </c>
      <c r="B20" s="202">
        <v>261</v>
      </c>
      <c r="C20" s="202">
        <v>345</v>
      </c>
      <c r="D20" s="202">
        <v>242</v>
      </c>
      <c r="E20" s="202">
        <v>155</v>
      </c>
      <c r="F20" s="202">
        <v>117</v>
      </c>
      <c r="G20" s="202">
        <v>105</v>
      </c>
      <c r="H20" s="202">
        <v>110</v>
      </c>
    </row>
    <row r="21" spans="1:8" ht="30" customHeight="1" x14ac:dyDescent="0.2">
      <c r="A21" s="34" t="s">
        <v>436</v>
      </c>
      <c r="B21" s="202">
        <v>2723</v>
      </c>
      <c r="C21" s="202">
        <v>4346</v>
      </c>
      <c r="D21" s="202">
        <v>4878</v>
      </c>
      <c r="E21" s="202">
        <v>3906</v>
      </c>
      <c r="F21" s="202">
        <v>3239</v>
      </c>
      <c r="G21" s="202">
        <v>2532</v>
      </c>
      <c r="H21" s="202">
        <v>2216</v>
      </c>
    </row>
    <row r="22" spans="1:8" s="61" customFormat="1" ht="11.45" customHeight="1" x14ac:dyDescent="0.2">
      <c r="A22" s="34" t="s">
        <v>430</v>
      </c>
      <c r="B22" s="202"/>
      <c r="C22" s="202"/>
      <c r="D22" s="202"/>
      <c r="E22" s="202"/>
      <c r="F22" s="202"/>
      <c r="G22" s="202"/>
      <c r="H22" s="202"/>
    </row>
    <row r="23" spans="1:8" ht="11.45" customHeight="1" x14ac:dyDescent="0.2">
      <c r="A23" s="34" t="s">
        <v>438</v>
      </c>
      <c r="B23" s="202">
        <v>132</v>
      </c>
      <c r="C23" s="202">
        <v>160</v>
      </c>
      <c r="D23" s="202">
        <v>135</v>
      </c>
      <c r="E23" s="202">
        <v>98</v>
      </c>
      <c r="F23" s="202">
        <v>56</v>
      </c>
      <c r="G23" s="202">
        <v>28</v>
      </c>
      <c r="H23" s="202">
        <v>49</v>
      </c>
    </row>
    <row r="24" spans="1:8" ht="11.45" customHeight="1" x14ac:dyDescent="0.2">
      <c r="A24" s="34" t="s">
        <v>437</v>
      </c>
      <c r="B24" s="202">
        <v>1804</v>
      </c>
      <c r="C24" s="202">
        <v>3098</v>
      </c>
      <c r="D24" s="202">
        <v>3908</v>
      </c>
      <c r="E24" s="202">
        <v>3157</v>
      </c>
      <c r="F24" s="202">
        <v>2494</v>
      </c>
      <c r="G24" s="202">
        <v>1856</v>
      </c>
      <c r="H24" s="202">
        <v>1571</v>
      </c>
    </row>
    <row r="25" spans="1:8" ht="42" customHeight="1" x14ac:dyDescent="0.2">
      <c r="A25" s="34" t="s">
        <v>435</v>
      </c>
      <c r="B25" s="202">
        <v>191</v>
      </c>
      <c r="C25" s="202">
        <v>147</v>
      </c>
      <c r="D25" s="202">
        <v>104</v>
      </c>
      <c r="E25" s="202">
        <v>63</v>
      </c>
      <c r="F25" s="202">
        <v>66</v>
      </c>
      <c r="G25" s="202">
        <v>54</v>
      </c>
      <c r="H25" s="202">
        <v>63</v>
      </c>
    </row>
    <row r="26" spans="1:8" ht="42" customHeight="1" x14ac:dyDescent="0.2">
      <c r="A26" s="34" t="s">
        <v>431</v>
      </c>
      <c r="B26" s="202">
        <v>6197</v>
      </c>
      <c r="C26" s="202">
        <v>6862</v>
      </c>
      <c r="D26" s="202">
        <v>5001</v>
      </c>
      <c r="E26" s="202">
        <v>3911</v>
      </c>
      <c r="F26" s="202">
        <v>4064</v>
      </c>
      <c r="G26" s="202">
        <v>3372</v>
      </c>
      <c r="H26" s="202">
        <v>3558</v>
      </c>
    </row>
    <row r="27" spans="1:8" ht="11.45" customHeight="1" x14ac:dyDescent="0.2">
      <c r="A27" s="34" t="s">
        <v>432</v>
      </c>
      <c r="B27" s="202"/>
      <c r="C27" s="202"/>
      <c r="D27" s="202"/>
      <c r="E27" s="202"/>
      <c r="F27" s="202"/>
      <c r="G27" s="202"/>
      <c r="H27" s="202"/>
    </row>
    <row r="28" spans="1:8" s="61" customFormat="1" ht="11.45" customHeight="1" x14ac:dyDescent="0.2">
      <c r="A28" s="34" t="s">
        <v>433</v>
      </c>
      <c r="B28" s="202">
        <v>3761</v>
      </c>
      <c r="C28" s="202">
        <v>4390</v>
      </c>
      <c r="D28" s="202">
        <v>3212</v>
      </c>
      <c r="E28" s="202">
        <v>2319</v>
      </c>
      <c r="F28" s="202">
        <v>2061</v>
      </c>
      <c r="G28" s="202">
        <v>1790</v>
      </c>
      <c r="H28" s="202">
        <v>1858</v>
      </c>
    </row>
    <row r="29" spans="1:8" ht="30" customHeight="1" x14ac:dyDescent="0.2">
      <c r="A29" s="34" t="s">
        <v>434</v>
      </c>
      <c r="B29" s="202">
        <v>2561</v>
      </c>
      <c r="C29" s="202">
        <v>2539</v>
      </c>
      <c r="D29" s="202">
        <v>1600</v>
      </c>
      <c r="E29" s="202">
        <v>1650</v>
      </c>
      <c r="F29" s="202">
        <v>2157</v>
      </c>
      <c r="G29" s="202">
        <v>2096</v>
      </c>
      <c r="H29" s="202">
        <v>1917</v>
      </c>
    </row>
  </sheetData>
  <hyperlinks>
    <hyperlink ref="A1" location="Inhalt!A25" display="Link zum Inhaltsverzeichnis"/>
  </hyperlinks>
  <pageMargins left="0.59055118110236227" right="0.59055118110236227" top="0.59055118110236227" bottom="0.59055118110236227" header="0.39370078740157483" footer="0.39370078740157483"/>
  <pageSetup paperSize="9" pageOrder="overThenDown" orientation="portrait" r:id="rId1"/>
  <headerFooter differentOddEven="1">
    <oddHeader>&amp;C&amp;"-,Standard"&amp;7 11 Rechtspflege</oddHeader>
    <oddFooter>&amp;L&amp;"-,Standard"&amp;7StatA MV, Statistisches Jahrbuch 2024&amp;R&amp;"-,Standard"&amp;7&amp;P</oddFooter>
    <evenHeader>&amp;C&amp;7 11 Rechtspflege</evenHeader>
    <evenFooter>&amp;L&amp;"-,Standard"&amp;7&amp;P&amp;R&amp;"-,Standard"&amp;7StatA MV, Statistisches Jahrbuch 2024</evenFooter>
  </headerFooter>
  <legacyDrawing r:id="rId2"/>
  <tableParts count="1">
    <tablePart r:id="rId3"/>
  </tablePar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3"/>
  <dimension ref="A1:K54"/>
  <sheetViews>
    <sheetView zoomScale="160" zoomScaleNormal="160" workbookViewId="0"/>
  </sheetViews>
  <sheetFormatPr baseColWidth="10" defaultRowHeight="11.45" customHeight="1" x14ac:dyDescent="0.2"/>
  <cols>
    <col min="1" max="1" width="31.7109375" style="37" customWidth="1"/>
    <col min="2" max="4" width="7.28515625" style="38" customWidth="1"/>
    <col min="5" max="5" width="7.7109375" style="38" customWidth="1"/>
    <col min="6" max="9" width="7.7109375" style="29" customWidth="1"/>
    <col min="10" max="10" width="2.7109375" style="29" customWidth="1"/>
    <col min="11" max="16384" width="11.42578125" style="29"/>
  </cols>
  <sheetData>
    <row r="1" spans="1:11" ht="11.45" customHeight="1" x14ac:dyDescent="0.2">
      <c r="A1" s="198" t="s">
        <v>223</v>
      </c>
    </row>
    <row r="2" spans="1:11" ht="30" customHeight="1" x14ac:dyDescent="0.2">
      <c r="A2" s="142" t="s">
        <v>155</v>
      </c>
    </row>
    <row r="3" spans="1:11" ht="11.45" customHeight="1" x14ac:dyDescent="0.2">
      <c r="A3" s="143" t="s">
        <v>269</v>
      </c>
    </row>
    <row r="4" spans="1:11" ht="18.600000000000001" customHeight="1" x14ac:dyDescent="0.2">
      <c r="A4" s="143" t="s">
        <v>270</v>
      </c>
    </row>
    <row r="5" spans="1:11" s="38" customFormat="1" ht="12" customHeight="1" x14ac:dyDescent="0.2">
      <c r="A5" s="186" t="s">
        <v>57</v>
      </c>
      <c r="B5" s="171" t="s">
        <v>333</v>
      </c>
      <c r="C5" s="175" t="s">
        <v>327</v>
      </c>
      <c r="D5" s="175" t="s">
        <v>328</v>
      </c>
      <c r="E5" s="175" t="s">
        <v>329</v>
      </c>
      <c r="F5" s="180" t="s">
        <v>330</v>
      </c>
      <c r="G5" s="180" t="s">
        <v>331</v>
      </c>
      <c r="H5" s="180" t="s">
        <v>332</v>
      </c>
      <c r="I5" s="181" t="s">
        <v>496</v>
      </c>
    </row>
    <row r="6" spans="1:11" s="63" customFormat="1" ht="20.100000000000001" customHeight="1" x14ac:dyDescent="0.2">
      <c r="A6" s="62" t="s">
        <v>84</v>
      </c>
      <c r="B6" s="188">
        <v>662</v>
      </c>
      <c r="C6" s="188">
        <v>1236</v>
      </c>
      <c r="D6" s="188">
        <v>1414</v>
      </c>
      <c r="E6" s="188">
        <v>1264</v>
      </c>
      <c r="F6" s="188">
        <v>1005</v>
      </c>
      <c r="G6" s="188">
        <v>783</v>
      </c>
      <c r="H6" s="188">
        <v>841</v>
      </c>
      <c r="I6" s="188">
        <v>826</v>
      </c>
    </row>
    <row r="7" spans="1:11" s="63" customFormat="1" ht="11.45" customHeight="1" x14ac:dyDescent="0.2">
      <c r="A7" s="64" t="s">
        <v>156</v>
      </c>
      <c r="B7" s="189"/>
      <c r="C7" s="189"/>
      <c r="D7" s="189"/>
      <c r="E7" s="189"/>
      <c r="F7" s="189"/>
      <c r="G7" s="189"/>
      <c r="H7" s="189"/>
      <c r="I7" s="189"/>
    </row>
    <row r="8" spans="1:11" s="38" customFormat="1" ht="11.45" customHeight="1" x14ac:dyDescent="0.2">
      <c r="A8" s="64" t="s">
        <v>157</v>
      </c>
      <c r="B8" s="189">
        <v>647</v>
      </c>
      <c r="C8" s="189">
        <v>1220</v>
      </c>
      <c r="D8" s="189">
        <v>1384</v>
      </c>
      <c r="E8" s="189">
        <v>1220</v>
      </c>
      <c r="F8" s="189">
        <v>968</v>
      </c>
      <c r="G8" s="189">
        <v>752</v>
      </c>
      <c r="H8" s="189">
        <v>791</v>
      </c>
      <c r="I8" s="189">
        <v>790</v>
      </c>
    </row>
    <row r="9" spans="1:11" s="38" customFormat="1" ht="11.45" customHeight="1" x14ac:dyDescent="0.2">
      <c r="A9" s="64" t="s">
        <v>158</v>
      </c>
      <c r="B9" s="189">
        <v>15</v>
      </c>
      <c r="C9" s="189">
        <v>16</v>
      </c>
      <c r="D9" s="189">
        <v>30</v>
      </c>
      <c r="E9" s="189">
        <v>44</v>
      </c>
      <c r="F9" s="189">
        <v>37</v>
      </c>
      <c r="G9" s="189">
        <v>31</v>
      </c>
      <c r="H9" s="189">
        <v>50</v>
      </c>
      <c r="I9" s="189">
        <v>36</v>
      </c>
    </row>
    <row r="10" spans="1:11" s="38" customFormat="1" ht="15" customHeight="1" x14ac:dyDescent="0.2">
      <c r="A10" s="65" t="s">
        <v>472</v>
      </c>
      <c r="B10" s="189">
        <v>490</v>
      </c>
      <c r="C10" s="189">
        <v>886</v>
      </c>
      <c r="D10" s="189">
        <v>1161</v>
      </c>
      <c r="E10" s="189">
        <v>1085</v>
      </c>
      <c r="F10" s="189">
        <v>898</v>
      </c>
      <c r="G10" s="189">
        <v>691</v>
      </c>
      <c r="H10" s="189">
        <v>754</v>
      </c>
      <c r="I10" s="189">
        <v>742</v>
      </c>
    </row>
    <row r="11" spans="1:11" s="38" customFormat="1" ht="11.45" customHeight="1" x14ac:dyDescent="0.2">
      <c r="A11" s="65" t="s">
        <v>473</v>
      </c>
      <c r="B11" s="189">
        <v>172</v>
      </c>
      <c r="C11" s="189">
        <v>350</v>
      </c>
      <c r="D11" s="189">
        <v>252</v>
      </c>
      <c r="E11" s="189">
        <v>176</v>
      </c>
      <c r="F11" s="189">
        <v>95</v>
      </c>
      <c r="G11" s="189">
        <v>83</v>
      </c>
      <c r="H11" s="189">
        <v>73</v>
      </c>
      <c r="I11" s="189">
        <v>69</v>
      </c>
      <c r="J11" s="66"/>
      <c r="K11" s="66"/>
    </row>
    <row r="12" spans="1:11" s="38" customFormat="1" ht="11.45" customHeight="1" x14ac:dyDescent="0.2">
      <c r="A12" s="65" t="s">
        <v>474</v>
      </c>
      <c r="B12" s="189" t="s">
        <v>159</v>
      </c>
      <c r="C12" s="189" t="s">
        <v>159</v>
      </c>
      <c r="D12" s="189">
        <v>1</v>
      </c>
      <c r="E12" s="189">
        <v>3</v>
      </c>
      <c r="F12" s="189">
        <v>12</v>
      </c>
      <c r="G12" s="189">
        <v>9</v>
      </c>
      <c r="H12" s="189">
        <v>14</v>
      </c>
      <c r="I12" s="189">
        <v>15</v>
      </c>
      <c r="J12" s="66"/>
      <c r="K12" s="66"/>
    </row>
    <row r="13" spans="1:11" ht="20.100000000000001" customHeight="1" x14ac:dyDescent="0.2">
      <c r="A13" s="67" t="s">
        <v>160</v>
      </c>
      <c r="B13" s="189"/>
      <c r="C13" s="189"/>
      <c r="D13" s="189"/>
      <c r="E13" s="189"/>
      <c r="F13" s="189"/>
      <c r="G13" s="189"/>
      <c r="H13" s="189"/>
      <c r="I13" s="189"/>
    </row>
    <row r="14" spans="1:11" ht="11.45" customHeight="1" x14ac:dyDescent="0.2">
      <c r="A14" s="65" t="s">
        <v>452</v>
      </c>
      <c r="B14" s="189">
        <v>37</v>
      </c>
      <c r="C14" s="189">
        <v>46</v>
      </c>
      <c r="D14" s="189">
        <v>25</v>
      </c>
      <c r="E14" s="189">
        <v>14</v>
      </c>
      <c r="F14" s="189">
        <v>8</v>
      </c>
      <c r="G14" s="189">
        <v>19</v>
      </c>
      <c r="H14" s="189">
        <v>10</v>
      </c>
      <c r="I14" s="189">
        <v>13</v>
      </c>
    </row>
    <row r="15" spans="1:11" ht="11.45" customHeight="1" x14ac:dyDescent="0.2">
      <c r="A15" s="65" t="s">
        <v>453</v>
      </c>
      <c r="B15" s="189">
        <v>96</v>
      </c>
      <c r="C15" s="189">
        <v>183</v>
      </c>
      <c r="D15" s="189">
        <v>124</v>
      </c>
      <c r="E15" s="189">
        <v>102</v>
      </c>
      <c r="F15" s="189">
        <v>36</v>
      </c>
      <c r="G15" s="189">
        <v>38</v>
      </c>
      <c r="H15" s="189">
        <v>24</v>
      </c>
      <c r="I15" s="189">
        <v>33</v>
      </c>
    </row>
    <row r="16" spans="1:11" ht="11.45" customHeight="1" x14ac:dyDescent="0.2">
      <c r="A16" s="65" t="s">
        <v>454</v>
      </c>
      <c r="B16" s="189">
        <v>102</v>
      </c>
      <c r="C16" s="189">
        <v>274</v>
      </c>
      <c r="D16" s="189">
        <v>303</v>
      </c>
      <c r="E16" s="189">
        <v>215</v>
      </c>
      <c r="F16" s="189">
        <v>126</v>
      </c>
      <c r="G16" s="189">
        <v>52</v>
      </c>
      <c r="H16" s="189">
        <v>73</v>
      </c>
      <c r="I16" s="189">
        <v>70</v>
      </c>
    </row>
    <row r="17" spans="1:9" ht="11.45" customHeight="1" x14ac:dyDescent="0.2">
      <c r="A17" s="65" t="s">
        <v>455</v>
      </c>
      <c r="B17" s="189">
        <v>149</v>
      </c>
      <c r="C17" s="189">
        <v>225</v>
      </c>
      <c r="D17" s="189">
        <v>341</v>
      </c>
      <c r="E17" s="189">
        <v>284</v>
      </c>
      <c r="F17" s="189">
        <v>234</v>
      </c>
      <c r="G17" s="189">
        <v>108</v>
      </c>
      <c r="H17" s="189">
        <v>107</v>
      </c>
      <c r="I17" s="189">
        <v>109</v>
      </c>
    </row>
    <row r="18" spans="1:9" ht="11.45" customHeight="1" x14ac:dyDescent="0.2">
      <c r="A18" s="65" t="s">
        <v>456</v>
      </c>
      <c r="B18" s="189">
        <v>197</v>
      </c>
      <c r="C18" s="189">
        <v>294</v>
      </c>
      <c r="D18" s="189">
        <v>349</v>
      </c>
      <c r="E18" s="189">
        <v>347</v>
      </c>
      <c r="F18" s="189">
        <v>334</v>
      </c>
      <c r="G18" s="189">
        <v>301</v>
      </c>
      <c r="H18" s="189">
        <v>321</v>
      </c>
      <c r="I18" s="189">
        <v>312</v>
      </c>
    </row>
    <row r="19" spans="1:9" ht="11.45" customHeight="1" x14ac:dyDescent="0.2">
      <c r="A19" s="65" t="s">
        <v>457</v>
      </c>
      <c r="B19" s="189">
        <v>62</v>
      </c>
      <c r="C19" s="189">
        <v>161</v>
      </c>
      <c r="D19" s="189">
        <v>197</v>
      </c>
      <c r="E19" s="189">
        <v>189</v>
      </c>
      <c r="F19" s="189">
        <v>149</v>
      </c>
      <c r="G19" s="189">
        <v>144</v>
      </c>
      <c r="H19" s="189">
        <v>189</v>
      </c>
      <c r="I19" s="189">
        <v>180</v>
      </c>
    </row>
    <row r="20" spans="1:9" ht="11.45" customHeight="1" x14ac:dyDescent="0.2">
      <c r="A20" s="65" t="s">
        <v>458</v>
      </c>
      <c r="B20" s="189">
        <v>19</v>
      </c>
      <c r="C20" s="189">
        <v>53</v>
      </c>
      <c r="D20" s="189">
        <v>75</v>
      </c>
      <c r="E20" s="189">
        <v>113</v>
      </c>
      <c r="F20" s="189">
        <v>118</v>
      </c>
      <c r="G20" s="189">
        <v>121</v>
      </c>
      <c r="H20" s="189">
        <v>117</v>
      </c>
      <c r="I20" s="189">
        <v>109</v>
      </c>
    </row>
    <row r="21" spans="1:9" ht="20.100000000000001" customHeight="1" x14ac:dyDescent="0.2">
      <c r="A21" s="67" t="s">
        <v>161</v>
      </c>
      <c r="B21" s="189"/>
      <c r="C21" s="189"/>
      <c r="D21" s="189"/>
      <c r="E21" s="189"/>
      <c r="F21" s="189"/>
      <c r="G21" s="189"/>
      <c r="H21" s="189"/>
      <c r="I21" s="189"/>
    </row>
    <row r="22" spans="1:9" ht="11.45" customHeight="1" x14ac:dyDescent="0.2">
      <c r="A22" s="65" t="s">
        <v>459</v>
      </c>
      <c r="B22" s="189">
        <v>73</v>
      </c>
      <c r="C22" s="189">
        <v>73</v>
      </c>
      <c r="D22" s="189">
        <v>107</v>
      </c>
      <c r="E22" s="189">
        <v>127</v>
      </c>
      <c r="F22" s="189">
        <v>92</v>
      </c>
      <c r="G22" s="189">
        <v>41</v>
      </c>
      <c r="H22" s="189">
        <v>89</v>
      </c>
      <c r="I22" s="189">
        <v>102</v>
      </c>
    </row>
    <row r="23" spans="1:9" ht="11.45" customHeight="1" x14ac:dyDescent="0.2">
      <c r="A23" s="65" t="s">
        <v>460</v>
      </c>
      <c r="B23" s="189">
        <v>49</v>
      </c>
      <c r="C23" s="189">
        <v>138</v>
      </c>
      <c r="D23" s="189">
        <v>174</v>
      </c>
      <c r="E23" s="189">
        <v>164</v>
      </c>
      <c r="F23" s="189">
        <v>122</v>
      </c>
      <c r="G23" s="189">
        <v>99</v>
      </c>
      <c r="H23" s="189">
        <v>102</v>
      </c>
      <c r="I23" s="189">
        <v>99</v>
      </c>
    </row>
    <row r="24" spans="1:9" ht="11.45" customHeight="1" x14ac:dyDescent="0.2">
      <c r="A24" s="65" t="s">
        <v>461</v>
      </c>
      <c r="B24" s="189">
        <v>111</v>
      </c>
      <c r="C24" s="189">
        <v>229</v>
      </c>
      <c r="D24" s="189">
        <v>280</v>
      </c>
      <c r="E24" s="189">
        <v>278</v>
      </c>
      <c r="F24" s="189">
        <v>232</v>
      </c>
      <c r="G24" s="189">
        <v>148</v>
      </c>
      <c r="H24" s="189">
        <v>157</v>
      </c>
      <c r="I24" s="189">
        <v>165</v>
      </c>
    </row>
    <row r="25" spans="1:9" ht="11.45" customHeight="1" x14ac:dyDescent="0.2">
      <c r="A25" s="65" t="s">
        <v>462</v>
      </c>
      <c r="B25" s="189">
        <v>182</v>
      </c>
      <c r="C25" s="189">
        <v>333</v>
      </c>
      <c r="D25" s="189">
        <v>377</v>
      </c>
      <c r="E25" s="189">
        <v>269</v>
      </c>
      <c r="F25" s="189">
        <v>225</v>
      </c>
      <c r="G25" s="189">
        <v>178</v>
      </c>
      <c r="H25" s="189">
        <v>183</v>
      </c>
      <c r="I25" s="189">
        <v>159</v>
      </c>
    </row>
    <row r="26" spans="1:9" ht="11.45" customHeight="1" x14ac:dyDescent="0.2">
      <c r="A26" s="65" t="s">
        <v>463</v>
      </c>
      <c r="B26" s="189">
        <v>176</v>
      </c>
      <c r="C26" s="189">
        <v>333</v>
      </c>
      <c r="D26" s="189">
        <v>343</v>
      </c>
      <c r="E26" s="189">
        <v>301</v>
      </c>
      <c r="F26" s="189">
        <v>233</v>
      </c>
      <c r="G26" s="189">
        <v>226</v>
      </c>
      <c r="H26" s="189">
        <v>214</v>
      </c>
      <c r="I26" s="189">
        <v>190</v>
      </c>
    </row>
    <row r="27" spans="1:9" ht="11.45" customHeight="1" x14ac:dyDescent="0.2">
      <c r="A27" s="65" t="s">
        <v>464</v>
      </c>
      <c r="B27" s="189">
        <v>50</v>
      </c>
      <c r="C27" s="189">
        <v>106</v>
      </c>
      <c r="D27" s="189">
        <v>97</v>
      </c>
      <c r="E27" s="189">
        <v>76</v>
      </c>
      <c r="F27" s="189">
        <v>45</v>
      </c>
      <c r="G27" s="189">
        <v>48</v>
      </c>
      <c r="H27" s="189">
        <v>45</v>
      </c>
      <c r="I27" s="189">
        <v>59</v>
      </c>
    </row>
    <row r="28" spans="1:9" ht="11.45" customHeight="1" x14ac:dyDescent="0.2">
      <c r="A28" s="65" t="s">
        <v>465</v>
      </c>
      <c r="B28" s="189">
        <v>13</v>
      </c>
      <c r="C28" s="189">
        <v>10</v>
      </c>
      <c r="D28" s="189">
        <v>8</v>
      </c>
      <c r="E28" s="189">
        <v>10</v>
      </c>
      <c r="F28" s="189">
        <v>11</v>
      </c>
      <c r="G28" s="189">
        <v>5</v>
      </c>
      <c r="H28" s="189">
        <v>5</v>
      </c>
      <c r="I28" s="189">
        <v>6</v>
      </c>
    </row>
    <row r="29" spans="1:9" ht="11.45" customHeight="1" x14ac:dyDescent="0.2">
      <c r="A29" s="65" t="s">
        <v>466</v>
      </c>
      <c r="B29" s="189">
        <v>8</v>
      </c>
      <c r="C29" s="189">
        <v>14</v>
      </c>
      <c r="D29" s="189">
        <v>28</v>
      </c>
      <c r="E29" s="189">
        <v>39</v>
      </c>
      <c r="F29" s="189">
        <v>45</v>
      </c>
      <c r="G29" s="189">
        <v>38</v>
      </c>
      <c r="H29" s="189">
        <v>46</v>
      </c>
      <c r="I29" s="189">
        <v>46</v>
      </c>
    </row>
    <row r="30" spans="1:9" ht="20.100000000000001" customHeight="1" x14ac:dyDescent="0.2">
      <c r="A30" s="67" t="s">
        <v>162</v>
      </c>
      <c r="B30" s="189"/>
      <c r="C30" s="189"/>
      <c r="D30" s="189"/>
      <c r="E30" s="189"/>
      <c r="F30" s="189"/>
      <c r="G30" s="189"/>
      <c r="H30" s="189"/>
      <c r="I30" s="189"/>
    </row>
    <row r="31" spans="1:9" ht="11.45" customHeight="1" x14ac:dyDescent="0.2">
      <c r="A31" s="65" t="s">
        <v>467</v>
      </c>
      <c r="B31" s="189">
        <v>322</v>
      </c>
      <c r="C31" s="189">
        <v>615</v>
      </c>
      <c r="D31" s="189">
        <v>579</v>
      </c>
      <c r="E31" s="189">
        <v>399</v>
      </c>
      <c r="F31" s="189">
        <v>234</v>
      </c>
      <c r="G31" s="189">
        <v>222</v>
      </c>
      <c r="H31" s="189">
        <v>245</v>
      </c>
      <c r="I31" s="189">
        <v>315</v>
      </c>
    </row>
    <row r="32" spans="1:9" ht="11.45" customHeight="1" x14ac:dyDescent="0.2">
      <c r="A32" s="65" t="s">
        <v>468</v>
      </c>
      <c r="B32" s="189">
        <v>340</v>
      </c>
      <c r="C32" s="189">
        <v>621</v>
      </c>
      <c r="D32" s="189">
        <v>835</v>
      </c>
      <c r="E32" s="189">
        <v>865</v>
      </c>
      <c r="F32" s="189">
        <v>771</v>
      </c>
      <c r="G32" s="189">
        <v>561</v>
      </c>
      <c r="H32" s="189">
        <v>596</v>
      </c>
      <c r="I32" s="189">
        <v>511</v>
      </c>
    </row>
    <row r="33" spans="1:9" ht="11.45" customHeight="1" x14ac:dyDescent="0.2">
      <c r="A33" s="65" t="s">
        <v>469</v>
      </c>
      <c r="B33" s="189"/>
      <c r="C33" s="189"/>
      <c r="D33" s="189"/>
      <c r="E33" s="189"/>
      <c r="F33" s="189"/>
      <c r="G33" s="189"/>
      <c r="H33" s="189"/>
      <c r="I33" s="189"/>
    </row>
    <row r="34" spans="1:9" ht="11.45" customHeight="1" x14ac:dyDescent="0.2">
      <c r="A34" s="65" t="s">
        <v>148</v>
      </c>
      <c r="B34" s="189">
        <v>133</v>
      </c>
      <c r="C34" s="189">
        <v>87</v>
      </c>
      <c r="D34" s="189">
        <v>98</v>
      </c>
      <c r="E34" s="189">
        <v>120</v>
      </c>
      <c r="F34" s="189">
        <v>59</v>
      </c>
      <c r="G34" s="189">
        <v>32</v>
      </c>
      <c r="H34" s="189">
        <v>34</v>
      </c>
      <c r="I34" s="189">
        <v>25</v>
      </c>
    </row>
    <row r="35" spans="1:9" ht="11.45" customHeight="1" x14ac:dyDescent="0.2">
      <c r="A35" s="65" t="s">
        <v>151</v>
      </c>
      <c r="B35" s="189">
        <v>21</v>
      </c>
      <c r="C35" s="189">
        <v>110</v>
      </c>
      <c r="D35" s="189">
        <v>146</v>
      </c>
      <c r="E35" s="189">
        <v>110</v>
      </c>
      <c r="F35" s="189">
        <v>68</v>
      </c>
      <c r="G35" s="189">
        <v>41</v>
      </c>
      <c r="H35" s="189">
        <v>39</v>
      </c>
      <c r="I35" s="189">
        <v>46</v>
      </c>
    </row>
    <row r="36" spans="1:9" ht="11.45" customHeight="1" x14ac:dyDescent="0.2">
      <c r="A36" s="65" t="s">
        <v>149</v>
      </c>
      <c r="B36" s="189">
        <v>45</v>
      </c>
      <c r="C36" s="189">
        <v>237</v>
      </c>
      <c r="D36" s="189">
        <v>249</v>
      </c>
      <c r="E36" s="189">
        <v>126</v>
      </c>
      <c r="F36" s="189">
        <v>117</v>
      </c>
      <c r="G36" s="189">
        <v>72</v>
      </c>
      <c r="H36" s="189">
        <v>96</v>
      </c>
      <c r="I36" s="189">
        <v>72</v>
      </c>
    </row>
    <row r="37" spans="1:9" ht="11.45" customHeight="1" x14ac:dyDescent="0.2">
      <c r="A37" s="65" t="s">
        <v>470</v>
      </c>
      <c r="B37" s="189">
        <v>141</v>
      </c>
      <c r="C37" s="189">
        <v>187</v>
      </c>
      <c r="D37" s="189">
        <v>342</v>
      </c>
      <c r="E37" s="189">
        <v>509</v>
      </c>
      <c r="F37" s="189">
        <v>527</v>
      </c>
      <c r="G37" s="189">
        <v>416</v>
      </c>
      <c r="H37" s="189">
        <v>427</v>
      </c>
      <c r="I37" s="189">
        <v>368</v>
      </c>
    </row>
    <row r="40" spans="1:9" ht="30" customHeight="1" x14ac:dyDescent="0.2">
      <c r="A40" s="143" t="s">
        <v>475</v>
      </c>
    </row>
    <row r="41" spans="1:9" s="38" customFormat="1" ht="12" customHeight="1" x14ac:dyDescent="0.2">
      <c r="A41" s="129" t="s">
        <v>57</v>
      </c>
      <c r="B41" s="130" t="s">
        <v>333</v>
      </c>
      <c r="C41" s="130" t="s">
        <v>327</v>
      </c>
      <c r="D41" s="130" t="s">
        <v>328</v>
      </c>
      <c r="E41" s="130" t="s">
        <v>329</v>
      </c>
      <c r="F41" s="130" t="s">
        <v>330</v>
      </c>
      <c r="G41" s="130" t="s">
        <v>331</v>
      </c>
      <c r="H41" s="133" t="s">
        <v>332</v>
      </c>
      <c r="I41" s="133" t="s">
        <v>496</v>
      </c>
    </row>
    <row r="42" spans="1:9" s="38" customFormat="1" ht="20.100000000000001" customHeight="1" x14ac:dyDescent="0.2">
      <c r="A42" s="31" t="s">
        <v>84</v>
      </c>
      <c r="B42" s="188">
        <v>2378</v>
      </c>
      <c r="C42" s="188">
        <v>4979</v>
      </c>
      <c r="D42" s="188">
        <v>5800</v>
      </c>
      <c r="E42" s="188">
        <v>4817</v>
      </c>
      <c r="F42" s="188">
        <v>3660</v>
      </c>
      <c r="G42" s="188">
        <v>3673</v>
      </c>
      <c r="H42" s="188">
        <v>4370</v>
      </c>
      <c r="I42" s="188">
        <v>4613</v>
      </c>
    </row>
    <row r="43" spans="1:9" s="38" customFormat="1" ht="11.45" customHeight="1" x14ac:dyDescent="0.2">
      <c r="A43" s="68" t="s">
        <v>157</v>
      </c>
      <c r="B43" s="189">
        <v>2317</v>
      </c>
      <c r="C43" s="189">
        <v>4796</v>
      </c>
      <c r="D43" s="189">
        <v>5510</v>
      </c>
      <c r="E43" s="189">
        <v>4478</v>
      </c>
      <c r="F43" s="189">
        <v>3350</v>
      </c>
      <c r="G43" s="189">
        <v>3285</v>
      </c>
      <c r="H43" s="189">
        <v>3937</v>
      </c>
      <c r="I43" s="189">
        <v>4153</v>
      </c>
    </row>
    <row r="44" spans="1:9" s="38" customFormat="1" ht="11.45" customHeight="1" x14ac:dyDescent="0.2">
      <c r="A44" s="68" t="s">
        <v>158</v>
      </c>
      <c r="B44" s="189">
        <v>61</v>
      </c>
      <c r="C44" s="189">
        <v>183</v>
      </c>
      <c r="D44" s="189">
        <v>290</v>
      </c>
      <c r="E44" s="189">
        <v>339</v>
      </c>
      <c r="F44" s="189">
        <v>310</v>
      </c>
      <c r="G44" s="189">
        <v>388</v>
      </c>
      <c r="H44" s="189">
        <v>433</v>
      </c>
      <c r="I44" s="189">
        <v>460</v>
      </c>
    </row>
    <row r="45" spans="1:9" s="38" customFormat="1" ht="15" customHeight="1" x14ac:dyDescent="0.2">
      <c r="A45" s="34" t="s">
        <v>138</v>
      </c>
      <c r="B45" s="189">
        <v>1343</v>
      </c>
      <c r="C45" s="189">
        <v>3016</v>
      </c>
      <c r="D45" s="189">
        <v>4144</v>
      </c>
      <c r="E45" s="189">
        <v>3794</v>
      </c>
      <c r="F45" s="189">
        <v>3217</v>
      </c>
      <c r="G45" s="189">
        <v>3242</v>
      </c>
      <c r="H45" s="189">
        <v>3916</v>
      </c>
      <c r="I45" s="189">
        <v>4144</v>
      </c>
    </row>
    <row r="46" spans="1:9" s="38" customFormat="1" ht="11.45" customHeight="1" x14ac:dyDescent="0.2">
      <c r="A46" s="34" t="s">
        <v>163</v>
      </c>
      <c r="B46" s="189"/>
      <c r="C46" s="189"/>
      <c r="D46" s="189"/>
      <c r="E46" s="189"/>
      <c r="F46" s="189"/>
      <c r="G46" s="189"/>
      <c r="H46" s="189"/>
      <c r="I46" s="189"/>
    </row>
    <row r="47" spans="1:9" s="38" customFormat="1" ht="10.5" customHeight="1" x14ac:dyDescent="0.2">
      <c r="A47" s="34" t="s">
        <v>164</v>
      </c>
      <c r="B47" s="189">
        <v>1027</v>
      </c>
      <c r="C47" s="189">
        <v>2191</v>
      </c>
      <c r="D47" s="189">
        <v>2788</v>
      </c>
      <c r="E47" s="189">
        <v>2463</v>
      </c>
      <c r="F47" s="189">
        <v>2077</v>
      </c>
      <c r="G47" s="189">
        <v>2110</v>
      </c>
      <c r="H47" s="189">
        <v>2492</v>
      </c>
      <c r="I47" s="189">
        <v>2588</v>
      </c>
    </row>
    <row r="48" spans="1:9" s="38" customFormat="1" ht="11.45" customHeight="1" x14ac:dyDescent="0.2">
      <c r="A48" s="34" t="s">
        <v>165</v>
      </c>
      <c r="B48" s="189">
        <v>314</v>
      </c>
      <c r="C48" s="189">
        <v>820</v>
      </c>
      <c r="D48" s="189">
        <v>1344</v>
      </c>
      <c r="E48" s="189">
        <v>1314</v>
      </c>
      <c r="F48" s="189">
        <v>1112</v>
      </c>
      <c r="G48" s="189">
        <v>1085</v>
      </c>
      <c r="H48" s="189">
        <v>1262</v>
      </c>
      <c r="I48" s="189">
        <v>1381</v>
      </c>
    </row>
    <row r="49" spans="1:9" s="38" customFormat="1" ht="23.1" customHeight="1" x14ac:dyDescent="0.2">
      <c r="A49" s="34" t="s">
        <v>166</v>
      </c>
      <c r="B49" s="189">
        <v>2</v>
      </c>
      <c r="C49" s="189">
        <v>5</v>
      </c>
      <c r="D49" s="189">
        <v>3</v>
      </c>
      <c r="E49" s="189">
        <v>4</v>
      </c>
      <c r="F49" s="189">
        <v>3</v>
      </c>
      <c r="G49" s="189">
        <v>3</v>
      </c>
      <c r="H49" s="189">
        <v>6</v>
      </c>
      <c r="I49" s="189">
        <v>6</v>
      </c>
    </row>
    <row r="50" spans="1:9" s="38" customFormat="1" ht="15" customHeight="1" x14ac:dyDescent="0.2">
      <c r="A50" s="34" t="s">
        <v>141</v>
      </c>
      <c r="B50" s="189">
        <v>1035</v>
      </c>
      <c r="C50" s="189">
        <v>1963</v>
      </c>
      <c r="D50" s="189">
        <v>1656</v>
      </c>
      <c r="E50" s="189">
        <v>1023</v>
      </c>
      <c r="F50" s="189">
        <v>443</v>
      </c>
      <c r="G50" s="189">
        <v>431</v>
      </c>
      <c r="H50" s="189">
        <v>454</v>
      </c>
      <c r="I50" s="189">
        <v>469</v>
      </c>
    </row>
    <row r="51" spans="1:9" s="38" customFormat="1" ht="11.45" customHeight="1" x14ac:dyDescent="0.2">
      <c r="A51" s="34" t="s">
        <v>163</v>
      </c>
      <c r="B51" s="189"/>
      <c r="C51" s="189"/>
      <c r="D51" s="189"/>
      <c r="E51" s="189"/>
      <c r="F51" s="189" t="s">
        <v>150</v>
      </c>
      <c r="G51" s="189"/>
      <c r="H51" s="189"/>
      <c r="I51" s="189"/>
    </row>
    <row r="52" spans="1:9" s="38" customFormat="1" ht="11.45" customHeight="1" x14ac:dyDescent="0.2">
      <c r="A52" s="34" t="s">
        <v>167</v>
      </c>
      <c r="B52" s="189">
        <v>125</v>
      </c>
      <c r="C52" s="189">
        <v>237</v>
      </c>
      <c r="D52" s="189">
        <v>172</v>
      </c>
      <c r="E52" s="189">
        <v>183</v>
      </c>
      <c r="F52" s="189">
        <v>93</v>
      </c>
      <c r="G52" s="189">
        <v>105</v>
      </c>
      <c r="H52" s="189">
        <v>91</v>
      </c>
      <c r="I52" s="189">
        <v>88</v>
      </c>
    </row>
    <row r="53" spans="1:9" s="38" customFormat="1" ht="11.45" customHeight="1" x14ac:dyDescent="0.2">
      <c r="A53" s="34" t="s">
        <v>168</v>
      </c>
      <c r="B53" s="189">
        <v>834</v>
      </c>
      <c r="C53" s="189">
        <v>1464</v>
      </c>
      <c r="D53" s="189">
        <v>1251</v>
      </c>
      <c r="E53" s="189">
        <v>678</v>
      </c>
      <c r="F53" s="189">
        <v>252</v>
      </c>
      <c r="G53" s="189">
        <v>226</v>
      </c>
      <c r="H53" s="189">
        <v>245</v>
      </c>
      <c r="I53" s="189">
        <v>264</v>
      </c>
    </row>
    <row r="54" spans="1:9" s="38" customFormat="1" ht="11.45" customHeight="1" x14ac:dyDescent="0.2">
      <c r="A54" s="34" t="s">
        <v>169</v>
      </c>
      <c r="B54" s="189">
        <v>76</v>
      </c>
      <c r="C54" s="189">
        <v>260</v>
      </c>
      <c r="D54" s="189">
        <v>221</v>
      </c>
      <c r="E54" s="189">
        <v>151</v>
      </c>
      <c r="F54" s="189">
        <v>92</v>
      </c>
      <c r="G54" s="189">
        <v>86</v>
      </c>
      <c r="H54" s="189">
        <v>101</v>
      </c>
      <c r="I54" s="189">
        <v>98</v>
      </c>
    </row>
  </sheetData>
  <hyperlinks>
    <hyperlink ref="A1" location="Inhalt!A27" display="Link zum Inhaltsverzeichnis"/>
  </hyperlinks>
  <pageMargins left="0.59055118110236227" right="0.59055118110236227" top="0.59055118110236227" bottom="0.59055118110236227" header="0.39370078740157483" footer="0.39370078740157483"/>
  <pageSetup paperSize="9" pageOrder="overThenDown" orientation="portrait" r:id="rId1"/>
  <headerFooter differentOddEven="1">
    <oddHeader>&amp;C&amp;"-,Standard"&amp;7 11 Rechtspflege</oddHeader>
    <oddFooter>&amp;L&amp;"-,Standard"&amp;7StatA MV, Statistisches Jahrbuch 2024&amp;R&amp;"-,Standard"&amp;7&amp;P</oddFooter>
    <evenHeader>&amp;C&amp;7 11 Rechtspflege</evenHeader>
    <evenFooter>&amp;L&amp;"-,Standard"&amp;7&amp;P&amp;R&amp;"-,Standard"&amp;7StatA MV, Statistisches Jahrbuch 2024</evenFooter>
  </headerFooter>
  <legacyDrawing r:id="rId2"/>
  <tableParts count="2">
    <tablePart r:id="rId3"/>
    <tablePart r:id="rId4"/>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4"/>
  <dimension ref="A1:L43"/>
  <sheetViews>
    <sheetView zoomScale="160" zoomScaleNormal="160" workbookViewId="0"/>
  </sheetViews>
  <sheetFormatPr baseColWidth="10" defaultRowHeight="11.45" customHeight="1" x14ac:dyDescent="0.2"/>
  <cols>
    <col min="1" max="1" width="22.7109375" style="72" customWidth="1"/>
    <col min="2" max="2" width="14.7109375" style="74" customWidth="1"/>
    <col min="3" max="5" width="13.28515625" style="75" customWidth="1"/>
    <col min="6" max="6" width="14.7109375" style="69" customWidth="1"/>
    <col min="7" max="7" width="2.7109375" style="69" customWidth="1"/>
    <col min="8" max="8" width="19.7109375" style="119" customWidth="1"/>
    <col min="9" max="9" width="14.28515625" style="69" customWidth="1"/>
    <col min="10" max="10" width="19.28515625" style="69" customWidth="1"/>
    <col min="11" max="16384" width="11.42578125" style="69"/>
  </cols>
  <sheetData>
    <row r="1" spans="1:10" ht="11.45" customHeight="1" x14ac:dyDescent="0.2">
      <c r="A1" s="85" t="s">
        <v>223</v>
      </c>
    </row>
    <row r="2" spans="1:10" ht="30" customHeight="1" x14ac:dyDescent="0.2">
      <c r="A2" s="113" t="s">
        <v>155</v>
      </c>
    </row>
    <row r="3" spans="1:10" ht="30" customHeight="1" x14ac:dyDescent="0.2">
      <c r="A3" s="143" t="s">
        <v>512</v>
      </c>
    </row>
    <row r="4" spans="1:10" ht="60" customHeight="1" x14ac:dyDescent="0.2">
      <c r="A4" s="129" t="s">
        <v>170</v>
      </c>
      <c r="B4" s="130" t="s">
        <v>507</v>
      </c>
      <c r="C4" s="130" t="s">
        <v>481</v>
      </c>
      <c r="D4" s="130" t="s">
        <v>482</v>
      </c>
      <c r="E4" s="132" t="s">
        <v>508</v>
      </c>
      <c r="F4" s="132" t="s">
        <v>509</v>
      </c>
      <c r="H4" s="135"/>
    </row>
    <row r="5" spans="1:10" ht="20.100000000000001" customHeight="1" x14ac:dyDescent="0.2">
      <c r="A5" s="34" t="s">
        <v>171</v>
      </c>
      <c r="B5" s="208">
        <v>44232</v>
      </c>
      <c r="C5" s="208">
        <v>40925</v>
      </c>
      <c r="D5" s="208">
        <v>2698</v>
      </c>
      <c r="E5" s="208">
        <v>609</v>
      </c>
      <c r="F5" s="208">
        <v>2590</v>
      </c>
      <c r="G5" s="71"/>
      <c r="H5" s="164"/>
      <c r="I5" s="222"/>
      <c r="J5" s="222"/>
    </row>
    <row r="6" spans="1:10" ht="11.45" customHeight="1" x14ac:dyDescent="0.2">
      <c r="A6" s="34" t="s">
        <v>172</v>
      </c>
      <c r="B6" s="208">
        <v>5033</v>
      </c>
      <c r="C6" s="208">
        <v>4660</v>
      </c>
      <c r="D6" s="208">
        <v>311</v>
      </c>
      <c r="E6" s="208">
        <v>62</v>
      </c>
      <c r="F6" s="208">
        <v>240</v>
      </c>
      <c r="G6" s="71"/>
      <c r="H6" s="164"/>
      <c r="I6" s="164"/>
      <c r="J6" s="164"/>
    </row>
    <row r="7" spans="1:10" ht="11.45" customHeight="1" x14ac:dyDescent="0.2">
      <c r="A7" s="34" t="s">
        <v>173</v>
      </c>
      <c r="B7" s="208">
        <v>6465</v>
      </c>
      <c r="C7" s="208">
        <v>6066</v>
      </c>
      <c r="D7" s="208">
        <v>352</v>
      </c>
      <c r="E7" s="208">
        <v>47</v>
      </c>
      <c r="F7" s="208">
        <v>446</v>
      </c>
      <c r="G7" s="71"/>
      <c r="H7" s="223"/>
      <c r="I7" s="218"/>
      <c r="J7" s="224"/>
    </row>
    <row r="8" spans="1:10" ht="11.45" customHeight="1" x14ac:dyDescent="0.2">
      <c r="A8" s="34" t="s">
        <v>174</v>
      </c>
      <c r="B8" s="208">
        <v>2735</v>
      </c>
      <c r="C8" s="208">
        <v>2530</v>
      </c>
      <c r="D8" s="208">
        <v>149</v>
      </c>
      <c r="E8" s="208">
        <v>56</v>
      </c>
      <c r="F8" s="208">
        <v>150</v>
      </c>
      <c r="G8" s="71"/>
      <c r="H8" s="225"/>
      <c r="I8" s="218"/>
      <c r="J8" s="224"/>
    </row>
    <row r="9" spans="1:10" ht="11.45" customHeight="1" x14ac:dyDescent="0.2">
      <c r="A9" s="34" t="s">
        <v>175</v>
      </c>
      <c r="B9" s="208">
        <v>920</v>
      </c>
      <c r="C9" s="208">
        <v>865</v>
      </c>
      <c r="D9" s="208">
        <v>42</v>
      </c>
      <c r="E9" s="208">
        <v>13</v>
      </c>
      <c r="F9" s="208">
        <v>91</v>
      </c>
      <c r="G9" s="71"/>
      <c r="J9" s="70"/>
    </row>
    <row r="10" spans="1:10" ht="11.45" customHeight="1" x14ac:dyDescent="0.2">
      <c r="A10" s="34" t="s">
        <v>176</v>
      </c>
      <c r="B10" s="208">
        <v>483</v>
      </c>
      <c r="C10" s="208">
        <v>478</v>
      </c>
      <c r="D10" s="208">
        <v>5</v>
      </c>
      <c r="E10" s="208" t="s">
        <v>54</v>
      </c>
      <c r="F10" s="208">
        <v>16</v>
      </c>
      <c r="G10" s="71"/>
      <c r="J10" s="70"/>
    </row>
    <row r="11" spans="1:10" ht="11.45" customHeight="1" x14ac:dyDescent="0.2">
      <c r="A11" s="34" t="s">
        <v>177</v>
      </c>
      <c r="B11" s="208">
        <v>1364</v>
      </c>
      <c r="C11" s="208">
        <v>1307</v>
      </c>
      <c r="D11" s="208">
        <v>40</v>
      </c>
      <c r="E11" s="208">
        <v>17</v>
      </c>
      <c r="F11" s="208">
        <v>78</v>
      </c>
      <c r="G11" s="71"/>
      <c r="J11" s="70"/>
    </row>
    <row r="12" spans="1:10" ht="11.45" customHeight="1" x14ac:dyDescent="0.2">
      <c r="A12" s="34" t="s">
        <v>178</v>
      </c>
      <c r="B12" s="208">
        <v>3140</v>
      </c>
      <c r="C12" s="208">
        <v>2840</v>
      </c>
      <c r="D12" s="208">
        <v>227</v>
      </c>
      <c r="E12" s="208">
        <v>73</v>
      </c>
      <c r="F12" s="208">
        <v>187</v>
      </c>
      <c r="G12" s="71"/>
      <c r="J12" s="70"/>
    </row>
    <row r="13" spans="1:10" ht="11.45" customHeight="1" x14ac:dyDescent="0.2">
      <c r="A13" s="31" t="s">
        <v>179</v>
      </c>
      <c r="B13" s="209">
        <v>826</v>
      </c>
      <c r="C13" s="209">
        <v>742</v>
      </c>
      <c r="D13" s="209">
        <v>69</v>
      </c>
      <c r="E13" s="209">
        <v>15</v>
      </c>
      <c r="F13" s="209">
        <v>36</v>
      </c>
      <c r="G13" s="71"/>
      <c r="J13" s="70"/>
    </row>
    <row r="14" spans="1:10" ht="11.45" customHeight="1" x14ac:dyDescent="0.2">
      <c r="A14" s="34" t="s">
        <v>180</v>
      </c>
      <c r="B14" s="208">
        <v>3697</v>
      </c>
      <c r="C14" s="208">
        <v>3410</v>
      </c>
      <c r="D14" s="208">
        <v>236</v>
      </c>
      <c r="E14" s="208">
        <v>51</v>
      </c>
      <c r="F14" s="208">
        <v>219</v>
      </c>
      <c r="G14" s="71"/>
      <c r="J14" s="70"/>
    </row>
    <row r="15" spans="1:10" ht="11.45" customHeight="1" x14ac:dyDescent="0.2">
      <c r="A15" s="34" t="s">
        <v>181</v>
      </c>
      <c r="B15" s="208">
        <v>11044</v>
      </c>
      <c r="C15" s="208">
        <v>10186</v>
      </c>
      <c r="D15" s="208">
        <v>704</v>
      </c>
      <c r="E15" s="208">
        <v>154</v>
      </c>
      <c r="F15" s="208">
        <v>702</v>
      </c>
      <c r="G15" s="71"/>
      <c r="J15" s="70"/>
    </row>
    <row r="16" spans="1:10" ht="11.45" customHeight="1" x14ac:dyDescent="0.2">
      <c r="A16" s="34" t="s">
        <v>182</v>
      </c>
      <c r="B16" s="208">
        <v>2134</v>
      </c>
      <c r="C16" s="208">
        <v>1892</v>
      </c>
      <c r="D16" s="208">
        <v>192</v>
      </c>
      <c r="E16" s="208">
        <v>50</v>
      </c>
      <c r="F16" s="208">
        <v>166</v>
      </c>
      <c r="G16" s="71"/>
      <c r="J16" s="70"/>
    </row>
    <row r="17" spans="1:10" ht="11.45" customHeight="1" x14ac:dyDescent="0.2">
      <c r="A17" s="34" t="s">
        <v>183</v>
      </c>
      <c r="B17" s="208">
        <v>737</v>
      </c>
      <c r="C17" s="208">
        <v>698</v>
      </c>
      <c r="D17" s="208">
        <v>36</v>
      </c>
      <c r="E17" s="208">
        <v>3</v>
      </c>
      <c r="F17" s="208" t="s">
        <v>54</v>
      </c>
      <c r="G17" s="71"/>
      <c r="J17" s="70"/>
    </row>
    <row r="18" spans="1:10" ht="11.45" customHeight="1" x14ac:dyDescent="0.2">
      <c r="A18" s="34" t="s">
        <v>184</v>
      </c>
      <c r="B18" s="208">
        <v>2283</v>
      </c>
      <c r="C18" s="208">
        <v>2122</v>
      </c>
      <c r="D18" s="208">
        <v>117</v>
      </c>
      <c r="E18" s="208">
        <v>44</v>
      </c>
      <c r="F18" s="208">
        <v>192</v>
      </c>
      <c r="G18" s="71"/>
      <c r="J18" s="70"/>
    </row>
    <row r="19" spans="1:10" ht="11.45" customHeight="1" x14ac:dyDescent="0.2">
      <c r="A19" s="34" t="s">
        <v>185</v>
      </c>
      <c r="B19" s="208">
        <v>1333</v>
      </c>
      <c r="C19" s="208">
        <v>1223</v>
      </c>
      <c r="D19" s="208">
        <v>94</v>
      </c>
      <c r="E19" s="208">
        <v>16</v>
      </c>
      <c r="F19" s="208">
        <v>19</v>
      </c>
      <c r="G19" s="71"/>
      <c r="J19" s="70"/>
    </row>
    <row r="20" spans="1:10" ht="11.45" customHeight="1" x14ac:dyDescent="0.2">
      <c r="A20" s="34" t="s">
        <v>186</v>
      </c>
      <c r="B20" s="208">
        <v>966</v>
      </c>
      <c r="C20" s="208">
        <v>908</v>
      </c>
      <c r="D20" s="208">
        <v>54</v>
      </c>
      <c r="E20" s="208">
        <v>4</v>
      </c>
      <c r="F20" s="208">
        <v>44</v>
      </c>
      <c r="G20" s="71"/>
      <c r="J20" s="70"/>
    </row>
    <row r="21" spans="1:10" ht="11.45" customHeight="1" x14ac:dyDescent="0.2">
      <c r="A21" s="34" t="s">
        <v>187</v>
      </c>
      <c r="B21" s="208">
        <v>1072</v>
      </c>
      <c r="C21" s="208">
        <v>998</v>
      </c>
      <c r="D21" s="208">
        <v>70</v>
      </c>
      <c r="E21" s="208">
        <v>4</v>
      </c>
      <c r="F21" s="208">
        <v>4</v>
      </c>
      <c r="G21" s="71"/>
      <c r="J21" s="70"/>
    </row>
    <row r="22" spans="1:10" ht="11.45" customHeight="1" x14ac:dyDescent="0.2">
      <c r="B22" s="73"/>
      <c r="C22" s="38"/>
      <c r="D22" s="38"/>
      <c r="E22" s="38"/>
      <c r="F22" s="38"/>
    </row>
    <row r="23" spans="1:10" ht="11.45" customHeight="1" x14ac:dyDescent="0.2">
      <c r="A23" s="121" t="s">
        <v>479</v>
      </c>
      <c r="B23" s="103"/>
      <c r="C23" s="103"/>
      <c r="H23" s="118" t="s">
        <v>527</v>
      </c>
      <c r="I23" s="29"/>
      <c r="J23" s="29"/>
    </row>
    <row r="24" spans="1:10" ht="23.1" customHeight="1" x14ac:dyDescent="0.2">
      <c r="A24" s="119"/>
      <c r="B24" s="21"/>
      <c r="C24" s="21"/>
      <c r="H24" s="125" t="s">
        <v>476</v>
      </c>
      <c r="I24" s="52" t="s">
        <v>325</v>
      </c>
      <c r="J24" s="120" t="s">
        <v>528</v>
      </c>
    </row>
    <row r="25" spans="1:10" ht="11.45" customHeight="1" x14ac:dyDescent="0.2">
      <c r="A25" s="119"/>
      <c r="B25" s="21"/>
      <c r="C25" s="21"/>
      <c r="H25" s="115" t="s">
        <v>278</v>
      </c>
      <c r="I25" s="119">
        <f>B6*1000/GrafikDaten_11.6[[#This Row],[Nachrichtlich: Bevölkerung am 31.03.2023]]</f>
        <v>0.44545243337131729</v>
      </c>
      <c r="J25" s="141">
        <v>11298625</v>
      </c>
    </row>
    <row r="26" spans="1:10" ht="11.45" customHeight="1" x14ac:dyDescent="0.2">
      <c r="A26" s="119"/>
      <c r="B26" s="21"/>
      <c r="C26" s="21"/>
      <c r="H26" s="115" t="s">
        <v>279</v>
      </c>
      <c r="I26" s="119">
        <f>B7*1000/GrafikDaten_11.6[[#This Row],[Nachrichtlich: Bevölkerung am 31.03.2023]]</f>
        <v>0.48289556279853252</v>
      </c>
      <c r="J26" s="141">
        <v>13387988</v>
      </c>
    </row>
    <row r="27" spans="1:10" ht="11.45" customHeight="1" x14ac:dyDescent="0.2">
      <c r="A27" s="119"/>
      <c r="C27" s="74"/>
      <c r="H27" s="38" t="s">
        <v>280</v>
      </c>
      <c r="I27" s="119">
        <f>B8*1000/GrafikDaten_11.6[[#This Row],[Nachrichtlich: Bevölkerung am 31.03.2023]]</f>
        <v>0.72651445723924502</v>
      </c>
      <c r="J27" s="141">
        <v>3764550</v>
      </c>
    </row>
    <row r="28" spans="1:10" ht="11.45" customHeight="1" x14ac:dyDescent="0.2">
      <c r="A28" s="119"/>
      <c r="C28" s="74"/>
      <c r="H28" s="38" t="s">
        <v>281</v>
      </c>
      <c r="I28" s="119">
        <f>B9*1000/GrafikDaten_11.6[[#This Row],[Nachrichtlich: Bevölkerung am 31.03.2023]]</f>
        <v>0.35737773311419346</v>
      </c>
      <c r="J28" s="141">
        <v>2574307</v>
      </c>
    </row>
    <row r="29" spans="1:10" ht="11.45" customHeight="1" x14ac:dyDescent="0.2">
      <c r="A29" s="119"/>
      <c r="C29" s="74"/>
      <c r="H29" s="38" t="s">
        <v>282</v>
      </c>
      <c r="I29" s="119">
        <f>B10*1000/GrafikDaten_11.6[[#This Row],[Nachrichtlich: Bevölkerung am 31.03.2023]]</f>
        <v>0.70127958114879174</v>
      </c>
      <c r="J29" s="141">
        <v>688741</v>
      </c>
    </row>
    <row r="30" spans="1:10" ht="11.45" customHeight="1" x14ac:dyDescent="0.2">
      <c r="A30" s="119"/>
      <c r="C30" s="74"/>
      <c r="H30" s="38" t="s">
        <v>283</v>
      </c>
      <c r="I30" s="119">
        <f>B11*1000/GrafikDaten_11.6[[#This Row],[Nachrichtlich: Bevölkerung am 31.03.2023]]</f>
        <v>0.71958690225224364</v>
      </c>
      <c r="J30" s="141">
        <v>1895532</v>
      </c>
    </row>
    <row r="31" spans="1:10" ht="11.45" customHeight="1" x14ac:dyDescent="0.2">
      <c r="A31" s="119"/>
      <c r="C31" s="74"/>
      <c r="H31" s="38" t="s">
        <v>284</v>
      </c>
      <c r="I31" s="119">
        <f>B12*1000/GrafikDaten_11.6[[#This Row],[Nachrichtlich: Bevölkerung am 31.03.2023]]</f>
        <v>0.49078373786521579</v>
      </c>
      <c r="J31" s="141">
        <v>6397930</v>
      </c>
    </row>
    <row r="32" spans="1:10" ht="11.45" customHeight="1" x14ac:dyDescent="0.2">
      <c r="A32" s="119"/>
      <c r="C32" s="74"/>
      <c r="H32" s="38" t="s">
        <v>285</v>
      </c>
      <c r="I32" s="119">
        <f>B13*1000/GrafikDaten_11.6[[#This Row],[Nachrichtlich: Bevölkerung am 31.03.2023]]</f>
        <v>0.50725354140963674</v>
      </c>
      <c r="J32" s="141">
        <v>1628377</v>
      </c>
    </row>
    <row r="33" spans="1:12" ht="11.45" customHeight="1" x14ac:dyDescent="0.2">
      <c r="A33" s="119"/>
      <c r="C33" s="74"/>
      <c r="H33" s="38" t="s">
        <v>286</v>
      </c>
      <c r="I33" s="119">
        <f>B14*1000/GrafikDaten_11.6[[#This Row],[Nachrichtlich: Bevölkerung am 31.03.2023]]</f>
        <v>0.45401861120164738</v>
      </c>
      <c r="J33" s="141">
        <v>8142838</v>
      </c>
    </row>
    <row r="34" spans="1:12" ht="11.45" customHeight="1" x14ac:dyDescent="0.2">
      <c r="A34" s="119"/>
      <c r="C34" s="74"/>
      <c r="H34" s="119" t="s">
        <v>287</v>
      </c>
      <c r="I34" s="119">
        <f>B15*1000/GrafikDaten_11.6[[#This Row],[Nachrichtlich: Bevölkerung am 31.03.2023]]</f>
        <v>0.60861099694603371</v>
      </c>
      <c r="J34" s="141">
        <v>18146238</v>
      </c>
    </row>
    <row r="35" spans="1:12" ht="11.45" customHeight="1" x14ac:dyDescent="0.2">
      <c r="A35" s="119"/>
      <c r="H35" s="119" t="s">
        <v>288</v>
      </c>
      <c r="I35" s="119">
        <f>B16*1000/GrafikDaten_11.6[[#This Row],[Nachrichtlich: Bevölkerung am 31.03.2023]]</f>
        <v>0.51266947041291755</v>
      </c>
      <c r="J35" s="141">
        <v>4162526</v>
      </c>
    </row>
    <row r="36" spans="1:12" ht="11.45" customHeight="1" x14ac:dyDescent="0.2">
      <c r="A36" s="119"/>
      <c r="H36" s="119" t="s">
        <v>289</v>
      </c>
      <c r="I36" s="119">
        <f>B17*1000/GrafikDaten_11.6[[#This Row],[Nachrichtlich: Bevölkerung am 31.03.2023]]</f>
        <v>0.74209746750428696</v>
      </c>
      <c r="J36" s="141">
        <v>993131</v>
      </c>
    </row>
    <row r="37" spans="1:12" ht="11.45" customHeight="1" x14ac:dyDescent="0.2">
      <c r="A37" s="119"/>
      <c r="H37" s="119" t="s">
        <v>290</v>
      </c>
      <c r="I37" s="119">
        <f>B18*1000/GrafikDaten_11.6[[#This Row],[Nachrichtlich: Bevölkerung am 31.03.2023]]</f>
        <v>0.55872019547130725</v>
      </c>
      <c r="J37" s="141">
        <v>4086124</v>
      </c>
    </row>
    <row r="38" spans="1:12" ht="11.45" customHeight="1" x14ac:dyDescent="0.2">
      <c r="A38" s="119"/>
      <c r="H38" s="119" t="s">
        <v>291</v>
      </c>
      <c r="I38" s="119">
        <f>B19*1000/GrafikDaten_11.6[[#This Row],[Nachrichtlich: Bevölkerung am 31.03.2023]]</f>
        <v>0.61039018723364113</v>
      </c>
      <c r="J38" s="141">
        <v>2183849</v>
      </c>
    </row>
    <row r="39" spans="1:12" ht="11.45" customHeight="1" x14ac:dyDescent="0.2">
      <c r="A39" s="119"/>
      <c r="H39" s="119" t="s">
        <v>292</v>
      </c>
      <c r="I39" s="119">
        <f>B20*1000/GrafikDaten_11.6[[#This Row],[Nachrichtlich: Bevölkerung am 31.03.2023]]</f>
        <v>0.32672609293429455</v>
      </c>
      <c r="J39" s="141">
        <v>2956605</v>
      </c>
    </row>
    <row r="40" spans="1:12" ht="11.45" customHeight="1" x14ac:dyDescent="0.2">
      <c r="H40" s="119" t="s">
        <v>293</v>
      </c>
      <c r="I40" s="119">
        <f>B21*1000/GrafikDaten_11.6[[#This Row],[Nachrichtlich: Bevölkerung am 31.03.2023]]</f>
        <v>0.5043972429420851</v>
      </c>
      <c r="J40" s="141">
        <v>2125309</v>
      </c>
    </row>
    <row r="41" spans="1:12" ht="11.45" customHeight="1" x14ac:dyDescent="0.2">
      <c r="H41" s="147" t="s">
        <v>294</v>
      </c>
      <c r="I41" s="147">
        <f>B5*1000/GrafikDaten_11.6[[#This Row],[Nachrichtlich: Bevölkerung am 31.03.2023]]</f>
        <v>0.52387304582456051</v>
      </c>
      <c r="J41" s="144">
        <v>84432670</v>
      </c>
    </row>
    <row r="43" spans="1:12" ht="11.45" customHeight="1" x14ac:dyDescent="0.2">
      <c r="I43" s="226"/>
      <c r="J43" s="218"/>
      <c r="K43" s="218"/>
      <c r="L43" s="218"/>
    </row>
  </sheetData>
  <hyperlinks>
    <hyperlink ref="A1" location="Inhalt!A29" display="Link zum Inhaltsverzeichnis"/>
    <hyperlink ref="A23" location="_GrafikDaten_11.7" display="            Grafik 11.7"/>
  </hyperlinks>
  <pageMargins left="0.59055118110236227" right="0.59055118110236227" top="0.59055118110236227" bottom="0.59055118110236227" header="0.39370078740157483" footer="0.39370078740157483"/>
  <pageSetup paperSize="9" pageOrder="overThenDown" orientation="portrait" r:id="rId1"/>
  <headerFooter differentOddEven="1">
    <oddHeader>&amp;C&amp;"-,Standard"&amp;7 11 Rechtspflege</oddHeader>
    <oddFooter>&amp;L&amp;"-,Standard"&amp;7StatA MV, Statistisches Jahrbuch 2024&amp;R&amp;"-,Standard"&amp;7&amp;P</oddFooter>
    <evenHeader>&amp;C&amp;7 11 Rechtspflege</evenHeader>
    <evenFooter>&amp;L&amp;"-,Standard"&amp;7&amp;P&amp;R&amp;"-,Standard"&amp;7StatA MV, Statistisches Jahrbuch 2024</evenFooter>
  </headerFooter>
  <drawing r:id="rId2"/>
  <legacyDrawing r:id="rId3"/>
  <tableParts count="2">
    <tablePart r:id="rId4"/>
    <tablePart r:id="rId5"/>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K22"/>
  <sheetViews>
    <sheetView zoomScale="160" zoomScaleNormal="160" workbookViewId="0"/>
  </sheetViews>
  <sheetFormatPr baseColWidth="10" defaultRowHeight="12" x14ac:dyDescent="0.2"/>
  <cols>
    <col min="1" max="1" width="5.7109375" style="80" customWidth="1"/>
    <col min="2" max="2" width="85.7109375" style="79" customWidth="1"/>
    <col min="3" max="16384" width="11.42578125" style="78"/>
  </cols>
  <sheetData>
    <row r="1" spans="1:11" x14ac:dyDescent="0.2">
      <c r="A1" s="85" t="s">
        <v>223</v>
      </c>
    </row>
    <row r="2" spans="1:11" s="76" customFormat="1" ht="30" customHeight="1" thickBot="1" x14ac:dyDescent="0.25">
      <c r="A2" s="91" t="s">
        <v>188</v>
      </c>
      <c r="B2" s="108"/>
    </row>
    <row r="3" spans="1:11" ht="42" customHeight="1" x14ac:dyDescent="0.2">
      <c r="A3" s="106" t="s">
        <v>257</v>
      </c>
      <c r="B3" s="77" t="s">
        <v>258</v>
      </c>
      <c r="C3" s="77"/>
      <c r="D3" s="77"/>
      <c r="E3" s="77"/>
      <c r="F3" s="77"/>
      <c r="G3" s="77"/>
      <c r="H3" s="77"/>
      <c r="I3" s="77"/>
      <c r="J3" s="77"/>
      <c r="K3" s="77"/>
    </row>
    <row r="4" spans="1:11" ht="54" customHeight="1" x14ac:dyDescent="0.2">
      <c r="A4" s="105" t="s">
        <v>238</v>
      </c>
      <c r="B4" s="77" t="s">
        <v>259</v>
      </c>
      <c r="C4" s="77"/>
      <c r="D4" s="77"/>
      <c r="E4" s="77"/>
      <c r="F4" s="77"/>
      <c r="G4" s="77"/>
      <c r="H4" s="77"/>
      <c r="I4" s="77"/>
      <c r="J4" s="77"/>
      <c r="K4" s="77"/>
    </row>
    <row r="5" spans="1:11" ht="18" customHeight="1" x14ac:dyDescent="0.2">
      <c r="A5" s="105" t="s">
        <v>239</v>
      </c>
      <c r="B5" s="107" t="s">
        <v>189</v>
      </c>
    </row>
    <row r="6" spans="1:11" ht="18" customHeight="1" x14ac:dyDescent="0.2">
      <c r="A6" s="105" t="s">
        <v>240</v>
      </c>
      <c r="B6" s="77" t="s">
        <v>190</v>
      </c>
      <c r="C6" s="77"/>
      <c r="D6" s="77"/>
      <c r="E6" s="77"/>
      <c r="F6" s="77"/>
      <c r="G6" s="77"/>
      <c r="H6" s="77"/>
      <c r="I6" s="77"/>
      <c r="J6" s="77"/>
      <c r="K6" s="77"/>
    </row>
    <row r="7" spans="1:11" ht="18" customHeight="1" x14ac:dyDescent="0.2">
      <c r="A7" s="105" t="s">
        <v>241</v>
      </c>
      <c r="B7" s="107" t="s">
        <v>191</v>
      </c>
    </row>
    <row r="8" spans="1:11" ht="54" customHeight="1" x14ac:dyDescent="0.2">
      <c r="A8" s="105" t="s">
        <v>242</v>
      </c>
      <c r="B8" s="107" t="s">
        <v>260</v>
      </c>
    </row>
    <row r="9" spans="1:11" ht="18" customHeight="1" x14ac:dyDescent="0.2">
      <c r="A9" s="105" t="s">
        <v>243</v>
      </c>
      <c r="B9" s="107" t="s">
        <v>192</v>
      </c>
    </row>
    <row r="10" spans="1:11" ht="18" customHeight="1" x14ac:dyDescent="0.2">
      <c r="A10" s="105" t="s">
        <v>244</v>
      </c>
      <c r="B10" s="107" t="s">
        <v>193</v>
      </c>
    </row>
    <row r="11" spans="1:11" ht="18" customHeight="1" x14ac:dyDescent="0.2">
      <c r="A11" s="105" t="s">
        <v>245</v>
      </c>
      <c r="B11" s="107" t="s">
        <v>194</v>
      </c>
    </row>
    <row r="12" spans="1:11" ht="18" customHeight="1" x14ac:dyDescent="0.2">
      <c r="A12" s="105" t="s">
        <v>246</v>
      </c>
      <c r="B12" s="107" t="s">
        <v>195</v>
      </c>
    </row>
    <row r="13" spans="1:11" ht="18" customHeight="1" x14ac:dyDescent="0.2">
      <c r="A13" s="105" t="s">
        <v>247</v>
      </c>
      <c r="B13" s="107" t="s">
        <v>196</v>
      </c>
    </row>
    <row r="14" spans="1:11" ht="18" customHeight="1" x14ac:dyDescent="0.2">
      <c r="A14" s="105" t="s">
        <v>248</v>
      </c>
      <c r="B14" s="107" t="s">
        <v>197</v>
      </c>
    </row>
    <row r="15" spans="1:11" ht="30" customHeight="1" x14ac:dyDescent="0.2">
      <c r="A15" s="105" t="s">
        <v>249</v>
      </c>
      <c r="B15" s="107" t="s">
        <v>261</v>
      </c>
    </row>
    <row r="16" spans="1:11" ht="18" customHeight="1" x14ac:dyDescent="0.2">
      <c r="A16" s="105" t="s">
        <v>250</v>
      </c>
      <c r="B16" s="107" t="s">
        <v>198</v>
      </c>
    </row>
    <row r="17" spans="1:2" ht="18" customHeight="1" x14ac:dyDescent="0.2">
      <c r="A17" s="105" t="s">
        <v>251</v>
      </c>
      <c r="B17" s="107" t="s">
        <v>199</v>
      </c>
    </row>
    <row r="18" spans="1:2" ht="42" customHeight="1" x14ac:dyDescent="0.2">
      <c r="A18" s="105" t="s">
        <v>252</v>
      </c>
      <c r="B18" s="107" t="s">
        <v>262</v>
      </c>
    </row>
    <row r="19" spans="1:2" ht="18" customHeight="1" x14ac:dyDescent="0.2">
      <c r="A19" s="105" t="s">
        <v>253</v>
      </c>
      <c r="B19" s="107" t="s">
        <v>200</v>
      </c>
    </row>
    <row r="20" spans="1:2" ht="18" customHeight="1" x14ac:dyDescent="0.2">
      <c r="A20" s="105" t="s">
        <v>254</v>
      </c>
      <c r="B20" s="107" t="s">
        <v>201</v>
      </c>
    </row>
    <row r="21" spans="1:2" ht="30" customHeight="1" x14ac:dyDescent="0.2">
      <c r="A21" s="105" t="s">
        <v>255</v>
      </c>
      <c r="B21" s="107" t="s">
        <v>264</v>
      </c>
    </row>
    <row r="22" spans="1:2" s="83" customFormat="1" ht="30" customHeight="1" x14ac:dyDescent="0.2">
      <c r="A22" s="105" t="s">
        <v>256</v>
      </c>
      <c r="B22" s="107" t="s">
        <v>263</v>
      </c>
    </row>
  </sheetData>
  <hyperlinks>
    <hyperlink ref="A1" location="Inhalt!A38" display="Link zum Inhaltsverzeichnis"/>
  </hyperlinks>
  <pageMargins left="0.59055118110236227" right="0.59055118110236227" top="0.59055118110236227" bottom="0.59055118110236227" header="0.39370078740157483" footer="0.39370078740157483"/>
  <pageSetup paperSize="9" pageOrder="overThenDown" orientation="portrait" r:id="rId1"/>
  <headerFooter differentOddEven="1">
    <oddHeader>&amp;C&amp;"-,Standard"&amp;7 11 Rechtspflege</oddHeader>
    <oddFooter>&amp;L&amp;"-,Standard"&amp;7StatA MV, Statistisches Jahrbuch 2024&amp;R&amp;"-,Standard"&amp;7&amp;P</oddFooter>
    <evenHeader>&amp;C&amp;7 11 Rechtspflege</evenHeader>
    <evenFooter>&amp;L&amp;"-,Standard"&amp;7&amp;P&amp;R&amp;"-,Standard"&amp;7StatA MV, Statistisches Jahrbuch 2024</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0"/>
  <sheetViews>
    <sheetView zoomScale="160" zoomScaleNormal="160" workbookViewId="0"/>
  </sheetViews>
  <sheetFormatPr baseColWidth="10" defaultRowHeight="11.45" customHeight="1" x14ac:dyDescent="0.2"/>
  <cols>
    <col min="1" max="1" width="95.7109375" style="4" customWidth="1"/>
    <col min="2" max="16384" width="11.42578125" style="4"/>
  </cols>
  <sheetData>
    <row r="1" spans="1:1" ht="11.45" customHeight="1" x14ac:dyDescent="0.2">
      <c r="A1" s="85" t="s">
        <v>223</v>
      </c>
    </row>
    <row r="2" spans="1:1" s="25" customFormat="1" ht="30" customHeight="1" thickBot="1" x14ac:dyDescent="0.3">
      <c r="A2" s="91" t="s">
        <v>202</v>
      </c>
    </row>
    <row r="3" spans="1:1" ht="180" customHeight="1" x14ac:dyDescent="0.2">
      <c r="A3" s="162" t="s">
        <v>485</v>
      </c>
    </row>
    <row r="4" spans="1:1" ht="72" customHeight="1" x14ac:dyDescent="0.2">
      <c r="A4" s="162" t="s">
        <v>486</v>
      </c>
    </row>
    <row r="5" spans="1:1" ht="84" customHeight="1" x14ac:dyDescent="0.2">
      <c r="A5" s="162" t="s">
        <v>487</v>
      </c>
    </row>
    <row r="6" spans="1:1" s="162" customFormat="1" ht="11.45" customHeight="1" x14ac:dyDescent="0.2"/>
    <row r="7" spans="1:1" s="162" customFormat="1" ht="11.45" customHeight="1" x14ac:dyDescent="0.2"/>
    <row r="8" spans="1:1" s="162" customFormat="1" ht="11.45" customHeight="1" x14ac:dyDescent="0.2"/>
    <row r="9" spans="1:1" s="162" customFormat="1" ht="11.45" customHeight="1" x14ac:dyDescent="0.2"/>
    <row r="10" spans="1:1" s="162" customFormat="1" ht="11.45" customHeight="1" x14ac:dyDescent="0.2"/>
    <row r="11" spans="1:1" s="162" customFormat="1" ht="11.45" customHeight="1" x14ac:dyDescent="0.2"/>
    <row r="12" spans="1:1" s="162" customFormat="1" ht="11.45" customHeight="1" x14ac:dyDescent="0.2"/>
    <row r="13" spans="1:1" s="162" customFormat="1" ht="11.45" customHeight="1" x14ac:dyDescent="0.2"/>
    <row r="14" spans="1:1" s="162" customFormat="1" ht="11.45" customHeight="1" x14ac:dyDescent="0.2"/>
    <row r="15" spans="1:1" s="162" customFormat="1" ht="11.45" customHeight="1" x14ac:dyDescent="0.2"/>
    <row r="16" spans="1:1" s="162" customFormat="1" ht="11.45" customHeight="1" x14ac:dyDescent="0.2"/>
    <row r="17" s="162" customFormat="1" ht="11.45" customHeight="1" x14ac:dyDescent="0.2"/>
    <row r="18" s="162" customFormat="1" ht="11.45" customHeight="1" x14ac:dyDescent="0.2"/>
    <row r="19" s="162" customFormat="1" ht="11.45" customHeight="1" x14ac:dyDescent="0.2"/>
    <row r="20" s="162" customFormat="1" ht="11.45" customHeight="1" x14ac:dyDescent="0.2"/>
    <row r="21" s="162" customFormat="1" ht="11.45" customHeight="1" x14ac:dyDescent="0.2"/>
    <row r="22" s="162" customFormat="1" ht="11.45" customHeight="1" x14ac:dyDescent="0.2"/>
    <row r="23" s="162" customFormat="1" ht="11.45" customHeight="1" x14ac:dyDescent="0.2"/>
    <row r="24" s="162" customFormat="1" ht="11.45" customHeight="1" x14ac:dyDescent="0.2"/>
    <row r="25" s="162" customFormat="1" ht="11.45" customHeight="1" x14ac:dyDescent="0.2"/>
    <row r="26" s="162" customFormat="1" ht="11.45" customHeight="1" x14ac:dyDescent="0.2"/>
    <row r="27" s="162" customFormat="1" ht="11.45" customHeight="1" x14ac:dyDescent="0.2"/>
    <row r="28" s="162" customFormat="1" ht="11.45" customHeight="1" x14ac:dyDescent="0.2"/>
    <row r="29" s="162" customFormat="1" ht="11.45" customHeight="1" x14ac:dyDescent="0.2"/>
    <row r="30" s="162" customFormat="1" ht="11.45" customHeight="1" x14ac:dyDescent="0.2"/>
    <row r="31" s="162" customFormat="1" ht="11.45" customHeight="1" x14ac:dyDescent="0.2"/>
    <row r="32" s="162" customFormat="1" ht="11.45" customHeight="1" x14ac:dyDescent="0.2"/>
    <row r="33" s="162" customFormat="1" ht="11.45" customHeight="1" x14ac:dyDescent="0.2"/>
    <row r="34" s="162" customFormat="1" ht="11.45" customHeight="1" x14ac:dyDescent="0.2"/>
    <row r="35" s="162" customFormat="1" ht="11.45" customHeight="1" x14ac:dyDescent="0.2"/>
    <row r="36" s="162" customFormat="1" ht="11.45" customHeight="1" x14ac:dyDescent="0.2"/>
    <row r="37" s="162" customFormat="1" ht="11.45" customHeight="1" x14ac:dyDescent="0.2"/>
    <row r="38" s="162" customFormat="1" ht="11.45" customHeight="1" x14ac:dyDescent="0.2"/>
    <row r="39" s="162" customFormat="1" ht="11.45" customHeight="1" x14ac:dyDescent="0.2"/>
    <row r="40" s="162" customFormat="1" ht="11.45" customHeight="1" x14ac:dyDescent="0.2"/>
    <row r="41" s="162" customFormat="1" ht="11.45" customHeight="1" x14ac:dyDescent="0.2"/>
    <row r="42" s="162" customFormat="1" ht="11.45" customHeight="1" x14ac:dyDescent="0.2"/>
    <row r="43" s="162" customFormat="1" ht="11.45" customHeight="1" x14ac:dyDescent="0.2"/>
    <row r="44" s="162" customFormat="1" ht="11.45" customHeight="1" x14ac:dyDescent="0.2"/>
    <row r="45" s="162" customFormat="1" ht="11.45" customHeight="1" x14ac:dyDescent="0.2"/>
    <row r="46" s="162" customFormat="1" ht="11.45" customHeight="1" x14ac:dyDescent="0.2"/>
    <row r="47" s="162" customFormat="1" ht="11.45" customHeight="1" x14ac:dyDescent="0.2"/>
    <row r="48" s="162" customFormat="1" ht="11.45" customHeight="1" x14ac:dyDescent="0.2"/>
    <row r="49" s="162" customFormat="1" ht="11.45" customHeight="1" x14ac:dyDescent="0.2"/>
    <row r="50" s="162" customFormat="1" ht="11.45" customHeight="1" x14ac:dyDescent="0.2"/>
    <row r="51" s="162" customFormat="1" ht="11.45" customHeight="1" x14ac:dyDescent="0.2"/>
    <row r="52" s="162" customFormat="1" ht="11.45" customHeight="1" x14ac:dyDescent="0.2"/>
    <row r="53" s="162" customFormat="1" ht="11.45" customHeight="1" x14ac:dyDescent="0.2"/>
    <row r="54" s="162" customFormat="1" ht="11.45" customHeight="1" x14ac:dyDescent="0.2"/>
    <row r="55" s="162" customFormat="1" ht="11.45" customHeight="1" x14ac:dyDescent="0.2"/>
    <row r="56" s="162" customFormat="1" ht="11.45" customHeight="1" x14ac:dyDescent="0.2"/>
    <row r="57" s="162" customFormat="1" ht="11.45" customHeight="1" x14ac:dyDescent="0.2"/>
    <row r="58" s="162" customFormat="1" ht="11.45" customHeight="1" x14ac:dyDescent="0.2"/>
    <row r="59" s="162" customFormat="1" ht="11.45" customHeight="1" x14ac:dyDescent="0.2"/>
    <row r="60" s="162" customFormat="1" ht="11.45" customHeight="1" x14ac:dyDescent="0.2"/>
    <row r="61" s="162" customFormat="1" ht="11.45" customHeight="1" x14ac:dyDescent="0.2"/>
    <row r="62" s="162" customFormat="1" ht="11.45" customHeight="1" x14ac:dyDescent="0.2"/>
    <row r="63" s="162" customFormat="1" ht="11.45" customHeight="1" x14ac:dyDescent="0.2"/>
    <row r="64" s="162" customFormat="1" ht="11.45" customHeight="1" x14ac:dyDescent="0.2"/>
    <row r="65" s="162" customFormat="1" ht="11.45" customHeight="1" x14ac:dyDescent="0.2"/>
    <row r="66" s="162" customFormat="1" ht="11.45" customHeight="1" x14ac:dyDescent="0.2"/>
    <row r="67" s="162" customFormat="1" ht="11.45" customHeight="1" x14ac:dyDescent="0.2"/>
    <row r="68" s="162" customFormat="1" ht="11.45" customHeight="1" x14ac:dyDescent="0.2"/>
    <row r="69" s="162" customFormat="1" ht="11.45" customHeight="1" x14ac:dyDescent="0.2"/>
    <row r="70" s="162" customFormat="1" ht="11.45" customHeight="1" x14ac:dyDescent="0.2"/>
    <row r="71" s="162" customFormat="1" ht="11.45" customHeight="1" x14ac:dyDescent="0.2"/>
    <row r="72" s="162" customFormat="1" ht="11.45" customHeight="1" x14ac:dyDescent="0.2"/>
    <row r="73" s="162" customFormat="1" ht="11.45" customHeight="1" x14ac:dyDescent="0.2"/>
    <row r="74" s="162" customFormat="1" ht="11.45" customHeight="1" x14ac:dyDescent="0.2"/>
    <row r="75" s="162" customFormat="1" ht="11.45" customHeight="1" x14ac:dyDescent="0.2"/>
    <row r="76" s="162" customFormat="1" ht="11.45" customHeight="1" x14ac:dyDescent="0.2"/>
    <row r="77" s="162" customFormat="1" ht="11.45" customHeight="1" x14ac:dyDescent="0.2"/>
    <row r="78" s="162" customFormat="1" ht="11.45" customHeight="1" x14ac:dyDescent="0.2"/>
    <row r="79" s="162" customFormat="1" ht="11.45" customHeight="1" x14ac:dyDescent="0.2"/>
    <row r="80" s="162" customFormat="1" ht="11.45" customHeight="1" x14ac:dyDescent="0.2"/>
    <row r="81" s="162" customFormat="1" ht="11.45" customHeight="1" x14ac:dyDescent="0.2"/>
    <row r="82" s="162" customFormat="1" ht="11.45" customHeight="1" x14ac:dyDescent="0.2"/>
    <row r="83" s="162" customFormat="1" ht="11.45" customHeight="1" x14ac:dyDescent="0.2"/>
    <row r="84" s="162" customFormat="1" ht="11.45" customHeight="1" x14ac:dyDescent="0.2"/>
    <row r="85" s="162" customFormat="1" ht="11.45" customHeight="1" x14ac:dyDescent="0.2"/>
    <row r="86" s="162" customFormat="1" ht="11.45" customHeight="1" x14ac:dyDescent="0.2"/>
    <row r="87" s="162" customFormat="1" ht="11.45" customHeight="1" x14ac:dyDescent="0.2"/>
    <row r="88" s="162" customFormat="1" ht="11.45" customHeight="1" x14ac:dyDescent="0.2"/>
    <row r="89" s="162" customFormat="1" ht="11.45" customHeight="1" x14ac:dyDescent="0.2"/>
    <row r="90" s="162" customFormat="1" ht="11.45" customHeight="1" x14ac:dyDescent="0.2"/>
    <row r="91" s="162" customFormat="1" ht="11.45" customHeight="1" x14ac:dyDescent="0.2"/>
    <row r="92" s="162" customFormat="1" ht="11.45" customHeight="1" x14ac:dyDescent="0.2"/>
    <row r="93" s="162" customFormat="1" ht="11.45" customHeight="1" x14ac:dyDescent="0.2"/>
    <row r="94" s="162" customFormat="1" ht="11.45" customHeight="1" x14ac:dyDescent="0.2"/>
    <row r="95" s="162" customFormat="1" ht="11.45" customHeight="1" x14ac:dyDescent="0.2"/>
    <row r="96" s="162" customFormat="1" ht="11.45" customHeight="1" x14ac:dyDescent="0.2"/>
    <row r="97" s="162" customFormat="1" ht="11.45" customHeight="1" x14ac:dyDescent="0.2"/>
    <row r="98" s="162" customFormat="1" ht="11.45" customHeight="1" x14ac:dyDescent="0.2"/>
    <row r="99" s="162" customFormat="1" ht="11.45" customHeight="1" x14ac:dyDescent="0.2"/>
    <row r="100" s="162" customFormat="1" ht="11.45" customHeight="1" x14ac:dyDescent="0.2"/>
    <row r="101" s="162" customFormat="1" ht="11.45" customHeight="1" x14ac:dyDescent="0.2"/>
    <row r="102" s="162" customFormat="1" ht="11.45" customHeight="1" x14ac:dyDescent="0.2"/>
    <row r="103" s="162" customFormat="1" ht="11.45" customHeight="1" x14ac:dyDescent="0.2"/>
    <row r="104" s="162" customFormat="1" ht="11.45" customHeight="1" x14ac:dyDescent="0.2"/>
    <row r="105" s="162" customFormat="1" ht="11.45" customHeight="1" x14ac:dyDescent="0.2"/>
    <row r="106" s="162" customFormat="1" ht="11.45" customHeight="1" x14ac:dyDescent="0.2"/>
    <row r="107" s="162" customFormat="1" ht="11.45" customHeight="1" x14ac:dyDescent="0.2"/>
    <row r="108" s="162" customFormat="1" ht="11.45" customHeight="1" x14ac:dyDescent="0.2"/>
    <row r="109" s="162" customFormat="1" ht="11.45" customHeight="1" x14ac:dyDescent="0.2"/>
    <row r="110" s="162" customFormat="1" ht="11.45" customHeight="1" x14ac:dyDescent="0.2"/>
    <row r="111" s="162" customFormat="1" ht="11.45" customHeight="1" x14ac:dyDescent="0.2"/>
    <row r="112" s="162" customFormat="1" ht="11.45" customHeight="1" x14ac:dyDescent="0.2"/>
    <row r="113" s="162" customFormat="1" ht="11.45" customHeight="1" x14ac:dyDescent="0.2"/>
    <row r="114" s="162" customFormat="1" ht="11.45" customHeight="1" x14ac:dyDescent="0.2"/>
    <row r="115" s="162" customFormat="1" ht="11.45" customHeight="1" x14ac:dyDescent="0.2"/>
    <row r="116" s="162" customFormat="1" ht="11.45" customHeight="1" x14ac:dyDescent="0.2"/>
    <row r="117" s="162" customFormat="1" ht="11.45" customHeight="1" x14ac:dyDescent="0.2"/>
    <row r="118" s="162" customFormat="1" ht="11.45" customHeight="1" x14ac:dyDescent="0.2"/>
    <row r="119" s="162" customFormat="1" ht="11.45" customHeight="1" x14ac:dyDescent="0.2"/>
    <row r="120" s="162" customFormat="1" ht="11.45" customHeight="1" x14ac:dyDescent="0.2"/>
    <row r="121" s="162" customFormat="1" ht="11.45" customHeight="1" x14ac:dyDescent="0.2"/>
    <row r="122" s="162" customFormat="1" ht="11.45" customHeight="1" x14ac:dyDescent="0.2"/>
    <row r="123" s="162" customFormat="1" ht="11.45" customHeight="1" x14ac:dyDescent="0.2"/>
    <row r="124" s="162" customFormat="1" ht="11.45" customHeight="1" x14ac:dyDescent="0.2"/>
    <row r="125" s="162" customFormat="1" ht="11.45" customHeight="1" x14ac:dyDescent="0.2"/>
    <row r="126" s="162" customFormat="1" ht="11.45" customHeight="1" x14ac:dyDescent="0.2"/>
    <row r="127" s="162" customFormat="1" ht="11.45" customHeight="1" x14ac:dyDescent="0.2"/>
    <row r="128" s="162" customFormat="1" ht="11.45" customHeight="1" x14ac:dyDescent="0.2"/>
    <row r="129" s="162" customFormat="1" ht="11.45" customHeight="1" x14ac:dyDescent="0.2"/>
    <row r="130" s="162" customFormat="1" ht="11.45" customHeight="1" x14ac:dyDescent="0.2"/>
    <row r="131" s="162" customFormat="1" ht="11.45" customHeight="1" x14ac:dyDescent="0.2"/>
    <row r="132" s="162" customFormat="1" ht="11.45" customHeight="1" x14ac:dyDescent="0.2"/>
    <row r="133" s="162" customFormat="1" ht="11.45" customHeight="1" x14ac:dyDescent="0.2"/>
    <row r="134" s="162" customFormat="1" ht="11.45" customHeight="1" x14ac:dyDescent="0.2"/>
    <row r="135" s="162" customFormat="1" ht="11.45" customHeight="1" x14ac:dyDescent="0.2"/>
    <row r="136" s="162" customFormat="1" ht="11.45" customHeight="1" x14ac:dyDescent="0.2"/>
    <row r="137" s="162" customFormat="1" ht="11.45" customHeight="1" x14ac:dyDescent="0.2"/>
    <row r="138" s="162" customFormat="1" ht="11.45" customHeight="1" x14ac:dyDescent="0.2"/>
    <row r="139" s="162" customFormat="1" ht="11.45" customHeight="1" x14ac:dyDescent="0.2"/>
    <row r="140" s="162" customFormat="1" ht="11.45" customHeight="1" x14ac:dyDescent="0.2"/>
    <row r="141" s="162" customFormat="1" ht="11.45" customHeight="1" x14ac:dyDescent="0.2"/>
    <row r="142" s="162" customFormat="1" ht="11.45" customHeight="1" x14ac:dyDescent="0.2"/>
    <row r="143" s="162" customFormat="1" ht="11.45" customHeight="1" x14ac:dyDescent="0.2"/>
    <row r="144" s="162" customFormat="1" ht="11.45" customHeight="1" x14ac:dyDescent="0.2"/>
    <row r="145" s="162" customFormat="1" ht="11.45" customHeight="1" x14ac:dyDescent="0.2"/>
    <row r="146" s="162" customFormat="1" ht="11.45" customHeight="1" x14ac:dyDescent="0.2"/>
    <row r="147" s="162" customFormat="1" ht="11.45" customHeight="1" x14ac:dyDescent="0.2"/>
    <row r="148" s="162" customFormat="1" ht="11.45" customHeight="1" x14ac:dyDescent="0.2"/>
    <row r="149" s="162" customFormat="1" ht="11.45" customHeight="1" x14ac:dyDescent="0.2"/>
    <row r="150" s="162" customFormat="1" ht="11.45" customHeight="1" x14ac:dyDescent="0.2"/>
    <row r="151" s="162" customFormat="1" ht="11.45" customHeight="1" x14ac:dyDescent="0.2"/>
    <row r="152" s="162" customFormat="1" ht="11.45" customHeight="1" x14ac:dyDescent="0.2"/>
    <row r="153" s="162" customFormat="1" ht="11.45" customHeight="1" x14ac:dyDescent="0.2"/>
    <row r="154" s="162" customFormat="1" ht="11.45" customHeight="1" x14ac:dyDescent="0.2"/>
    <row r="155" s="162" customFormat="1" ht="11.45" customHeight="1" x14ac:dyDescent="0.2"/>
    <row r="156" s="162" customFormat="1" ht="11.45" customHeight="1" x14ac:dyDescent="0.2"/>
    <row r="157" s="162" customFormat="1" ht="11.45" customHeight="1" x14ac:dyDescent="0.2"/>
    <row r="158" s="162" customFormat="1" ht="11.45" customHeight="1" x14ac:dyDescent="0.2"/>
    <row r="159" s="162" customFormat="1" ht="11.45" customHeight="1" x14ac:dyDescent="0.2"/>
    <row r="160" s="162" customFormat="1" ht="11.45" customHeight="1" x14ac:dyDescent="0.2"/>
    <row r="161" s="162" customFormat="1" ht="11.45" customHeight="1" x14ac:dyDescent="0.2"/>
    <row r="162" s="162" customFormat="1" ht="11.45" customHeight="1" x14ac:dyDescent="0.2"/>
    <row r="163" s="162" customFormat="1" ht="11.45" customHeight="1" x14ac:dyDescent="0.2"/>
    <row r="164" s="162" customFormat="1" ht="11.45" customHeight="1" x14ac:dyDescent="0.2"/>
    <row r="165" s="162" customFormat="1" ht="11.45" customHeight="1" x14ac:dyDescent="0.2"/>
    <row r="166" s="162" customFormat="1" ht="11.45" customHeight="1" x14ac:dyDescent="0.2"/>
    <row r="167" s="162" customFormat="1" ht="11.45" customHeight="1" x14ac:dyDescent="0.2"/>
    <row r="168" s="162" customFormat="1" ht="11.45" customHeight="1" x14ac:dyDescent="0.2"/>
    <row r="169" s="162" customFormat="1" ht="11.45" customHeight="1" x14ac:dyDescent="0.2"/>
    <row r="170" s="162" customFormat="1" ht="11.45" customHeight="1" x14ac:dyDescent="0.2"/>
    <row r="171" s="162" customFormat="1" ht="11.45" customHeight="1" x14ac:dyDescent="0.2"/>
    <row r="172" s="162" customFormat="1" ht="11.45" customHeight="1" x14ac:dyDescent="0.2"/>
    <row r="173" s="162" customFormat="1" ht="11.45" customHeight="1" x14ac:dyDescent="0.2"/>
    <row r="174" s="162" customFormat="1" ht="11.45" customHeight="1" x14ac:dyDescent="0.2"/>
    <row r="175" s="162" customFormat="1" ht="11.45" customHeight="1" x14ac:dyDescent="0.2"/>
    <row r="176" s="162" customFormat="1" ht="11.45" customHeight="1" x14ac:dyDescent="0.2"/>
    <row r="177" s="162" customFormat="1" ht="11.45" customHeight="1" x14ac:dyDescent="0.2"/>
    <row r="178" s="162" customFormat="1" ht="11.45" customHeight="1" x14ac:dyDescent="0.2"/>
    <row r="179" s="162" customFormat="1" ht="11.45" customHeight="1" x14ac:dyDescent="0.2"/>
    <row r="180" s="162" customFormat="1" ht="11.45" customHeight="1" x14ac:dyDescent="0.2"/>
    <row r="181" s="162" customFormat="1" ht="11.45" customHeight="1" x14ac:dyDescent="0.2"/>
    <row r="182" s="162" customFormat="1" ht="11.45" customHeight="1" x14ac:dyDescent="0.2"/>
    <row r="183" s="162" customFormat="1" ht="11.45" customHeight="1" x14ac:dyDescent="0.2"/>
    <row r="184" s="162" customFormat="1" ht="11.45" customHeight="1" x14ac:dyDescent="0.2"/>
    <row r="185" s="162" customFormat="1" ht="11.45" customHeight="1" x14ac:dyDescent="0.2"/>
    <row r="186" s="162" customFormat="1" ht="11.45" customHeight="1" x14ac:dyDescent="0.2"/>
    <row r="187" s="162" customFormat="1" ht="11.45" customHeight="1" x14ac:dyDescent="0.2"/>
    <row r="188" s="162" customFormat="1" ht="11.45" customHeight="1" x14ac:dyDescent="0.2"/>
    <row r="189" s="162" customFormat="1" ht="11.45" customHeight="1" x14ac:dyDescent="0.2"/>
    <row r="190" s="162" customFormat="1" ht="11.45" customHeight="1" x14ac:dyDescent="0.2"/>
    <row r="191" s="162" customFormat="1" ht="11.45" customHeight="1" x14ac:dyDescent="0.2"/>
    <row r="192" s="162" customFormat="1" ht="11.45" customHeight="1" x14ac:dyDescent="0.2"/>
    <row r="193" s="162" customFormat="1" ht="11.45" customHeight="1" x14ac:dyDescent="0.2"/>
    <row r="194" s="162" customFormat="1" ht="11.45" customHeight="1" x14ac:dyDescent="0.2"/>
    <row r="195" s="162" customFormat="1" ht="11.45" customHeight="1" x14ac:dyDescent="0.2"/>
    <row r="196" s="162" customFormat="1" ht="11.45" customHeight="1" x14ac:dyDescent="0.2"/>
    <row r="197" s="162" customFormat="1" ht="11.45" customHeight="1" x14ac:dyDescent="0.2"/>
    <row r="198" s="162" customFormat="1" ht="11.45" customHeight="1" x14ac:dyDescent="0.2"/>
    <row r="199" s="162" customFormat="1" ht="11.45" customHeight="1" x14ac:dyDescent="0.2"/>
    <row r="200" s="162" customFormat="1" ht="11.45" customHeight="1" x14ac:dyDescent="0.2"/>
    <row r="201" s="162" customFormat="1" ht="11.45" customHeight="1" x14ac:dyDescent="0.2"/>
    <row r="202" s="162" customFormat="1" ht="11.45" customHeight="1" x14ac:dyDescent="0.2"/>
    <row r="203" s="162" customFormat="1" ht="11.45" customHeight="1" x14ac:dyDescent="0.2"/>
    <row r="204" s="162" customFormat="1" ht="11.45" customHeight="1" x14ac:dyDescent="0.2"/>
    <row r="205" s="162" customFormat="1" ht="11.45" customHeight="1" x14ac:dyDescent="0.2"/>
    <row r="206" s="162" customFormat="1" ht="11.45" customHeight="1" x14ac:dyDescent="0.2"/>
    <row r="207" s="162" customFormat="1" ht="11.45" customHeight="1" x14ac:dyDescent="0.2"/>
    <row r="208" s="162" customFormat="1" ht="11.45" customHeight="1" x14ac:dyDescent="0.2"/>
    <row r="209" s="162" customFormat="1" ht="11.45" customHeight="1" x14ac:dyDescent="0.2"/>
    <row r="210" s="162" customFormat="1" ht="11.45" customHeight="1" x14ac:dyDescent="0.2"/>
    <row r="211" s="162" customFormat="1" ht="11.45" customHeight="1" x14ac:dyDescent="0.2"/>
    <row r="212" s="162" customFormat="1" ht="11.45" customHeight="1" x14ac:dyDescent="0.2"/>
    <row r="213" s="162" customFormat="1" ht="11.45" customHeight="1" x14ac:dyDescent="0.2"/>
    <row r="214" s="162" customFormat="1" ht="11.45" customHeight="1" x14ac:dyDescent="0.2"/>
    <row r="215" s="162" customFormat="1" ht="11.45" customHeight="1" x14ac:dyDescent="0.2"/>
    <row r="216" s="162" customFormat="1" ht="11.45" customHeight="1" x14ac:dyDescent="0.2"/>
    <row r="217" s="162" customFormat="1" ht="11.45" customHeight="1" x14ac:dyDescent="0.2"/>
    <row r="218" s="162" customFormat="1" ht="11.45" customHeight="1" x14ac:dyDescent="0.2"/>
    <row r="219" s="162" customFormat="1" ht="11.45" customHeight="1" x14ac:dyDescent="0.2"/>
    <row r="220" s="162" customFormat="1" ht="11.45" customHeight="1" x14ac:dyDescent="0.2"/>
    <row r="221" s="162" customFormat="1" ht="11.45" customHeight="1" x14ac:dyDescent="0.2"/>
    <row r="222" s="162" customFormat="1" ht="11.45" customHeight="1" x14ac:dyDescent="0.2"/>
    <row r="223" s="162" customFormat="1" ht="11.45" customHeight="1" x14ac:dyDescent="0.2"/>
    <row r="224" s="162" customFormat="1" ht="11.45" customHeight="1" x14ac:dyDescent="0.2"/>
    <row r="225" s="162" customFormat="1" ht="11.45" customHeight="1" x14ac:dyDescent="0.2"/>
    <row r="226" s="162" customFormat="1" ht="11.45" customHeight="1" x14ac:dyDescent="0.2"/>
    <row r="227" s="162" customFormat="1" ht="11.45" customHeight="1" x14ac:dyDescent="0.2"/>
    <row r="228" s="162" customFormat="1" ht="11.45" customHeight="1" x14ac:dyDescent="0.2"/>
    <row r="229" s="162" customFormat="1" ht="11.45" customHeight="1" x14ac:dyDescent="0.2"/>
    <row r="230" s="162" customFormat="1" ht="11.45" customHeight="1" x14ac:dyDescent="0.2"/>
    <row r="231" s="162" customFormat="1" ht="11.45" customHeight="1" x14ac:dyDescent="0.2"/>
    <row r="232" s="162" customFormat="1" ht="11.45" customHeight="1" x14ac:dyDescent="0.2"/>
    <row r="233" s="162" customFormat="1" ht="11.45" customHeight="1" x14ac:dyDescent="0.2"/>
    <row r="234" s="162" customFormat="1" ht="11.45" customHeight="1" x14ac:dyDescent="0.2"/>
    <row r="235" s="162" customFormat="1" ht="11.45" customHeight="1" x14ac:dyDescent="0.2"/>
    <row r="236" s="162" customFormat="1" ht="11.45" customHeight="1" x14ac:dyDescent="0.2"/>
    <row r="237" s="162" customFormat="1" ht="11.45" customHeight="1" x14ac:dyDescent="0.2"/>
    <row r="238" s="162" customFormat="1" ht="11.45" customHeight="1" x14ac:dyDescent="0.2"/>
    <row r="239" s="162" customFormat="1" ht="11.45" customHeight="1" x14ac:dyDescent="0.2"/>
    <row r="240" s="162" customFormat="1" ht="11.45" customHeight="1" x14ac:dyDescent="0.2"/>
  </sheetData>
  <hyperlinks>
    <hyperlink ref="A1" location="Inhalt!A39" display="Link zum Inhaltsverzeichnis"/>
  </hyperlinks>
  <pageMargins left="0.59055118110236227" right="0.59055118110236227" top="0.59055118110236227" bottom="0.59055118110236227" header="0.39370078740157483" footer="0.39370078740157483"/>
  <pageSetup paperSize="9" pageOrder="overThenDown" orientation="portrait" r:id="rId1"/>
  <headerFooter differentOddEven="1">
    <oddHeader>&amp;C&amp;"-,Standard"&amp;7 11 Rechtspflege</oddHeader>
    <oddFooter>&amp;L&amp;"-,Standard"&amp;7StatA MV, Statistisches Jahrbuch 2024&amp;R&amp;"-,Standard"&amp;7&amp;P</oddFooter>
    <evenHeader>&amp;C&amp;7 11 Rechtspflege</evenHeader>
    <evenFooter>&amp;L&amp;"-,Standard"&amp;7&amp;P&amp;R&amp;"-,Standard"&amp;7StatA MV, Statistisches Jahrbuch 2024</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3"/>
  <sheetViews>
    <sheetView zoomScale="160" zoomScaleNormal="160" workbookViewId="0"/>
  </sheetViews>
  <sheetFormatPr baseColWidth="10" defaultRowHeight="11.45" customHeight="1" x14ac:dyDescent="0.2"/>
  <cols>
    <col min="1" max="1" width="95.7109375" style="4" customWidth="1"/>
    <col min="2" max="16384" width="11.42578125" style="4"/>
  </cols>
  <sheetData>
    <row r="1" spans="1:1" ht="11.45" customHeight="1" x14ac:dyDescent="0.2">
      <c r="A1" s="85" t="s">
        <v>223</v>
      </c>
    </row>
    <row r="2" spans="1:1" s="25" customFormat="1" ht="30" customHeight="1" thickBot="1" x14ac:dyDescent="0.3">
      <c r="A2" s="91" t="s">
        <v>203</v>
      </c>
    </row>
    <row r="3" spans="1:1" ht="96" customHeight="1" x14ac:dyDescent="0.2">
      <c r="A3" s="162" t="s">
        <v>488</v>
      </c>
    </row>
    <row r="4" spans="1:1" ht="24" customHeight="1" x14ac:dyDescent="0.2">
      <c r="A4" s="162" t="s">
        <v>489</v>
      </c>
    </row>
    <row r="5" spans="1:1" ht="96" customHeight="1" x14ac:dyDescent="0.2">
      <c r="A5" s="162" t="s">
        <v>490</v>
      </c>
    </row>
    <row r="6" spans="1:1" ht="36" customHeight="1" x14ac:dyDescent="0.2">
      <c r="A6" s="162" t="s">
        <v>491</v>
      </c>
    </row>
    <row r="7" spans="1:1" ht="108" customHeight="1" x14ac:dyDescent="0.2">
      <c r="A7" s="162" t="s">
        <v>492</v>
      </c>
    </row>
    <row r="8" spans="1:1" ht="60" customHeight="1" x14ac:dyDescent="0.2">
      <c r="A8" s="162" t="s">
        <v>493</v>
      </c>
    </row>
    <row r="9" spans="1:1" ht="72" customHeight="1" x14ac:dyDescent="0.2">
      <c r="A9" s="162" t="s">
        <v>494</v>
      </c>
    </row>
    <row r="10" spans="1:1" ht="108" customHeight="1" x14ac:dyDescent="0.2">
      <c r="A10" s="162" t="s">
        <v>495</v>
      </c>
    </row>
    <row r="11" spans="1:1" s="162" customFormat="1" ht="11.45" customHeight="1" x14ac:dyDescent="0.2"/>
    <row r="12" spans="1:1" s="162" customFormat="1" ht="11.45" customHeight="1" x14ac:dyDescent="0.2"/>
    <row r="13" spans="1:1" s="162" customFormat="1" ht="11.45" customHeight="1" x14ac:dyDescent="0.2"/>
    <row r="14" spans="1:1" s="162" customFormat="1" ht="11.45" customHeight="1" x14ac:dyDescent="0.2"/>
    <row r="15" spans="1:1" s="162" customFormat="1" ht="11.45" customHeight="1" x14ac:dyDescent="0.2"/>
    <row r="16" spans="1:1" s="162" customFormat="1" ht="11.45" customHeight="1" x14ac:dyDescent="0.2"/>
    <row r="17" s="162" customFormat="1" ht="11.45" customHeight="1" x14ac:dyDescent="0.2"/>
    <row r="18" s="162" customFormat="1" ht="11.45" customHeight="1" x14ac:dyDescent="0.2"/>
    <row r="19" s="162" customFormat="1" ht="11.45" customHeight="1" x14ac:dyDescent="0.2"/>
    <row r="20" s="162" customFormat="1" ht="11.45" customHeight="1" x14ac:dyDescent="0.2"/>
    <row r="21" s="162" customFormat="1" ht="11.45" customHeight="1" x14ac:dyDescent="0.2"/>
    <row r="22" s="162" customFormat="1" ht="11.45" customHeight="1" x14ac:dyDescent="0.2"/>
    <row r="23" s="162" customFormat="1" ht="11.45" customHeight="1" x14ac:dyDescent="0.2"/>
    <row r="24" s="162" customFormat="1" ht="11.45" customHeight="1" x14ac:dyDescent="0.2"/>
    <row r="25" s="162" customFormat="1" ht="11.45" customHeight="1" x14ac:dyDescent="0.2"/>
    <row r="26" s="162" customFormat="1" ht="11.45" customHeight="1" x14ac:dyDescent="0.2"/>
    <row r="27" s="162" customFormat="1" ht="11.45" customHeight="1" x14ac:dyDescent="0.2"/>
    <row r="28" s="162" customFormat="1" ht="11.45" customHeight="1" x14ac:dyDescent="0.2"/>
    <row r="29" s="162" customFormat="1" ht="11.45" customHeight="1" x14ac:dyDescent="0.2"/>
    <row r="30" s="162" customFormat="1" ht="11.45" customHeight="1" x14ac:dyDescent="0.2"/>
    <row r="31" s="162" customFormat="1" ht="11.45" customHeight="1" x14ac:dyDescent="0.2"/>
    <row r="32" s="162" customFormat="1" ht="11.45" customHeight="1" x14ac:dyDescent="0.2"/>
    <row r="33" s="162" customFormat="1" ht="11.45" customHeight="1" x14ac:dyDescent="0.2"/>
    <row r="34" s="162" customFormat="1" ht="11.45" customHeight="1" x14ac:dyDescent="0.2"/>
    <row r="35" s="162" customFormat="1" ht="11.45" customHeight="1" x14ac:dyDescent="0.2"/>
    <row r="36" s="162" customFormat="1" ht="11.45" customHeight="1" x14ac:dyDescent="0.2"/>
    <row r="37" s="162" customFormat="1" ht="11.45" customHeight="1" x14ac:dyDescent="0.2"/>
    <row r="38" s="162" customFormat="1" ht="11.45" customHeight="1" x14ac:dyDescent="0.2"/>
    <row r="39" s="162" customFormat="1" ht="11.45" customHeight="1" x14ac:dyDescent="0.2"/>
    <row r="40" s="162" customFormat="1" ht="11.45" customHeight="1" x14ac:dyDescent="0.2"/>
    <row r="41" s="162" customFormat="1" ht="11.45" customHeight="1" x14ac:dyDescent="0.2"/>
    <row r="42" s="162" customFormat="1" ht="11.45" customHeight="1" x14ac:dyDescent="0.2"/>
    <row r="43" s="162" customFormat="1" ht="11.45" customHeight="1" x14ac:dyDescent="0.2"/>
    <row r="44" s="162" customFormat="1" ht="11.45" customHeight="1" x14ac:dyDescent="0.2"/>
    <row r="45" s="162" customFormat="1" ht="11.45" customHeight="1" x14ac:dyDescent="0.2"/>
    <row r="46" s="162" customFormat="1" ht="11.45" customHeight="1" x14ac:dyDescent="0.2"/>
    <row r="47" s="162" customFormat="1" ht="11.45" customHeight="1" x14ac:dyDescent="0.2"/>
    <row r="48" s="162" customFormat="1" ht="11.45" customHeight="1" x14ac:dyDescent="0.2"/>
    <row r="49" s="162" customFormat="1" ht="11.45" customHeight="1" x14ac:dyDescent="0.2"/>
    <row r="50" s="162" customFormat="1" ht="11.45" customHeight="1" x14ac:dyDescent="0.2"/>
    <row r="51" s="162" customFormat="1" ht="11.45" customHeight="1" x14ac:dyDescent="0.2"/>
    <row r="52" s="162" customFormat="1" ht="11.45" customHeight="1" x14ac:dyDescent="0.2"/>
    <row r="53" s="162" customFormat="1" ht="11.45" customHeight="1" x14ac:dyDescent="0.2"/>
    <row r="54" s="162" customFormat="1" ht="11.45" customHeight="1" x14ac:dyDescent="0.2"/>
    <row r="55" s="162" customFormat="1" ht="11.45" customHeight="1" x14ac:dyDescent="0.2"/>
    <row r="56" s="162" customFormat="1" ht="11.45" customHeight="1" x14ac:dyDescent="0.2"/>
    <row r="57" s="162" customFormat="1" ht="11.45" customHeight="1" x14ac:dyDescent="0.2"/>
    <row r="58" s="162" customFormat="1" ht="11.45" customHeight="1" x14ac:dyDescent="0.2"/>
    <row r="59" s="162" customFormat="1" ht="11.45" customHeight="1" x14ac:dyDescent="0.2"/>
    <row r="60" s="162" customFormat="1" ht="11.45" customHeight="1" x14ac:dyDescent="0.2"/>
    <row r="61" s="162" customFormat="1" ht="11.45" customHeight="1" x14ac:dyDescent="0.2"/>
    <row r="62" s="162" customFormat="1" ht="11.45" customHeight="1" x14ac:dyDescent="0.2"/>
    <row r="63" s="162" customFormat="1" ht="11.45" customHeight="1" x14ac:dyDescent="0.2"/>
    <row r="64" s="162" customFormat="1" ht="11.45" customHeight="1" x14ac:dyDescent="0.2"/>
    <row r="65" s="162" customFormat="1" ht="11.45" customHeight="1" x14ac:dyDescent="0.2"/>
    <row r="66" s="162" customFormat="1" ht="11.45" customHeight="1" x14ac:dyDescent="0.2"/>
    <row r="67" s="162" customFormat="1" ht="11.45" customHeight="1" x14ac:dyDescent="0.2"/>
    <row r="68" s="162" customFormat="1" ht="11.45" customHeight="1" x14ac:dyDescent="0.2"/>
    <row r="69" s="162" customFormat="1" ht="11.45" customHeight="1" x14ac:dyDescent="0.2"/>
    <row r="70" s="162" customFormat="1" ht="11.45" customHeight="1" x14ac:dyDescent="0.2"/>
    <row r="71" s="162" customFormat="1" ht="11.45" customHeight="1" x14ac:dyDescent="0.2"/>
    <row r="72" s="162" customFormat="1" ht="11.45" customHeight="1" x14ac:dyDescent="0.2"/>
    <row r="73" s="162" customFormat="1" ht="11.45" customHeight="1" x14ac:dyDescent="0.2"/>
    <row r="74" s="162" customFormat="1" ht="11.45" customHeight="1" x14ac:dyDescent="0.2"/>
    <row r="75" s="162" customFormat="1" ht="11.45" customHeight="1" x14ac:dyDescent="0.2"/>
    <row r="76" s="162" customFormat="1" ht="11.45" customHeight="1" x14ac:dyDescent="0.2"/>
    <row r="77" s="162" customFormat="1" ht="11.45" customHeight="1" x14ac:dyDescent="0.2"/>
    <row r="78" s="162" customFormat="1" ht="11.45" customHeight="1" x14ac:dyDescent="0.2"/>
    <row r="79" s="162" customFormat="1" ht="11.45" customHeight="1" x14ac:dyDescent="0.2"/>
    <row r="80" s="162" customFormat="1" ht="11.45" customHeight="1" x14ac:dyDescent="0.2"/>
    <row r="81" s="162" customFormat="1" ht="11.45" customHeight="1" x14ac:dyDescent="0.2"/>
    <row r="82" s="162" customFormat="1" ht="11.45" customHeight="1" x14ac:dyDescent="0.2"/>
    <row r="83" s="162" customFormat="1" ht="11.45" customHeight="1" x14ac:dyDescent="0.2"/>
    <row r="84" s="162" customFormat="1" ht="11.45" customHeight="1" x14ac:dyDescent="0.2"/>
    <row r="85" s="162" customFormat="1" ht="11.45" customHeight="1" x14ac:dyDescent="0.2"/>
    <row r="86" s="162" customFormat="1" ht="11.45" customHeight="1" x14ac:dyDescent="0.2"/>
    <row r="87" s="162" customFormat="1" ht="11.45" customHeight="1" x14ac:dyDescent="0.2"/>
    <row r="88" s="162" customFormat="1" ht="11.45" customHeight="1" x14ac:dyDescent="0.2"/>
    <row r="89" s="162" customFormat="1" ht="11.45" customHeight="1" x14ac:dyDescent="0.2"/>
    <row r="90" s="162" customFormat="1" ht="11.45" customHeight="1" x14ac:dyDescent="0.2"/>
    <row r="91" s="162" customFormat="1" ht="11.45" customHeight="1" x14ac:dyDescent="0.2"/>
    <row r="92" s="162" customFormat="1" ht="11.45" customHeight="1" x14ac:dyDescent="0.2"/>
    <row r="93" s="162" customFormat="1" ht="11.45" customHeight="1" x14ac:dyDescent="0.2"/>
    <row r="94" s="162" customFormat="1" ht="11.45" customHeight="1" x14ac:dyDescent="0.2"/>
    <row r="95" s="162" customFormat="1" ht="11.45" customHeight="1" x14ac:dyDescent="0.2"/>
    <row r="96" s="162" customFormat="1" ht="11.45" customHeight="1" x14ac:dyDescent="0.2"/>
    <row r="97" s="162" customFormat="1" ht="11.45" customHeight="1" x14ac:dyDescent="0.2"/>
    <row r="98" s="162" customFormat="1" ht="11.45" customHeight="1" x14ac:dyDescent="0.2"/>
    <row r="99" s="162" customFormat="1" ht="11.45" customHeight="1" x14ac:dyDescent="0.2"/>
    <row r="100" s="162" customFormat="1" ht="11.45" customHeight="1" x14ac:dyDescent="0.2"/>
    <row r="101" s="162" customFormat="1" ht="11.45" customHeight="1" x14ac:dyDescent="0.2"/>
    <row r="102" s="162" customFormat="1" ht="11.45" customHeight="1" x14ac:dyDescent="0.2"/>
    <row r="103" s="162" customFormat="1" ht="11.45" customHeight="1" x14ac:dyDescent="0.2"/>
    <row r="104" s="162" customFormat="1" ht="11.45" customHeight="1" x14ac:dyDescent="0.2"/>
    <row r="105" s="162" customFormat="1" ht="11.45" customHeight="1" x14ac:dyDescent="0.2"/>
    <row r="106" s="162" customFormat="1" ht="11.45" customHeight="1" x14ac:dyDescent="0.2"/>
    <row r="107" s="162" customFormat="1" ht="11.45" customHeight="1" x14ac:dyDescent="0.2"/>
    <row r="108" s="162" customFormat="1" ht="11.45" customHeight="1" x14ac:dyDescent="0.2"/>
    <row r="109" s="162" customFormat="1" ht="11.45" customHeight="1" x14ac:dyDescent="0.2"/>
    <row r="110" s="162" customFormat="1" ht="11.45" customHeight="1" x14ac:dyDescent="0.2"/>
    <row r="111" s="162" customFormat="1" ht="11.45" customHeight="1" x14ac:dyDescent="0.2"/>
    <row r="112" s="162" customFormat="1" ht="11.45" customHeight="1" x14ac:dyDescent="0.2"/>
    <row r="113" s="162" customFormat="1" ht="11.45" customHeight="1" x14ac:dyDescent="0.2"/>
    <row r="114" s="162" customFormat="1" ht="11.45" customHeight="1" x14ac:dyDescent="0.2"/>
    <row r="115" s="162" customFormat="1" ht="11.45" customHeight="1" x14ac:dyDescent="0.2"/>
    <row r="116" s="162" customFormat="1" ht="11.45" customHeight="1" x14ac:dyDescent="0.2"/>
    <row r="117" s="162" customFormat="1" ht="11.45" customHeight="1" x14ac:dyDescent="0.2"/>
    <row r="118" s="162" customFormat="1" ht="11.45" customHeight="1" x14ac:dyDescent="0.2"/>
    <row r="119" s="162" customFormat="1" ht="11.45" customHeight="1" x14ac:dyDescent="0.2"/>
    <row r="120" s="162" customFormat="1" ht="11.45" customHeight="1" x14ac:dyDescent="0.2"/>
    <row r="121" s="162" customFormat="1" ht="11.45" customHeight="1" x14ac:dyDescent="0.2"/>
    <row r="122" s="162" customFormat="1" ht="11.45" customHeight="1" x14ac:dyDescent="0.2"/>
    <row r="123" s="162" customFormat="1" ht="11.45" customHeight="1" x14ac:dyDescent="0.2"/>
    <row r="124" s="162" customFormat="1" ht="11.45" customHeight="1" x14ac:dyDescent="0.2"/>
    <row r="125" s="162" customFormat="1" ht="11.45" customHeight="1" x14ac:dyDescent="0.2"/>
    <row r="126" s="162" customFormat="1" ht="11.45" customHeight="1" x14ac:dyDescent="0.2"/>
    <row r="127" s="162" customFormat="1" ht="11.45" customHeight="1" x14ac:dyDescent="0.2"/>
    <row r="128" s="162" customFormat="1" ht="11.45" customHeight="1" x14ac:dyDescent="0.2"/>
    <row r="129" s="162" customFormat="1" ht="11.45" customHeight="1" x14ac:dyDescent="0.2"/>
    <row r="130" s="162" customFormat="1" ht="11.45" customHeight="1" x14ac:dyDescent="0.2"/>
    <row r="131" s="162" customFormat="1" ht="11.45" customHeight="1" x14ac:dyDescent="0.2"/>
    <row r="132" s="162" customFormat="1" ht="11.45" customHeight="1" x14ac:dyDescent="0.2"/>
    <row r="133" s="162" customFormat="1" ht="11.45" customHeight="1" x14ac:dyDescent="0.2"/>
    <row r="134" s="162" customFormat="1" ht="11.45" customHeight="1" x14ac:dyDescent="0.2"/>
    <row r="135" s="162" customFormat="1" ht="11.45" customHeight="1" x14ac:dyDescent="0.2"/>
    <row r="136" s="162" customFormat="1" ht="11.45" customHeight="1" x14ac:dyDescent="0.2"/>
    <row r="137" s="162" customFormat="1" ht="11.45" customHeight="1" x14ac:dyDescent="0.2"/>
    <row r="138" s="162" customFormat="1" ht="11.45" customHeight="1" x14ac:dyDescent="0.2"/>
    <row r="139" s="162" customFormat="1" ht="11.45" customHeight="1" x14ac:dyDescent="0.2"/>
    <row r="140" s="162" customFormat="1" ht="11.45" customHeight="1" x14ac:dyDescent="0.2"/>
    <row r="141" s="162" customFormat="1" ht="11.45" customHeight="1" x14ac:dyDescent="0.2"/>
    <row r="142" s="162" customFormat="1" ht="11.45" customHeight="1" x14ac:dyDescent="0.2"/>
    <row r="143" s="162" customFormat="1" ht="11.45" customHeight="1" x14ac:dyDescent="0.2"/>
    <row r="144" s="162" customFormat="1" ht="11.45" customHeight="1" x14ac:dyDescent="0.2"/>
    <row r="145" s="162" customFormat="1" ht="11.45" customHeight="1" x14ac:dyDescent="0.2"/>
    <row r="146" s="162" customFormat="1" ht="11.45" customHeight="1" x14ac:dyDescent="0.2"/>
    <row r="147" s="162" customFormat="1" ht="11.45" customHeight="1" x14ac:dyDescent="0.2"/>
    <row r="148" s="162" customFormat="1" ht="11.45" customHeight="1" x14ac:dyDescent="0.2"/>
    <row r="149" s="162" customFormat="1" ht="11.45" customHeight="1" x14ac:dyDescent="0.2"/>
    <row r="150" s="162" customFormat="1" ht="11.45" customHeight="1" x14ac:dyDescent="0.2"/>
    <row r="151" s="162" customFormat="1" ht="11.45" customHeight="1" x14ac:dyDescent="0.2"/>
    <row r="152" s="162" customFormat="1" ht="11.45" customHeight="1" x14ac:dyDescent="0.2"/>
    <row r="153" s="162" customFormat="1" ht="11.45" customHeight="1" x14ac:dyDescent="0.2"/>
    <row r="154" s="162" customFormat="1" ht="11.45" customHeight="1" x14ac:dyDescent="0.2"/>
    <row r="155" s="162" customFormat="1" ht="11.45" customHeight="1" x14ac:dyDescent="0.2"/>
    <row r="156" s="162" customFormat="1" ht="11.45" customHeight="1" x14ac:dyDescent="0.2"/>
    <row r="157" s="162" customFormat="1" ht="11.45" customHeight="1" x14ac:dyDescent="0.2"/>
    <row r="158" s="162" customFormat="1" ht="11.45" customHeight="1" x14ac:dyDescent="0.2"/>
    <row r="159" s="162" customFormat="1" ht="11.45" customHeight="1" x14ac:dyDescent="0.2"/>
    <row r="160" s="162" customFormat="1" ht="11.45" customHeight="1" x14ac:dyDescent="0.2"/>
    <row r="161" s="162" customFormat="1" ht="11.45" customHeight="1" x14ac:dyDescent="0.2"/>
    <row r="162" s="162" customFormat="1" ht="11.45" customHeight="1" x14ac:dyDescent="0.2"/>
    <row r="163" s="162" customFormat="1" ht="11.45" customHeight="1" x14ac:dyDescent="0.2"/>
    <row r="164" s="162" customFormat="1" ht="11.45" customHeight="1" x14ac:dyDescent="0.2"/>
    <row r="165" s="162" customFormat="1" ht="11.45" customHeight="1" x14ac:dyDescent="0.2"/>
    <row r="166" s="162" customFormat="1" ht="11.45" customHeight="1" x14ac:dyDescent="0.2"/>
    <row r="167" s="162" customFormat="1" ht="11.45" customHeight="1" x14ac:dyDescent="0.2"/>
    <row r="168" s="162" customFormat="1" ht="11.45" customHeight="1" x14ac:dyDescent="0.2"/>
    <row r="169" s="162" customFormat="1" ht="11.45" customHeight="1" x14ac:dyDescent="0.2"/>
    <row r="170" s="162" customFormat="1" ht="11.45" customHeight="1" x14ac:dyDescent="0.2"/>
    <row r="171" s="162" customFormat="1" ht="11.45" customHeight="1" x14ac:dyDescent="0.2"/>
    <row r="172" s="162" customFormat="1" ht="11.45" customHeight="1" x14ac:dyDescent="0.2"/>
    <row r="173" s="162" customFormat="1" ht="11.45" customHeight="1" x14ac:dyDescent="0.2"/>
    <row r="174" s="162" customFormat="1" ht="11.45" customHeight="1" x14ac:dyDescent="0.2"/>
    <row r="175" s="162" customFormat="1" ht="11.45" customHeight="1" x14ac:dyDescent="0.2"/>
    <row r="176" s="162" customFormat="1" ht="11.45" customHeight="1" x14ac:dyDescent="0.2"/>
    <row r="177" s="162" customFormat="1" ht="11.45" customHeight="1" x14ac:dyDescent="0.2"/>
    <row r="178" s="162" customFormat="1" ht="11.45" customHeight="1" x14ac:dyDescent="0.2"/>
    <row r="179" s="162" customFormat="1" ht="11.45" customHeight="1" x14ac:dyDescent="0.2"/>
    <row r="180" s="162" customFormat="1" ht="11.45" customHeight="1" x14ac:dyDescent="0.2"/>
    <row r="181" s="162" customFormat="1" ht="11.45" customHeight="1" x14ac:dyDescent="0.2"/>
    <row r="182" s="162" customFormat="1" ht="11.45" customHeight="1" x14ac:dyDescent="0.2"/>
    <row r="183" s="162" customFormat="1" ht="11.45" customHeight="1" x14ac:dyDescent="0.2"/>
    <row r="184" s="162" customFormat="1" ht="11.45" customHeight="1" x14ac:dyDescent="0.2"/>
    <row r="185" s="162" customFormat="1" ht="11.45" customHeight="1" x14ac:dyDescent="0.2"/>
    <row r="186" s="162" customFormat="1" ht="11.45" customHeight="1" x14ac:dyDescent="0.2"/>
    <row r="187" s="162" customFormat="1" ht="11.45" customHeight="1" x14ac:dyDescent="0.2"/>
    <row r="188" s="162" customFormat="1" ht="11.45" customHeight="1" x14ac:dyDescent="0.2"/>
    <row r="189" s="162" customFormat="1" ht="11.45" customHeight="1" x14ac:dyDescent="0.2"/>
    <row r="190" s="162" customFormat="1" ht="11.45" customHeight="1" x14ac:dyDescent="0.2"/>
    <row r="191" s="162" customFormat="1" ht="11.45" customHeight="1" x14ac:dyDescent="0.2"/>
    <row r="192" s="162" customFormat="1" ht="11.45" customHeight="1" x14ac:dyDescent="0.2"/>
    <row r="193" s="162" customFormat="1" ht="11.45" customHeight="1" x14ac:dyDescent="0.2"/>
    <row r="194" s="162" customFormat="1" ht="11.45" customHeight="1" x14ac:dyDescent="0.2"/>
    <row r="195" s="162" customFormat="1" ht="11.45" customHeight="1" x14ac:dyDescent="0.2"/>
    <row r="196" s="162" customFormat="1" ht="11.45" customHeight="1" x14ac:dyDescent="0.2"/>
    <row r="197" s="162" customFormat="1" ht="11.45" customHeight="1" x14ac:dyDescent="0.2"/>
    <row r="198" s="162" customFormat="1" ht="11.45" customHeight="1" x14ac:dyDescent="0.2"/>
    <row r="199" s="162" customFormat="1" ht="11.45" customHeight="1" x14ac:dyDescent="0.2"/>
    <row r="200" s="162" customFormat="1" ht="11.45" customHeight="1" x14ac:dyDescent="0.2"/>
    <row r="201" s="162" customFormat="1" ht="11.45" customHeight="1" x14ac:dyDescent="0.2"/>
    <row r="202" s="162" customFormat="1" ht="11.45" customHeight="1" x14ac:dyDescent="0.2"/>
    <row r="203" s="162" customFormat="1" ht="11.45" customHeight="1" x14ac:dyDescent="0.2"/>
    <row r="204" s="162" customFormat="1" ht="11.45" customHeight="1" x14ac:dyDescent="0.2"/>
    <row r="205" s="162" customFormat="1" ht="11.45" customHeight="1" x14ac:dyDescent="0.2"/>
    <row r="206" s="162" customFormat="1" ht="11.45" customHeight="1" x14ac:dyDescent="0.2"/>
    <row r="207" s="162" customFormat="1" ht="11.45" customHeight="1" x14ac:dyDescent="0.2"/>
    <row r="208" s="162" customFormat="1" ht="11.45" customHeight="1" x14ac:dyDescent="0.2"/>
    <row r="209" s="162" customFormat="1" ht="11.45" customHeight="1" x14ac:dyDescent="0.2"/>
    <row r="210" s="162" customFormat="1" ht="11.45" customHeight="1" x14ac:dyDescent="0.2"/>
    <row r="211" s="162" customFormat="1" ht="11.45" customHeight="1" x14ac:dyDescent="0.2"/>
    <row r="212" s="162" customFormat="1" ht="11.45" customHeight="1" x14ac:dyDescent="0.2"/>
    <row r="213" s="162" customFormat="1" ht="11.45" customHeight="1" x14ac:dyDescent="0.2"/>
  </sheetData>
  <hyperlinks>
    <hyperlink ref="A1" location="Inhalt!A40" display="Link zum Inhaltsverzeichnis"/>
  </hyperlinks>
  <pageMargins left="0.59055118110236227" right="0.59055118110236227" top="0.59055118110236227" bottom="0.59055118110236227" header="0.39370078740157483" footer="0.39370078740157483"/>
  <pageSetup paperSize="9" pageOrder="overThenDown" orientation="portrait" r:id="rId1"/>
  <headerFooter differentOddEven="1">
    <oddHeader>&amp;C&amp;"-,Standard"&amp;7 11 Rechtspflege</oddHeader>
    <oddFooter>&amp;L&amp;"-,Standard"&amp;7StatA MV, Statistisches Jahrbuch 2024&amp;R&amp;"-,Standard"&amp;7&amp;P</oddFooter>
    <evenHeader>&amp;C&amp;7 11 Rechtspflege</evenHeader>
    <evenFooter>&amp;L&amp;"-,Standard"&amp;7&amp;P&amp;R&amp;"-,Standard"&amp;7StatA MV, Statistisches Jahrbuch 2024</even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dimension ref="A1:B173"/>
  <sheetViews>
    <sheetView zoomScale="160" zoomScaleNormal="160" workbookViewId="0"/>
  </sheetViews>
  <sheetFormatPr baseColWidth="10" defaultRowHeight="11.45" customHeight="1" x14ac:dyDescent="0.2"/>
  <cols>
    <col min="1" max="1" width="7.7109375" style="20" customWidth="1"/>
    <col min="2" max="2" width="84.42578125" style="20" customWidth="1"/>
    <col min="3" max="16384" width="11.42578125" style="20"/>
  </cols>
  <sheetData>
    <row r="1" spans="1:2" ht="11.45" customHeight="1" x14ac:dyDescent="0.2">
      <c r="A1" s="85" t="s">
        <v>223</v>
      </c>
    </row>
    <row r="2" spans="1:2" s="81" customFormat="1" ht="30" customHeight="1" thickBot="1" x14ac:dyDescent="0.3">
      <c r="A2" s="91" t="s">
        <v>204</v>
      </c>
      <c r="B2" s="102"/>
    </row>
    <row r="3" spans="1:2" ht="24" customHeight="1" x14ac:dyDescent="0.2">
      <c r="A3" s="101" t="s">
        <v>471</v>
      </c>
      <c r="B3" s="101"/>
    </row>
    <row r="4" spans="1:2" ht="12" customHeight="1" x14ac:dyDescent="0.2">
      <c r="A4" s="84" t="s">
        <v>205</v>
      </c>
      <c r="B4" s="21"/>
    </row>
    <row r="5" spans="1:2" s="82" customFormat="1" ht="36" customHeight="1" x14ac:dyDescent="0.2">
      <c r="A5" s="101" t="s">
        <v>206</v>
      </c>
      <c r="B5" s="101"/>
    </row>
    <row r="6" spans="1:2" ht="12" customHeight="1" x14ac:dyDescent="0.2">
      <c r="A6" s="21" t="s">
        <v>207</v>
      </c>
      <c r="B6" s="21" t="s">
        <v>208</v>
      </c>
    </row>
    <row r="7" spans="1:2" ht="12" customHeight="1" x14ac:dyDescent="0.2">
      <c r="A7" s="21" t="s">
        <v>209</v>
      </c>
      <c r="B7" s="21" t="s">
        <v>210</v>
      </c>
    </row>
    <row r="8" spans="1:2" ht="12" customHeight="1" x14ac:dyDescent="0.2">
      <c r="A8" s="21" t="s">
        <v>211</v>
      </c>
      <c r="B8" s="21" t="s">
        <v>212</v>
      </c>
    </row>
    <row r="9" spans="1:2" ht="12" customHeight="1" x14ac:dyDescent="0.2">
      <c r="A9" s="21" t="s">
        <v>213</v>
      </c>
      <c r="B9" s="21" t="s">
        <v>214</v>
      </c>
    </row>
    <row r="10" spans="1:2" s="82" customFormat="1" ht="36" customHeight="1" x14ac:dyDescent="0.2">
      <c r="A10" s="101" t="s">
        <v>215</v>
      </c>
      <c r="B10" s="101"/>
    </row>
    <row r="11" spans="1:2" ht="12" customHeight="1" x14ac:dyDescent="0.2">
      <c r="A11" s="83" t="s">
        <v>216</v>
      </c>
      <c r="B11" s="83"/>
    </row>
    <row r="12" spans="1:2" ht="36" customHeight="1" x14ac:dyDescent="0.2">
      <c r="A12" s="109" t="s">
        <v>217</v>
      </c>
      <c r="B12" s="83"/>
    </row>
    <row r="13" spans="1:2" ht="12" customHeight="1" x14ac:dyDescent="0.2">
      <c r="A13" s="98" t="s">
        <v>497</v>
      </c>
      <c r="B13" s="109"/>
    </row>
    <row r="14" spans="1:2" ht="36" customHeight="1" x14ac:dyDescent="0.2">
      <c r="A14" s="109" t="s">
        <v>218</v>
      </c>
    </row>
    <row r="15" spans="1:2" ht="12" customHeight="1" x14ac:dyDescent="0.2">
      <c r="A15" s="110" t="s">
        <v>265</v>
      </c>
      <c r="B15" s="109"/>
    </row>
    <row r="16" spans="1:2" ht="12" customHeight="1" x14ac:dyDescent="0.2">
      <c r="A16" s="110" t="s">
        <v>266</v>
      </c>
      <c r="B16" s="109"/>
    </row>
    <row r="17" spans="1:2" ht="12" customHeight="1" x14ac:dyDescent="0.2">
      <c r="A17" s="152" t="s">
        <v>529</v>
      </c>
      <c r="B17" s="109"/>
    </row>
    <row r="18" spans="1:2" ht="12" customHeight="1" x14ac:dyDescent="0.2"/>
    <row r="19" spans="1:2" ht="12" customHeight="1" x14ac:dyDescent="0.2"/>
    <row r="20" spans="1:2" ht="12" customHeight="1" x14ac:dyDescent="0.2"/>
    <row r="21" spans="1:2" ht="12" customHeight="1" x14ac:dyDescent="0.2"/>
    <row r="22" spans="1:2" ht="12" customHeight="1" x14ac:dyDescent="0.2"/>
    <row r="23" spans="1:2" ht="12" customHeight="1" x14ac:dyDescent="0.2"/>
    <row r="24" spans="1:2" ht="12" customHeight="1" x14ac:dyDescent="0.2"/>
    <row r="25" spans="1:2" ht="12" customHeight="1" x14ac:dyDescent="0.2"/>
    <row r="26" spans="1:2" ht="12" customHeight="1" x14ac:dyDescent="0.2"/>
    <row r="27" spans="1:2" ht="12" customHeight="1" x14ac:dyDescent="0.2"/>
    <row r="28" spans="1:2" ht="12" customHeight="1" x14ac:dyDescent="0.2"/>
    <row r="29" spans="1:2" ht="12" customHeight="1" x14ac:dyDescent="0.2"/>
    <row r="30" spans="1:2" ht="12" customHeight="1" x14ac:dyDescent="0.2"/>
    <row r="31" spans="1:2" ht="12" customHeight="1" x14ac:dyDescent="0.2"/>
    <row r="32" spans="1:2"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sheetData>
  <hyperlinks>
    <hyperlink ref="A7" r:id="rId1" display="&gt; B6631 - Strafvollzug - Teil 1: Bestand und Bewegung in den Justizvollzugsanstalten"/>
    <hyperlink ref="A8" r:id="rId2" display="&gt; B6632 - Strafvollzug - Teil 2: Strafgefangene und Verwahrte in den Justizvollzugsanstalten"/>
    <hyperlink ref="A9" r:id="rId3" display="&gt; B673 - Ausgewählte Daten für die Rechtspflege"/>
    <hyperlink ref="A6" r:id="rId4" display="&gt; A223 - Gerichtliche Ehelösungen"/>
    <hyperlink ref="B7" r:id="rId5" display="&gt; B6631 - Strafvollzug - Teil 1: Bestand und Bewegung in den Justizvollzugsanstalten"/>
    <hyperlink ref="B8" r:id="rId6" display="&gt; B6632 - Strafvollzug - Teil 2: Strafgefangene und Verwahrte in den Justizvollzugsanstalten"/>
    <hyperlink ref="B9" r:id="rId7" display="&gt; B673 - Ausgewählte Daten für die Rechtspflege"/>
    <hyperlink ref="B6" r:id="rId8" display="&gt; A223 - Gerichtliche Ehelösungen"/>
    <hyperlink ref="A4" r:id="rId9" tooltip="Zahlen &amp; Fakten - Thema: Rechtspflege"/>
    <hyperlink ref="A6:B9" r:id="rId10" tooltip="Zahlen &amp; Fakten - Thema: Rechtspflege" display="&gt; A223"/>
    <hyperlink ref="A11:B11" r:id="rId11" tooltip="Qualtitäsberichte Statistisches Bundesamt - Thema: Justiz und Rechtspflege" display="&gt; Rechtspflege"/>
    <hyperlink ref="A1" location="Inhalt!A41" display="Link zum Inhaltsverzeichnis"/>
    <hyperlink ref="A13" r:id="rId12" display="Darlin Victoria Böhme, Telefon: 0385 588-56413, darlin-victoria.boehme@statistik-mv.de"/>
  </hyperlinks>
  <pageMargins left="0.59055118110236227" right="0.59055118110236227" top="0.59055118110236227" bottom="0.59055118110236227" header="0.39370078740157483" footer="0.39370078740157483"/>
  <pageSetup paperSize="9" pageOrder="overThenDown" orientation="portrait" r:id="rId13"/>
  <headerFooter differentOddEven="1">
    <oddHeader>&amp;C&amp;"-,Standard"&amp;7 11 Rechtspflege</oddHeader>
    <oddFooter>&amp;L&amp;"-,Standard"&amp;7StatA MV, Statistisches Jahrbuch 2024&amp;R&amp;"-,Standard"&amp;7&amp;P</oddFooter>
    <evenHeader>&amp;C&amp;7 11 Rechtspflege</evenHeader>
    <evenFooter>&amp;L&amp;"-,Standard"&amp;7&amp;P&amp;R&amp;"-,Standard"&amp;7StatA MV, Statistisches Jahrbuch 2024</evenFooter>
  </headerFooter>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J47"/>
  <sheetViews>
    <sheetView zoomScale="160" zoomScaleNormal="160" zoomScaleSheetLayoutView="120" workbookViewId="0"/>
  </sheetViews>
  <sheetFormatPr baseColWidth="10" defaultRowHeight="12" customHeight="1" x14ac:dyDescent="0.2"/>
  <cols>
    <col min="1" max="1" width="8.7109375" style="16" customWidth="1"/>
    <col min="2" max="2" width="77.7109375" style="17" customWidth="1"/>
    <col min="3" max="3" width="4.7109375" style="17" customWidth="1"/>
    <col min="4" max="4" width="2.7109375" style="17" customWidth="1"/>
    <col min="5" max="5" width="9.28515625" style="17" customWidth="1"/>
    <col min="6" max="10" width="8.7109375" style="17" customWidth="1"/>
    <col min="11" max="16384" width="11.42578125" style="17"/>
  </cols>
  <sheetData>
    <row r="1" spans="1:10" ht="12" customHeight="1" x14ac:dyDescent="0.2">
      <c r="A1" s="88" t="s">
        <v>222</v>
      </c>
    </row>
    <row r="2" spans="1:10" s="6" customFormat="1" ht="30" customHeight="1" thickBot="1" x14ac:dyDescent="0.3">
      <c r="A2" s="91" t="s">
        <v>0</v>
      </c>
      <c r="B2" s="90"/>
      <c r="C2" s="89" t="s">
        <v>1</v>
      </c>
      <c r="D2" s="5"/>
      <c r="E2" s="5"/>
      <c r="F2" s="5"/>
      <c r="G2" s="5"/>
      <c r="H2" s="5"/>
      <c r="I2" s="5"/>
      <c r="J2" s="5"/>
    </row>
    <row r="3" spans="1:10" s="7" customFormat="1" ht="24" customHeight="1" x14ac:dyDescent="0.2">
      <c r="A3" s="92" t="s">
        <v>2</v>
      </c>
      <c r="B3" s="93" t="s">
        <v>225</v>
      </c>
      <c r="C3" s="94">
        <f>D3+276</f>
        <v>279</v>
      </c>
      <c r="D3" s="95">
        <v>3</v>
      </c>
      <c r="E3" s="227"/>
      <c r="F3" s="227"/>
      <c r="G3" s="227"/>
      <c r="H3" s="227"/>
      <c r="I3" s="227"/>
    </row>
    <row r="4" spans="1:10" s="7" customFormat="1" ht="12" customHeight="1" x14ac:dyDescent="0.2">
      <c r="A4" s="152"/>
      <c r="B4" s="98" t="s">
        <v>226</v>
      </c>
      <c r="C4" s="94">
        <f t="shared" ref="C4:C41" si="0">D4+276</f>
        <v>280</v>
      </c>
      <c r="D4" s="97">
        <v>4</v>
      </c>
    </row>
    <row r="5" spans="1:10" s="7" customFormat="1" ht="20.100000000000001" customHeight="1" x14ac:dyDescent="0.2">
      <c r="A5" s="153" t="s">
        <v>227</v>
      </c>
      <c r="B5" s="99"/>
      <c r="C5" s="94"/>
      <c r="D5" s="10"/>
    </row>
    <row r="6" spans="1:10" s="7" customFormat="1" ht="12" customHeight="1" x14ac:dyDescent="0.2">
      <c r="A6" s="136" t="s">
        <v>3</v>
      </c>
      <c r="B6" s="148" t="s">
        <v>4</v>
      </c>
      <c r="C6" s="94">
        <f t="shared" si="0"/>
        <v>281</v>
      </c>
      <c r="D6" s="10">
        <v>5</v>
      </c>
    </row>
    <row r="7" spans="1:10" s="7" customFormat="1" ht="24" customHeight="1" x14ac:dyDescent="0.2">
      <c r="A7" s="137" t="s">
        <v>274</v>
      </c>
      <c r="B7" s="149" t="s">
        <v>6</v>
      </c>
      <c r="C7" s="94">
        <f t="shared" si="0"/>
        <v>281</v>
      </c>
      <c r="D7" s="10">
        <v>5</v>
      </c>
    </row>
    <row r="8" spans="1:10" s="7" customFormat="1" ht="12" customHeight="1" x14ac:dyDescent="0.2">
      <c r="A8" s="154" t="s">
        <v>7</v>
      </c>
      <c r="B8" s="150" t="s">
        <v>8</v>
      </c>
      <c r="C8" s="94"/>
      <c r="D8" s="10"/>
    </row>
    <row r="9" spans="1:10" s="7" customFormat="1" ht="12" customHeight="1" x14ac:dyDescent="0.2">
      <c r="A9" s="98" t="s">
        <v>9</v>
      </c>
      <c r="B9" s="98" t="s">
        <v>10</v>
      </c>
      <c r="C9" s="94">
        <f t="shared" si="0"/>
        <v>282</v>
      </c>
      <c r="D9" s="10">
        <v>6</v>
      </c>
    </row>
    <row r="10" spans="1:10" s="7" customFormat="1" ht="12" customHeight="1" x14ac:dyDescent="0.2">
      <c r="A10" s="98" t="s">
        <v>11</v>
      </c>
      <c r="B10" s="98" t="s">
        <v>12</v>
      </c>
      <c r="C10" s="94">
        <f t="shared" si="0"/>
        <v>282</v>
      </c>
      <c r="D10" s="10">
        <v>6</v>
      </c>
    </row>
    <row r="11" spans="1:10" s="7" customFormat="1" ht="12" customHeight="1" x14ac:dyDescent="0.2">
      <c r="A11" s="98" t="s">
        <v>13</v>
      </c>
      <c r="B11" s="98" t="s">
        <v>14</v>
      </c>
      <c r="C11" s="94">
        <f t="shared" si="0"/>
        <v>283</v>
      </c>
      <c r="D11" s="10">
        <v>7</v>
      </c>
    </row>
    <row r="12" spans="1:10" s="7" customFormat="1" ht="12" customHeight="1" x14ac:dyDescent="0.2">
      <c r="A12" s="98" t="s">
        <v>15</v>
      </c>
      <c r="B12" s="98" t="s">
        <v>511</v>
      </c>
      <c r="C12" s="94">
        <f t="shared" si="0"/>
        <v>283</v>
      </c>
      <c r="D12" s="10">
        <v>7</v>
      </c>
    </row>
    <row r="13" spans="1:10" s="7" customFormat="1" ht="12" customHeight="1" x14ac:dyDescent="0.2">
      <c r="A13" s="98" t="s">
        <v>16</v>
      </c>
      <c r="B13" s="98" t="s">
        <v>17</v>
      </c>
      <c r="C13" s="94">
        <f t="shared" si="0"/>
        <v>284</v>
      </c>
      <c r="D13" s="10">
        <v>8</v>
      </c>
    </row>
    <row r="14" spans="1:10" s="7" customFormat="1" ht="12" customHeight="1" x14ac:dyDescent="0.2">
      <c r="A14" s="98" t="s">
        <v>18</v>
      </c>
      <c r="B14" s="98" t="s">
        <v>19</v>
      </c>
      <c r="C14" s="94">
        <f t="shared" si="0"/>
        <v>284</v>
      </c>
      <c r="D14" s="10">
        <v>8</v>
      </c>
    </row>
    <row r="15" spans="1:10" s="7" customFormat="1" ht="12" customHeight="1" x14ac:dyDescent="0.2">
      <c r="A15" s="98" t="s">
        <v>20</v>
      </c>
      <c r="B15" s="98" t="s">
        <v>21</v>
      </c>
      <c r="C15" s="94">
        <f t="shared" si="0"/>
        <v>284</v>
      </c>
      <c r="D15" s="10">
        <v>8</v>
      </c>
    </row>
    <row r="16" spans="1:10" s="7" customFormat="1" ht="12" customHeight="1" x14ac:dyDescent="0.2">
      <c r="A16" s="98" t="s">
        <v>22</v>
      </c>
      <c r="B16" s="98" t="s">
        <v>23</v>
      </c>
      <c r="C16" s="94">
        <f t="shared" si="0"/>
        <v>284</v>
      </c>
      <c r="D16" s="10">
        <v>8</v>
      </c>
    </row>
    <row r="17" spans="1:4" s="7" customFormat="1" ht="12" customHeight="1" x14ac:dyDescent="0.2">
      <c r="A17" s="98" t="s">
        <v>24</v>
      </c>
      <c r="B17" s="98" t="s">
        <v>25</v>
      </c>
      <c r="C17" s="94">
        <f t="shared" si="0"/>
        <v>285</v>
      </c>
      <c r="D17" s="10">
        <v>9</v>
      </c>
    </row>
    <row r="18" spans="1:4" s="7" customFormat="1" ht="12" customHeight="1" x14ac:dyDescent="0.2">
      <c r="A18" s="98" t="s">
        <v>26</v>
      </c>
      <c r="B18" s="98" t="s">
        <v>27</v>
      </c>
      <c r="C18" s="94">
        <f t="shared" si="0"/>
        <v>285</v>
      </c>
      <c r="D18" s="10">
        <v>9</v>
      </c>
    </row>
    <row r="19" spans="1:4" s="7" customFormat="1" ht="12" customHeight="1" x14ac:dyDescent="0.2">
      <c r="A19" s="98" t="s">
        <v>28</v>
      </c>
      <c r="B19" s="98" t="s">
        <v>29</v>
      </c>
      <c r="C19" s="94">
        <f t="shared" si="0"/>
        <v>285</v>
      </c>
      <c r="D19" s="10">
        <v>9</v>
      </c>
    </row>
    <row r="20" spans="1:4" s="7" customFormat="1" ht="12" customHeight="1" x14ac:dyDescent="0.2">
      <c r="A20" s="154" t="s">
        <v>30</v>
      </c>
      <c r="B20" s="150" t="s">
        <v>31</v>
      </c>
      <c r="C20" s="94"/>
      <c r="D20" s="10"/>
    </row>
    <row r="21" spans="1:4" s="7" customFormat="1" ht="24" customHeight="1" x14ac:dyDescent="0.2">
      <c r="A21" s="155" t="s">
        <v>271</v>
      </c>
      <c r="B21" s="151" t="s">
        <v>233</v>
      </c>
      <c r="C21" s="94">
        <f t="shared" si="0"/>
        <v>286</v>
      </c>
      <c r="D21" s="10">
        <v>10</v>
      </c>
    </row>
    <row r="22" spans="1:4" s="7" customFormat="1" ht="12" customHeight="1" x14ac:dyDescent="0.2">
      <c r="A22" s="156" t="s">
        <v>32</v>
      </c>
      <c r="B22" s="98" t="s">
        <v>33</v>
      </c>
      <c r="C22" s="94">
        <f t="shared" si="0"/>
        <v>286</v>
      </c>
      <c r="D22" s="10">
        <v>10</v>
      </c>
    </row>
    <row r="23" spans="1:4" s="7" customFormat="1" ht="12" customHeight="1" x14ac:dyDescent="0.2">
      <c r="A23" s="154" t="s">
        <v>34</v>
      </c>
      <c r="B23" s="150" t="s">
        <v>35</v>
      </c>
      <c r="C23" s="94"/>
      <c r="D23" s="10"/>
    </row>
    <row r="24" spans="1:4" s="7" customFormat="1" ht="12" customHeight="1" x14ac:dyDescent="0.2">
      <c r="A24" s="156" t="s">
        <v>36</v>
      </c>
      <c r="B24" s="98" t="s">
        <v>37</v>
      </c>
      <c r="C24" s="94">
        <f t="shared" si="0"/>
        <v>287</v>
      </c>
      <c r="D24" s="10">
        <v>11</v>
      </c>
    </row>
    <row r="25" spans="1:4" s="7" customFormat="1" ht="12" customHeight="1" x14ac:dyDescent="0.2">
      <c r="A25" s="156" t="s">
        <v>38</v>
      </c>
      <c r="B25" s="98" t="s">
        <v>39</v>
      </c>
      <c r="C25" s="94">
        <f t="shared" si="0"/>
        <v>288</v>
      </c>
      <c r="D25" s="10">
        <v>12</v>
      </c>
    </row>
    <row r="26" spans="1:4" s="7" customFormat="1" ht="12" customHeight="1" x14ac:dyDescent="0.2">
      <c r="A26" s="154" t="s">
        <v>40</v>
      </c>
      <c r="B26" s="150" t="s">
        <v>41</v>
      </c>
      <c r="C26" s="94"/>
      <c r="D26" s="10"/>
    </row>
    <row r="27" spans="1:4" s="7" customFormat="1" ht="24" customHeight="1" x14ac:dyDescent="0.2">
      <c r="A27" s="155" t="s">
        <v>272</v>
      </c>
      <c r="B27" s="151" t="s">
        <v>232</v>
      </c>
      <c r="C27" s="94">
        <f t="shared" si="0"/>
        <v>289</v>
      </c>
      <c r="D27" s="10">
        <v>13</v>
      </c>
    </row>
    <row r="28" spans="1:4" s="7" customFormat="1" ht="12" customHeight="1" x14ac:dyDescent="0.2">
      <c r="A28" s="156" t="s">
        <v>42</v>
      </c>
      <c r="B28" s="98" t="s">
        <v>231</v>
      </c>
      <c r="C28" s="94">
        <f t="shared" si="0"/>
        <v>289</v>
      </c>
      <c r="D28" s="10">
        <v>13</v>
      </c>
    </row>
    <row r="29" spans="1:4" s="7" customFormat="1" ht="12" customHeight="1" x14ac:dyDescent="0.2">
      <c r="A29" s="156" t="s">
        <v>43</v>
      </c>
      <c r="B29" s="98" t="s">
        <v>513</v>
      </c>
      <c r="C29" s="94">
        <f t="shared" si="0"/>
        <v>290</v>
      </c>
      <c r="D29" s="10">
        <v>14</v>
      </c>
    </row>
    <row r="30" spans="1:4" s="7" customFormat="1" ht="20.100000000000001" customHeight="1" x14ac:dyDescent="0.2">
      <c r="A30" s="157" t="s">
        <v>228</v>
      </c>
      <c r="B30" s="8"/>
      <c r="C30" s="94"/>
      <c r="D30" s="10"/>
    </row>
    <row r="31" spans="1:4" s="7" customFormat="1" ht="12" customHeight="1" x14ac:dyDescent="0.2">
      <c r="A31" s="158" t="s">
        <v>3</v>
      </c>
      <c r="B31" s="98" t="s">
        <v>517</v>
      </c>
      <c r="C31" s="94">
        <f t="shared" si="0"/>
        <v>277</v>
      </c>
      <c r="D31" s="10">
        <v>1</v>
      </c>
    </row>
    <row r="32" spans="1:4" s="83" customFormat="1" ht="12" customHeight="1" x14ac:dyDescent="0.2">
      <c r="A32" s="159" t="s">
        <v>5</v>
      </c>
      <c r="B32" s="98" t="s">
        <v>516</v>
      </c>
      <c r="C32" s="94">
        <f t="shared" si="0"/>
        <v>279</v>
      </c>
      <c r="D32" s="10">
        <v>3</v>
      </c>
    </row>
    <row r="33" spans="1:4" s="7" customFormat="1" ht="12" customHeight="1" x14ac:dyDescent="0.2">
      <c r="A33" s="160" t="s">
        <v>7</v>
      </c>
      <c r="B33" s="98" t="s">
        <v>530</v>
      </c>
      <c r="C33" s="94">
        <f t="shared" si="0"/>
        <v>279</v>
      </c>
      <c r="D33" s="10">
        <v>3</v>
      </c>
    </row>
    <row r="34" spans="1:4" s="7" customFormat="1" ht="12" customHeight="1" x14ac:dyDescent="0.2">
      <c r="A34" s="160" t="s">
        <v>30</v>
      </c>
      <c r="B34" s="98" t="s">
        <v>44</v>
      </c>
      <c r="C34" s="94">
        <f t="shared" si="0"/>
        <v>279</v>
      </c>
      <c r="D34" s="10">
        <v>3</v>
      </c>
    </row>
    <row r="35" spans="1:4" s="7" customFormat="1" ht="24" customHeight="1" x14ac:dyDescent="0.2">
      <c r="A35" s="155" t="s">
        <v>273</v>
      </c>
      <c r="B35" s="151" t="s">
        <v>480</v>
      </c>
      <c r="C35" s="94">
        <f t="shared" si="0"/>
        <v>281</v>
      </c>
      <c r="D35" s="10">
        <v>5</v>
      </c>
    </row>
    <row r="36" spans="1:4" s="7" customFormat="1" ht="24" customHeight="1" x14ac:dyDescent="0.2">
      <c r="A36" s="155" t="s">
        <v>478</v>
      </c>
      <c r="B36" s="151" t="s">
        <v>531</v>
      </c>
      <c r="C36" s="94">
        <f t="shared" si="0"/>
        <v>290</v>
      </c>
      <c r="D36" s="10">
        <v>14</v>
      </c>
    </row>
    <row r="37" spans="1:4" s="7" customFormat="1" ht="20.100000000000001" customHeight="1" x14ac:dyDescent="0.2">
      <c r="A37" s="92" t="s">
        <v>45</v>
      </c>
      <c r="B37" s="8"/>
      <c r="C37" s="94"/>
      <c r="D37" s="10"/>
    </row>
    <row r="38" spans="1:4" s="12" customFormat="1" ht="12" customHeight="1" x14ac:dyDescent="0.2">
      <c r="A38" s="96" t="s">
        <v>46</v>
      </c>
      <c r="B38" s="152"/>
      <c r="C38" s="94">
        <f t="shared" si="0"/>
        <v>291</v>
      </c>
      <c r="D38" s="10">
        <v>15</v>
      </c>
    </row>
    <row r="39" spans="1:4" s="12" customFormat="1" ht="12" customHeight="1" x14ac:dyDescent="0.2">
      <c r="A39" s="96" t="s">
        <v>229</v>
      </c>
      <c r="B39" s="152"/>
      <c r="C39" s="94">
        <f t="shared" si="0"/>
        <v>292</v>
      </c>
      <c r="D39" s="10">
        <v>16</v>
      </c>
    </row>
    <row r="40" spans="1:4" s="12" customFormat="1" ht="12" customHeight="1" x14ac:dyDescent="0.2">
      <c r="A40" s="96" t="s">
        <v>230</v>
      </c>
      <c r="B40" s="152"/>
      <c r="C40" s="94">
        <f t="shared" si="0"/>
        <v>293</v>
      </c>
      <c r="D40" s="10">
        <v>17</v>
      </c>
    </row>
    <row r="41" spans="1:4" s="12" customFormat="1" ht="12" customHeight="1" x14ac:dyDescent="0.2">
      <c r="A41" s="98" t="s">
        <v>47</v>
      </c>
      <c r="B41" s="14"/>
      <c r="C41" s="94">
        <f t="shared" si="0"/>
        <v>294</v>
      </c>
      <c r="D41" s="10">
        <v>18</v>
      </c>
    </row>
    <row r="42" spans="1:4" s="12" customFormat="1" ht="12" customHeight="1" x14ac:dyDescent="0.2">
      <c r="A42" s="100"/>
      <c r="B42" s="14"/>
      <c r="C42" s="9"/>
    </row>
    <row r="43" spans="1:4" s="12" customFormat="1" ht="12" customHeight="1" x14ac:dyDescent="0.2">
      <c r="A43" s="13"/>
      <c r="B43" s="14"/>
      <c r="C43" s="9"/>
    </row>
    <row r="44" spans="1:4" s="12" customFormat="1" ht="12" customHeight="1" x14ac:dyDescent="0.2">
      <c r="A44" s="13"/>
      <c r="B44" s="14"/>
      <c r="C44" s="9"/>
    </row>
    <row r="45" spans="1:4" s="12" customFormat="1" ht="12" customHeight="1" x14ac:dyDescent="0.2">
      <c r="A45" s="13"/>
      <c r="B45" s="14"/>
      <c r="C45" s="9"/>
    </row>
    <row r="46" spans="1:4" s="12" customFormat="1" ht="12" customHeight="1" x14ac:dyDescent="0.2">
      <c r="A46" s="13"/>
      <c r="B46" s="14"/>
    </row>
    <row r="47" spans="1:4" s="12" customFormat="1" ht="12" customHeight="1" x14ac:dyDescent="0.2">
      <c r="A47" s="13"/>
      <c r="B47" s="15"/>
    </row>
  </sheetData>
  <hyperlinks>
    <hyperlink ref="B3" location="'Überblick in Grafiken'!A1" display="Überblick in Grafiken"/>
    <hyperlink ref="B4" location="'Überblick in Worten'!A1" display="Überblick in Worten"/>
    <hyperlink ref="A38" location="Fußnotenerläuterungen!A1" tooltip="Fußnotenerläuterungen" display="  Fußnotenerläuterungen"/>
    <hyperlink ref="A39" location="Methodik!A1" display="  Methodik"/>
    <hyperlink ref="A40" location="Glossar!A1" display="  Glossar"/>
    <hyperlink ref="A41" location="'Mehr zum Thema'!A1" display="  Mehr zum Thema"/>
    <hyperlink ref="A6:B6" location="_Tabelle_11.1" display="  11.1"/>
    <hyperlink ref="A7:B7" location="_Tabelle_11.2" display="_Tabelle_11.2"/>
    <hyperlink ref="A9:B9" location="_Tabelle_11.3.1" display="  11.3.1"/>
    <hyperlink ref="A10:B10" location="_Tabelle_11.3.2" display="  11.3.2"/>
    <hyperlink ref="A11:B11" location="_Tabelle_11.3.3" display="  11.3.3"/>
    <hyperlink ref="A12:B12" location="_Tabelle_11.3.4" display="  11.3.4"/>
    <hyperlink ref="A13:B13" location="_Tabelle_11.3.5" display="  11.3.5"/>
    <hyperlink ref="A14:B14" location="_Tabelle_11.3.6" display="  11.3.6"/>
    <hyperlink ref="A15:B15" location="_Tabelle_11.3.7" display="  11.3.7"/>
    <hyperlink ref="A16:B16" location="_Tabelle_11.3.8" display="  11.3.8"/>
    <hyperlink ref="A17:B17" location="_Tabelle_11.3.9" display="  11.3.9"/>
    <hyperlink ref="A18:B18" location="_Tabelle_11.3.10" display="  11.3.10"/>
    <hyperlink ref="A19:B19" location="_Tabelle_11.3.11" display="  11.3.11"/>
    <hyperlink ref="A21:B21" location="_Tabelle_11.4.1" display="_Tabelle_11.4.1"/>
    <hyperlink ref="A22:B22" location="_Tabelle_11.4.2" display="  11.4.2"/>
    <hyperlink ref="A24:B24" location="_Tabelle_11.5.1" display="  11.5.1"/>
    <hyperlink ref="A25:B25" location="_Tabelle_11.5.2" display="  11.5.2"/>
    <hyperlink ref="A27:B27" location="_Tabelle_11.6.1" display="_Tabelle_11.6.1"/>
    <hyperlink ref="A28:B28" location="_Tabelle_11.6.2" display="  11.6.2"/>
    <hyperlink ref="A29:B29" location="_Tabelle_11.6.3" display="  11.6.3"/>
    <hyperlink ref="A33:B33" location="_GrafikDaten_11.3" display="  11.3"/>
    <hyperlink ref="A34:B34" location="_GrafikDaten_11.4" display="  11.4"/>
    <hyperlink ref="A35:B35" location="_GrafikDaten_11.5" display="_GrafikDaten_11.5"/>
    <hyperlink ref="A36:B36" location="_GrafikDaten_11.6" display="_GrafikDaten_11.6"/>
    <hyperlink ref="A32:B32" location="_GrafikDaten_11.2" display="  11.2"/>
    <hyperlink ref="A31:B31" location="_GrafikDaten_11.1" display="  11.1"/>
  </hyperlinks>
  <pageMargins left="0.59055118110236227" right="0.59055118110236227" top="0.59055118110236227" bottom="0.59055118110236227" header="0.39370078740157483" footer="0.39370078740157483"/>
  <pageSetup paperSize="9" pageOrder="overThenDown" orientation="portrait" r:id="rId1"/>
  <headerFooter differentOddEven="1">
    <oddHeader>&amp;C&amp;"-,Standard"&amp;7 11 Rechtspflege</oddHeader>
    <oddFooter>&amp;L&amp;"-,Standard"&amp;7StatA MV, Statistisches Jahrbuch 2024&amp;R&amp;"-,Standard"&amp;7&amp;P</oddFooter>
    <evenHeader>&amp;C&amp;7 11 Rechtspflege</evenHeader>
    <evenFooter>&amp;L&amp;"-,Standard"&amp;7&amp;P&amp;R&amp;"-,Standard"&amp;7StatA MV, Statistisches Jahrbuch 2024</evenFooter>
  </headerFooter>
  <ignoredErrors>
    <ignoredError sqref="A9:A29"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K108"/>
  <sheetViews>
    <sheetView zoomScale="160" zoomScaleNormal="160" workbookViewId="0"/>
  </sheetViews>
  <sheetFormatPr baseColWidth="10" defaultRowHeight="11.45" customHeight="1" x14ac:dyDescent="0.2"/>
  <cols>
    <col min="1" max="1" width="91.7109375" style="23" customWidth="1"/>
    <col min="2" max="2" width="2.7109375" style="24" customWidth="1"/>
    <col min="3" max="3" width="24.42578125" style="29" customWidth="1"/>
    <col min="4" max="4" width="16.5703125" style="29" customWidth="1"/>
    <col min="5" max="5" width="15" style="29" customWidth="1"/>
    <col min="6" max="6" width="14" style="29" customWidth="1"/>
    <col min="7" max="7" width="20.42578125" style="29" customWidth="1"/>
    <col min="8" max="9" width="8.7109375" style="29" customWidth="1"/>
    <col min="10" max="16384" width="11.42578125" style="24"/>
  </cols>
  <sheetData>
    <row r="1" spans="1:9" ht="11.45" customHeight="1" x14ac:dyDescent="0.2">
      <c r="A1" s="85" t="s">
        <v>223</v>
      </c>
    </row>
    <row r="2" spans="1:9" s="19" customFormat="1" ht="30" customHeight="1" thickBot="1" x14ac:dyDescent="0.3">
      <c r="A2" s="91" t="s">
        <v>225</v>
      </c>
      <c r="B2" s="18"/>
      <c r="C2" s="44"/>
      <c r="D2" s="44"/>
      <c r="E2" s="44"/>
      <c r="F2" s="44"/>
      <c r="G2" s="44"/>
      <c r="H2" s="44"/>
      <c r="I2" s="44"/>
    </row>
    <row r="3" spans="1:9" s="21" customFormat="1" ht="20.100000000000001" customHeight="1" x14ac:dyDescent="0.2">
      <c r="A3" s="121" t="s">
        <v>234</v>
      </c>
      <c r="B3" s="103"/>
      <c r="C3" s="112" t="s">
        <v>477</v>
      </c>
      <c r="D3" s="29"/>
      <c r="E3" s="29"/>
      <c r="F3" s="29"/>
      <c r="G3" s="29"/>
      <c r="H3" s="29"/>
      <c r="I3" s="29"/>
    </row>
    <row r="4" spans="1:9" s="21" customFormat="1" ht="11.45" customHeight="1" x14ac:dyDescent="0.2">
      <c r="A4" s="20"/>
      <c r="C4" s="126" t="s">
        <v>308</v>
      </c>
      <c r="D4" s="128" t="s">
        <v>323</v>
      </c>
      <c r="E4" s="128" t="s">
        <v>324</v>
      </c>
      <c r="F4" s="29"/>
      <c r="G4" s="29"/>
      <c r="H4" s="29"/>
      <c r="I4" s="29"/>
    </row>
    <row r="5" spans="1:9" s="21" customFormat="1" ht="11.45" customHeight="1" x14ac:dyDescent="0.2">
      <c r="A5" s="20"/>
      <c r="C5" s="115">
        <v>1995</v>
      </c>
      <c r="D5" s="123">
        <v>33.4</v>
      </c>
      <c r="E5" s="123">
        <v>17.2</v>
      </c>
      <c r="F5" s="29"/>
      <c r="G5" s="29"/>
      <c r="H5" s="29"/>
      <c r="I5" s="29"/>
    </row>
    <row r="6" spans="1:9" s="21" customFormat="1" ht="11.45" customHeight="1" x14ac:dyDescent="0.2">
      <c r="A6" s="20"/>
      <c r="C6" s="115">
        <v>1996</v>
      </c>
      <c r="D6" s="123">
        <v>35.700000000000003</v>
      </c>
      <c r="E6" s="123">
        <v>19.8</v>
      </c>
      <c r="F6" s="29"/>
      <c r="G6" s="29"/>
      <c r="H6" s="29"/>
      <c r="I6" s="29"/>
    </row>
    <row r="7" spans="1:9" s="21" customFormat="1" ht="11.45" customHeight="1" x14ac:dyDescent="0.2">
      <c r="A7" s="20"/>
      <c r="C7" s="37">
        <v>1997</v>
      </c>
      <c r="D7" s="123">
        <v>34.700000000000003</v>
      </c>
      <c r="E7" s="123">
        <v>21.1</v>
      </c>
      <c r="F7" s="29"/>
      <c r="G7" s="29"/>
      <c r="H7" s="29"/>
      <c r="I7" s="29"/>
    </row>
    <row r="8" spans="1:9" s="21" customFormat="1" ht="11.45" customHeight="1" x14ac:dyDescent="0.2">
      <c r="A8" s="20"/>
      <c r="C8" s="1">
        <v>1998</v>
      </c>
      <c r="D8" s="123">
        <v>38.299999999999997</v>
      </c>
      <c r="E8" s="123">
        <v>21.6</v>
      </c>
      <c r="F8" s="29"/>
      <c r="G8" s="29"/>
      <c r="H8" s="29"/>
      <c r="I8" s="29"/>
    </row>
    <row r="9" spans="1:9" s="21" customFormat="1" ht="11.45" customHeight="1" x14ac:dyDescent="0.2">
      <c r="A9" s="20"/>
      <c r="C9" s="1">
        <v>1999</v>
      </c>
      <c r="D9" s="123">
        <v>44.7</v>
      </c>
      <c r="E9" s="123">
        <v>19.3</v>
      </c>
      <c r="F9" s="29"/>
      <c r="G9" s="29"/>
      <c r="H9" s="29"/>
      <c r="I9" s="29"/>
    </row>
    <row r="10" spans="1:9" s="21" customFormat="1" ht="11.45" customHeight="1" x14ac:dyDescent="0.2">
      <c r="A10" s="20"/>
      <c r="C10" s="1">
        <v>2000</v>
      </c>
      <c r="D10" s="123">
        <v>45.3</v>
      </c>
      <c r="E10" s="123">
        <v>22.3</v>
      </c>
      <c r="F10" s="29"/>
      <c r="G10" s="29"/>
      <c r="H10" s="29"/>
      <c r="I10" s="29"/>
    </row>
    <row r="11" spans="1:9" s="21" customFormat="1" ht="11.45" customHeight="1" x14ac:dyDescent="0.2">
      <c r="A11" s="20"/>
      <c r="C11" s="1">
        <v>2001</v>
      </c>
      <c r="D11" s="123">
        <v>44.5</v>
      </c>
      <c r="E11" s="123">
        <v>22.8</v>
      </c>
      <c r="F11" s="29"/>
      <c r="G11" s="29"/>
      <c r="H11" s="29"/>
      <c r="I11" s="29"/>
    </row>
    <row r="12" spans="1:9" s="21" customFormat="1" ht="11.45" customHeight="1" x14ac:dyDescent="0.2">
      <c r="A12" s="20"/>
      <c r="C12" s="1">
        <v>2002</v>
      </c>
      <c r="D12" s="123">
        <v>45.1</v>
      </c>
      <c r="E12" s="123">
        <v>20.100000000000001</v>
      </c>
      <c r="F12" s="29"/>
      <c r="G12" s="29"/>
      <c r="H12" s="29"/>
      <c r="I12" s="29"/>
    </row>
    <row r="13" spans="1:9" s="21" customFormat="1" ht="11.45" customHeight="1" x14ac:dyDescent="0.2">
      <c r="A13" s="20"/>
      <c r="C13" s="1">
        <v>2003</v>
      </c>
      <c r="D13" s="123">
        <v>45.3</v>
      </c>
      <c r="E13" s="123">
        <v>21.2</v>
      </c>
      <c r="F13" s="29"/>
      <c r="G13" s="29"/>
      <c r="H13" s="29"/>
      <c r="I13" s="29"/>
    </row>
    <row r="14" spans="1:9" s="21" customFormat="1" ht="11.45" customHeight="1" x14ac:dyDescent="0.2">
      <c r="A14" s="20"/>
      <c r="C14" s="1">
        <v>2004</v>
      </c>
      <c r="D14" s="123">
        <v>55.4</v>
      </c>
      <c r="E14" s="123">
        <v>22.9</v>
      </c>
      <c r="F14" s="29"/>
      <c r="G14" s="29"/>
      <c r="H14" s="29"/>
      <c r="I14" s="29"/>
    </row>
    <row r="15" spans="1:9" s="21" customFormat="1" ht="11.45" customHeight="1" x14ac:dyDescent="0.2">
      <c r="A15" s="20"/>
      <c r="C15" s="1">
        <v>2005</v>
      </c>
      <c r="D15" s="123">
        <v>56.9</v>
      </c>
      <c r="E15" s="123">
        <v>22.6</v>
      </c>
      <c r="F15" s="29"/>
      <c r="G15" s="29"/>
      <c r="H15" s="29"/>
      <c r="I15" s="29"/>
    </row>
    <row r="16" spans="1:9" s="21" customFormat="1" ht="11.45" customHeight="1" x14ac:dyDescent="0.2">
      <c r="A16" s="20"/>
      <c r="C16" s="1">
        <v>2006</v>
      </c>
      <c r="D16" s="123">
        <v>55.5</v>
      </c>
      <c r="E16" s="123">
        <v>19</v>
      </c>
      <c r="F16" s="29"/>
      <c r="G16" s="29"/>
      <c r="H16" s="29"/>
      <c r="I16" s="29"/>
    </row>
    <row r="17" spans="1:10" s="21" customFormat="1" ht="11.45" customHeight="1" x14ac:dyDescent="0.2">
      <c r="A17" s="20"/>
      <c r="C17" s="1">
        <v>2007</v>
      </c>
      <c r="D17" s="123">
        <v>57.8</v>
      </c>
      <c r="E17" s="123">
        <v>17.899999999999999</v>
      </c>
      <c r="F17" s="29"/>
      <c r="G17" s="29"/>
      <c r="H17" s="29"/>
      <c r="I17" s="29"/>
    </row>
    <row r="18" spans="1:10" s="21" customFormat="1" ht="11.45" customHeight="1" x14ac:dyDescent="0.2">
      <c r="A18" s="20"/>
      <c r="C18" s="1">
        <v>2008</v>
      </c>
      <c r="D18" s="123">
        <v>62.6</v>
      </c>
      <c r="E18" s="123">
        <v>19.2</v>
      </c>
      <c r="F18" s="29"/>
      <c r="G18" s="29"/>
      <c r="H18" s="29"/>
      <c r="I18" s="29"/>
    </row>
    <row r="19" spans="1:10" s="21" customFormat="1" ht="11.45" customHeight="1" x14ac:dyDescent="0.2">
      <c r="A19" s="20"/>
      <c r="C19" s="1">
        <v>2009</v>
      </c>
      <c r="D19" s="123">
        <v>63.3</v>
      </c>
      <c r="E19" s="123">
        <v>19.5</v>
      </c>
      <c r="F19" s="29"/>
      <c r="G19" s="29"/>
      <c r="H19" s="29"/>
      <c r="I19" s="29"/>
    </row>
    <row r="20" spans="1:10" s="21" customFormat="1" ht="11.45" customHeight="1" x14ac:dyDescent="0.2">
      <c r="A20" s="20"/>
      <c r="C20" s="1">
        <v>2010</v>
      </c>
      <c r="D20" s="123">
        <v>65.3</v>
      </c>
      <c r="E20" s="123">
        <v>19.7</v>
      </c>
      <c r="F20" s="29"/>
      <c r="G20" s="29"/>
      <c r="H20" s="29"/>
      <c r="I20" s="29"/>
    </row>
    <row r="21" spans="1:10" s="21" customFormat="1" ht="11.45" customHeight="1" x14ac:dyDescent="0.2">
      <c r="A21" s="22"/>
      <c r="C21" s="1">
        <v>2011</v>
      </c>
      <c r="D21" s="123">
        <v>64.599999999999994</v>
      </c>
      <c r="E21" s="123">
        <v>20.8</v>
      </c>
      <c r="F21" s="29"/>
      <c r="G21" s="29"/>
      <c r="H21" s="29"/>
      <c r="I21" s="29"/>
    </row>
    <row r="22" spans="1:10" s="21" customFormat="1" ht="11.45" customHeight="1" x14ac:dyDescent="0.2">
      <c r="A22" s="20"/>
      <c r="C22" s="1">
        <v>2012</v>
      </c>
      <c r="D22" s="123">
        <v>66.8</v>
      </c>
      <c r="E22" s="123">
        <v>20.5</v>
      </c>
      <c r="F22" s="29"/>
      <c r="G22" s="29"/>
      <c r="H22" s="29"/>
      <c r="I22" s="29"/>
    </row>
    <row r="23" spans="1:10" s="21" customFormat="1" ht="11.45" customHeight="1" x14ac:dyDescent="0.2">
      <c r="A23" s="20"/>
      <c r="C23" s="1">
        <v>2013</v>
      </c>
      <c r="D23" s="127">
        <v>64.2</v>
      </c>
      <c r="E23" s="123">
        <v>18.2</v>
      </c>
      <c r="F23" s="29"/>
      <c r="G23" s="29"/>
      <c r="H23" s="29"/>
      <c r="I23" s="29"/>
    </row>
    <row r="24" spans="1:10" s="21" customFormat="1" ht="11.45" customHeight="1" x14ac:dyDescent="0.2">
      <c r="A24" s="121" t="s">
        <v>235</v>
      </c>
      <c r="C24" s="1">
        <v>2014</v>
      </c>
      <c r="D24" s="127">
        <v>67</v>
      </c>
      <c r="E24" s="123">
        <v>19.100000000000001</v>
      </c>
      <c r="F24" s="29"/>
      <c r="G24" s="29"/>
      <c r="H24" s="29"/>
      <c r="I24" s="29"/>
    </row>
    <row r="25" spans="1:10" s="21" customFormat="1" ht="11.45" customHeight="1" x14ac:dyDescent="0.2">
      <c r="A25" s="20"/>
      <c r="B25" s="103"/>
      <c r="C25" s="1">
        <v>2015</v>
      </c>
      <c r="D25" s="127">
        <v>69.2</v>
      </c>
      <c r="E25" s="123">
        <v>16</v>
      </c>
      <c r="F25" s="29"/>
      <c r="G25" s="29"/>
      <c r="H25" s="29"/>
      <c r="I25" s="29"/>
    </row>
    <row r="26" spans="1:10" s="21" customFormat="1" ht="11.45" customHeight="1" x14ac:dyDescent="0.2">
      <c r="A26" s="20"/>
      <c r="C26" s="1">
        <v>2016</v>
      </c>
      <c r="D26" s="127">
        <v>72.400000000000006</v>
      </c>
      <c r="E26" s="123">
        <v>17.8</v>
      </c>
      <c r="F26" s="29"/>
      <c r="G26" s="29"/>
      <c r="H26" s="29"/>
      <c r="I26" s="29"/>
    </row>
    <row r="27" spans="1:10" s="21" customFormat="1" ht="11.45" customHeight="1" x14ac:dyDescent="0.2">
      <c r="A27" s="20"/>
      <c r="C27" s="1">
        <v>2017</v>
      </c>
      <c r="D27" s="127">
        <v>70.8</v>
      </c>
      <c r="E27" s="123">
        <v>18.5</v>
      </c>
      <c r="F27" s="29"/>
      <c r="G27" s="29"/>
      <c r="H27" s="29"/>
      <c r="I27" s="29"/>
    </row>
    <row r="28" spans="1:10" s="21" customFormat="1" ht="11.45" customHeight="1" x14ac:dyDescent="0.2">
      <c r="A28" s="11"/>
      <c r="C28" s="1">
        <v>2018</v>
      </c>
      <c r="D28" s="127">
        <v>76.2</v>
      </c>
      <c r="E28" s="123">
        <v>17.8</v>
      </c>
      <c r="F28" s="29"/>
      <c r="G28" s="29"/>
      <c r="H28" s="29"/>
      <c r="I28" s="29"/>
    </row>
    <row r="29" spans="1:10" s="21" customFormat="1" ht="11.45" customHeight="1" x14ac:dyDescent="0.2">
      <c r="A29" s="20"/>
      <c r="C29" s="1">
        <v>2019</v>
      </c>
      <c r="D29" s="127">
        <v>68.900000000000006</v>
      </c>
      <c r="E29" s="123">
        <v>17.600000000000001</v>
      </c>
      <c r="F29" s="29"/>
      <c r="G29" s="29"/>
      <c r="H29" s="29"/>
      <c r="I29" s="29"/>
    </row>
    <row r="30" spans="1:10" s="21" customFormat="1" ht="11.45" customHeight="1" x14ac:dyDescent="0.2">
      <c r="A30" s="20"/>
      <c r="C30" s="1">
        <v>2020</v>
      </c>
      <c r="D30" s="127">
        <v>59.4</v>
      </c>
      <c r="E30" s="127">
        <v>16</v>
      </c>
      <c r="F30" s="29"/>
      <c r="G30" s="145"/>
      <c r="H30" s="29"/>
      <c r="I30" s="29"/>
    </row>
    <row r="31" spans="1:10" s="21" customFormat="1" ht="11.45" customHeight="1" x14ac:dyDescent="0.2">
      <c r="A31" s="20"/>
      <c r="C31" s="1">
        <v>2021</v>
      </c>
      <c r="D31" s="127">
        <v>55.7</v>
      </c>
      <c r="E31" s="127">
        <v>15.5</v>
      </c>
      <c r="F31" s="29"/>
      <c r="G31" s="29"/>
      <c r="H31" s="29"/>
      <c r="I31" s="29"/>
    </row>
    <row r="32" spans="1:10" s="21" customFormat="1" ht="11.45" customHeight="1" x14ac:dyDescent="0.2">
      <c r="A32" s="20"/>
      <c r="C32" s="1">
        <v>2022</v>
      </c>
      <c r="D32" s="127">
        <v>60.2</v>
      </c>
      <c r="E32" s="146">
        <v>16.100000000000001</v>
      </c>
      <c r="F32" s="29"/>
      <c r="G32" s="164"/>
      <c r="H32" s="164"/>
      <c r="I32" s="164"/>
      <c r="J32" s="219"/>
    </row>
    <row r="33" spans="1:11" s="21" customFormat="1" ht="11.45" customHeight="1" x14ac:dyDescent="0.2">
      <c r="A33" s="20"/>
      <c r="C33" s="1">
        <v>2023</v>
      </c>
      <c r="D33" s="127">
        <v>53</v>
      </c>
      <c r="E33" s="146">
        <v>15.3</v>
      </c>
      <c r="F33" s="29"/>
      <c r="G33" s="164"/>
      <c r="H33" s="218"/>
      <c r="I33" s="164"/>
      <c r="J33" s="219"/>
    </row>
    <row r="34" spans="1:11" s="21" customFormat="1" ht="11.45" customHeight="1" x14ac:dyDescent="0.2">
      <c r="A34" s="20"/>
      <c r="F34" s="29"/>
      <c r="G34" s="29"/>
      <c r="H34" s="29"/>
      <c r="I34" s="29"/>
    </row>
    <row r="35" spans="1:11" s="21" customFormat="1" ht="11.45" customHeight="1" x14ac:dyDescent="0.2">
      <c r="A35" s="20"/>
      <c r="C35" s="83" t="s">
        <v>520</v>
      </c>
      <c r="D35" s="29"/>
      <c r="E35" s="29"/>
      <c r="F35" s="29"/>
      <c r="G35" s="29"/>
      <c r="H35" s="29"/>
      <c r="I35" s="29"/>
    </row>
    <row r="36" spans="1:11" s="21" customFormat="1" ht="11.45" customHeight="1" x14ac:dyDescent="0.2">
      <c r="A36" s="20"/>
      <c r="C36" s="83" t="s">
        <v>57</v>
      </c>
      <c r="D36" s="29" t="s">
        <v>312</v>
      </c>
      <c r="E36" s="29"/>
      <c r="F36" s="29"/>
      <c r="G36" s="29"/>
      <c r="H36" s="29"/>
      <c r="I36" s="29"/>
    </row>
    <row r="37" spans="1:11" s="21" customFormat="1" ht="11.45" customHeight="1" x14ac:dyDescent="0.2">
      <c r="A37" s="20"/>
      <c r="C37" s="83" t="s">
        <v>309</v>
      </c>
      <c r="D37" s="29" t="s">
        <v>518</v>
      </c>
      <c r="E37" s="29"/>
      <c r="F37" s="164"/>
      <c r="G37" s="164"/>
      <c r="H37" s="164"/>
      <c r="I37" s="164"/>
      <c r="J37" s="219"/>
      <c r="K37" s="219"/>
    </row>
    <row r="38" spans="1:11" s="21" customFormat="1" ht="11.45" customHeight="1" x14ac:dyDescent="0.2">
      <c r="A38" s="20"/>
      <c r="C38" s="83" t="s">
        <v>310</v>
      </c>
      <c r="D38" s="123">
        <f>('11.5.1'!H37-Tabelle_11.5.1[[#This Row],[2023]])*100/'11.5.1'!H35</f>
        <v>3.7445699391833189</v>
      </c>
      <c r="E38" s="29"/>
      <c r="F38" s="217"/>
      <c r="G38" s="164"/>
      <c r="H38" s="164"/>
      <c r="I38" s="164"/>
      <c r="J38" s="219"/>
      <c r="K38" s="219"/>
    </row>
    <row r="39" spans="1:11" s="21" customFormat="1" ht="11.45" customHeight="1" x14ac:dyDescent="0.2">
      <c r="A39" s="20"/>
      <c r="C39" s="83" t="s">
        <v>311</v>
      </c>
      <c r="D39" s="123">
        <f>'11.5.1'!H38*100/'11.5.1'!H35</f>
        <v>9.1485664639443964</v>
      </c>
      <c r="E39" s="29"/>
      <c r="F39" s="164"/>
      <c r="G39" s="164"/>
      <c r="H39" s="164"/>
      <c r="I39" s="164"/>
      <c r="J39" s="219"/>
      <c r="K39" s="219"/>
    </row>
    <row r="40" spans="1:11" s="21" customFormat="1" ht="11.45" customHeight="1" x14ac:dyDescent="0.2">
      <c r="A40" s="20"/>
      <c r="C40" s="83" t="s">
        <v>128</v>
      </c>
      <c r="D40" s="123">
        <f>'11.5.1'!H39*100/'11.5.1'!H35</f>
        <v>87.106863596872287</v>
      </c>
      <c r="E40" s="29"/>
      <c r="F40" s="164"/>
      <c r="G40" s="164"/>
      <c r="H40" s="164"/>
      <c r="I40" s="164"/>
      <c r="J40" s="219"/>
      <c r="K40" s="219"/>
    </row>
    <row r="41" spans="1:11" s="21" customFormat="1" ht="11.45" customHeight="1" x14ac:dyDescent="0.2">
      <c r="A41" s="20"/>
      <c r="C41" s="83" t="s">
        <v>313</v>
      </c>
      <c r="D41" s="123" t="s">
        <v>519</v>
      </c>
      <c r="E41" s="29"/>
      <c r="F41" s="164"/>
      <c r="G41" s="164"/>
      <c r="H41" s="164"/>
      <c r="I41" s="164"/>
      <c r="J41" s="219"/>
      <c r="K41" s="219"/>
    </row>
    <row r="42" spans="1:11" s="21" customFormat="1" ht="11.45" customHeight="1" x14ac:dyDescent="0.2">
      <c r="A42" s="20"/>
      <c r="C42" s="83" t="s">
        <v>315</v>
      </c>
      <c r="D42" s="123">
        <f>(Tabelle_11.5.1[[#This Row],[2023]]-'11.5.1'!H43)*100/'11.5.1'!H40</f>
        <v>7.1428571428571432</v>
      </c>
      <c r="E42" s="29"/>
      <c r="F42" s="164"/>
      <c r="G42" s="220"/>
      <c r="H42" s="164"/>
      <c r="I42" s="164"/>
      <c r="J42" s="219"/>
      <c r="K42" s="219"/>
    </row>
    <row r="43" spans="1:11" s="21" customFormat="1" ht="11.45" customHeight="1" x14ac:dyDescent="0.2">
      <c r="A43" s="20"/>
      <c r="C43" s="83" t="s">
        <v>314</v>
      </c>
      <c r="D43" s="123">
        <f>Tabelle_11.5.1[[#This Row],[2023]]*100/'11.5.1'!H40</f>
        <v>11.355311355311356</v>
      </c>
      <c r="E43" s="29"/>
      <c r="F43" s="164"/>
      <c r="G43" s="221"/>
      <c r="H43" s="164"/>
      <c r="I43" s="164"/>
      <c r="J43" s="219"/>
      <c r="K43" s="219"/>
    </row>
    <row r="44" spans="1:11" s="21" customFormat="1" ht="11.45" customHeight="1" x14ac:dyDescent="0.2">
      <c r="A44" s="20"/>
      <c r="C44" s="83" t="s">
        <v>316</v>
      </c>
      <c r="D44" s="123">
        <v>7.3</v>
      </c>
      <c r="E44" s="29"/>
      <c r="F44" s="29"/>
      <c r="G44" s="163"/>
      <c r="H44" s="29"/>
      <c r="I44" s="29"/>
    </row>
    <row r="45" spans="1:11" s="21" customFormat="1" ht="11.45" customHeight="1" x14ac:dyDescent="0.2">
      <c r="A45" s="121" t="s">
        <v>236</v>
      </c>
      <c r="B45" s="103"/>
      <c r="C45" s="118" t="s">
        <v>317</v>
      </c>
      <c r="D45" s="123">
        <v>74.2</v>
      </c>
      <c r="E45" s="29"/>
      <c r="F45" s="29"/>
      <c r="G45" s="163"/>
      <c r="H45" s="29"/>
      <c r="I45" s="29"/>
    </row>
    <row r="46" spans="1:11" s="21" customFormat="1" ht="11.45" customHeight="1" x14ac:dyDescent="0.2">
      <c r="A46" s="20"/>
      <c r="C46" s="29"/>
      <c r="D46" s="123"/>
      <c r="E46" s="29"/>
      <c r="F46" s="29"/>
      <c r="G46" s="29"/>
      <c r="H46" s="29"/>
      <c r="I46" s="29"/>
    </row>
    <row r="47" spans="1:11" s="21" customFormat="1" ht="11.45" customHeight="1" x14ac:dyDescent="0.2">
      <c r="A47" s="20"/>
      <c r="C47" s="29" t="s">
        <v>275</v>
      </c>
      <c r="D47" s="123"/>
      <c r="E47" s="29"/>
      <c r="F47" s="29"/>
      <c r="G47" s="29"/>
      <c r="H47" s="29"/>
      <c r="I47" s="29"/>
    </row>
    <row r="48" spans="1:11" s="21" customFormat="1" ht="11.45" customHeight="1" x14ac:dyDescent="0.2">
      <c r="A48" s="20"/>
      <c r="C48" s="29" t="s">
        <v>308</v>
      </c>
      <c r="D48" s="123" t="s">
        <v>309</v>
      </c>
      <c r="E48" s="29" t="s">
        <v>313</v>
      </c>
      <c r="F48" s="29"/>
      <c r="G48" s="29"/>
      <c r="H48" s="29"/>
      <c r="I48" s="29"/>
    </row>
    <row r="49" spans="1:9" s="21" customFormat="1" ht="11.45" customHeight="1" x14ac:dyDescent="0.2">
      <c r="A49" s="20"/>
      <c r="C49" s="1">
        <v>1995</v>
      </c>
      <c r="D49" s="141">
        <v>1343</v>
      </c>
      <c r="E49" s="141">
        <v>1035</v>
      </c>
      <c r="F49" s="29"/>
      <c r="G49" s="29"/>
      <c r="H49" s="29"/>
      <c r="I49" s="29"/>
    </row>
    <row r="50" spans="1:9" s="21" customFormat="1" ht="11.45" customHeight="1" x14ac:dyDescent="0.2">
      <c r="A50" s="20"/>
      <c r="C50" s="1">
        <v>1996</v>
      </c>
      <c r="D50" s="141">
        <v>1698</v>
      </c>
      <c r="E50" s="141">
        <v>1308</v>
      </c>
      <c r="F50" s="29"/>
      <c r="G50" s="29"/>
      <c r="H50" s="29"/>
      <c r="I50" s="29"/>
    </row>
    <row r="51" spans="1:9" s="21" customFormat="1" ht="11.45" customHeight="1" x14ac:dyDescent="0.2">
      <c r="A51" s="20"/>
      <c r="C51" s="1">
        <v>1997</v>
      </c>
      <c r="D51" s="141">
        <v>2008</v>
      </c>
      <c r="E51" s="141">
        <v>1595</v>
      </c>
      <c r="F51" s="29"/>
      <c r="G51" s="29"/>
      <c r="H51" s="29"/>
      <c r="I51" s="29"/>
    </row>
    <row r="52" spans="1:9" s="21" customFormat="1" ht="11.45" customHeight="1" x14ac:dyDescent="0.2">
      <c r="A52" s="20"/>
      <c r="C52" s="1">
        <v>1998</v>
      </c>
      <c r="D52" s="141">
        <v>2246</v>
      </c>
      <c r="E52" s="141">
        <v>1836</v>
      </c>
      <c r="F52" s="29"/>
      <c r="G52" s="29"/>
      <c r="H52" s="29"/>
      <c r="I52" s="29"/>
    </row>
    <row r="53" spans="1:9" s="21" customFormat="1" ht="11.45" customHeight="1" x14ac:dyDescent="0.2">
      <c r="A53" s="20"/>
      <c r="C53" s="1">
        <v>1999</v>
      </c>
      <c r="D53" s="141">
        <v>2647</v>
      </c>
      <c r="E53" s="141">
        <v>1898</v>
      </c>
      <c r="F53" s="29"/>
      <c r="G53" s="29"/>
      <c r="H53" s="29"/>
      <c r="I53" s="29"/>
    </row>
    <row r="54" spans="1:9" s="21" customFormat="1" ht="11.45" customHeight="1" x14ac:dyDescent="0.2">
      <c r="A54" s="20"/>
      <c r="C54" s="1">
        <v>2000</v>
      </c>
      <c r="D54" s="141">
        <v>3016</v>
      </c>
      <c r="E54" s="141">
        <v>1963</v>
      </c>
      <c r="F54" s="29"/>
      <c r="G54" s="29"/>
      <c r="H54" s="29"/>
      <c r="I54" s="29"/>
    </row>
    <row r="55" spans="1:9" s="21" customFormat="1" ht="11.45" customHeight="1" x14ac:dyDescent="0.2">
      <c r="A55" s="20"/>
      <c r="C55" s="1">
        <v>2001</v>
      </c>
      <c r="D55" s="141">
        <v>3243</v>
      </c>
      <c r="E55" s="141">
        <v>1987</v>
      </c>
      <c r="F55" s="29"/>
      <c r="G55" s="29"/>
      <c r="H55" s="29"/>
      <c r="I55" s="29"/>
    </row>
    <row r="56" spans="1:9" s="21" customFormat="1" ht="11.45" customHeight="1" x14ac:dyDescent="0.2">
      <c r="A56" s="20"/>
      <c r="C56" s="1">
        <v>2002</v>
      </c>
      <c r="D56" s="141">
        <v>3408</v>
      </c>
      <c r="E56" s="141">
        <v>1877</v>
      </c>
      <c r="F56" s="29"/>
      <c r="G56" s="29"/>
      <c r="H56" s="29"/>
      <c r="I56" s="29"/>
    </row>
    <row r="57" spans="1:9" s="21" customFormat="1" ht="11.45" customHeight="1" x14ac:dyDescent="0.2">
      <c r="A57" s="20"/>
      <c r="C57" s="1">
        <v>2003</v>
      </c>
      <c r="D57" s="141">
        <v>3561</v>
      </c>
      <c r="E57" s="141">
        <v>1670</v>
      </c>
      <c r="F57" s="29"/>
      <c r="G57" s="29"/>
      <c r="H57" s="29"/>
      <c r="I57" s="29"/>
    </row>
    <row r="58" spans="1:9" s="21" customFormat="1" ht="11.45" customHeight="1" x14ac:dyDescent="0.2">
      <c r="A58" s="20"/>
      <c r="C58" s="1">
        <v>2004</v>
      </c>
      <c r="D58" s="141">
        <v>3889</v>
      </c>
      <c r="E58" s="141">
        <v>1667</v>
      </c>
      <c r="F58" s="29"/>
      <c r="G58" s="29"/>
      <c r="H58" s="29"/>
      <c r="I58" s="29"/>
    </row>
    <row r="59" spans="1:9" s="21" customFormat="1" ht="11.45" customHeight="1" x14ac:dyDescent="0.2">
      <c r="A59" s="20"/>
      <c r="C59" s="1">
        <v>2005</v>
      </c>
      <c r="D59" s="141">
        <v>4144</v>
      </c>
      <c r="E59" s="141">
        <v>1656</v>
      </c>
      <c r="F59" s="29"/>
      <c r="G59" s="29"/>
      <c r="H59" s="29"/>
      <c r="I59" s="29"/>
    </row>
    <row r="60" spans="1:9" s="21" customFormat="1" ht="11.45" customHeight="1" x14ac:dyDescent="0.2">
      <c r="A60" s="20"/>
      <c r="C60" s="1">
        <v>2006</v>
      </c>
      <c r="D60" s="141">
        <v>4206</v>
      </c>
      <c r="E60" s="141">
        <v>1543</v>
      </c>
      <c r="F60" s="29"/>
      <c r="G60" s="29"/>
      <c r="H60" s="29"/>
      <c r="I60" s="29"/>
    </row>
    <row r="61" spans="1:9" s="21" customFormat="1" ht="11.45" customHeight="1" x14ac:dyDescent="0.2">
      <c r="A61" s="20"/>
      <c r="C61" s="1">
        <v>2007</v>
      </c>
      <c r="D61" s="141">
        <v>3875</v>
      </c>
      <c r="E61" s="141">
        <v>1338</v>
      </c>
      <c r="F61" s="29"/>
      <c r="G61" s="29"/>
      <c r="H61" s="29"/>
      <c r="I61" s="29"/>
    </row>
    <row r="62" spans="1:9" s="21" customFormat="1" ht="11.45" customHeight="1" x14ac:dyDescent="0.2">
      <c r="A62" s="20"/>
      <c r="C62" s="1">
        <v>2008</v>
      </c>
      <c r="D62" s="141">
        <v>3777</v>
      </c>
      <c r="E62" s="141">
        <v>1156</v>
      </c>
      <c r="F62" s="29"/>
      <c r="G62" s="29"/>
      <c r="H62" s="29"/>
      <c r="I62" s="29"/>
    </row>
    <row r="63" spans="1:9" s="21" customFormat="1" ht="11.45" customHeight="1" x14ac:dyDescent="0.2">
      <c r="A63" s="20"/>
      <c r="C63" s="1">
        <v>2009</v>
      </c>
      <c r="D63" s="141">
        <v>3871</v>
      </c>
      <c r="E63" s="141">
        <v>1106</v>
      </c>
      <c r="F63" s="29"/>
      <c r="G63" s="29"/>
      <c r="H63" s="29"/>
      <c r="I63" s="29"/>
    </row>
    <row r="64" spans="1:9" s="21" customFormat="1" ht="11.45" customHeight="1" x14ac:dyDescent="0.2">
      <c r="A64" s="20"/>
      <c r="C64" s="1">
        <v>2010</v>
      </c>
      <c r="D64" s="141">
        <v>3794</v>
      </c>
      <c r="E64" s="141">
        <v>1023</v>
      </c>
      <c r="F64" s="29"/>
      <c r="G64" s="29"/>
      <c r="H64" s="29"/>
      <c r="I64" s="29"/>
    </row>
    <row r="65" spans="1:9" s="21" customFormat="1" ht="11.45" customHeight="1" x14ac:dyDescent="0.2">
      <c r="A65" s="20"/>
      <c r="C65" s="1">
        <v>2011</v>
      </c>
      <c r="D65" s="141">
        <v>3716</v>
      </c>
      <c r="E65" s="141">
        <v>922</v>
      </c>
      <c r="F65" s="29"/>
      <c r="G65" s="29"/>
      <c r="H65" s="29"/>
      <c r="I65" s="29"/>
    </row>
    <row r="66" spans="1:9" s="21" customFormat="1" ht="11.45" customHeight="1" x14ac:dyDescent="0.2">
      <c r="A66" s="20"/>
      <c r="C66" s="124">
        <v>2012</v>
      </c>
      <c r="D66" s="141">
        <v>3541</v>
      </c>
      <c r="E66" s="141">
        <v>790</v>
      </c>
      <c r="F66" s="29"/>
      <c r="G66" s="29"/>
      <c r="H66" s="29"/>
      <c r="I66" s="29"/>
    </row>
    <row r="67" spans="1:9" s="21" customFormat="1" ht="11.45" customHeight="1" x14ac:dyDescent="0.2">
      <c r="A67" s="20"/>
      <c r="C67" s="1">
        <v>2013</v>
      </c>
      <c r="D67" s="141">
        <v>3601</v>
      </c>
      <c r="E67" s="141">
        <v>713</v>
      </c>
      <c r="F67" s="29"/>
      <c r="G67" s="29"/>
      <c r="H67" s="29"/>
      <c r="I67" s="29"/>
    </row>
    <row r="68" spans="1:9" s="21" customFormat="1" ht="11.45" customHeight="1" x14ac:dyDescent="0.2">
      <c r="A68" s="20"/>
      <c r="C68" s="115">
        <v>2014</v>
      </c>
      <c r="D68" s="141">
        <v>3530</v>
      </c>
      <c r="E68" s="141">
        <v>611</v>
      </c>
      <c r="F68" s="29"/>
      <c r="G68" s="29"/>
      <c r="H68" s="29"/>
      <c r="I68" s="29"/>
    </row>
    <row r="69" spans="1:9" s="21" customFormat="1" ht="11.45" customHeight="1" x14ac:dyDescent="0.2">
      <c r="A69" s="20"/>
      <c r="C69" s="115">
        <v>2015</v>
      </c>
      <c r="D69" s="141">
        <v>3217</v>
      </c>
      <c r="E69" s="141">
        <v>443</v>
      </c>
      <c r="F69" s="29"/>
      <c r="G69" s="29"/>
      <c r="H69" s="29"/>
      <c r="I69" s="29"/>
    </row>
    <row r="70" spans="1:9" s="21" customFormat="1" ht="11.45" customHeight="1" x14ac:dyDescent="0.2">
      <c r="A70" s="20"/>
      <c r="C70" s="1">
        <v>2016</v>
      </c>
      <c r="D70" s="141">
        <v>3288</v>
      </c>
      <c r="E70" s="141">
        <v>415</v>
      </c>
      <c r="F70" s="29"/>
      <c r="G70" s="29"/>
      <c r="H70" s="29"/>
      <c r="I70" s="29"/>
    </row>
    <row r="71" spans="1:9" s="21" customFormat="1" ht="11.45" customHeight="1" x14ac:dyDescent="0.2">
      <c r="A71" s="20"/>
      <c r="C71" s="1">
        <v>2017</v>
      </c>
      <c r="D71" s="141">
        <v>3161</v>
      </c>
      <c r="E71" s="141">
        <v>382</v>
      </c>
      <c r="F71" s="29"/>
      <c r="G71" s="29"/>
      <c r="H71" s="29"/>
      <c r="I71" s="29"/>
    </row>
    <row r="72" spans="1:9" s="21" customFormat="1" ht="11.45" customHeight="1" x14ac:dyDescent="0.2">
      <c r="A72" s="20"/>
      <c r="C72" s="1">
        <v>2018</v>
      </c>
      <c r="D72" s="141">
        <v>2858</v>
      </c>
      <c r="E72" s="141">
        <v>364</v>
      </c>
      <c r="F72" s="29"/>
      <c r="G72" s="29"/>
      <c r="H72" s="29"/>
      <c r="I72" s="29"/>
    </row>
    <row r="73" spans="1:9" s="21" customFormat="1" ht="11.45" customHeight="1" x14ac:dyDescent="0.2">
      <c r="A73" s="20"/>
      <c r="C73" s="1">
        <v>2019</v>
      </c>
      <c r="D73" s="141">
        <v>2914</v>
      </c>
      <c r="E73" s="141">
        <v>367</v>
      </c>
      <c r="F73" s="29"/>
      <c r="G73" s="29"/>
      <c r="H73" s="29"/>
      <c r="I73" s="29"/>
    </row>
    <row r="74" spans="1:9" s="21" customFormat="1" ht="11.45" customHeight="1" x14ac:dyDescent="0.2">
      <c r="A74" s="20"/>
      <c r="C74" s="1">
        <v>2020</v>
      </c>
      <c r="D74" s="141">
        <v>3242</v>
      </c>
      <c r="E74" s="141">
        <v>431</v>
      </c>
      <c r="F74" s="29"/>
      <c r="G74" s="29"/>
      <c r="H74" s="29"/>
      <c r="I74" s="29"/>
    </row>
    <row r="75" spans="1:9" s="21" customFormat="1" ht="11.45" customHeight="1" x14ac:dyDescent="0.2">
      <c r="A75" s="20"/>
      <c r="C75" s="1">
        <v>2021</v>
      </c>
      <c r="D75" s="141">
        <v>3509</v>
      </c>
      <c r="E75" s="141">
        <v>423</v>
      </c>
      <c r="F75" s="29"/>
      <c r="G75" s="29"/>
      <c r="H75" s="29"/>
      <c r="I75" s="29"/>
    </row>
    <row r="76" spans="1:9" s="21" customFormat="1" ht="11.45" customHeight="1" x14ac:dyDescent="0.2">
      <c r="A76" s="20"/>
      <c r="C76" s="1">
        <v>2022</v>
      </c>
      <c r="D76" s="141">
        <v>3916</v>
      </c>
      <c r="E76" s="141">
        <v>454</v>
      </c>
      <c r="F76" s="29"/>
      <c r="G76" s="29"/>
      <c r="H76" s="29"/>
      <c r="I76" s="29"/>
    </row>
    <row r="77" spans="1:9" s="21" customFormat="1" ht="11.45" customHeight="1" x14ac:dyDescent="0.2">
      <c r="A77" s="20"/>
      <c r="C77" s="1">
        <v>2023</v>
      </c>
      <c r="D77" s="141">
        <f>'11.6.1+11.6.2'!I45</f>
        <v>4144</v>
      </c>
      <c r="E77" s="141">
        <f>'11.6.1+11.6.2'!I50</f>
        <v>469</v>
      </c>
      <c r="F77" s="29"/>
      <c r="G77" s="29"/>
      <c r="H77" s="29"/>
      <c r="I77" s="29"/>
    </row>
    <row r="78" spans="1:9" s="21" customFormat="1" ht="11.45" customHeight="1" x14ac:dyDescent="0.2">
      <c r="A78" s="20"/>
      <c r="C78" s="29"/>
      <c r="D78" s="29"/>
      <c r="E78" s="29"/>
      <c r="F78" s="29"/>
      <c r="G78" s="29"/>
      <c r="H78" s="29"/>
      <c r="I78" s="29"/>
    </row>
    <row r="79" spans="1:9" s="21" customFormat="1" ht="11.45" customHeight="1" x14ac:dyDescent="0.2">
      <c r="A79" s="20"/>
      <c r="C79" s="29"/>
      <c r="D79" s="164"/>
      <c r="E79" s="164"/>
      <c r="F79" s="164"/>
      <c r="G79" s="29"/>
      <c r="H79" s="29"/>
      <c r="I79" s="29"/>
    </row>
    <row r="80" spans="1:9" s="21" customFormat="1" ht="11.45" customHeight="1" x14ac:dyDescent="0.2">
      <c r="A80" s="20"/>
      <c r="C80" s="29"/>
      <c r="D80" s="29"/>
      <c r="E80" s="29"/>
      <c r="F80" s="29"/>
      <c r="G80" s="29"/>
      <c r="H80" s="29"/>
      <c r="I80" s="29"/>
    </row>
    <row r="81" spans="1:9" s="21" customFormat="1" ht="11.45" customHeight="1" x14ac:dyDescent="0.2">
      <c r="A81" s="20"/>
      <c r="C81" s="29"/>
      <c r="D81" s="29"/>
      <c r="E81" s="29"/>
      <c r="F81" s="29"/>
      <c r="G81" s="29"/>
      <c r="H81" s="29"/>
      <c r="I81" s="29"/>
    </row>
    <row r="82" spans="1:9" s="21" customFormat="1" ht="11.45" customHeight="1" x14ac:dyDescent="0.2">
      <c r="A82" s="20"/>
      <c r="C82" s="29"/>
      <c r="D82" s="29"/>
      <c r="E82" s="29"/>
      <c r="F82" s="29"/>
      <c r="G82" s="29"/>
      <c r="H82" s="29"/>
      <c r="I82" s="29"/>
    </row>
    <row r="83" spans="1:9" s="21" customFormat="1" ht="11.45" customHeight="1" x14ac:dyDescent="0.2">
      <c r="A83" s="20"/>
      <c r="C83" s="29"/>
      <c r="D83" s="29"/>
      <c r="E83" s="29"/>
      <c r="F83" s="29"/>
      <c r="G83" s="29"/>
      <c r="H83" s="29"/>
      <c r="I83" s="29"/>
    </row>
    <row r="84" spans="1:9" s="21" customFormat="1" ht="11.45" customHeight="1" x14ac:dyDescent="0.2">
      <c r="A84" s="20"/>
      <c r="C84" s="29"/>
      <c r="D84" s="29"/>
      <c r="E84" s="29"/>
      <c r="F84" s="29"/>
      <c r="G84" s="29"/>
      <c r="H84" s="29"/>
      <c r="I84" s="29"/>
    </row>
    <row r="85" spans="1:9" s="21" customFormat="1" ht="11.45" customHeight="1" x14ac:dyDescent="0.2">
      <c r="A85" s="20"/>
      <c r="C85" s="29"/>
      <c r="D85" s="29"/>
      <c r="E85" s="29"/>
      <c r="F85" s="29"/>
      <c r="G85" s="29"/>
      <c r="H85" s="29"/>
      <c r="I85" s="29"/>
    </row>
    <row r="86" spans="1:9" s="21" customFormat="1" ht="11.45" customHeight="1" x14ac:dyDescent="0.2">
      <c r="A86" s="20"/>
      <c r="C86" s="29"/>
      <c r="D86" s="29"/>
      <c r="E86" s="29"/>
      <c r="F86" s="29"/>
      <c r="G86" s="29"/>
      <c r="H86" s="29"/>
      <c r="I86" s="29"/>
    </row>
    <row r="87" spans="1:9" s="21" customFormat="1" ht="11.45" customHeight="1" x14ac:dyDescent="0.2">
      <c r="A87" s="20"/>
      <c r="C87" s="29"/>
      <c r="D87" s="29"/>
      <c r="E87" s="29"/>
      <c r="F87" s="29"/>
      <c r="G87" s="29"/>
      <c r="H87" s="29"/>
      <c r="I87" s="29"/>
    </row>
    <row r="88" spans="1:9" s="21" customFormat="1" ht="11.45" customHeight="1" x14ac:dyDescent="0.2">
      <c r="A88" s="20"/>
      <c r="C88" s="29"/>
      <c r="D88" s="29"/>
      <c r="E88" s="29"/>
      <c r="F88" s="29"/>
      <c r="G88" s="29"/>
      <c r="H88" s="29"/>
      <c r="I88" s="29"/>
    </row>
    <row r="89" spans="1:9" s="21" customFormat="1" ht="11.45" customHeight="1" x14ac:dyDescent="0.2">
      <c r="A89" s="20"/>
      <c r="C89" s="29"/>
      <c r="D89" s="29"/>
      <c r="E89" s="29"/>
      <c r="F89" s="29"/>
      <c r="G89" s="29"/>
      <c r="H89" s="29"/>
      <c r="I89" s="29"/>
    </row>
    <row r="90" spans="1:9" s="21" customFormat="1" ht="11.45" customHeight="1" x14ac:dyDescent="0.2">
      <c r="A90" s="20"/>
      <c r="C90" s="29"/>
      <c r="D90" s="29"/>
      <c r="E90" s="29"/>
      <c r="F90" s="29"/>
      <c r="G90" s="29"/>
      <c r="H90" s="29"/>
      <c r="I90" s="29"/>
    </row>
    <row r="91" spans="1:9" s="21" customFormat="1" ht="11.45" customHeight="1" x14ac:dyDescent="0.2">
      <c r="A91" s="20"/>
      <c r="C91" s="29"/>
      <c r="D91" s="29"/>
      <c r="E91" s="29"/>
      <c r="F91" s="29"/>
      <c r="G91" s="29"/>
      <c r="H91" s="29"/>
      <c r="I91" s="29"/>
    </row>
    <row r="92" spans="1:9" s="21" customFormat="1" ht="11.45" customHeight="1" x14ac:dyDescent="0.2">
      <c r="A92" s="20"/>
      <c r="C92" s="29"/>
      <c r="D92" s="29"/>
      <c r="E92" s="29"/>
      <c r="F92" s="29"/>
      <c r="G92" s="29"/>
      <c r="H92" s="29"/>
      <c r="I92" s="29"/>
    </row>
    <row r="93" spans="1:9" s="21" customFormat="1" ht="11.45" customHeight="1" x14ac:dyDescent="0.2">
      <c r="A93" s="20"/>
      <c r="C93" s="29"/>
      <c r="D93" s="29"/>
      <c r="E93" s="29"/>
      <c r="F93" s="29"/>
      <c r="G93" s="29"/>
      <c r="H93" s="29"/>
      <c r="I93" s="29"/>
    </row>
    <row r="94" spans="1:9" s="21" customFormat="1" ht="11.45" customHeight="1" x14ac:dyDescent="0.2">
      <c r="A94" s="20"/>
      <c r="C94" s="29"/>
      <c r="D94" s="29"/>
      <c r="E94" s="29"/>
      <c r="F94" s="29"/>
      <c r="G94" s="29"/>
      <c r="H94" s="29"/>
      <c r="I94" s="29"/>
    </row>
    <row r="95" spans="1:9" s="21" customFormat="1" ht="11.45" customHeight="1" x14ac:dyDescent="0.2">
      <c r="A95" s="20"/>
      <c r="C95" s="29"/>
      <c r="D95" s="29"/>
      <c r="E95" s="29"/>
      <c r="F95" s="29"/>
      <c r="G95" s="29"/>
      <c r="H95" s="29"/>
      <c r="I95" s="29"/>
    </row>
    <row r="96" spans="1:9" s="21" customFormat="1" ht="11.45" customHeight="1" x14ac:dyDescent="0.2">
      <c r="A96" s="20"/>
      <c r="C96" s="29"/>
      <c r="D96" s="29"/>
      <c r="E96" s="29"/>
      <c r="F96" s="29"/>
      <c r="G96" s="29"/>
      <c r="H96" s="29"/>
      <c r="I96" s="29"/>
    </row>
    <row r="97" spans="1:9" s="21" customFormat="1" ht="11.45" customHeight="1" x14ac:dyDescent="0.2">
      <c r="A97" s="20"/>
      <c r="C97" s="29"/>
      <c r="D97" s="29"/>
      <c r="E97" s="29"/>
      <c r="F97" s="29"/>
      <c r="G97" s="29"/>
      <c r="H97" s="29"/>
      <c r="I97" s="29"/>
    </row>
    <row r="98" spans="1:9" s="21" customFormat="1" ht="11.45" customHeight="1" x14ac:dyDescent="0.2">
      <c r="A98" s="20"/>
      <c r="C98" s="29"/>
      <c r="D98" s="29"/>
      <c r="E98" s="29"/>
      <c r="F98" s="29"/>
      <c r="G98" s="29"/>
      <c r="H98" s="29"/>
      <c r="I98" s="29"/>
    </row>
    <row r="99" spans="1:9" s="21" customFormat="1" ht="11.45" customHeight="1" x14ac:dyDescent="0.2">
      <c r="A99" s="20"/>
      <c r="C99" s="29"/>
      <c r="D99" s="29"/>
      <c r="E99" s="29"/>
      <c r="F99" s="29"/>
      <c r="G99" s="29"/>
      <c r="H99" s="29"/>
      <c r="I99" s="29"/>
    </row>
    <row r="100" spans="1:9" s="21" customFormat="1" ht="11.45" customHeight="1" x14ac:dyDescent="0.2">
      <c r="A100" s="20"/>
      <c r="C100" s="29"/>
      <c r="D100" s="29"/>
      <c r="E100" s="29"/>
      <c r="F100" s="29"/>
      <c r="G100" s="29"/>
      <c r="H100" s="29"/>
      <c r="I100" s="29"/>
    </row>
    <row r="101" spans="1:9" s="21" customFormat="1" ht="11.45" customHeight="1" x14ac:dyDescent="0.2">
      <c r="A101" s="20"/>
      <c r="C101" s="29"/>
      <c r="D101" s="29"/>
      <c r="E101" s="29"/>
      <c r="F101" s="29"/>
      <c r="G101" s="29"/>
      <c r="H101" s="29"/>
      <c r="I101" s="29"/>
    </row>
    <row r="102" spans="1:9" s="21" customFormat="1" ht="11.45" customHeight="1" x14ac:dyDescent="0.2">
      <c r="A102" s="20"/>
      <c r="C102" s="29"/>
      <c r="D102" s="29"/>
      <c r="E102" s="29"/>
      <c r="F102" s="29"/>
      <c r="G102" s="29"/>
      <c r="H102" s="29"/>
      <c r="I102" s="29"/>
    </row>
    <row r="103" spans="1:9" s="21" customFormat="1" ht="11.45" customHeight="1" x14ac:dyDescent="0.2">
      <c r="A103" s="20"/>
      <c r="C103" s="29"/>
      <c r="D103" s="29"/>
      <c r="E103" s="29"/>
      <c r="F103" s="29"/>
      <c r="G103" s="29"/>
      <c r="H103" s="29"/>
      <c r="I103" s="29"/>
    </row>
    <row r="104" spans="1:9" s="21" customFormat="1" ht="11.45" customHeight="1" x14ac:dyDescent="0.2">
      <c r="A104" s="20"/>
      <c r="C104" s="29"/>
      <c r="D104" s="29"/>
      <c r="E104" s="29"/>
      <c r="F104" s="29"/>
      <c r="G104" s="29"/>
      <c r="H104" s="29"/>
      <c r="I104" s="29"/>
    </row>
    <row r="105" spans="1:9" s="21" customFormat="1" ht="11.45" customHeight="1" x14ac:dyDescent="0.2">
      <c r="A105" s="20"/>
      <c r="C105" s="29"/>
      <c r="D105" s="29"/>
      <c r="E105" s="29"/>
      <c r="F105" s="29"/>
      <c r="G105" s="29"/>
      <c r="H105" s="29"/>
      <c r="I105" s="29"/>
    </row>
    <row r="106" spans="1:9" s="21" customFormat="1" ht="11.45" customHeight="1" x14ac:dyDescent="0.2">
      <c r="A106" s="20"/>
      <c r="C106" s="29"/>
      <c r="D106" s="29"/>
      <c r="E106" s="29"/>
      <c r="F106" s="29"/>
      <c r="G106" s="29"/>
      <c r="H106" s="29"/>
      <c r="I106" s="29"/>
    </row>
    <row r="107" spans="1:9" s="21" customFormat="1" ht="11.45" customHeight="1" x14ac:dyDescent="0.2">
      <c r="A107" s="20"/>
      <c r="C107" s="29"/>
      <c r="D107" s="29"/>
      <c r="E107" s="29"/>
      <c r="F107" s="29"/>
      <c r="G107" s="29"/>
      <c r="H107" s="29"/>
      <c r="I107" s="29"/>
    </row>
    <row r="108" spans="1:9" s="21" customFormat="1" ht="11.45" customHeight="1" x14ac:dyDescent="0.2">
      <c r="A108" s="20"/>
      <c r="C108" s="29"/>
      <c r="D108" s="29"/>
      <c r="E108" s="29"/>
      <c r="F108" s="29"/>
      <c r="G108" s="29"/>
      <c r="H108" s="29"/>
      <c r="I108" s="29"/>
    </row>
  </sheetData>
  <hyperlinks>
    <hyperlink ref="A1" location="Inhalt!B3" display="Link zum Inhaltsverzeichnis"/>
    <hyperlink ref="A3" location="_GrafikDaten_11.2" display="Grafik 11.2"/>
    <hyperlink ref="A24" location="_GrafikDaten_11.3" display="Grafik 11.3"/>
    <hyperlink ref="A45" location="_GrafikDaten_11.4" display="Grafik 11.4"/>
  </hyperlinks>
  <pageMargins left="0.59055118110236227" right="0.59055118110236227" top="0.59055118110236227" bottom="0.59055118110236227" header="0.39370078740157483" footer="0.39370078740157483"/>
  <pageSetup paperSize="9" pageOrder="overThenDown" orientation="portrait" r:id="rId1"/>
  <headerFooter differentOddEven="1">
    <oddHeader>&amp;C&amp;"-,Standard"&amp;7 11 Rechtspflege</oddHeader>
    <oddFooter>&amp;L&amp;"-,Standard"&amp;7StatA MV, Statistisches Jahrbuch 2024&amp;R&amp;"-,Standard"&amp;7&amp;P</oddFooter>
    <evenHeader>&amp;C&amp;7 11 Rechtspflege</evenHeader>
    <evenFooter>&amp;L&amp;"-,Standard"&amp;7&amp;P&amp;R&amp;"-,Standard"&amp;7StatA MV, Statistisches Jahrbuch 2024</evenFooter>
  </headerFooter>
  <drawing r:id="rId2"/>
  <tableParts count="3">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B8"/>
  <sheetViews>
    <sheetView zoomScale="160" zoomScaleNormal="160" workbookViewId="0"/>
  </sheetViews>
  <sheetFormatPr baseColWidth="10" defaultRowHeight="11.45" customHeight="1" x14ac:dyDescent="0.2"/>
  <cols>
    <col min="1" max="1" width="5.7109375" style="28" customWidth="1"/>
    <col min="2" max="2" width="85.7109375" style="21" customWidth="1"/>
    <col min="3" max="16384" width="11.42578125" style="21"/>
  </cols>
  <sheetData>
    <row r="1" spans="1:2" ht="11.45" customHeight="1" x14ac:dyDescent="0.2">
      <c r="A1" s="85" t="s">
        <v>223</v>
      </c>
    </row>
    <row r="2" spans="1:2" s="25" customFormat="1" ht="30" customHeight="1" thickBot="1" x14ac:dyDescent="0.3">
      <c r="A2" s="91" t="s">
        <v>224</v>
      </c>
      <c r="B2" s="102"/>
    </row>
    <row r="3" spans="1:2" s="27" customFormat="1" ht="48" customHeight="1" x14ac:dyDescent="0.2">
      <c r="A3" s="104" t="s">
        <v>237</v>
      </c>
      <c r="B3" s="165" t="s">
        <v>521</v>
      </c>
    </row>
    <row r="4" spans="1:2" s="27" customFormat="1" ht="36" customHeight="1" x14ac:dyDescent="0.2">
      <c r="A4" s="26" t="s">
        <v>48</v>
      </c>
      <c r="B4" s="165" t="s">
        <v>522</v>
      </c>
    </row>
    <row r="5" spans="1:2" s="27" customFormat="1" ht="48" customHeight="1" x14ac:dyDescent="0.2">
      <c r="A5" s="26" t="s">
        <v>48</v>
      </c>
      <c r="B5" s="165" t="s">
        <v>523</v>
      </c>
    </row>
    <row r="6" spans="1:2" s="27" customFormat="1" ht="48" customHeight="1" x14ac:dyDescent="0.2">
      <c r="A6" s="26" t="s">
        <v>48</v>
      </c>
      <c r="B6" s="165" t="s">
        <v>524</v>
      </c>
    </row>
    <row r="7" spans="1:2" s="27" customFormat="1" ht="48" customHeight="1" x14ac:dyDescent="0.2">
      <c r="A7" s="26" t="s">
        <v>48</v>
      </c>
      <c r="B7" s="165" t="s">
        <v>525</v>
      </c>
    </row>
    <row r="8" spans="1:2" s="27" customFormat="1" ht="36" customHeight="1" x14ac:dyDescent="0.2">
      <c r="A8" s="26" t="s">
        <v>48</v>
      </c>
      <c r="B8" s="165" t="s">
        <v>526</v>
      </c>
    </row>
  </sheetData>
  <hyperlinks>
    <hyperlink ref="A1" location="Inhalt!B4" display="Link zum Inhaltsverzeichnis"/>
  </hyperlinks>
  <pageMargins left="0.59055118110236227" right="0.59055118110236227" top="0.59055118110236227" bottom="0.59055118110236227" header="0.39370078740157483" footer="0.39370078740157483"/>
  <pageSetup paperSize="9" firstPageNumber="63" pageOrder="overThenDown" orientation="portrait" r:id="rId1"/>
  <headerFooter differentOddEven="1">
    <oddHeader>&amp;C&amp;"-,Standard"&amp;7 11 Rechtspflege</oddHeader>
    <oddFooter>&amp;L&amp;"-,Standard"&amp;7StatA MV, Statistisches Jahrbuch 2024&amp;R&amp;"-,Standard"&amp;7&amp;P</oddFooter>
    <evenHeader>&amp;C&amp;7 11 Rechtspflege</evenHeader>
    <evenFooter>&amp;L&amp;"-,Standard"&amp;7&amp;P&amp;R&amp;"-,Standard"&amp;7StatA MV, Statistisches Jahrbuch 2024</even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dimension ref="A1:P65"/>
  <sheetViews>
    <sheetView zoomScale="160" zoomScaleNormal="160" workbookViewId="0"/>
  </sheetViews>
  <sheetFormatPr baseColWidth="10" defaultRowHeight="11.45" customHeight="1" x14ac:dyDescent="0.2"/>
  <cols>
    <col min="1" max="1" width="31.7109375" style="37" customWidth="1"/>
    <col min="2" max="2" width="7.7109375" style="38" customWidth="1"/>
    <col min="3" max="5" width="7.28515625" style="38" customWidth="1"/>
    <col min="6" max="6" width="7.7109375" style="38" customWidth="1"/>
    <col min="7" max="8" width="7.7109375" style="29" customWidth="1"/>
    <col min="9" max="9" width="7.7109375" style="39" customWidth="1"/>
    <col min="10" max="10" width="2.7109375" style="29" customWidth="1"/>
    <col min="11" max="11" width="7" style="29" customWidth="1"/>
    <col min="12" max="12" width="16.140625" style="29" customWidth="1"/>
    <col min="13" max="13" width="12.42578125" style="29" customWidth="1"/>
    <col min="14" max="14" width="11.42578125" style="29"/>
    <col min="15" max="15" width="11.5703125" style="29" customWidth="1"/>
    <col min="16" max="16" width="7.7109375" style="29" customWidth="1"/>
    <col min="17" max="16384" width="11.42578125" style="29"/>
  </cols>
  <sheetData>
    <row r="1" spans="1:14" ht="11.45" customHeight="1" x14ac:dyDescent="0.2">
      <c r="A1" s="85" t="s">
        <v>223</v>
      </c>
    </row>
    <row r="2" spans="1:14" ht="30" customHeight="1" x14ac:dyDescent="0.2">
      <c r="A2" s="113" t="s">
        <v>49</v>
      </c>
    </row>
    <row r="3" spans="1:14" ht="30" customHeight="1" x14ac:dyDescent="0.2">
      <c r="A3" s="114"/>
    </row>
    <row r="4" spans="1:14" ht="12" customHeight="1" x14ac:dyDescent="0.2">
      <c r="A4" s="170" t="s">
        <v>50</v>
      </c>
      <c r="B4" s="171" t="s">
        <v>326</v>
      </c>
      <c r="C4" s="172" t="s">
        <v>327</v>
      </c>
      <c r="D4" s="172" t="s">
        <v>328</v>
      </c>
      <c r="E4" s="172" t="s">
        <v>329</v>
      </c>
      <c r="F4" s="172" t="s">
        <v>330</v>
      </c>
      <c r="G4" s="172" t="s">
        <v>331</v>
      </c>
      <c r="H4" s="172" t="s">
        <v>332</v>
      </c>
      <c r="I4" s="173" t="s">
        <v>496</v>
      </c>
      <c r="J4" s="30"/>
      <c r="K4" s="30"/>
      <c r="L4" s="30"/>
      <c r="M4" s="30"/>
      <c r="N4" s="30"/>
    </row>
    <row r="5" spans="1:14" s="33" customFormat="1" ht="20.100000000000001" customHeight="1" x14ac:dyDescent="0.2">
      <c r="A5" s="31" t="s">
        <v>51</v>
      </c>
      <c r="B5" s="166">
        <v>6</v>
      </c>
      <c r="C5" s="166">
        <v>2</v>
      </c>
      <c r="D5" s="166">
        <v>15</v>
      </c>
      <c r="E5" s="166">
        <v>38</v>
      </c>
      <c r="F5" s="167">
        <v>9</v>
      </c>
      <c r="G5" s="167">
        <v>3</v>
      </c>
      <c r="H5" s="167">
        <v>7</v>
      </c>
      <c r="I5" s="167">
        <v>1</v>
      </c>
      <c r="J5" s="32"/>
      <c r="K5" s="30"/>
      <c r="L5" s="32"/>
      <c r="M5" s="32"/>
      <c r="N5" s="32"/>
    </row>
    <row r="6" spans="1:14" ht="11.45" customHeight="1" x14ac:dyDescent="0.2">
      <c r="A6" s="34" t="s">
        <v>52</v>
      </c>
      <c r="B6" s="168"/>
      <c r="C6" s="168"/>
      <c r="D6" s="168"/>
      <c r="E6" s="168"/>
      <c r="F6" s="169"/>
      <c r="G6" s="169"/>
      <c r="H6" s="169"/>
      <c r="I6" s="169"/>
      <c r="J6" s="30"/>
      <c r="K6" s="115"/>
      <c r="L6" s="30"/>
      <c r="M6" s="30"/>
      <c r="N6" s="30"/>
    </row>
    <row r="7" spans="1:14" ht="23.1" customHeight="1" x14ac:dyDescent="0.2">
      <c r="A7" s="34" t="s">
        <v>53</v>
      </c>
      <c r="B7" s="169">
        <v>2</v>
      </c>
      <c r="C7" s="169">
        <v>1</v>
      </c>
      <c r="D7" s="169">
        <v>7</v>
      </c>
      <c r="E7" s="169">
        <v>16</v>
      </c>
      <c r="F7" s="169" t="s">
        <v>54</v>
      </c>
      <c r="G7" s="169" t="s">
        <v>54</v>
      </c>
      <c r="H7" s="169">
        <v>3</v>
      </c>
      <c r="I7" s="169" t="s">
        <v>54</v>
      </c>
      <c r="J7" s="30"/>
      <c r="K7" s="115"/>
      <c r="L7" s="30"/>
      <c r="M7" s="30"/>
      <c r="N7" s="30"/>
    </row>
    <row r="8" spans="1:14" ht="11.45" customHeight="1" x14ac:dyDescent="0.2">
      <c r="A8" s="34" t="s">
        <v>55</v>
      </c>
      <c r="B8" s="169">
        <v>3</v>
      </c>
      <c r="C8" s="169" t="s">
        <v>54</v>
      </c>
      <c r="D8" s="169">
        <v>8</v>
      </c>
      <c r="E8" s="169">
        <v>10</v>
      </c>
      <c r="F8" s="169" t="s">
        <v>54</v>
      </c>
      <c r="G8" s="169">
        <v>3</v>
      </c>
      <c r="H8" s="169" t="s">
        <v>54</v>
      </c>
      <c r="I8" s="169" t="s">
        <v>54</v>
      </c>
      <c r="J8" s="30"/>
      <c r="K8" s="30"/>
      <c r="L8" s="30"/>
      <c r="M8" s="30"/>
      <c r="N8" s="30"/>
    </row>
    <row r="9" spans="1:14" ht="11.45" customHeight="1" x14ac:dyDescent="0.2">
      <c r="A9" s="34" t="s">
        <v>56</v>
      </c>
      <c r="B9" s="169">
        <v>1</v>
      </c>
      <c r="C9" s="169">
        <v>1</v>
      </c>
      <c r="D9" s="169" t="s">
        <v>54</v>
      </c>
      <c r="E9" s="169">
        <v>12</v>
      </c>
      <c r="F9" s="169">
        <v>9</v>
      </c>
      <c r="G9" s="169" t="s">
        <v>54</v>
      </c>
      <c r="H9" s="169">
        <v>4</v>
      </c>
      <c r="I9" s="169">
        <v>1</v>
      </c>
      <c r="J9" s="30"/>
      <c r="K9" s="30"/>
      <c r="L9" s="30"/>
      <c r="M9" s="30"/>
      <c r="N9" s="30"/>
    </row>
    <row r="10" spans="1:14" ht="11.45" customHeight="1" x14ac:dyDescent="0.2">
      <c r="I10" s="29"/>
    </row>
    <row r="11" spans="1:14" ht="11.45" customHeight="1" x14ac:dyDescent="0.2">
      <c r="I11" s="29"/>
    </row>
    <row r="12" spans="1:14" ht="12" customHeight="1" x14ac:dyDescent="0.2">
      <c r="A12" s="142" t="s">
        <v>267</v>
      </c>
      <c r="I12" s="29"/>
    </row>
    <row r="13" spans="1:14" ht="18" customHeight="1" x14ac:dyDescent="0.2">
      <c r="A13" s="142" t="s">
        <v>268</v>
      </c>
      <c r="I13" s="29"/>
    </row>
    <row r="14" spans="1:14" s="35" customFormat="1" ht="12" customHeight="1" x14ac:dyDescent="0.2">
      <c r="A14" s="174" t="s">
        <v>57</v>
      </c>
      <c r="B14" s="175" t="s">
        <v>333</v>
      </c>
      <c r="C14" s="175" t="s">
        <v>327</v>
      </c>
      <c r="D14" s="175" t="s">
        <v>328</v>
      </c>
      <c r="E14" s="175" t="s">
        <v>329</v>
      </c>
      <c r="F14" s="175" t="s">
        <v>330</v>
      </c>
      <c r="G14" s="172" t="s">
        <v>331</v>
      </c>
      <c r="H14" s="172" t="s">
        <v>332</v>
      </c>
      <c r="I14" s="173" t="s">
        <v>496</v>
      </c>
    </row>
    <row r="15" spans="1:14" s="35" customFormat="1" ht="30" customHeight="1" x14ac:dyDescent="0.2">
      <c r="A15" s="31" t="s">
        <v>58</v>
      </c>
      <c r="B15" s="176"/>
      <c r="C15" s="176"/>
      <c r="D15" s="176"/>
      <c r="E15" s="176"/>
      <c r="F15" s="176"/>
      <c r="G15" s="176"/>
      <c r="H15" s="176"/>
      <c r="I15" s="176"/>
    </row>
    <row r="16" spans="1:14" s="35" customFormat="1" ht="11.45" customHeight="1" x14ac:dyDescent="0.2">
      <c r="A16" s="34" t="s">
        <v>59</v>
      </c>
      <c r="B16" s="176">
        <v>659</v>
      </c>
      <c r="C16" s="176">
        <v>666</v>
      </c>
      <c r="D16" s="176">
        <v>665</v>
      </c>
      <c r="E16" s="176">
        <v>647</v>
      </c>
      <c r="F16" s="176">
        <v>591</v>
      </c>
      <c r="G16" s="176">
        <v>629</v>
      </c>
      <c r="H16" s="176">
        <v>616</v>
      </c>
      <c r="I16" s="176">
        <v>615</v>
      </c>
      <c r="K16" s="115"/>
    </row>
    <row r="17" spans="1:11" s="36" customFormat="1" ht="11.45" customHeight="1" x14ac:dyDescent="0.2">
      <c r="A17" s="31" t="s">
        <v>60</v>
      </c>
      <c r="B17" s="177">
        <v>615</v>
      </c>
      <c r="C17" s="177">
        <v>619</v>
      </c>
      <c r="D17" s="177">
        <v>652</v>
      </c>
      <c r="E17" s="177">
        <v>642</v>
      </c>
      <c r="F17" s="177">
        <v>604</v>
      </c>
      <c r="G17" s="177">
        <v>607</v>
      </c>
      <c r="H17" s="177">
        <v>609</v>
      </c>
      <c r="I17" s="177">
        <v>606</v>
      </c>
      <c r="K17" s="115"/>
    </row>
    <row r="18" spans="1:11" s="35" customFormat="1" ht="11.45" customHeight="1" x14ac:dyDescent="0.2">
      <c r="A18" s="34" t="s">
        <v>61</v>
      </c>
      <c r="B18" s="176"/>
      <c r="C18" s="176"/>
      <c r="D18" s="176"/>
      <c r="E18" s="176"/>
      <c r="F18" s="176"/>
      <c r="G18" s="176"/>
      <c r="H18" s="176"/>
      <c r="I18" s="176"/>
    </row>
    <row r="19" spans="1:11" s="35" customFormat="1" ht="11.45" customHeight="1" x14ac:dyDescent="0.2">
      <c r="A19" s="34" t="s">
        <v>62</v>
      </c>
      <c r="B19" s="176">
        <v>410</v>
      </c>
      <c r="C19" s="176">
        <v>402</v>
      </c>
      <c r="D19" s="176">
        <v>392</v>
      </c>
      <c r="E19" s="176">
        <v>387</v>
      </c>
      <c r="F19" s="176">
        <v>368</v>
      </c>
      <c r="G19" s="176">
        <v>338</v>
      </c>
      <c r="H19" s="176">
        <v>323</v>
      </c>
      <c r="I19" s="176">
        <v>317</v>
      </c>
    </row>
    <row r="20" spans="1:11" s="35" customFormat="1" ht="11.45" customHeight="1" x14ac:dyDescent="0.2">
      <c r="A20" s="34" t="s">
        <v>63</v>
      </c>
      <c r="B20" s="176">
        <v>205</v>
      </c>
      <c r="C20" s="176">
        <v>217</v>
      </c>
      <c r="D20" s="176">
        <v>260</v>
      </c>
      <c r="E20" s="176">
        <v>255</v>
      </c>
      <c r="F20" s="176">
        <v>236</v>
      </c>
      <c r="G20" s="176">
        <v>269</v>
      </c>
      <c r="H20" s="176">
        <v>286</v>
      </c>
      <c r="I20" s="176">
        <v>289</v>
      </c>
    </row>
    <row r="21" spans="1:11" s="35" customFormat="1" ht="15" customHeight="1" x14ac:dyDescent="0.2">
      <c r="A21" s="34" t="s">
        <v>64</v>
      </c>
      <c r="B21" s="176"/>
      <c r="C21" s="176"/>
      <c r="D21" s="176"/>
      <c r="E21" s="176"/>
      <c r="F21" s="176"/>
      <c r="G21" s="176"/>
      <c r="H21" s="176"/>
      <c r="I21" s="176"/>
    </row>
    <row r="22" spans="1:11" s="35" customFormat="1" ht="11.45" customHeight="1" x14ac:dyDescent="0.2">
      <c r="A22" s="34" t="s">
        <v>65</v>
      </c>
      <c r="B22" s="176">
        <v>333</v>
      </c>
      <c r="C22" s="176">
        <v>352</v>
      </c>
      <c r="D22" s="176">
        <v>362</v>
      </c>
      <c r="E22" s="176">
        <v>339</v>
      </c>
      <c r="F22" s="176">
        <v>314</v>
      </c>
      <c r="G22" s="176">
        <v>300</v>
      </c>
      <c r="H22" s="176">
        <v>303</v>
      </c>
      <c r="I22" s="176">
        <v>303</v>
      </c>
    </row>
    <row r="23" spans="1:11" s="35" customFormat="1" ht="11.45" customHeight="1" x14ac:dyDescent="0.2">
      <c r="A23" s="34" t="s">
        <v>66</v>
      </c>
      <c r="B23" s="176">
        <v>113</v>
      </c>
      <c r="C23" s="176">
        <v>108</v>
      </c>
      <c r="D23" s="176">
        <v>125</v>
      </c>
      <c r="E23" s="176">
        <v>147</v>
      </c>
      <c r="F23" s="176">
        <v>137</v>
      </c>
      <c r="G23" s="176">
        <v>138</v>
      </c>
      <c r="H23" s="176">
        <v>137</v>
      </c>
      <c r="I23" s="176">
        <v>134</v>
      </c>
    </row>
    <row r="24" spans="1:11" s="35" customFormat="1" ht="11.45" customHeight="1" x14ac:dyDescent="0.2">
      <c r="A24" s="34" t="s">
        <v>67</v>
      </c>
      <c r="B24" s="176"/>
      <c r="C24" s="176"/>
      <c r="D24" s="176"/>
      <c r="E24" s="176"/>
      <c r="F24" s="176"/>
      <c r="G24" s="176"/>
      <c r="H24" s="176"/>
      <c r="I24" s="176"/>
    </row>
    <row r="25" spans="1:11" s="35" customFormat="1" ht="11.45" customHeight="1" x14ac:dyDescent="0.2">
      <c r="A25" s="34" t="s">
        <v>68</v>
      </c>
      <c r="B25" s="176">
        <v>32</v>
      </c>
      <c r="C25" s="176">
        <v>25</v>
      </c>
      <c r="D25" s="176">
        <v>27</v>
      </c>
      <c r="E25" s="176">
        <v>22</v>
      </c>
      <c r="F25" s="176">
        <v>21</v>
      </c>
      <c r="G25" s="176">
        <v>19</v>
      </c>
      <c r="H25" s="176">
        <v>20</v>
      </c>
      <c r="I25" s="176">
        <v>20</v>
      </c>
    </row>
    <row r="26" spans="1:11" s="35" customFormat="1" ht="11.45" customHeight="1" x14ac:dyDescent="0.2">
      <c r="A26" s="34" t="s">
        <v>69</v>
      </c>
      <c r="B26" s="176">
        <v>52</v>
      </c>
      <c r="C26" s="176">
        <v>50</v>
      </c>
      <c r="D26" s="176">
        <v>55</v>
      </c>
      <c r="E26" s="176">
        <v>51</v>
      </c>
      <c r="F26" s="176">
        <v>46</v>
      </c>
      <c r="G26" s="176">
        <v>54</v>
      </c>
      <c r="H26" s="176">
        <v>56</v>
      </c>
      <c r="I26" s="176">
        <v>55</v>
      </c>
    </row>
    <row r="27" spans="1:11" s="35" customFormat="1" ht="11.45" customHeight="1" x14ac:dyDescent="0.2">
      <c r="A27" s="34" t="s">
        <v>70</v>
      </c>
      <c r="B27" s="176">
        <v>25</v>
      </c>
      <c r="C27" s="176">
        <v>27</v>
      </c>
      <c r="D27" s="176">
        <v>35</v>
      </c>
      <c r="E27" s="176">
        <v>68</v>
      </c>
      <c r="F27" s="176">
        <v>62</v>
      </c>
      <c r="G27" s="176">
        <v>56</v>
      </c>
      <c r="H27" s="176">
        <v>52</v>
      </c>
      <c r="I27" s="176">
        <v>51</v>
      </c>
    </row>
    <row r="28" spans="1:11" s="35" customFormat="1" ht="11.45" customHeight="1" x14ac:dyDescent="0.2">
      <c r="A28" s="34" t="s">
        <v>71</v>
      </c>
      <c r="B28" s="176">
        <v>4</v>
      </c>
      <c r="C28" s="176">
        <v>6</v>
      </c>
      <c r="D28" s="176">
        <v>8</v>
      </c>
      <c r="E28" s="176">
        <v>6</v>
      </c>
      <c r="F28" s="176">
        <v>8</v>
      </c>
      <c r="G28" s="176">
        <v>9</v>
      </c>
      <c r="H28" s="176">
        <v>9</v>
      </c>
      <c r="I28" s="176">
        <v>8</v>
      </c>
    </row>
    <row r="29" spans="1:11" s="35" customFormat="1" ht="24.95" customHeight="1" x14ac:dyDescent="0.2">
      <c r="A29" s="34" t="s">
        <v>72</v>
      </c>
      <c r="B29" s="176">
        <v>169</v>
      </c>
      <c r="C29" s="176">
        <v>159</v>
      </c>
      <c r="D29" s="176">
        <v>165</v>
      </c>
      <c r="E29" s="176">
        <v>156</v>
      </c>
      <c r="F29" s="176">
        <v>153</v>
      </c>
      <c r="G29" s="176">
        <v>169</v>
      </c>
      <c r="H29" s="176">
        <v>169</v>
      </c>
      <c r="I29" s="176">
        <v>169</v>
      </c>
    </row>
    <row r="30" spans="1:11" s="36" customFormat="1" ht="20.100000000000001" customHeight="1" x14ac:dyDescent="0.2">
      <c r="A30" s="31" t="s">
        <v>73</v>
      </c>
      <c r="B30" s="177">
        <v>920</v>
      </c>
      <c r="C30" s="177">
        <v>1359</v>
      </c>
      <c r="D30" s="177">
        <v>1536</v>
      </c>
      <c r="E30" s="177">
        <v>1588</v>
      </c>
      <c r="F30" s="177">
        <v>1552</v>
      </c>
      <c r="G30" s="177">
        <v>1424</v>
      </c>
      <c r="H30" s="177">
        <v>1330</v>
      </c>
      <c r="I30" s="177">
        <v>1294</v>
      </c>
      <c r="K30" s="35"/>
    </row>
    <row r="31" spans="1:11" s="36" customFormat="1" ht="20.100000000000001" customHeight="1" x14ac:dyDescent="0.2">
      <c r="A31" s="31" t="s">
        <v>74</v>
      </c>
      <c r="B31" s="177">
        <v>72</v>
      </c>
      <c r="C31" s="177">
        <v>72</v>
      </c>
      <c r="D31" s="177">
        <v>69</v>
      </c>
      <c r="E31" s="177">
        <v>65</v>
      </c>
      <c r="F31" s="177">
        <v>56</v>
      </c>
      <c r="G31" s="177">
        <v>50</v>
      </c>
      <c r="H31" s="177">
        <v>50</v>
      </c>
      <c r="I31" s="177">
        <v>46</v>
      </c>
      <c r="K31" s="35"/>
    </row>
    <row r="33" spans="1:16" ht="11.45" customHeight="1" x14ac:dyDescent="0.2">
      <c r="A33" s="121" t="s">
        <v>276</v>
      </c>
      <c r="B33" s="103"/>
      <c r="K33" s="112" t="s">
        <v>277</v>
      </c>
    </row>
    <row r="34" spans="1:16" ht="23.1" customHeight="1" x14ac:dyDescent="0.2">
      <c r="A34" s="20"/>
      <c r="B34" s="21"/>
      <c r="K34" s="125" t="s">
        <v>308</v>
      </c>
      <c r="L34" s="120" t="s">
        <v>318</v>
      </c>
      <c r="M34" s="120" t="s">
        <v>319</v>
      </c>
      <c r="N34" s="120" t="s">
        <v>320</v>
      </c>
      <c r="O34" s="120" t="s">
        <v>321</v>
      </c>
      <c r="P34" s="120" t="s">
        <v>322</v>
      </c>
    </row>
    <row r="35" spans="1:16" ht="11.45" customHeight="1" x14ac:dyDescent="0.2">
      <c r="A35" s="20"/>
      <c r="B35" s="21"/>
      <c r="K35" s="115">
        <v>1995</v>
      </c>
      <c r="L35" s="141">
        <v>333</v>
      </c>
      <c r="M35" s="141">
        <v>113</v>
      </c>
      <c r="N35" s="141">
        <v>169</v>
      </c>
      <c r="O35" s="141">
        <v>920</v>
      </c>
      <c r="P35" s="141">
        <v>72</v>
      </c>
    </row>
    <row r="36" spans="1:16" ht="11.45" customHeight="1" x14ac:dyDescent="0.2">
      <c r="A36" s="20"/>
      <c r="B36" s="21"/>
      <c r="K36" s="115">
        <v>1996</v>
      </c>
      <c r="L36" s="141">
        <v>345</v>
      </c>
      <c r="M36" s="141">
        <v>111</v>
      </c>
      <c r="N36" s="141">
        <v>172</v>
      </c>
      <c r="O36" s="141">
        <v>1045</v>
      </c>
      <c r="P36" s="141">
        <v>74</v>
      </c>
    </row>
    <row r="37" spans="1:16" ht="11.45" customHeight="1" x14ac:dyDescent="0.2">
      <c r="K37" s="37">
        <v>1997</v>
      </c>
      <c r="L37" s="141">
        <v>340</v>
      </c>
      <c r="M37" s="141">
        <v>117</v>
      </c>
      <c r="N37" s="141">
        <v>172</v>
      </c>
      <c r="O37" s="141">
        <v>1152</v>
      </c>
      <c r="P37" s="141">
        <v>72</v>
      </c>
    </row>
    <row r="38" spans="1:16" ht="11.45" customHeight="1" x14ac:dyDescent="0.2">
      <c r="K38" s="1">
        <v>1998</v>
      </c>
      <c r="L38" s="141">
        <v>362</v>
      </c>
      <c r="M38" s="141">
        <v>114</v>
      </c>
      <c r="N38" s="141">
        <v>172</v>
      </c>
      <c r="O38" s="141">
        <v>1221</v>
      </c>
      <c r="P38" s="141">
        <v>74</v>
      </c>
    </row>
    <row r="39" spans="1:16" ht="11.45" customHeight="1" x14ac:dyDescent="0.2">
      <c r="K39" s="1">
        <v>1999</v>
      </c>
      <c r="L39" s="141">
        <v>358</v>
      </c>
      <c r="M39" s="141">
        <v>112</v>
      </c>
      <c r="N39" s="141">
        <v>162</v>
      </c>
      <c r="O39" s="141">
        <v>1296</v>
      </c>
      <c r="P39" s="141">
        <v>72</v>
      </c>
    </row>
    <row r="40" spans="1:16" ht="11.45" customHeight="1" x14ac:dyDescent="0.2">
      <c r="K40" s="1">
        <v>2000</v>
      </c>
      <c r="L40" s="141">
        <v>352</v>
      </c>
      <c r="M40" s="141">
        <v>108</v>
      </c>
      <c r="N40" s="141">
        <v>159</v>
      </c>
      <c r="O40" s="141">
        <v>1359</v>
      </c>
      <c r="P40" s="141">
        <v>72</v>
      </c>
    </row>
    <row r="41" spans="1:16" ht="11.45" customHeight="1" x14ac:dyDescent="0.2">
      <c r="K41" s="1">
        <v>2001</v>
      </c>
      <c r="L41" s="141">
        <v>378</v>
      </c>
      <c r="M41" s="141">
        <v>116</v>
      </c>
      <c r="N41" s="141">
        <v>174</v>
      </c>
      <c r="O41" s="141">
        <v>1372</v>
      </c>
      <c r="P41" s="141">
        <v>72</v>
      </c>
    </row>
    <row r="42" spans="1:16" ht="11.45" customHeight="1" x14ac:dyDescent="0.2">
      <c r="K42" s="1">
        <v>2002</v>
      </c>
      <c r="L42" s="141">
        <v>379</v>
      </c>
      <c r="M42" s="141">
        <v>115</v>
      </c>
      <c r="N42" s="141">
        <v>170</v>
      </c>
      <c r="O42" s="141">
        <v>1370</v>
      </c>
      <c r="P42" s="141">
        <v>71</v>
      </c>
    </row>
    <row r="43" spans="1:16" ht="11.45" customHeight="1" x14ac:dyDescent="0.2">
      <c r="K43" s="1">
        <v>2003</v>
      </c>
      <c r="L43" s="141">
        <v>372</v>
      </c>
      <c r="M43" s="141">
        <v>122</v>
      </c>
      <c r="N43" s="141">
        <v>169</v>
      </c>
      <c r="O43" s="141">
        <v>1427</v>
      </c>
      <c r="P43" s="141">
        <v>70</v>
      </c>
    </row>
    <row r="44" spans="1:16" ht="11.45" customHeight="1" x14ac:dyDescent="0.2">
      <c r="K44" s="1">
        <v>2004</v>
      </c>
      <c r="L44" s="141">
        <v>374</v>
      </c>
      <c r="M44" s="141">
        <v>121</v>
      </c>
      <c r="N44" s="141">
        <v>168</v>
      </c>
      <c r="O44" s="141">
        <v>1479</v>
      </c>
      <c r="P44" s="141">
        <v>69</v>
      </c>
    </row>
    <row r="45" spans="1:16" ht="11.45" customHeight="1" x14ac:dyDescent="0.2">
      <c r="K45" s="1">
        <v>2005</v>
      </c>
      <c r="L45" s="141">
        <v>362</v>
      </c>
      <c r="M45" s="141">
        <v>125</v>
      </c>
      <c r="N45" s="141">
        <v>165</v>
      </c>
      <c r="O45" s="141">
        <v>1536</v>
      </c>
      <c r="P45" s="141">
        <v>69</v>
      </c>
    </row>
    <row r="46" spans="1:16" ht="11.45" customHeight="1" x14ac:dyDescent="0.2">
      <c r="K46" s="1">
        <v>2006</v>
      </c>
      <c r="L46" s="141">
        <v>359</v>
      </c>
      <c r="M46" s="141">
        <v>121</v>
      </c>
      <c r="N46" s="141">
        <v>166</v>
      </c>
      <c r="O46" s="141">
        <v>1583</v>
      </c>
      <c r="P46" s="141">
        <v>70</v>
      </c>
    </row>
    <row r="47" spans="1:16" ht="11.45" customHeight="1" x14ac:dyDescent="0.2">
      <c r="K47" s="1">
        <v>2007</v>
      </c>
      <c r="L47" s="141">
        <v>354</v>
      </c>
      <c r="M47" s="141">
        <v>120</v>
      </c>
      <c r="N47" s="141">
        <v>169</v>
      </c>
      <c r="O47" s="141">
        <v>1614</v>
      </c>
      <c r="P47" s="141">
        <v>71</v>
      </c>
    </row>
    <row r="48" spans="1:16" ht="11.45" customHeight="1" x14ac:dyDescent="0.2">
      <c r="K48" s="1">
        <v>2008</v>
      </c>
      <c r="L48" s="141">
        <v>330</v>
      </c>
      <c r="M48" s="141">
        <v>140</v>
      </c>
      <c r="N48" s="141">
        <v>164</v>
      </c>
      <c r="O48" s="141">
        <v>1605</v>
      </c>
      <c r="P48" s="141">
        <v>70</v>
      </c>
    </row>
    <row r="49" spans="11:16" ht="11.45" customHeight="1" x14ac:dyDescent="0.2">
      <c r="K49" s="1">
        <v>2009</v>
      </c>
      <c r="L49" s="141">
        <v>332</v>
      </c>
      <c r="M49" s="141">
        <v>143</v>
      </c>
      <c r="N49" s="141">
        <v>158</v>
      </c>
      <c r="O49" s="141">
        <v>1600</v>
      </c>
      <c r="P49" s="141">
        <v>69</v>
      </c>
    </row>
    <row r="50" spans="11:16" ht="11.45" customHeight="1" x14ac:dyDescent="0.2">
      <c r="K50" s="1">
        <v>2010</v>
      </c>
      <c r="L50" s="141">
        <v>339</v>
      </c>
      <c r="M50" s="141">
        <v>147</v>
      </c>
      <c r="N50" s="141">
        <v>156</v>
      </c>
      <c r="O50" s="141">
        <v>1588</v>
      </c>
      <c r="P50" s="141">
        <v>65</v>
      </c>
    </row>
    <row r="51" spans="11:16" ht="11.45" customHeight="1" x14ac:dyDescent="0.2">
      <c r="K51" s="1">
        <v>2011</v>
      </c>
      <c r="L51" s="141">
        <v>335</v>
      </c>
      <c r="M51" s="141">
        <v>140</v>
      </c>
      <c r="N51" s="141">
        <v>163</v>
      </c>
      <c r="O51" s="141">
        <v>1602</v>
      </c>
      <c r="P51" s="141">
        <v>63</v>
      </c>
    </row>
    <row r="52" spans="11:16" ht="11.45" customHeight="1" x14ac:dyDescent="0.2">
      <c r="K52" s="1">
        <v>2012</v>
      </c>
      <c r="L52" s="141">
        <v>336</v>
      </c>
      <c r="M52" s="141">
        <v>141</v>
      </c>
      <c r="N52" s="141">
        <v>163</v>
      </c>
      <c r="O52" s="141">
        <v>1592</v>
      </c>
      <c r="P52" s="141">
        <v>57</v>
      </c>
    </row>
    <row r="53" spans="11:16" ht="11.45" customHeight="1" x14ac:dyDescent="0.2">
      <c r="K53" s="1">
        <v>2013</v>
      </c>
      <c r="L53" s="141">
        <v>349</v>
      </c>
      <c r="M53" s="141">
        <v>132</v>
      </c>
      <c r="N53" s="141">
        <v>164</v>
      </c>
      <c r="O53" s="141">
        <v>1591</v>
      </c>
      <c r="P53" s="141">
        <v>57</v>
      </c>
    </row>
    <row r="54" spans="11:16" ht="11.45" customHeight="1" x14ac:dyDescent="0.2">
      <c r="K54" s="1">
        <v>2014</v>
      </c>
      <c r="L54" s="141">
        <v>328</v>
      </c>
      <c r="M54" s="141">
        <v>128</v>
      </c>
      <c r="N54" s="141">
        <v>160</v>
      </c>
      <c r="O54" s="141">
        <v>1569</v>
      </c>
      <c r="P54" s="141">
        <v>59</v>
      </c>
    </row>
    <row r="55" spans="11:16" ht="11.45" customHeight="1" x14ac:dyDescent="0.2">
      <c r="K55" s="1">
        <v>2015</v>
      </c>
      <c r="L55" s="141">
        <v>314</v>
      </c>
      <c r="M55" s="141">
        <v>137</v>
      </c>
      <c r="N55" s="141">
        <v>153</v>
      </c>
      <c r="O55" s="141">
        <v>1552</v>
      </c>
      <c r="P55" s="141">
        <v>56</v>
      </c>
    </row>
    <row r="56" spans="11:16" ht="11.45" customHeight="1" x14ac:dyDescent="0.2">
      <c r="K56" s="1">
        <v>2016</v>
      </c>
      <c r="L56" s="141">
        <v>308</v>
      </c>
      <c r="M56" s="141">
        <v>148</v>
      </c>
      <c r="N56" s="141">
        <v>146</v>
      </c>
      <c r="O56" s="141">
        <v>1557</v>
      </c>
      <c r="P56" s="141">
        <v>55</v>
      </c>
    </row>
    <row r="57" spans="11:16" ht="11.45" customHeight="1" x14ac:dyDescent="0.2">
      <c r="K57" s="1">
        <v>2017</v>
      </c>
      <c r="L57" s="141">
        <v>320</v>
      </c>
      <c r="M57" s="141">
        <v>149</v>
      </c>
      <c r="N57" s="141">
        <v>151</v>
      </c>
      <c r="O57" s="141">
        <v>1529</v>
      </c>
      <c r="P57" s="141">
        <v>53</v>
      </c>
    </row>
    <row r="58" spans="11:16" ht="11.45" customHeight="1" x14ac:dyDescent="0.2">
      <c r="K58" s="1">
        <v>2018</v>
      </c>
      <c r="L58" s="141">
        <v>311</v>
      </c>
      <c r="M58" s="141">
        <v>145</v>
      </c>
      <c r="N58" s="141">
        <v>160</v>
      </c>
      <c r="O58" s="141">
        <v>1484</v>
      </c>
      <c r="P58" s="141">
        <v>52</v>
      </c>
    </row>
    <row r="59" spans="11:16" ht="11.45" customHeight="1" x14ac:dyDescent="0.2">
      <c r="K59" s="1">
        <v>2019</v>
      </c>
      <c r="L59" s="141">
        <v>314</v>
      </c>
      <c r="M59" s="141">
        <v>132</v>
      </c>
      <c r="N59" s="141">
        <v>166</v>
      </c>
      <c r="O59" s="141">
        <v>1458</v>
      </c>
      <c r="P59" s="141">
        <v>51</v>
      </c>
    </row>
    <row r="60" spans="11:16" ht="11.45" customHeight="1" x14ac:dyDescent="0.2">
      <c r="K60" s="1">
        <v>2020</v>
      </c>
      <c r="L60" s="141">
        <v>300</v>
      </c>
      <c r="M60" s="141">
        <v>138</v>
      </c>
      <c r="N60" s="141">
        <v>169</v>
      </c>
      <c r="O60" s="141">
        <v>1424</v>
      </c>
      <c r="P60" s="141">
        <v>50</v>
      </c>
    </row>
    <row r="61" spans="11:16" ht="11.45" customHeight="1" x14ac:dyDescent="0.2">
      <c r="K61" s="1">
        <v>2021</v>
      </c>
      <c r="L61" s="141">
        <v>303</v>
      </c>
      <c r="M61" s="141">
        <v>139</v>
      </c>
      <c r="N61" s="141">
        <v>167</v>
      </c>
      <c r="O61" s="141">
        <v>1370</v>
      </c>
      <c r="P61" s="141">
        <v>51</v>
      </c>
    </row>
    <row r="62" spans="11:16" ht="11.45" customHeight="1" x14ac:dyDescent="0.2">
      <c r="K62" s="1">
        <v>2022</v>
      </c>
      <c r="L62" s="141">
        <v>303</v>
      </c>
      <c r="M62" s="141">
        <v>137</v>
      </c>
      <c r="N62" s="141">
        <v>169</v>
      </c>
      <c r="O62" s="141">
        <v>1330</v>
      </c>
      <c r="P62" s="141">
        <v>50</v>
      </c>
    </row>
    <row r="63" spans="11:16" ht="11.45" customHeight="1" x14ac:dyDescent="0.2">
      <c r="K63" s="1">
        <v>2023</v>
      </c>
      <c r="L63" s="141">
        <f>I22</f>
        <v>303</v>
      </c>
      <c r="M63" s="141">
        <f>I23</f>
        <v>134</v>
      </c>
      <c r="N63" s="141">
        <f>I29</f>
        <v>169</v>
      </c>
      <c r="O63" s="141">
        <f>I30</f>
        <v>1294</v>
      </c>
      <c r="P63" s="141">
        <f>I31</f>
        <v>46</v>
      </c>
    </row>
    <row r="65" spans="12:15" ht="11.45" customHeight="1" x14ac:dyDescent="0.2">
      <c r="L65" s="164"/>
      <c r="M65" s="164"/>
      <c r="N65" s="164"/>
      <c r="O65" s="164"/>
    </row>
  </sheetData>
  <hyperlinks>
    <hyperlink ref="A1" location="Inhalt!A6" display="Link zum Inhaltsverzeichnis"/>
    <hyperlink ref="A33" location="_GrafikDaten_11.5" display="Grafik 11.5"/>
  </hyperlinks>
  <pageMargins left="0.59055118110236227" right="0.59055118110236227" top="0.59055118110236227" bottom="0.59055118110236227" header="0.39370078740157483" footer="0.39370078740157483"/>
  <pageSetup paperSize="9" pageOrder="overThenDown" orientation="portrait" r:id="rId1"/>
  <headerFooter differentOddEven="1">
    <oddHeader>&amp;C&amp;"-,Standard"&amp;7 11 Rechtspflege</oddHeader>
    <oddFooter>&amp;L&amp;"-,Standard"&amp;7StatA MV, Statistisches Jahrbuch 2024&amp;R&amp;"-,Standard"&amp;7&amp;P</oddFooter>
    <evenHeader>&amp;C&amp;7 11 Rechtspflege</evenHeader>
    <evenFooter>&amp;L&amp;"-,Standard"&amp;7&amp;P&amp;R&amp;"-,Standard"&amp;7StatA MV, Statistisches Jahrbuch 2024</evenFooter>
  </headerFooter>
  <drawing r:id="rId2"/>
  <legacyDrawing r:id="rId3"/>
  <tableParts count="3">
    <tablePart r:id="rId4"/>
    <tablePart r:id="rId5"/>
    <tablePart r:id="rId6"/>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dimension ref="A1:K40"/>
  <sheetViews>
    <sheetView zoomScale="160" zoomScaleNormal="160" workbookViewId="0"/>
  </sheetViews>
  <sheetFormatPr baseColWidth="10" defaultRowHeight="11.45" customHeight="1" x14ac:dyDescent="0.2"/>
  <cols>
    <col min="1" max="1" width="31.7109375" style="37" customWidth="1"/>
    <col min="2" max="2" width="7.7109375" style="38" customWidth="1"/>
    <col min="3" max="5" width="7.28515625" style="38" customWidth="1"/>
    <col min="6" max="6" width="7.7109375" style="38" customWidth="1"/>
    <col min="7" max="8" width="7.7109375" style="29" customWidth="1"/>
    <col min="9" max="9" width="7.7109375" style="39" customWidth="1"/>
    <col min="10" max="10" width="2.7109375" style="29" customWidth="1"/>
    <col min="11" max="16384" width="11.42578125" style="29"/>
  </cols>
  <sheetData>
    <row r="1" spans="1:11" ht="11.45" customHeight="1" x14ac:dyDescent="0.2">
      <c r="A1" s="85" t="s">
        <v>223</v>
      </c>
    </row>
    <row r="2" spans="1:11" ht="30" customHeight="1" x14ac:dyDescent="0.2">
      <c r="A2" s="113" t="s">
        <v>75</v>
      </c>
    </row>
    <row r="3" spans="1:11" ht="30" customHeight="1" x14ac:dyDescent="0.2">
      <c r="A3" s="114" t="s">
        <v>76</v>
      </c>
    </row>
    <row r="4" spans="1:11" ht="12" customHeight="1" x14ac:dyDescent="0.2">
      <c r="A4" s="182" t="s">
        <v>57</v>
      </c>
      <c r="B4" s="183" t="s">
        <v>77</v>
      </c>
      <c r="C4" s="183" t="s">
        <v>327</v>
      </c>
      <c r="D4" s="183" t="s">
        <v>328</v>
      </c>
      <c r="E4" s="183" t="s">
        <v>329</v>
      </c>
      <c r="F4" s="184" t="s">
        <v>330</v>
      </c>
      <c r="G4" s="184" t="s">
        <v>331</v>
      </c>
      <c r="H4" s="184" t="s">
        <v>332</v>
      </c>
      <c r="I4" s="185" t="s">
        <v>496</v>
      </c>
    </row>
    <row r="5" spans="1:11" ht="20.100000000000001" customHeight="1" x14ac:dyDescent="0.2">
      <c r="A5" s="31" t="s">
        <v>78</v>
      </c>
      <c r="B5" s="178"/>
      <c r="C5" s="178"/>
      <c r="D5" s="178"/>
      <c r="E5" s="178"/>
      <c r="F5" s="178"/>
      <c r="G5" s="178"/>
      <c r="H5" s="178"/>
      <c r="I5" s="178"/>
    </row>
    <row r="6" spans="1:11" ht="11.45" customHeight="1" x14ac:dyDescent="0.2">
      <c r="A6" s="34" t="s">
        <v>334</v>
      </c>
      <c r="B6" s="178">
        <v>32709</v>
      </c>
      <c r="C6" s="178">
        <v>32065</v>
      </c>
      <c r="D6" s="178">
        <v>26941</v>
      </c>
      <c r="E6" s="178">
        <v>19671</v>
      </c>
      <c r="F6" s="178">
        <v>18134</v>
      </c>
      <c r="G6" s="178">
        <v>13521</v>
      </c>
      <c r="H6" s="178">
        <v>10241</v>
      </c>
      <c r="I6" s="178">
        <v>10459</v>
      </c>
      <c r="K6" s="111"/>
    </row>
    <row r="7" spans="1:11" ht="11.45" customHeight="1" x14ac:dyDescent="0.2">
      <c r="A7" s="34" t="s">
        <v>335</v>
      </c>
      <c r="B7" s="178"/>
      <c r="C7" s="178"/>
      <c r="D7" s="178"/>
      <c r="E7" s="178"/>
      <c r="F7" s="178"/>
      <c r="G7" s="178"/>
      <c r="H7" s="178"/>
      <c r="I7" s="178"/>
      <c r="K7" s="111"/>
    </row>
    <row r="8" spans="1:11" ht="11.45" customHeight="1" x14ac:dyDescent="0.2">
      <c r="A8" s="34" t="s">
        <v>336</v>
      </c>
      <c r="B8" s="178">
        <v>1350</v>
      </c>
      <c r="C8" s="178">
        <v>1759</v>
      </c>
      <c r="D8" s="178">
        <v>2341</v>
      </c>
      <c r="E8" s="178">
        <v>1680</v>
      </c>
      <c r="F8" s="178">
        <v>1556</v>
      </c>
      <c r="G8" s="178">
        <v>1152</v>
      </c>
      <c r="H8" s="178">
        <v>930</v>
      </c>
      <c r="I8" s="178">
        <v>969</v>
      </c>
    </row>
    <row r="9" spans="1:11" ht="11.45" customHeight="1" x14ac:dyDescent="0.2">
      <c r="A9" s="34" t="s">
        <v>337</v>
      </c>
      <c r="B9" s="178">
        <v>3249</v>
      </c>
      <c r="C9" s="178">
        <v>535</v>
      </c>
      <c r="D9" s="178">
        <v>4135</v>
      </c>
      <c r="E9" s="178">
        <v>3941</v>
      </c>
      <c r="F9" s="178">
        <v>3961</v>
      </c>
      <c r="G9" s="178">
        <v>3606</v>
      </c>
      <c r="H9" s="178">
        <v>2492</v>
      </c>
      <c r="I9" s="178">
        <v>2531</v>
      </c>
    </row>
    <row r="10" spans="1:11" ht="11.45" customHeight="1" x14ac:dyDescent="0.2">
      <c r="A10" s="34" t="s">
        <v>338</v>
      </c>
      <c r="B10" s="178">
        <v>4809</v>
      </c>
      <c r="C10" s="178">
        <v>4640</v>
      </c>
      <c r="D10" s="178">
        <v>5080</v>
      </c>
      <c r="E10" s="178">
        <v>4442</v>
      </c>
      <c r="F10" s="178">
        <v>4197</v>
      </c>
      <c r="G10" s="178">
        <v>3411</v>
      </c>
      <c r="H10" s="178">
        <v>2824</v>
      </c>
      <c r="I10" s="178">
        <v>2979</v>
      </c>
    </row>
    <row r="11" spans="1:11" ht="20.100000000000001" customHeight="1" x14ac:dyDescent="0.2">
      <c r="A11" s="31" t="s">
        <v>88</v>
      </c>
      <c r="B11" s="178"/>
      <c r="C11" s="178"/>
      <c r="D11" s="178"/>
      <c r="E11" s="178"/>
      <c r="F11" s="178"/>
      <c r="G11" s="178"/>
      <c r="H11" s="178"/>
      <c r="I11" s="178"/>
    </row>
    <row r="12" spans="1:11" ht="11.45" customHeight="1" x14ac:dyDescent="0.2">
      <c r="A12" s="34" t="s">
        <v>334</v>
      </c>
      <c r="B12" s="178">
        <v>9129</v>
      </c>
      <c r="C12" s="178">
        <v>8943</v>
      </c>
      <c r="D12" s="178">
        <v>7654</v>
      </c>
      <c r="E12" s="178">
        <v>5656</v>
      </c>
      <c r="F12" s="178">
        <v>4472</v>
      </c>
      <c r="G12" s="178">
        <v>4983</v>
      </c>
      <c r="H12" s="178">
        <v>4297</v>
      </c>
      <c r="I12" s="178">
        <v>4045</v>
      </c>
    </row>
    <row r="13" spans="1:11" ht="11.45" customHeight="1" x14ac:dyDescent="0.2">
      <c r="A13" s="34" t="s">
        <v>143</v>
      </c>
      <c r="B13" s="178"/>
      <c r="C13" s="178"/>
      <c r="D13" s="178"/>
      <c r="E13" s="178"/>
      <c r="F13" s="178"/>
      <c r="G13" s="178"/>
      <c r="H13" s="178"/>
      <c r="I13" s="178"/>
    </row>
    <row r="14" spans="1:11" ht="11.45" customHeight="1" x14ac:dyDescent="0.2">
      <c r="A14" s="34" t="s">
        <v>339</v>
      </c>
      <c r="B14" s="178">
        <v>113</v>
      </c>
      <c r="C14" s="178">
        <v>100</v>
      </c>
      <c r="D14" s="178">
        <v>337</v>
      </c>
      <c r="E14" s="178">
        <v>270</v>
      </c>
      <c r="F14" s="178">
        <v>237</v>
      </c>
      <c r="G14" s="178">
        <v>222</v>
      </c>
      <c r="H14" s="178">
        <v>252</v>
      </c>
      <c r="I14" s="178">
        <v>272</v>
      </c>
    </row>
    <row r="15" spans="1:11" ht="11.45" customHeight="1" x14ac:dyDescent="0.2">
      <c r="A15" s="34" t="s">
        <v>340</v>
      </c>
      <c r="B15" s="178">
        <v>1339</v>
      </c>
      <c r="C15" s="178">
        <v>1124</v>
      </c>
      <c r="D15" s="178">
        <v>694</v>
      </c>
      <c r="E15" s="178">
        <v>536</v>
      </c>
      <c r="F15" s="178">
        <v>344</v>
      </c>
      <c r="G15" s="178">
        <v>1032</v>
      </c>
      <c r="H15" s="178">
        <v>667</v>
      </c>
      <c r="I15" s="178">
        <v>488</v>
      </c>
    </row>
    <row r="16" spans="1:11" ht="11.45" customHeight="1" x14ac:dyDescent="0.2">
      <c r="A16" s="34" t="s">
        <v>341</v>
      </c>
      <c r="B16" s="178" t="s">
        <v>79</v>
      </c>
      <c r="C16" s="178" t="s">
        <v>79</v>
      </c>
      <c r="D16" s="178">
        <v>1306</v>
      </c>
      <c r="E16" s="178">
        <v>686</v>
      </c>
      <c r="F16" s="178">
        <v>514</v>
      </c>
      <c r="G16" s="178">
        <v>425</v>
      </c>
      <c r="H16" s="178">
        <v>402</v>
      </c>
      <c r="I16" s="178">
        <v>424</v>
      </c>
    </row>
    <row r="17" spans="1:11" ht="15" customHeight="1" x14ac:dyDescent="0.2">
      <c r="A17" s="34" t="s">
        <v>342</v>
      </c>
      <c r="B17" s="178">
        <v>948</v>
      </c>
      <c r="C17" s="178">
        <v>1809</v>
      </c>
      <c r="D17" s="178">
        <v>1233</v>
      </c>
      <c r="E17" s="178">
        <v>891</v>
      </c>
      <c r="F17" s="178">
        <v>879</v>
      </c>
      <c r="G17" s="178">
        <v>594</v>
      </c>
      <c r="H17" s="178">
        <v>580</v>
      </c>
      <c r="I17" s="178">
        <v>395</v>
      </c>
    </row>
    <row r="18" spans="1:11" ht="15" customHeight="1" x14ac:dyDescent="0.2">
      <c r="A18" s="34" t="s">
        <v>343</v>
      </c>
      <c r="B18" s="178">
        <v>2287</v>
      </c>
      <c r="C18" s="178">
        <v>3108</v>
      </c>
      <c r="D18" s="178">
        <v>1966</v>
      </c>
      <c r="E18" s="178">
        <v>1553</v>
      </c>
      <c r="F18" s="178">
        <v>1385</v>
      </c>
      <c r="G18" s="178">
        <v>1097</v>
      </c>
      <c r="H18" s="178">
        <v>892</v>
      </c>
      <c r="I18" s="178">
        <v>875</v>
      </c>
    </row>
    <row r="19" spans="1:11" ht="20.100000000000001" customHeight="1" x14ac:dyDescent="0.2">
      <c r="A19" s="31" t="s">
        <v>82</v>
      </c>
      <c r="B19" s="178"/>
      <c r="C19" s="178"/>
      <c r="D19" s="178"/>
      <c r="E19" s="178"/>
      <c r="F19" s="178"/>
      <c r="G19" s="178"/>
      <c r="H19" s="178"/>
      <c r="I19" s="178"/>
    </row>
    <row r="20" spans="1:11" ht="11.45" customHeight="1" x14ac:dyDescent="0.2">
      <c r="A20" s="34" t="s">
        <v>342</v>
      </c>
      <c r="B20" s="178">
        <v>793</v>
      </c>
      <c r="C20" s="178">
        <v>1364</v>
      </c>
      <c r="D20" s="178">
        <v>1279</v>
      </c>
      <c r="E20" s="178">
        <v>777</v>
      </c>
      <c r="F20" s="178">
        <v>660</v>
      </c>
      <c r="G20" s="178">
        <v>852</v>
      </c>
      <c r="H20" s="178">
        <v>690</v>
      </c>
      <c r="I20" s="178">
        <v>816</v>
      </c>
    </row>
    <row r="21" spans="1:11" ht="11.45" customHeight="1" x14ac:dyDescent="0.2">
      <c r="A21" s="34" t="s">
        <v>343</v>
      </c>
      <c r="B21" s="178">
        <v>1371</v>
      </c>
      <c r="C21" s="178">
        <v>1129</v>
      </c>
      <c r="D21" s="178">
        <v>700</v>
      </c>
      <c r="E21" s="178">
        <v>594</v>
      </c>
      <c r="F21" s="178">
        <v>470</v>
      </c>
      <c r="G21" s="178">
        <v>369</v>
      </c>
      <c r="H21" s="178">
        <v>343</v>
      </c>
      <c r="I21" s="178">
        <v>384</v>
      </c>
    </row>
    <row r="22" spans="1:11" ht="11.45" customHeight="1" x14ac:dyDescent="0.2">
      <c r="A22" s="40"/>
      <c r="B22" s="41"/>
      <c r="C22" s="41"/>
      <c r="D22" s="41"/>
      <c r="E22" s="41"/>
      <c r="F22" s="41"/>
      <c r="G22" s="39"/>
      <c r="H22" s="39"/>
    </row>
    <row r="23" spans="1:11" ht="11.45" customHeight="1" x14ac:dyDescent="0.2">
      <c r="A23" s="40"/>
      <c r="B23" s="41"/>
      <c r="C23" s="41"/>
      <c r="D23" s="41"/>
      <c r="E23" s="41"/>
      <c r="F23" s="41"/>
      <c r="G23" s="39"/>
      <c r="H23" s="39"/>
    </row>
    <row r="24" spans="1:11" ht="30" customHeight="1" x14ac:dyDescent="0.2">
      <c r="A24" s="114" t="s">
        <v>80</v>
      </c>
    </row>
    <row r="25" spans="1:11" ht="12" customHeight="1" x14ac:dyDescent="0.2">
      <c r="A25" s="174" t="s">
        <v>57</v>
      </c>
      <c r="B25" s="175" t="s">
        <v>81</v>
      </c>
      <c r="C25" s="175" t="s">
        <v>329</v>
      </c>
      <c r="D25" s="175" t="s">
        <v>330</v>
      </c>
      <c r="E25" s="175" t="s">
        <v>355</v>
      </c>
      <c r="F25" s="179" t="s">
        <v>356</v>
      </c>
      <c r="G25" s="180" t="s">
        <v>331</v>
      </c>
      <c r="H25" s="180" t="s">
        <v>332</v>
      </c>
      <c r="I25" s="181" t="s">
        <v>496</v>
      </c>
    </row>
    <row r="26" spans="1:11" ht="20.100000000000001" customHeight="1" x14ac:dyDescent="0.2">
      <c r="A26" s="131" t="s">
        <v>78</v>
      </c>
      <c r="B26" s="178"/>
      <c r="C26" s="178"/>
      <c r="D26" s="178"/>
      <c r="E26" s="178"/>
      <c r="F26" s="178"/>
      <c r="G26" s="178"/>
      <c r="H26" s="178"/>
      <c r="I26" s="178"/>
    </row>
    <row r="27" spans="1:11" ht="11.45" customHeight="1" x14ac:dyDescent="0.2">
      <c r="A27" s="34" t="s">
        <v>334</v>
      </c>
      <c r="B27" s="178">
        <v>3713</v>
      </c>
      <c r="C27" s="178">
        <v>13991</v>
      </c>
      <c r="D27" s="178">
        <v>11561</v>
      </c>
      <c r="E27" s="178">
        <v>11406</v>
      </c>
      <c r="F27" s="178">
        <v>9951</v>
      </c>
      <c r="G27" s="178">
        <v>9317</v>
      </c>
      <c r="H27" s="178">
        <v>8870</v>
      </c>
      <c r="I27" s="178">
        <v>8692</v>
      </c>
      <c r="K27" s="111"/>
    </row>
    <row r="28" spans="1:11" ht="11.45" customHeight="1" x14ac:dyDescent="0.2">
      <c r="A28" s="34" t="s">
        <v>143</v>
      </c>
      <c r="B28" s="178"/>
      <c r="C28" s="178"/>
      <c r="D28" s="178"/>
      <c r="E28" s="178"/>
      <c r="F28" s="178"/>
      <c r="G28" s="178"/>
      <c r="H28" s="178"/>
      <c r="I28" s="178"/>
      <c r="K28" s="111"/>
    </row>
    <row r="29" spans="1:11" ht="11.45" customHeight="1" x14ac:dyDescent="0.2">
      <c r="A29" s="34" t="s">
        <v>344</v>
      </c>
      <c r="B29" s="178">
        <v>2914</v>
      </c>
      <c r="C29" s="178">
        <v>10623</v>
      </c>
      <c r="D29" s="178">
        <v>9877</v>
      </c>
      <c r="E29" s="178">
        <v>9908</v>
      </c>
      <c r="F29" s="178">
        <v>8533</v>
      </c>
      <c r="G29" s="178">
        <v>7830</v>
      </c>
      <c r="H29" s="178">
        <v>7422</v>
      </c>
      <c r="I29" s="178">
        <v>7118</v>
      </c>
    </row>
    <row r="30" spans="1:11" ht="11.45" customHeight="1" x14ac:dyDescent="0.2">
      <c r="A30" s="34" t="s">
        <v>345</v>
      </c>
      <c r="B30" s="178">
        <v>3</v>
      </c>
      <c r="C30" s="178">
        <v>9</v>
      </c>
      <c r="D30" s="178">
        <v>17</v>
      </c>
      <c r="E30" s="178">
        <v>24</v>
      </c>
      <c r="F30" s="178">
        <v>34</v>
      </c>
      <c r="G30" s="178">
        <v>25</v>
      </c>
      <c r="H30" s="178">
        <v>15</v>
      </c>
      <c r="I30" s="178">
        <v>16</v>
      </c>
    </row>
    <row r="31" spans="1:11" ht="20.100000000000001" customHeight="1" x14ac:dyDescent="0.2">
      <c r="A31" s="34" t="s">
        <v>346</v>
      </c>
      <c r="B31" s="178"/>
      <c r="C31" s="178"/>
      <c r="D31" s="178"/>
      <c r="E31" s="178"/>
      <c r="F31" s="178"/>
      <c r="G31" s="178"/>
      <c r="H31" s="178"/>
      <c r="I31" s="178"/>
    </row>
    <row r="32" spans="1:11" ht="11.45" customHeight="1" x14ac:dyDescent="0.2">
      <c r="A32" s="34" t="s">
        <v>347</v>
      </c>
      <c r="B32" s="178">
        <v>1130</v>
      </c>
      <c r="C32" s="178">
        <v>3845</v>
      </c>
      <c r="D32" s="178">
        <v>2944</v>
      </c>
      <c r="E32" s="178">
        <v>3403</v>
      </c>
      <c r="F32" s="178">
        <v>3194</v>
      </c>
      <c r="G32" s="178">
        <v>2853</v>
      </c>
      <c r="H32" s="178">
        <v>2887</v>
      </c>
      <c r="I32" s="178">
        <v>2736</v>
      </c>
    </row>
    <row r="33" spans="1:9" ht="11.45" customHeight="1" x14ac:dyDescent="0.2">
      <c r="A33" s="34" t="s">
        <v>348</v>
      </c>
      <c r="B33" s="178">
        <v>468</v>
      </c>
      <c r="C33" s="178">
        <v>1460</v>
      </c>
      <c r="D33" s="178">
        <v>2824</v>
      </c>
      <c r="E33" s="178">
        <v>2667</v>
      </c>
      <c r="F33" s="178">
        <v>2502</v>
      </c>
      <c r="G33" s="178">
        <v>2435</v>
      </c>
      <c r="H33" s="178">
        <v>2354</v>
      </c>
      <c r="I33" s="178">
        <v>2392</v>
      </c>
    </row>
    <row r="34" spans="1:9" ht="11.45" customHeight="1" x14ac:dyDescent="0.2">
      <c r="A34" s="34" t="s">
        <v>349</v>
      </c>
      <c r="B34" s="178">
        <v>531</v>
      </c>
      <c r="C34" s="178">
        <v>1637</v>
      </c>
      <c r="D34" s="178">
        <v>1388</v>
      </c>
      <c r="E34" s="178">
        <v>1402</v>
      </c>
      <c r="F34" s="178">
        <v>1086</v>
      </c>
      <c r="G34" s="178">
        <v>962</v>
      </c>
      <c r="H34" s="178">
        <v>803</v>
      </c>
      <c r="I34" s="178">
        <v>783</v>
      </c>
    </row>
    <row r="35" spans="1:9" ht="34.5" customHeight="1" x14ac:dyDescent="0.2">
      <c r="A35" s="34" t="s">
        <v>350</v>
      </c>
      <c r="B35" s="178">
        <v>170</v>
      </c>
      <c r="C35" s="178">
        <v>602</v>
      </c>
      <c r="D35" s="178">
        <v>509</v>
      </c>
      <c r="E35" s="178">
        <v>422</v>
      </c>
      <c r="F35" s="178">
        <v>353</v>
      </c>
      <c r="G35" s="178">
        <v>316</v>
      </c>
      <c r="H35" s="178">
        <v>263</v>
      </c>
      <c r="I35" s="178">
        <v>243</v>
      </c>
    </row>
    <row r="36" spans="1:9" ht="11.45" customHeight="1" x14ac:dyDescent="0.2">
      <c r="A36" s="34" t="s">
        <v>351</v>
      </c>
      <c r="B36" s="178">
        <v>264</v>
      </c>
      <c r="C36" s="178">
        <v>845</v>
      </c>
      <c r="D36" s="178">
        <v>1106</v>
      </c>
      <c r="E36" s="178">
        <v>1088</v>
      </c>
      <c r="F36" s="178">
        <v>1097</v>
      </c>
      <c r="G36" s="178">
        <v>1094</v>
      </c>
      <c r="H36" s="178">
        <v>975</v>
      </c>
      <c r="I36" s="178">
        <v>933</v>
      </c>
    </row>
    <row r="37" spans="1:9" ht="11.45" customHeight="1" x14ac:dyDescent="0.2">
      <c r="A37" s="34" t="s">
        <v>352</v>
      </c>
      <c r="B37" s="178">
        <v>171</v>
      </c>
      <c r="C37" s="178">
        <v>561</v>
      </c>
      <c r="D37" s="178">
        <v>353</v>
      </c>
      <c r="E37" s="178">
        <v>440</v>
      </c>
      <c r="F37" s="178">
        <v>318</v>
      </c>
      <c r="G37" s="178">
        <v>252</v>
      </c>
      <c r="H37" s="178">
        <v>278</v>
      </c>
      <c r="I37" s="178">
        <v>250</v>
      </c>
    </row>
    <row r="38" spans="1:9" ht="11.45" customHeight="1" x14ac:dyDescent="0.2">
      <c r="A38" s="34" t="s">
        <v>353</v>
      </c>
      <c r="B38" s="178">
        <v>152</v>
      </c>
      <c r="C38" s="178">
        <v>761</v>
      </c>
      <c r="D38" s="178">
        <v>381</v>
      </c>
      <c r="E38" s="178">
        <v>324</v>
      </c>
      <c r="F38" s="178">
        <v>134</v>
      </c>
      <c r="G38" s="178">
        <v>48</v>
      </c>
      <c r="H38" s="178">
        <v>80</v>
      </c>
      <c r="I38" s="178">
        <v>78</v>
      </c>
    </row>
    <row r="39" spans="1:9" s="42" customFormat="1" ht="20.100000000000001" customHeight="1" x14ac:dyDescent="0.2">
      <c r="A39" s="31" t="s">
        <v>82</v>
      </c>
      <c r="B39" s="178"/>
      <c r="C39" s="178"/>
      <c r="D39" s="178"/>
      <c r="E39" s="178"/>
      <c r="F39" s="178"/>
      <c r="G39" s="178"/>
      <c r="H39" s="178"/>
      <c r="I39" s="178"/>
    </row>
    <row r="40" spans="1:9" ht="23.1" customHeight="1" x14ac:dyDescent="0.2">
      <c r="A40" s="34" t="s">
        <v>354</v>
      </c>
      <c r="B40" s="178">
        <v>117</v>
      </c>
      <c r="C40" s="178">
        <v>409</v>
      </c>
      <c r="D40" s="178">
        <v>599</v>
      </c>
      <c r="E40" s="178">
        <v>405</v>
      </c>
      <c r="F40" s="178">
        <v>356</v>
      </c>
      <c r="G40" s="178">
        <v>365</v>
      </c>
      <c r="H40" s="178">
        <v>332</v>
      </c>
      <c r="I40" s="178">
        <v>324</v>
      </c>
    </row>
  </sheetData>
  <hyperlinks>
    <hyperlink ref="A1" location="Inhalt!A9" display="Link zum Inhaltsverzeichnis"/>
  </hyperlinks>
  <pageMargins left="0.59055118110236227" right="0.59055118110236227" top="0.59055118110236227" bottom="0.59055118110236227" header="0.39370078740157483" footer="0.39370078740157483"/>
  <pageSetup paperSize="9" pageOrder="overThenDown" orientation="portrait" r:id="rId1"/>
  <headerFooter differentOddEven="1">
    <oddHeader>&amp;C&amp;"-,Standard"&amp;7 11 Rechtspflege</oddHeader>
    <oddFooter>&amp;L&amp;"-,Standard"&amp;7StatA MV, Statistisches Jahrbuch 2024&amp;R&amp;"-,Standard"&amp;7&amp;P</oddFooter>
    <evenHeader>&amp;C&amp;7 11 Rechtspflege</evenHeader>
    <evenFooter>&amp;L&amp;"-,Standard"&amp;7&amp;P&amp;R&amp;"-,Standard"&amp;7StatA MV, Statistisches Jahrbuch 2024</evenFooter>
  </headerFooter>
  <legacyDrawing r:id="rId2"/>
  <tableParts count="2">
    <tablePart r:id="rId3"/>
    <tablePart r:id="rId4"/>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dimension ref="A1:T47"/>
  <sheetViews>
    <sheetView zoomScale="160" zoomScaleNormal="160" workbookViewId="0"/>
  </sheetViews>
  <sheetFormatPr baseColWidth="10" defaultRowHeight="11.45" customHeight="1" x14ac:dyDescent="0.2"/>
  <cols>
    <col min="1" max="1" width="22.7109375" style="37" customWidth="1"/>
    <col min="2" max="8" width="7.7109375" style="38" customWidth="1"/>
    <col min="9" max="10" width="7.7109375" style="29" customWidth="1"/>
    <col min="11" max="11" width="2.7109375" style="29" customWidth="1"/>
    <col min="12" max="12" width="11.42578125" style="29"/>
    <col min="13" max="13" width="15" style="29" customWidth="1"/>
    <col min="14" max="14" width="14.28515625" style="29" customWidth="1"/>
    <col min="15" max="16384" width="11.42578125" style="29"/>
  </cols>
  <sheetData>
    <row r="1" spans="1:9" ht="11.45" customHeight="1" x14ac:dyDescent="0.2">
      <c r="A1" s="85" t="s">
        <v>223</v>
      </c>
    </row>
    <row r="2" spans="1:9" ht="30" customHeight="1" x14ac:dyDescent="0.2">
      <c r="A2" s="113" t="s">
        <v>75</v>
      </c>
    </row>
    <row r="3" spans="1:9" ht="30" customHeight="1" x14ac:dyDescent="0.2">
      <c r="A3" s="114" t="s">
        <v>83</v>
      </c>
    </row>
    <row r="4" spans="1:9" ht="12" customHeight="1" x14ac:dyDescent="0.2">
      <c r="A4" s="174" t="s">
        <v>57</v>
      </c>
      <c r="B4" s="175" t="s">
        <v>333</v>
      </c>
      <c r="C4" s="175" t="s">
        <v>327</v>
      </c>
      <c r="D4" s="175" t="s">
        <v>328</v>
      </c>
      <c r="E4" s="175" t="s">
        <v>329</v>
      </c>
      <c r="F4" s="175" t="s">
        <v>330</v>
      </c>
      <c r="G4" s="175" t="s">
        <v>331</v>
      </c>
      <c r="H4" s="175" t="s">
        <v>332</v>
      </c>
      <c r="I4" s="191" t="s">
        <v>496</v>
      </c>
    </row>
    <row r="5" spans="1:9" s="33" customFormat="1" ht="20.100000000000001" customHeight="1" x14ac:dyDescent="0.2">
      <c r="A5" s="31" t="s">
        <v>84</v>
      </c>
      <c r="B5" s="188">
        <v>3128</v>
      </c>
      <c r="C5" s="188">
        <v>3951</v>
      </c>
      <c r="D5" s="188">
        <v>3858</v>
      </c>
      <c r="E5" s="188">
        <v>3238</v>
      </c>
      <c r="F5" s="188">
        <v>2573</v>
      </c>
      <c r="G5" s="188">
        <v>2577</v>
      </c>
      <c r="H5" s="188">
        <v>2618</v>
      </c>
      <c r="I5" s="188">
        <v>2485</v>
      </c>
    </row>
    <row r="6" spans="1:9" ht="23.1" customHeight="1" x14ac:dyDescent="0.2">
      <c r="A6" s="34" t="s">
        <v>483</v>
      </c>
      <c r="B6" s="190">
        <v>17.2</v>
      </c>
      <c r="C6" s="190">
        <v>22.3</v>
      </c>
      <c r="D6" s="190">
        <v>22.6</v>
      </c>
      <c r="E6" s="190">
        <v>19.7</v>
      </c>
      <c r="F6" s="190">
        <v>16</v>
      </c>
      <c r="G6" s="190">
        <v>16</v>
      </c>
      <c r="H6" s="190">
        <v>16.100000000000001</v>
      </c>
      <c r="I6" s="190">
        <v>15.3</v>
      </c>
    </row>
    <row r="7" spans="1:9" ht="20.100000000000001" customHeight="1" x14ac:dyDescent="0.2">
      <c r="A7" s="31" t="s">
        <v>85</v>
      </c>
      <c r="B7" s="189"/>
      <c r="C7" s="189"/>
      <c r="D7" s="189"/>
      <c r="E7" s="189"/>
      <c r="F7" s="189"/>
      <c r="G7" s="189"/>
      <c r="H7" s="189"/>
      <c r="I7" s="189"/>
    </row>
    <row r="8" spans="1:9" ht="11.45" customHeight="1" x14ac:dyDescent="0.2">
      <c r="A8" s="34" t="s">
        <v>358</v>
      </c>
      <c r="B8" s="189">
        <v>408</v>
      </c>
      <c r="C8" s="189">
        <v>394</v>
      </c>
      <c r="D8" s="189">
        <v>540</v>
      </c>
      <c r="E8" s="189">
        <v>597</v>
      </c>
      <c r="F8" s="189">
        <v>456</v>
      </c>
      <c r="G8" s="189">
        <v>500</v>
      </c>
      <c r="H8" s="189">
        <v>439</v>
      </c>
      <c r="I8" s="189">
        <v>412</v>
      </c>
    </row>
    <row r="9" spans="1:9" ht="11.45" customHeight="1" x14ac:dyDescent="0.2">
      <c r="A9" s="34" t="s">
        <v>359</v>
      </c>
      <c r="B9" s="189">
        <v>1304</v>
      </c>
      <c r="C9" s="189">
        <v>733</v>
      </c>
      <c r="D9" s="189">
        <v>763</v>
      </c>
      <c r="E9" s="189">
        <v>652</v>
      </c>
      <c r="F9" s="189">
        <v>630</v>
      </c>
      <c r="G9" s="189">
        <v>683</v>
      </c>
      <c r="H9" s="189">
        <v>700</v>
      </c>
      <c r="I9" s="189">
        <v>698</v>
      </c>
    </row>
    <row r="10" spans="1:9" ht="11.45" customHeight="1" x14ac:dyDescent="0.2">
      <c r="A10" s="43" t="s">
        <v>360</v>
      </c>
      <c r="B10" s="189">
        <v>646</v>
      </c>
      <c r="C10" s="189">
        <v>1189</v>
      </c>
      <c r="D10" s="189">
        <v>559</v>
      </c>
      <c r="E10" s="189">
        <v>419</v>
      </c>
      <c r="F10" s="189">
        <v>421</v>
      </c>
      <c r="G10" s="189">
        <v>468</v>
      </c>
      <c r="H10" s="189">
        <v>493</v>
      </c>
      <c r="I10" s="189">
        <v>537</v>
      </c>
    </row>
    <row r="11" spans="1:9" ht="11.45" customHeight="1" x14ac:dyDescent="0.2">
      <c r="A11" s="34" t="s">
        <v>361</v>
      </c>
      <c r="B11" s="189">
        <v>417</v>
      </c>
      <c r="C11" s="189">
        <v>775</v>
      </c>
      <c r="D11" s="189">
        <v>896</v>
      </c>
      <c r="E11" s="189">
        <v>355</v>
      </c>
      <c r="F11" s="189">
        <v>274</v>
      </c>
      <c r="G11" s="189">
        <v>346</v>
      </c>
      <c r="H11" s="189">
        <v>328</v>
      </c>
      <c r="I11" s="189">
        <v>295</v>
      </c>
    </row>
    <row r="12" spans="1:9" ht="11.45" customHeight="1" x14ac:dyDescent="0.2">
      <c r="A12" s="34" t="s">
        <v>362</v>
      </c>
      <c r="B12" s="189">
        <v>224</v>
      </c>
      <c r="C12" s="189">
        <v>477</v>
      </c>
      <c r="D12" s="189">
        <v>570</v>
      </c>
      <c r="E12" s="189">
        <v>611</v>
      </c>
      <c r="F12" s="189">
        <v>217</v>
      </c>
      <c r="G12" s="189">
        <v>176</v>
      </c>
      <c r="H12" s="189">
        <v>213</v>
      </c>
      <c r="I12" s="189">
        <v>198</v>
      </c>
    </row>
    <row r="13" spans="1:9" ht="11.45" customHeight="1" x14ac:dyDescent="0.2">
      <c r="A13" s="34" t="s">
        <v>363</v>
      </c>
      <c r="B13" s="189">
        <v>73</v>
      </c>
      <c r="C13" s="189">
        <v>250</v>
      </c>
      <c r="D13" s="189">
        <v>309</v>
      </c>
      <c r="E13" s="189">
        <v>329</v>
      </c>
      <c r="F13" s="189">
        <v>299</v>
      </c>
      <c r="G13" s="189">
        <v>126</v>
      </c>
      <c r="H13" s="189">
        <v>115</v>
      </c>
      <c r="I13" s="189">
        <v>100</v>
      </c>
    </row>
    <row r="14" spans="1:9" ht="11.45" customHeight="1" x14ac:dyDescent="0.2">
      <c r="A14" s="34" t="s">
        <v>364</v>
      </c>
      <c r="B14" s="189">
        <v>38</v>
      </c>
      <c r="C14" s="189">
        <v>82</v>
      </c>
      <c r="D14" s="189">
        <v>152</v>
      </c>
      <c r="E14" s="189">
        <v>179</v>
      </c>
      <c r="F14" s="189">
        <v>147</v>
      </c>
      <c r="G14" s="189">
        <v>168</v>
      </c>
      <c r="H14" s="189">
        <v>159</v>
      </c>
      <c r="I14" s="189">
        <v>106</v>
      </c>
    </row>
    <row r="15" spans="1:9" ht="11.45" customHeight="1" x14ac:dyDescent="0.2">
      <c r="A15" s="34" t="s">
        <v>365</v>
      </c>
      <c r="B15" s="189">
        <v>18</v>
      </c>
      <c r="C15" s="189">
        <v>51</v>
      </c>
      <c r="D15" s="189">
        <v>69</v>
      </c>
      <c r="E15" s="189">
        <v>96</v>
      </c>
      <c r="F15" s="189">
        <v>129</v>
      </c>
      <c r="G15" s="189">
        <v>110</v>
      </c>
      <c r="H15" s="189">
        <v>171</v>
      </c>
      <c r="I15" s="189">
        <v>139</v>
      </c>
    </row>
    <row r="16" spans="1:9" ht="39.950000000000003" customHeight="1" x14ac:dyDescent="0.2">
      <c r="A16" s="31" t="s">
        <v>357</v>
      </c>
      <c r="B16" s="189"/>
      <c r="C16" s="189"/>
      <c r="D16" s="189"/>
      <c r="E16" s="189"/>
      <c r="F16" s="189"/>
      <c r="G16" s="189"/>
      <c r="H16" s="189"/>
      <c r="I16" s="189"/>
    </row>
    <row r="17" spans="1:14" ht="11.45" customHeight="1" x14ac:dyDescent="0.2">
      <c r="A17" s="34" t="s">
        <v>366</v>
      </c>
      <c r="B17" s="189">
        <v>805</v>
      </c>
      <c r="C17" s="189">
        <v>1628</v>
      </c>
      <c r="D17" s="189">
        <v>1968</v>
      </c>
      <c r="E17" s="189">
        <v>1883</v>
      </c>
      <c r="F17" s="189">
        <v>1429</v>
      </c>
      <c r="G17" s="189">
        <v>1282</v>
      </c>
      <c r="H17" s="189">
        <v>1284</v>
      </c>
      <c r="I17" s="189">
        <v>1155</v>
      </c>
    </row>
    <row r="18" spans="1:14" ht="11.45" customHeight="1" x14ac:dyDescent="0.2">
      <c r="A18" s="34" t="s">
        <v>367</v>
      </c>
      <c r="B18" s="189">
        <v>1257</v>
      </c>
      <c r="C18" s="189">
        <v>1357</v>
      </c>
      <c r="D18" s="189">
        <v>1203</v>
      </c>
      <c r="E18" s="189">
        <v>866</v>
      </c>
      <c r="F18" s="189">
        <v>641</v>
      </c>
      <c r="G18" s="189">
        <v>708</v>
      </c>
      <c r="H18" s="189">
        <v>746</v>
      </c>
      <c r="I18" s="189">
        <v>756</v>
      </c>
    </row>
    <row r="19" spans="1:14" ht="11.45" customHeight="1" x14ac:dyDescent="0.2">
      <c r="A19" s="34" t="s">
        <v>368</v>
      </c>
      <c r="B19" s="189">
        <v>878</v>
      </c>
      <c r="C19" s="189">
        <v>796</v>
      </c>
      <c r="D19" s="189">
        <v>574</v>
      </c>
      <c r="E19" s="189">
        <v>414</v>
      </c>
      <c r="F19" s="189">
        <v>414</v>
      </c>
      <c r="G19" s="189">
        <v>484</v>
      </c>
      <c r="H19" s="189">
        <v>468</v>
      </c>
      <c r="I19" s="189">
        <v>466</v>
      </c>
    </row>
    <row r="20" spans="1:14" ht="11.45" customHeight="1" x14ac:dyDescent="0.2">
      <c r="A20" s="34" t="s">
        <v>369</v>
      </c>
      <c r="B20" s="189">
        <v>150</v>
      </c>
      <c r="C20" s="189">
        <v>129</v>
      </c>
      <c r="D20" s="189">
        <v>79</v>
      </c>
      <c r="E20" s="189">
        <v>62</v>
      </c>
      <c r="F20" s="189">
        <v>72</v>
      </c>
      <c r="G20" s="189">
        <v>82</v>
      </c>
      <c r="H20" s="189">
        <v>103</v>
      </c>
      <c r="I20" s="189">
        <v>92</v>
      </c>
    </row>
    <row r="21" spans="1:14" ht="11.45" customHeight="1" x14ac:dyDescent="0.2">
      <c r="A21" s="34" t="s">
        <v>370</v>
      </c>
      <c r="B21" s="189">
        <v>38</v>
      </c>
      <c r="C21" s="189">
        <v>41</v>
      </c>
      <c r="D21" s="189">
        <v>34</v>
      </c>
      <c r="E21" s="189">
        <v>13</v>
      </c>
      <c r="F21" s="189">
        <v>17</v>
      </c>
      <c r="G21" s="189">
        <v>21</v>
      </c>
      <c r="H21" s="189">
        <v>17</v>
      </c>
      <c r="I21" s="189">
        <v>16</v>
      </c>
    </row>
    <row r="22" spans="1:14" ht="15" customHeight="1" x14ac:dyDescent="0.2">
      <c r="A22" s="34" t="s">
        <v>371</v>
      </c>
      <c r="B22" s="189">
        <v>3639</v>
      </c>
      <c r="C22" s="189">
        <v>3517</v>
      </c>
      <c r="D22" s="189">
        <v>2737</v>
      </c>
      <c r="E22" s="189">
        <v>1943</v>
      </c>
      <c r="F22" s="189">
        <v>1761</v>
      </c>
      <c r="G22" s="189">
        <v>2017</v>
      </c>
      <c r="H22" s="189">
        <v>2063</v>
      </c>
      <c r="I22" s="189">
        <v>2032</v>
      </c>
    </row>
    <row r="23" spans="1:14" ht="11.45" customHeight="1" x14ac:dyDescent="0.2">
      <c r="A23" s="44"/>
      <c r="B23" s="45"/>
    </row>
    <row r="24" spans="1:14" ht="11.45" customHeight="1" x14ac:dyDescent="0.2">
      <c r="A24" s="121"/>
      <c r="B24" s="103"/>
    </row>
    <row r="25" spans="1:14" ht="30" customHeight="1" x14ac:dyDescent="0.2">
      <c r="A25" s="143" t="s">
        <v>510</v>
      </c>
    </row>
    <row r="26" spans="1:14" ht="36" customHeight="1" x14ac:dyDescent="0.2">
      <c r="A26" s="186" t="s">
        <v>57</v>
      </c>
      <c r="B26" s="171" t="s">
        <v>498</v>
      </c>
      <c r="C26" s="171" t="s">
        <v>499</v>
      </c>
      <c r="D26" s="171" t="s">
        <v>500</v>
      </c>
      <c r="E26" s="171" t="s">
        <v>501</v>
      </c>
      <c r="F26" s="171" t="s">
        <v>502</v>
      </c>
      <c r="G26" s="171" t="s">
        <v>503</v>
      </c>
      <c r="H26" s="171" t="s">
        <v>504</v>
      </c>
      <c r="I26" s="171" t="s">
        <v>505</v>
      </c>
      <c r="J26" s="187" t="s">
        <v>506</v>
      </c>
      <c r="K26" s="47"/>
    </row>
    <row r="27" spans="1:14" ht="20.100000000000001" customHeight="1" x14ac:dyDescent="0.2">
      <c r="A27" s="138" t="s">
        <v>86</v>
      </c>
      <c r="B27" s="192">
        <v>2485</v>
      </c>
      <c r="C27" s="193">
        <v>364</v>
      </c>
      <c r="D27" s="193">
        <v>191</v>
      </c>
      <c r="E27" s="193">
        <v>364</v>
      </c>
      <c r="F27" s="193">
        <v>264</v>
      </c>
      <c r="G27" s="193">
        <v>398</v>
      </c>
      <c r="H27" s="193">
        <v>264</v>
      </c>
      <c r="I27" s="193">
        <v>380</v>
      </c>
      <c r="J27" s="193">
        <v>260</v>
      </c>
      <c r="K27" s="45"/>
      <c r="L27" s="164"/>
      <c r="M27" s="222"/>
      <c r="N27" s="222"/>
    </row>
    <row r="28" spans="1:14" ht="23.1" customHeight="1" x14ac:dyDescent="0.2">
      <c r="A28" s="40" t="s">
        <v>484</v>
      </c>
      <c r="B28" s="196">
        <v>15.3</v>
      </c>
      <c r="C28" s="197">
        <v>17.3</v>
      </c>
      <c r="D28" s="197">
        <v>19.3</v>
      </c>
      <c r="E28" s="197">
        <v>14</v>
      </c>
      <c r="F28" s="197">
        <v>11.9</v>
      </c>
      <c r="G28" s="197">
        <v>17.5</v>
      </c>
      <c r="H28" s="197">
        <v>16.5</v>
      </c>
      <c r="I28" s="197">
        <v>16</v>
      </c>
      <c r="J28" s="197">
        <v>12.1</v>
      </c>
      <c r="K28" s="45"/>
      <c r="L28" s="164"/>
      <c r="M28" s="164"/>
      <c r="N28" s="164"/>
    </row>
    <row r="29" spans="1:14" ht="20.100000000000001" customHeight="1" x14ac:dyDescent="0.2">
      <c r="A29" s="139" t="s">
        <v>85</v>
      </c>
      <c r="B29" s="194"/>
      <c r="C29" s="195"/>
      <c r="D29" s="195"/>
      <c r="E29" s="195"/>
      <c r="F29" s="195"/>
      <c r="G29" s="195"/>
      <c r="H29" s="195"/>
      <c r="I29" s="195"/>
      <c r="J29" s="195"/>
      <c r="K29" s="46"/>
    </row>
    <row r="30" spans="1:14" s="33" customFormat="1" ht="11.45" customHeight="1" x14ac:dyDescent="0.2">
      <c r="A30" s="40" t="s">
        <v>358</v>
      </c>
      <c r="B30" s="194">
        <v>412</v>
      </c>
      <c r="C30" s="195">
        <v>81</v>
      </c>
      <c r="D30" s="195">
        <v>32</v>
      </c>
      <c r="E30" s="195">
        <v>53</v>
      </c>
      <c r="F30" s="195">
        <v>44</v>
      </c>
      <c r="G30" s="195">
        <v>76</v>
      </c>
      <c r="H30" s="195">
        <v>30</v>
      </c>
      <c r="I30" s="195">
        <v>57</v>
      </c>
      <c r="J30" s="195">
        <v>39</v>
      </c>
      <c r="K30" s="46"/>
    </row>
    <row r="31" spans="1:14" ht="11.45" customHeight="1" x14ac:dyDescent="0.2">
      <c r="A31" s="40" t="s">
        <v>359</v>
      </c>
      <c r="B31" s="194">
        <v>698</v>
      </c>
      <c r="C31" s="195">
        <v>113</v>
      </c>
      <c r="D31" s="195">
        <v>40</v>
      </c>
      <c r="E31" s="195">
        <v>100</v>
      </c>
      <c r="F31" s="195">
        <v>71</v>
      </c>
      <c r="G31" s="195">
        <v>107</v>
      </c>
      <c r="H31" s="195">
        <v>76</v>
      </c>
      <c r="I31" s="195">
        <v>118</v>
      </c>
      <c r="J31" s="195">
        <v>73</v>
      </c>
      <c r="K31" s="46"/>
    </row>
    <row r="32" spans="1:14" ht="11.45" customHeight="1" x14ac:dyDescent="0.2">
      <c r="A32" s="140" t="s">
        <v>360</v>
      </c>
      <c r="B32" s="194">
        <v>537</v>
      </c>
      <c r="C32" s="195">
        <v>59</v>
      </c>
      <c r="D32" s="195">
        <v>37</v>
      </c>
      <c r="E32" s="195">
        <v>74</v>
      </c>
      <c r="F32" s="195">
        <v>67</v>
      </c>
      <c r="G32" s="195">
        <v>88</v>
      </c>
      <c r="H32" s="195">
        <v>52</v>
      </c>
      <c r="I32" s="195">
        <v>92</v>
      </c>
      <c r="J32" s="195">
        <v>68</v>
      </c>
      <c r="K32" s="46"/>
    </row>
    <row r="33" spans="1:20" ht="11.45" customHeight="1" x14ac:dyDescent="0.2">
      <c r="A33" s="40" t="s">
        <v>361</v>
      </c>
      <c r="B33" s="194">
        <v>295</v>
      </c>
      <c r="C33" s="195">
        <v>38</v>
      </c>
      <c r="D33" s="195">
        <v>28</v>
      </c>
      <c r="E33" s="195">
        <v>51</v>
      </c>
      <c r="F33" s="195">
        <v>28</v>
      </c>
      <c r="G33" s="195">
        <v>43</v>
      </c>
      <c r="H33" s="195">
        <v>38</v>
      </c>
      <c r="I33" s="195">
        <v>42</v>
      </c>
      <c r="J33" s="195">
        <v>27</v>
      </c>
      <c r="K33" s="46"/>
      <c r="O33" s="45"/>
      <c r="P33" s="45"/>
      <c r="Q33" s="45"/>
      <c r="R33" s="45"/>
    </row>
    <row r="34" spans="1:20" ht="11.45" customHeight="1" x14ac:dyDescent="0.2">
      <c r="A34" s="40" t="s">
        <v>362</v>
      </c>
      <c r="B34" s="194">
        <v>198</v>
      </c>
      <c r="C34" s="195">
        <v>30</v>
      </c>
      <c r="D34" s="195">
        <v>19</v>
      </c>
      <c r="E34" s="195">
        <v>27</v>
      </c>
      <c r="F34" s="195">
        <v>17</v>
      </c>
      <c r="G34" s="195">
        <v>35</v>
      </c>
      <c r="H34" s="195">
        <v>25</v>
      </c>
      <c r="I34" s="195">
        <v>32</v>
      </c>
      <c r="J34" s="195">
        <v>13</v>
      </c>
      <c r="K34" s="46"/>
      <c r="O34" s="45"/>
      <c r="P34" s="45"/>
      <c r="Q34" s="45"/>
      <c r="R34" s="45"/>
      <c r="S34" s="45"/>
      <c r="T34" s="45"/>
    </row>
    <row r="35" spans="1:20" ht="11.45" customHeight="1" x14ac:dyDescent="0.2">
      <c r="A35" s="40" t="s">
        <v>373</v>
      </c>
      <c r="B35" s="194">
        <v>345</v>
      </c>
      <c r="C35" s="195">
        <v>43</v>
      </c>
      <c r="D35" s="195">
        <v>35</v>
      </c>
      <c r="E35" s="195">
        <v>59</v>
      </c>
      <c r="F35" s="195">
        <v>37</v>
      </c>
      <c r="G35" s="195">
        <v>49</v>
      </c>
      <c r="H35" s="195">
        <v>43</v>
      </c>
      <c r="I35" s="195">
        <v>39</v>
      </c>
      <c r="J35" s="195">
        <v>40</v>
      </c>
      <c r="K35" s="46"/>
      <c r="O35" s="45"/>
      <c r="P35" s="45"/>
      <c r="Q35" s="45"/>
    </row>
    <row r="36" spans="1:20" ht="11.45" customHeight="1" x14ac:dyDescent="0.2">
      <c r="K36" s="46"/>
      <c r="O36" s="45"/>
      <c r="P36" s="45"/>
      <c r="Q36" s="45"/>
    </row>
    <row r="37" spans="1:20" ht="11.45" customHeight="1" x14ac:dyDescent="0.2">
      <c r="K37" s="45"/>
      <c r="L37" s="45"/>
    </row>
    <row r="38" spans="1:20" ht="11.45" customHeight="1" x14ac:dyDescent="0.2">
      <c r="B38" s="46"/>
      <c r="C38" s="46"/>
      <c r="D38" s="46"/>
      <c r="E38" s="46"/>
      <c r="F38" s="46"/>
      <c r="G38" s="46"/>
      <c r="H38" s="46"/>
      <c r="I38" s="46"/>
      <c r="J38" s="46"/>
      <c r="K38" s="45"/>
      <c r="L38" s="45"/>
    </row>
    <row r="39" spans="1:20" ht="11.45" customHeight="1" x14ac:dyDescent="0.2">
      <c r="B39" s="46"/>
      <c r="C39" s="46"/>
      <c r="D39" s="46"/>
      <c r="E39" s="46"/>
      <c r="F39" s="46"/>
      <c r="G39" s="46"/>
      <c r="H39" s="46"/>
      <c r="I39" s="46"/>
      <c r="J39" s="46"/>
      <c r="K39" s="45"/>
      <c r="L39" s="45"/>
    </row>
    <row r="40" spans="1:20" ht="11.45" customHeight="1" x14ac:dyDescent="0.2">
      <c r="B40" s="46"/>
      <c r="C40" s="46"/>
      <c r="D40" s="46"/>
      <c r="E40" s="46"/>
      <c r="F40" s="46"/>
      <c r="G40" s="46"/>
      <c r="H40" s="46"/>
      <c r="I40" s="46"/>
      <c r="J40" s="46"/>
      <c r="K40" s="47"/>
      <c r="L40" s="47"/>
      <c r="M40" s="47"/>
    </row>
    <row r="41" spans="1:20" ht="11.45" customHeight="1" x14ac:dyDescent="0.2">
      <c r="K41" s="47"/>
      <c r="L41" s="47"/>
      <c r="M41" s="47"/>
    </row>
    <row r="42" spans="1:20" ht="11.45" customHeight="1" x14ac:dyDescent="0.2">
      <c r="K42" s="47"/>
      <c r="L42" s="47"/>
      <c r="M42" s="47"/>
    </row>
    <row r="43" spans="1:20" ht="11.45" customHeight="1" x14ac:dyDescent="0.2">
      <c r="K43" s="47"/>
      <c r="L43" s="47"/>
      <c r="M43" s="47"/>
    </row>
    <row r="44" spans="1:20" ht="11.45" customHeight="1" x14ac:dyDescent="0.2">
      <c r="K44" s="47"/>
      <c r="L44" s="47"/>
      <c r="M44" s="47"/>
    </row>
    <row r="45" spans="1:20" ht="11.45" customHeight="1" x14ac:dyDescent="0.2">
      <c r="K45" s="47"/>
      <c r="L45" s="47"/>
      <c r="M45" s="47"/>
    </row>
    <row r="46" spans="1:20" ht="11.45" customHeight="1" x14ac:dyDescent="0.2">
      <c r="K46" s="47"/>
      <c r="L46" s="47"/>
      <c r="M46" s="47"/>
    </row>
    <row r="47" spans="1:20" ht="11.45" customHeight="1" x14ac:dyDescent="0.2">
      <c r="K47" s="47"/>
      <c r="L47" s="47"/>
      <c r="M47" s="47"/>
    </row>
  </sheetData>
  <hyperlinks>
    <hyperlink ref="A1" location="Inhalt!A11" display="Link zum Inhaltsverzeichnis"/>
  </hyperlinks>
  <pageMargins left="0.59055118110236227" right="0.59055118110236227" top="0.59055118110236227" bottom="0.59055118110236227" header="0.39370078740157483" footer="0.39370078740157483"/>
  <pageSetup paperSize="9" pageOrder="overThenDown" orientation="portrait" r:id="rId1"/>
  <headerFooter differentOddEven="1">
    <oddHeader>&amp;C&amp;"-,Standard"&amp;7 11 Rechtspflege</oddHeader>
    <oddFooter>&amp;L&amp;"-,Standard"&amp;7StatA MV, Statistisches Jahrbuch 2024&amp;R&amp;"-,Standard"&amp;7&amp;P</oddFooter>
    <evenHeader>&amp;C&amp;7 11 Rechtspflege</evenHeader>
    <evenFooter>&amp;L&amp;"-,Standard"&amp;7&amp;P&amp;R&amp;"-,Standard"&amp;7StatA MV, Statistisches Jahrbuch 2024</evenFooter>
  </headerFooter>
  <legacyDrawing r:id="rId2"/>
  <tableParts count="2">
    <tablePart r:id="rId3"/>
    <tablePart r:id="rId4"/>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dimension ref="A1:I53"/>
  <sheetViews>
    <sheetView zoomScale="160" zoomScaleNormal="160" workbookViewId="0"/>
  </sheetViews>
  <sheetFormatPr baseColWidth="10" defaultRowHeight="11.45" customHeight="1" x14ac:dyDescent="0.2"/>
  <cols>
    <col min="1" max="1" width="44.7109375" style="37" customWidth="1"/>
    <col min="2" max="3" width="5.7109375" style="38" customWidth="1"/>
    <col min="4" max="7" width="6" style="38" customWidth="1"/>
    <col min="8" max="9" width="6" style="29" customWidth="1"/>
    <col min="10" max="10" width="2.7109375" style="29" customWidth="1"/>
    <col min="11" max="16384" width="11.42578125" style="29"/>
  </cols>
  <sheetData>
    <row r="1" spans="1:9" ht="11.45" customHeight="1" x14ac:dyDescent="0.2">
      <c r="A1" s="85" t="s">
        <v>223</v>
      </c>
    </row>
    <row r="2" spans="1:9" ht="30" customHeight="1" x14ac:dyDescent="0.2">
      <c r="A2" s="142" t="s">
        <v>75</v>
      </c>
    </row>
    <row r="3" spans="1:9" ht="30" customHeight="1" x14ac:dyDescent="0.2">
      <c r="A3" s="143" t="s">
        <v>87</v>
      </c>
    </row>
    <row r="4" spans="1:9" ht="12" customHeight="1" x14ac:dyDescent="0.2">
      <c r="A4" s="174" t="s">
        <v>57</v>
      </c>
      <c r="B4" s="175" t="s">
        <v>333</v>
      </c>
      <c r="C4" s="175" t="s">
        <v>327</v>
      </c>
      <c r="D4" s="175" t="s">
        <v>328</v>
      </c>
      <c r="E4" s="175" t="s">
        <v>329</v>
      </c>
      <c r="F4" s="175" t="s">
        <v>330</v>
      </c>
      <c r="G4" s="175" t="s">
        <v>331</v>
      </c>
      <c r="H4" s="175" t="s">
        <v>332</v>
      </c>
      <c r="I4" s="191" t="s">
        <v>496</v>
      </c>
    </row>
    <row r="5" spans="1:9" ht="12.95" customHeight="1" x14ac:dyDescent="0.2">
      <c r="A5" s="131" t="s">
        <v>90</v>
      </c>
      <c r="B5" s="199"/>
      <c r="C5" s="199"/>
      <c r="D5" s="199"/>
      <c r="E5" s="199"/>
      <c r="F5" s="199"/>
      <c r="G5" s="199"/>
      <c r="H5" s="199"/>
      <c r="I5" s="199"/>
    </row>
    <row r="6" spans="1:9" ht="11.1" customHeight="1" x14ac:dyDescent="0.2">
      <c r="A6" s="34" t="s">
        <v>374</v>
      </c>
      <c r="B6" s="199">
        <v>17423</v>
      </c>
      <c r="C6" s="199">
        <v>26752</v>
      </c>
      <c r="D6" s="199">
        <v>20860</v>
      </c>
      <c r="E6" s="199">
        <v>16169</v>
      </c>
      <c r="F6" s="199">
        <v>13411</v>
      </c>
      <c r="G6" s="199">
        <v>11963</v>
      </c>
      <c r="H6" s="199">
        <v>9671</v>
      </c>
      <c r="I6" s="199">
        <v>9817</v>
      </c>
    </row>
    <row r="7" spans="1:9" ht="11.1" customHeight="1" x14ac:dyDescent="0.2">
      <c r="A7" s="34" t="s">
        <v>143</v>
      </c>
      <c r="B7" s="199"/>
      <c r="C7" s="199"/>
      <c r="D7" s="199"/>
      <c r="E7" s="199"/>
      <c r="F7" s="199"/>
      <c r="G7" s="199"/>
      <c r="H7" s="199"/>
      <c r="I7" s="199"/>
    </row>
    <row r="8" spans="1:9" ht="11.1" customHeight="1" x14ac:dyDescent="0.2">
      <c r="A8" s="34" t="s">
        <v>375</v>
      </c>
      <c r="B8" s="199" t="s">
        <v>79</v>
      </c>
      <c r="C8" s="199" t="s">
        <v>79</v>
      </c>
      <c r="D8" s="199">
        <v>3002</v>
      </c>
      <c r="E8" s="199">
        <v>2269</v>
      </c>
      <c r="F8" s="199">
        <v>1722</v>
      </c>
      <c r="G8" s="199">
        <v>1313</v>
      </c>
      <c r="H8" s="199">
        <v>1114</v>
      </c>
      <c r="I8" s="199">
        <v>1188</v>
      </c>
    </row>
    <row r="9" spans="1:9" ht="11.1" customHeight="1" x14ac:dyDescent="0.2">
      <c r="A9" s="34" t="s">
        <v>376</v>
      </c>
      <c r="B9" s="199" t="s">
        <v>79</v>
      </c>
      <c r="C9" s="199" t="s">
        <v>79</v>
      </c>
      <c r="D9" s="199">
        <v>6252</v>
      </c>
      <c r="E9" s="199">
        <v>5415</v>
      </c>
      <c r="F9" s="199">
        <v>5333</v>
      </c>
      <c r="G9" s="199">
        <v>3750</v>
      </c>
      <c r="H9" s="199">
        <v>2652</v>
      </c>
      <c r="I9" s="199">
        <v>2693</v>
      </c>
    </row>
    <row r="10" spans="1:9" ht="11.1" customHeight="1" x14ac:dyDescent="0.2">
      <c r="A10" s="34" t="s">
        <v>377</v>
      </c>
      <c r="B10" s="199" t="s">
        <v>79</v>
      </c>
      <c r="C10" s="199" t="s">
        <v>79</v>
      </c>
      <c r="D10" s="199">
        <v>3921</v>
      </c>
      <c r="E10" s="199">
        <v>2764</v>
      </c>
      <c r="F10" s="199">
        <v>2202</v>
      </c>
      <c r="G10" s="199">
        <v>2093</v>
      </c>
      <c r="H10" s="199">
        <v>1759</v>
      </c>
      <c r="I10" s="199">
        <v>1793</v>
      </c>
    </row>
    <row r="11" spans="1:9" ht="12.95" customHeight="1" x14ac:dyDescent="0.2">
      <c r="A11" s="31" t="s">
        <v>88</v>
      </c>
      <c r="B11" s="199"/>
      <c r="C11" s="199"/>
      <c r="D11" s="199"/>
      <c r="E11" s="199"/>
      <c r="F11" s="199"/>
      <c r="G11" s="199"/>
      <c r="H11" s="199"/>
      <c r="I11" s="199"/>
    </row>
    <row r="12" spans="1:9" ht="11.1" customHeight="1" x14ac:dyDescent="0.2">
      <c r="A12" s="34" t="s">
        <v>374</v>
      </c>
      <c r="B12" s="199">
        <v>344</v>
      </c>
      <c r="C12" s="199">
        <v>295</v>
      </c>
      <c r="D12" s="199">
        <v>244</v>
      </c>
      <c r="E12" s="199">
        <v>298</v>
      </c>
      <c r="F12" s="199">
        <v>261</v>
      </c>
      <c r="G12" s="199">
        <v>222</v>
      </c>
      <c r="H12" s="199">
        <v>215</v>
      </c>
      <c r="I12" s="199">
        <v>231</v>
      </c>
    </row>
    <row r="13" spans="1:9" ht="11.1" customHeight="1" x14ac:dyDescent="0.2">
      <c r="A13" s="34" t="s">
        <v>342</v>
      </c>
      <c r="B13" s="199">
        <v>572</v>
      </c>
      <c r="C13" s="199">
        <v>1249</v>
      </c>
      <c r="D13" s="199">
        <v>1283</v>
      </c>
      <c r="E13" s="199">
        <v>1018</v>
      </c>
      <c r="F13" s="199">
        <v>850</v>
      </c>
      <c r="G13" s="199">
        <v>673</v>
      </c>
      <c r="H13" s="199">
        <v>623</v>
      </c>
      <c r="I13" s="199">
        <v>653</v>
      </c>
    </row>
    <row r="14" spans="1:9" ht="12.95" customHeight="1" x14ac:dyDescent="0.2">
      <c r="A14" s="31" t="s">
        <v>82</v>
      </c>
      <c r="B14" s="199"/>
      <c r="C14" s="199"/>
      <c r="D14" s="199"/>
      <c r="E14" s="199"/>
      <c r="F14" s="199"/>
      <c r="G14" s="199"/>
      <c r="H14" s="199"/>
      <c r="I14" s="199"/>
    </row>
    <row r="15" spans="1:9" ht="11.1" customHeight="1" x14ac:dyDescent="0.2">
      <c r="A15" s="34" t="s">
        <v>378</v>
      </c>
      <c r="B15" s="199">
        <v>2</v>
      </c>
      <c r="C15" s="199">
        <v>1</v>
      </c>
      <c r="D15" s="199" t="s">
        <v>54</v>
      </c>
      <c r="E15" s="199" t="s">
        <v>54</v>
      </c>
      <c r="F15" s="199" t="s">
        <v>54</v>
      </c>
      <c r="G15" s="199" t="s">
        <v>54</v>
      </c>
      <c r="H15" s="199" t="s">
        <v>54</v>
      </c>
      <c r="I15" s="199" t="s">
        <v>54</v>
      </c>
    </row>
    <row r="16" spans="1:9" ht="11.1" customHeight="1" x14ac:dyDescent="0.2">
      <c r="A16" s="34" t="s">
        <v>379</v>
      </c>
      <c r="B16" s="199">
        <v>25</v>
      </c>
      <c r="C16" s="199">
        <v>109</v>
      </c>
      <c r="D16" s="199">
        <v>129</v>
      </c>
      <c r="E16" s="199">
        <v>111</v>
      </c>
      <c r="F16" s="199">
        <v>101</v>
      </c>
      <c r="G16" s="199">
        <v>101</v>
      </c>
      <c r="H16" s="199">
        <v>77</v>
      </c>
      <c r="I16" s="199">
        <v>93</v>
      </c>
    </row>
    <row r="17" spans="1:9" ht="17.100000000000001" customHeight="1" x14ac:dyDescent="0.2">
      <c r="A17" s="40"/>
      <c r="B17" s="48"/>
      <c r="C17" s="48"/>
      <c r="D17" s="48"/>
      <c r="E17" s="48"/>
      <c r="F17" s="48"/>
      <c r="G17" s="48"/>
      <c r="H17" s="48"/>
      <c r="I17" s="48"/>
    </row>
    <row r="18" spans="1:9" ht="30" customHeight="1" x14ac:dyDescent="0.2">
      <c r="A18" s="143" t="s">
        <v>89</v>
      </c>
      <c r="B18" s="49"/>
      <c r="C18" s="49"/>
      <c r="D18" s="49"/>
      <c r="E18" s="49"/>
      <c r="F18" s="49"/>
      <c r="G18" s="49"/>
    </row>
    <row r="19" spans="1:9" ht="12" customHeight="1" x14ac:dyDescent="0.2">
      <c r="A19" s="174" t="s">
        <v>57</v>
      </c>
      <c r="B19" s="175" t="s">
        <v>333</v>
      </c>
      <c r="C19" s="175" t="s">
        <v>327</v>
      </c>
      <c r="D19" s="175" t="s">
        <v>328</v>
      </c>
      <c r="E19" s="175" t="s">
        <v>329</v>
      </c>
      <c r="F19" s="175" t="s">
        <v>330</v>
      </c>
      <c r="G19" s="175" t="s">
        <v>331</v>
      </c>
      <c r="H19" s="175" t="s">
        <v>332</v>
      </c>
      <c r="I19" s="191" t="s">
        <v>496</v>
      </c>
    </row>
    <row r="20" spans="1:9" ht="12.95" customHeight="1" x14ac:dyDescent="0.2">
      <c r="A20" s="131" t="s">
        <v>90</v>
      </c>
      <c r="B20" s="199"/>
      <c r="C20" s="199"/>
      <c r="D20" s="199"/>
      <c r="E20" s="199"/>
      <c r="F20" s="199"/>
      <c r="G20" s="199"/>
      <c r="H20" s="199"/>
      <c r="I20" s="199"/>
    </row>
    <row r="21" spans="1:9" ht="11.1" customHeight="1" x14ac:dyDescent="0.2">
      <c r="A21" s="34" t="s">
        <v>380</v>
      </c>
      <c r="B21" s="199">
        <v>5928</v>
      </c>
      <c r="C21" s="199">
        <v>8969</v>
      </c>
      <c r="D21" s="199">
        <v>10609</v>
      </c>
      <c r="E21" s="199">
        <v>9716</v>
      </c>
      <c r="F21" s="199">
        <v>8606</v>
      </c>
      <c r="G21" s="199">
        <v>9420</v>
      </c>
      <c r="H21" s="199">
        <v>8132</v>
      </c>
      <c r="I21" s="199">
        <v>8244</v>
      </c>
    </row>
    <row r="22" spans="1:9" ht="11.1" customHeight="1" x14ac:dyDescent="0.2">
      <c r="A22" s="34" t="s">
        <v>381</v>
      </c>
      <c r="B22" s="199">
        <v>5511</v>
      </c>
      <c r="C22" s="199">
        <v>8075</v>
      </c>
      <c r="D22" s="199">
        <v>10032</v>
      </c>
      <c r="E22" s="199">
        <v>9065</v>
      </c>
      <c r="F22" s="199">
        <v>7999</v>
      </c>
      <c r="G22" s="199">
        <v>8893</v>
      </c>
      <c r="H22" s="199">
        <v>7137</v>
      </c>
      <c r="I22" s="199">
        <v>7514</v>
      </c>
    </row>
    <row r="23" spans="1:9" ht="12.95" customHeight="1" x14ac:dyDescent="0.2">
      <c r="A23" s="31" t="s">
        <v>82</v>
      </c>
      <c r="B23" s="199"/>
      <c r="C23" s="199"/>
      <c r="D23" s="199"/>
      <c r="E23" s="199"/>
      <c r="F23" s="199"/>
      <c r="G23" s="199"/>
      <c r="H23" s="199"/>
      <c r="I23" s="199"/>
    </row>
    <row r="24" spans="1:9" ht="23.1" customHeight="1" x14ac:dyDescent="0.2">
      <c r="A24" s="34" t="s">
        <v>382</v>
      </c>
      <c r="B24" s="199">
        <v>103</v>
      </c>
      <c r="C24" s="199">
        <v>158</v>
      </c>
      <c r="D24" s="199">
        <v>287</v>
      </c>
      <c r="E24" s="199">
        <v>299</v>
      </c>
      <c r="F24" s="199">
        <v>219</v>
      </c>
      <c r="G24" s="199">
        <v>272</v>
      </c>
      <c r="H24" s="199">
        <v>176</v>
      </c>
      <c r="I24" s="199">
        <v>152</v>
      </c>
    </row>
    <row r="25" spans="1:9" ht="17.100000000000001" customHeight="1" x14ac:dyDescent="0.2">
      <c r="A25" s="40"/>
      <c r="B25" s="48"/>
      <c r="C25" s="48"/>
      <c r="D25" s="48"/>
      <c r="E25" s="48"/>
      <c r="F25" s="48"/>
      <c r="G25" s="48"/>
      <c r="H25" s="48"/>
      <c r="I25" s="48"/>
    </row>
    <row r="26" spans="1:9" ht="30" customHeight="1" x14ac:dyDescent="0.2">
      <c r="A26" s="143" t="s">
        <v>91</v>
      </c>
    </row>
    <row r="27" spans="1:9" ht="12" customHeight="1" x14ac:dyDescent="0.2">
      <c r="A27" s="174" t="s">
        <v>57</v>
      </c>
      <c r="B27" s="175" t="s">
        <v>333</v>
      </c>
      <c r="C27" s="175" t="s">
        <v>327</v>
      </c>
      <c r="D27" s="175" t="s">
        <v>328</v>
      </c>
      <c r="E27" s="175" t="s">
        <v>329</v>
      </c>
      <c r="F27" s="200" t="s">
        <v>330</v>
      </c>
      <c r="G27" s="200" t="s">
        <v>331</v>
      </c>
      <c r="H27" s="175" t="s">
        <v>332</v>
      </c>
      <c r="I27" s="191" t="s">
        <v>496</v>
      </c>
    </row>
    <row r="28" spans="1:9" s="42" customFormat="1" ht="12.95" customHeight="1" x14ac:dyDescent="0.2">
      <c r="A28" s="131" t="s">
        <v>88</v>
      </c>
      <c r="B28" s="199"/>
      <c r="C28" s="199"/>
      <c r="D28" s="199"/>
      <c r="E28" s="199"/>
      <c r="F28" s="199"/>
      <c r="G28" s="199"/>
      <c r="H28" s="199"/>
      <c r="I28" s="199"/>
    </row>
    <row r="29" spans="1:9" ht="11.1" customHeight="1" x14ac:dyDescent="0.2">
      <c r="A29" s="34" t="s">
        <v>383</v>
      </c>
      <c r="B29" s="199">
        <v>2081</v>
      </c>
      <c r="C29" s="199">
        <v>559</v>
      </c>
      <c r="D29" s="199">
        <v>339</v>
      </c>
      <c r="E29" s="199">
        <v>395</v>
      </c>
      <c r="F29" s="199">
        <v>290</v>
      </c>
      <c r="G29" s="199">
        <v>198</v>
      </c>
      <c r="H29" s="199">
        <v>117</v>
      </c>
      <c r="I29" s="199">
        <v>111</v>
      </c>
    </row>
    <row r="30" spans="1:9" ht="11.1" customHeight="1" x14ac:dyDescent="0.2">
      <c r="A30" s="34" t="s">
        <v>384</v>
      </c>
      <c r="B30" s="199">
        <v>1841</v>
      </c>
      <c r="C30" s="199">
        <v>413</v>
      </c>
      <c r="D30" s="199">
        <v>235</v>
      </c>
      <c r="E30" s="199">
        <v>258</v>
      </c>
      <c r="F30" s="199">
        <v>232</v>
      </c>
      <c r="G30" s="199">
        <v>128</v>
      </c>
      <c r="H30" s="199">
        <v>92</v>
      </c>
      <c r="I30" s="199">
        <v>84</v>
      </c>
    </row>
    <row r="31" spans="1:9" ht="11.1" customHeight="1" x14ac:dyDescent="0.2">
      <c r="A31" s="34" t="s">
        <v>385</v>
      </c>
      <c r="B31" s="199">
        <v>41</v>
      </c>
      <c r="C31" s="199">
        <v>26</v>
      </c>
      <c r="D31" s="199">
        <v>31</v>
      </c>
      <c r="E31" s="199">
        <v>53</v>
      </c>
      <c r="F31" s="199">
        <v>20</v>
      </c>
      <c r="G31" s="199">
        <v>15</v>
      </c>
      <c r="H31" s="199">
        <v>5</v>
      </c>
      <c r="I31" s="199">
        <v>5</v>
      </c>
    </row>
    <row r="32" spans="1:9" ht="11.1" customHeight="1" x14ac:dyDescent="0.2">
      <c r="A32" s="34" t="s">
        <v>386</v>
      </c>
      <c r="B32" s="199">
        <v>12</v>
      </c>
      <c r="C32" s="199">
        <v>6</v>
      </c>
      <c r="D32" s="199">
        <v>3</v>
      </c>
      <c r="E32" s="199">
        <v>6</v>
      </c>
      <c r="F32" s="199">
        <v>5</v>
      </c>
      <c r="G32" s="199" t="s">
        <v>54</v>
      </c>
      <c r="H32" s="199">
        <v>1</v>
      </c>
      <c r="I32" s="199" t="s">
        <v>54</v>
      </c>
    </row>
    <row r="33" spans="1:9" ht="11.1" customHeight="1" x14ac:dyDescent="0.2">
      <c r="A33" s="34" t="s">
        <v>101</v>
      </c>
      <c r="B33" s="199">
        <v>187</v>
      </c>
      <c r="C33" s="199">
        <v>114</v>
      </c>
      <c r="D33" s="199">
        <v>70</v>
      </c>
      <c r="E33" s="199">
        <v>78</v>
      </c>
      <c r="F33" s="199">
        <v>33</v>
      </c>
      <c r="G33" s="199">
        <v>55</v>
      </c>
      <c r="H33" s="199">
        <v>19</v>
      </c>
      <c r="I33" s="199">
        <v>22</v>
      </c>
    </row>
    <row r="34" spans="1:9" s="42" customFormat="1" ht="12.95" customHeight="1" x14ac:dyDescent="0.2">
      <c r="A34" s="31" t="s">
        <v>82</v>
      </c>
      <c r="B34" s="199"/>
      <c r="C34" s="199"/>
      <c r="D34" s="199"/>
      <c r="E34" s="199"/>
      <c r="F34" s="199"/>
      <c r="G34" s="199"/>
      <c r="H34" s="199"/>
      <c r="I34" s="199"/>
    </row>
    <row r="35" spans="1:9" ht="11.1" customHeight="1" x14ac:dyDescent="0.2">
      <c r="A35" s="34" t="s">
        <v>383</v>
      </c>
      <c r="B35" s="199">
        <v>105</v>
      </c>
      <c r="C35" s="199">
        <v>53</v>
      </c>
      <c r="D35" s="199">
        <v>18</v>
      </c>
      <c r="E35" s="199">
        <v>55</v>
      </c>
      <c r="F35" s="199">
        <v>44</v>
      </c>
      <c r="G35" s="199">
        <v>19</v>
      </c>
      <c r="H35" s="199">
        <v>11</v>
      </c>
      <c r="I35" s="199">
        <v>10</v>
      </c>
    </row>
    <row r="36" spans="1:9" ht="11.1" customHeight="1" x14ac:dyDescent="0.2">
      <c r="A36" s="34" t="s">
        <v>384</v>
      </c>
      <c r="B36" s="199">
        <v>96</v>
      </c>
      <c r="C36" s="199">
        <v>45</v>
      </c>
      <c r="D36" s="199">
        <v>15</v>
      </c>
      <c r="E36" s="199">
        <v>55</v>
      </c>
      <c r="F36" s="199">
        <v>42</v>
      </c>
      <c r="G36" s="199">
        <v>19</v>
      </c>
      <c r="H36" s="199">
        <v>10</v>
      </c>
      <c r="I36" s="199">
        <v>9</v>
      </c>
    </row>
    <row r="37" spans="1:9" ht="11.1" customHeight="1" x14ac:dyDescent="0.2">
      <c r="A37" s="34" t="s">
        <v>385</v>
      </c>
      <c r="B37" s="199">
        <v>1</v>
      </c>
      <c r="C37" s="199">
        <v>1</v>
      </c>
      <c r="D37" s="199">
        <v>1</v>
      </c>
      <c r="E37" s="199" t="s">
        <v>54</v>
      </c>
      <c r="F37" s="199">
        <v>2</v>
      </c>
      <c r="G37" s="199" t="s">
        <v>54</v>
      </c>
      <c r="H37" s="199" t="s">
        <v>54</v>
      </c>
      <c r="I37" s="199">
        <v>1</v>
      </c>
    </row>
    <row r="38" spans="1:9" ht="11.1" customHeight="1" x14ac:dyDescent="0.2">
      <c r="A38" s="34" t="s">
        <v>386</v>
      </c>
      <c r="B38" s="199" t="s">
        <v>54</v>
      </c>
      <c r="C38" s="199" t="s">
        <v>54</v>
      </c>
      <c r="D38" s="199" t="s">
        <v>54</v>
      </c>
      <c r="E38" s="199" t="s">
        <v>54</v>
      </c>
      <c r="F38" s="199" t="s">
        <v>54</v>
      </c>
      <c r="G38" s="199" t="s">
        <v>54</v>
      </c>
      <c r="H38" s="199" t="s">
        <v>54</v>
      </c>
      <c r="I38" s="199" t="s">
        <v>54</v>
      </c>
    </row>
    <row r="39" spans="1:9" ht="11.1" customHeight="1" x14ac:dyDescent="0.2">
      <c r="A39" s="34" t="s">
        <v>101</v>
      </c>
      <c r="B39" s="199">
        <v>8</v>
      </c>
      <c r="C39" s="199">
        <v>7</v>
      </c>
      <c r="D39" s="199">
        <v>2</v>
      </c>
      <c r="E39" s="199" t="s">
        <v>54</v>
      </c>
      <c r="F39" s="199" t="s">
        <v>54</v>
      </c>
      <c r="G39" s="199" t="s">
        <v>54</v>
      </c>
      <c r="H39" s="199">
        <v>1</v>
      </c>
      <c r="I39" s="199" t="s">
        <v>54</v>
      </c>
    </row>
    <row r="40" spans="1:9" ht="17.100000000000001" customHeight="1" x14ac:dyDescent="0.2">
      <c r="A40" s="40"/>
      <c r="B40" s="48"/>
      <c r="C40" s="48"/>
      <c r="D40" s="48"/>
      <c r="E40" s="48"/>
      <c r="F40" s="48"/>
      <c r="G40" s="48"/>
      <c r="H40" s="48"/>
      <c r="I40" s="48"/>
    </row>
    <row r="41" spans="1:9" ht="30" customHeight="1" x14ac:dyDescent="0.2">
      <c r="A41" s="143" t="s">
        <v>92</v>
      </c>
      <c r="B41" s="50"/>
      <c r="C41" s="50"/>
      <c r="D41" s="50"/>
      <c r="E41" s="50"/>
      <c r="F41" s="50"/>
      <c r="G41" s="50"/>
    </row>
    <row r="42" spans="1:9" ht="12" customHeight="1" x14ac:dyDescent="0.2">
      <c r="A42" s="174" t="s">
        <v>57</v>
      </c>
      <c r="B42" s="175" t="s">
        <v>333</v>
      </c>
      <c r="C42" s="175" t="s">
        <v>327</v>
      </c>
      <c r="D42" s="175" t="s">
        <v>328</v>
      </c>
      <c r="E42" s="175" t="s">
        <v>329</v>
      </c>
      <c r="F42" s="200" t="s">
        <v>330</v>
      </c>
      <c r="G42" s="200" t="s">
        <v>331</v>
      </c>
      <c r="H42" s="175" t="s">
        <v>332</v>
      </c>
      <c r="I42" s="191" t="s">
        <v>496</v>
      </c>
    </row>
    <row r="43" spans="1:9" ht="12.95" customHeight="1" x14ac:dyDescent="0.2">
      <c r="A43" s="131" t="s">
        <v>93</v>
      </c>
      <c r="B43" s="199"/>
      <c r="C43" s="199"/>
      <c r="D43" s="199"/>
      <c r="E43" s="199"/>
      <c r="F43" s="199"/>
      <c r="G43" s="199"/>
      <c r="H43" s="199"/>
      <c r="I43" s="199"/>
    </row>
    <row r="44" spans="1:9" ht="11.1" customHeight="1" x14ac:dyDescent="0.2">
      <c r="A44" s="34" t="s">
        <v>387</v>
      </c>
      <c r="B44" s="199">
        <v>3678</v>
      </c>
      <c r="C44" s="199">
        <v>5637</v>
      </c>
      <c r="D44" s="199">
        <v>6705</v>
      </c>
      <c r="E44" s="199">
        <v>2869</v>
      </c>
      <c r="F44" s="199">
        <v>3930</v>
      </c>
      <c r="G44" s="199">
        <v>2712</v>
      </c>
      <c r="H44" s="199">
        <v>3104</v>
      </c>
      <c r="I44" s="199">
        <v>3031</v>
      </c>
    </row>
    <row r="45" spans="1:9" ht="11.1" customHeight="1" x14ac:dyDescent="0.2">
      <c r="A45" s="34" t="s">
        <v>143</v>
      </c>
      <c r="B45" s="199"/>
      <c r="C45" s="199"/>
      <c r="D45" s="199"/>
      <c r="E45" s="199"/>
      <c r="F45" s="199"/>
      <c r="G45" s="199"/>
      <c r="H45" s="199"/>
      <c r="I45" s="199"/>
    </row>
    <row r="46" spans="1:9" ht="11.1" customHeight="1" x14ac:dyDescent="0.2">
      <c r="A46" s="34" t="s">
        <v>388</v>
      </c>
      <c r="B46" s="199" t="s">
        <v>54</v>
      </c>
      <c r="C46" s="199" t="s">
        <v>54</v>
      </c>
      <c r="D46" s="199" t="s">
        <v>54</v>
      </c>
      <c r="E46" s="199">
        <v>227</v>
      </c>
      <c r="F46" s="199">
        <v>1363</v>
      </c>
      <c r="G46" s="199">
        <v>1036</v>
      </c>
      <c r="H46" s="199">
        <v>1450</v>
      </c>
      <c r="I46" s="199">
        <v>1494</v>
      </c>
    </row>
    <row r="47" spans="1:9" ht="11.1" customHeight="1" x14ac:dyDescent="0.2">
      <c r="A47" s="34" t="s">
        <v>389</v>
      </c>
      <c r="B47" s="199">
        <v>307</v>
      </c>
      <c r="C47" s="199">
        <v>1343</v>
      </c>
      <c r="D47" s="199">
        <v>1814</v>
      </c>
      <c r="E47" s="199">
        <v>966</v>
      </c>
      <c r="F47" s="199">
        <v>720</v>
      </c>
      <c r="G47" s="199">
        <v>253</v>
      </c>
      <c r="H47" s="199">
        <v>241</v>
      </c>
      <c r="I47" s="199">
        <v>214</v>
      </c>
    </row>
    <row r="48" spans="1:9" ht="11.1" customHeight="1" x14ac:dyDescent="0.2">
      <c r="A48" s="34" t="s">
        <v>390</v>
      </c>
      <c r="B48" s="199">
        <v>226</v>
      </c>
      <c r="C48" s="199">
        <v>318</v>
      </c>
      <c r="D48" s="199">
        <v>450</v>
      </c>
      <c r="E48" s="199">
        <v>305</v>
      </c>
      <c r="F48" s="199">
        <v>552</v>
      </c>
      <c r="G48" s="199">
        <v>179</v>
      </c>
      <c r="H48" s="199">
        <v>159</v>
      </c>
      <c r="I48" s="199">
        <v>126</v>
      </c>
    </row>
    <row r="49" spans="1:9" ht="23.1" customHeight="1" x14ac:dyDescent="0.2">
      <c r="A49" s="34" t="s">
        <v>391</v>
      </c>
      <c r="B49" s="199">
        <v>1174</v>
      </c>
      <c r="C49" s="199">
        <v>1770</v>
      </c>
      <c r="D49" s="199">
        <v>1314</v>
      </c>
      <c r="E49" s="199">
        <v>771</v>
      </c>
      <c r="F49" s="199">
        <v>1871</v>
      </c>
      <c r="G49" s="199">
        <v>853</v>
      </c>
      <c r="H49" s="199">
        <v>890</v>
      </c>
      <c r="I49" s="199">
        <v>878</v>
      </c>
    </row>
    <row r="50" spans="1:9" ht="12.95" customHeight="1" x14ac:dyDescent="0.2">
      <c r="A50" s="31" t="s">
        <v>94</v>
      </c>
      <c r="B50" s="199"/>
      <c r="C50" s="199"/>
      <c r="D50" s="199"/>
      <c r="E50" s="199"/>
      <c r="F50" s="199"/>
      <c r="G50" s="199"/>
      <c r="H50" s="199"/>
      <c r="I50" s="199"/>
    </row>
    <row r="51" spans="1:9" ht="11.1" customHeight="1" x14ac:dyDescent="0.2">
      <c r="A51" s="34" t="s">
        <v>387</v>
      </c>
      <c r="B51" s="199">
        <v>20</v>
      </c>
      <c r="C51" s="199">
        <v>45</v>
      </c>
      <c r="D51" s="199">
        <v>42</v>
      </c>
      <c r="E51" s="199">
        <v>24</v>
      </c>
      <c r="F51" s="199">
        <v>30</v>
      </c>
      <c r="G51" s="199">
        <v>43</v>
      </c>
      <c r="H51" s="199">
        <v>70</v>
      </c>
      <c r="I51" s="199">
        <v>92</v>
      </c>
    </row>
    <row r="52" spans="1:9" ht="34.5" customHeight="1" x14ac:dyDescent="0.2">
      <c r="A52" s="34" t="s">
        <v>392</v>
      </c>
      <c r="B52" s="199">
        <v>174</v>
      </c>
      <c r="C52" s="199">
        <v>397</v>
      </c>
      <c r="D52" s="199">
        <v>489</v>
      </c>
      <c r="E52" s="199">
        <v>201</v>
      </c>
      <c r="F52" s="199">
        <v>216</v>
      </c>
      <c r="G52" s="199">
        <v>1074</v>
      </c>
      <c r="H52" s="199">
        <v>542</v>
      </c>
      <c r="I52" s="199">
        <v>543</v>
      </c>
    </row>
    <row r="53" spans="1:9" ht="34.5" customHeight="1" x14ac:dyDescent="0.2">
      <c r="A53" s="34" t="s">
        <v>393</v>
      </c>
      <c r="B53" s="199">
        <v>117</v>
      </c>
      <c r="C53" s="199">
        <v>129</v>
      </c>
      <c r="D53" s="199">
        <v>159</v>
      </c>
      <c r="E53" s="199">
        <v>175</v>
      </c>
      <c r="F53" s="199">
        <v>103</v>
      </c>
      <c r="G53" s="199">
        <v>194</v>
      </c>
      <c r="H53" s="199">
        <v>167</v>
      </c>
      <c r="I53" s="199">
        <v>139</v>
      </c>
    </row>
  </sheetData>
  <hyperlinks>
    <hyperlink ref="A1" location="Inhalt!A13" display="Link zum Inhaltsverzeichnis"/>
  </hyperlinks>
  <pageMargins left="0.59055118110236227" right="0.59055118110236227" top="0.59055118110236227" bottom="0.59055118110236227" header="0.39370078740157483" footer="0.39370078740157483"/>
  <pageSetup paperSize="9" pageOrder="overThenDown" orientation="portrait" r:id="rId1"/>
  <headerFooter differentOddEven="1">
    <oddHeader>&amp;C&amp;"-,Standard"&amp;7 11 Rechtspflege</oddHeader>
    <oddFooter>&amp;L&amp;"-,Standard"&amp;7StatA MV, Statistisches Jahrbuch 2024&amp;R&amp;"-,Standard"&amp;7&amp;P</oddFooter>
    <evenHeader>&amp;C&amp;7 11 Rechtspflege</evenHeader>
    <evenFooter>&amp;L&amp;"-,Standard"&amp;7&amp;P&amp;R&amp;"-,Standard"&amp;7StatA MV, Statistisches Jahrbuch 2024</evenFooter>
  </headerFooter>
  <legacyDrawing r:id="rId2"/>
  <tableParts count="4">
    <tablePart r:id="rId3"/>
    <tablePart r:id="rId4"/>
    <tablePart r:id="rId5"/>
    <tablePart r:id="rId6"/>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dimension ref="A1:I44"/>
  <sheetViews>
    <sheetView zoomScale="160" zoomScaleNormal="160" workbookViewId="0"/>
  </sheetViews>
  <sheetFormatPr baseColWidth="10" defaultRowHeight="11.45" customHeight="1" x14ac:dyDescent="0.2"/>
  <cols>
    <col min="1" max="1" width="37.7109375" style="37" customWidth="1"/>
    <col min="2" max="7" width="6.7109375" style="38" customWidth="1"/>
    <col min="8" max="9" width="6.7109375" style="29" customWidth="1"/>
    <col min="10" max="10" width="2.7109375" style="29" customWidth="1"/>
    <col min="11" max="16384" width="11.42578125" style="29"/>
  </cols>
  <sheetData>
    <row r="1" spans="1:9" ht="11.45" customHeight="1" x14ac:dyDescent="0.2">
      <c r="A1" s="85" t="s">
        <v>223</v>
      </c>
    </row>
    <row r="2" spans="1:9" ht="30" customHeight="1" x14ac:dyDescent="0.2">
      <c r="A2" s="142" t="s">
        <v>75</v>
      </c>
    </row>
    <row r="3" spans="1:9" ht="30" customHeight="1" x14ac:dyDescent="0.2">
      <c r="A3" s="143" t="s">
        <v>95</v>
      </c>
    </row>
    <row r="4" spans="1:9" ht="12" customHeight="1" x14ac:dyDescent="0.2">
      <c r="A4" s="174" t="s">
        <v>57</v>
      </c>
      <c r="B4" s="175" t="s">
        <v>96</v>
      </c>
      <c r="C4" s="175" t="s">
        <v>327</v>
      </c>
      <c r="D4" s="175" t="s">
        <v>328</v>
      </c>
      <c r="E4" s="175" t="s">
        <v>329</v>
      </c>
      <c r="F4" s="180" t="s">
        <v>330</v>
      </c>
      <c r="G4" s="180" t="s">
        <v>331</v>
      </c>
      <c r="H4" s="180" t="s">
        <v>332</v>
      </c>
      <c r="I4" s="181" t="s">
        <v>496</v>
      </c>
    </row>
    <row r="5" spans="1:9" ht="20.100000000000001" customHeight="1" x14ac:dyDescent="0.2">
      <c r="A5" s="131" t="s">
        <v>97</v>
      </c>
      <c r="B5" s="201"/>
      <c r="C5" s="201"/>
      <c r="D5" s="201"/>
      <c r="E5" s="201"/>
      <c r="F5" s="201"/>
      <c r="G5" s="201"/>
      <c r="H5" s="201"/>
      <c r="I5" s="201"/>
    </row>
    <row r="6" spans="1:9" ht="11.45" customHeight="1" x14ac:dyDescent="0.2">
      <c r="A6" s="34" t="s">
        <v>394</v>
      </c>
      <c r="B6" s="201">
        <v>215</v>
      </c>
      <c r="C6" s="201">
        <v>686</v>
      </c>
      <c r="D6" s="201">
        <v>750</v>
      </c>
      <c r="E6" s="201">
        <v>501</v>
      </c>
      <c r="F6" s="201">
        <v>526</v>
      </c>
      <c r="G6" s="201">
        <v>474</v>
      </c>
      <c r="H6" s="201">
        <v>374</v>
      </c>
      <c r="I6" s="201">
        <v>376</v>
      </c>
    </row>
    <row r="7" spans="1:9" ht="23.1" customHeight="1" x14ac:dyDescent="0.2">
      <c r="A7" s="34" t="s">
        <v>395</v>
      </c>
      <c r="B7" s="201">
        <v>32</v>
      </c>
      <c r="C7" s="201">
        <v>185</v>
      </c>
      <c r="D7" s="201">
        <v>187</v>
      </c>
      <c r="E7" s="201">
        <v>108</v>
      </c>
      <c r="F7" s="201">
        <v>127</v>
      </c>
      <c r="G7" s="201">
        <v>83</v>
      </c>
      <c r="H7" s="201">
        <v>73</v>
      </c>
      <c r="I7" s="201">
        <v>45</v>
      </c>
    </row>
    <row r="8" spans="1:9" ht="11.45" customHeight="1" x14ac:dyDescent="0.2">
      <c r="A8" s="51"/>
      <c r="B8" s="49"/>
      <c r="C8" s="49"/>
      <c r="D8" s="49"/>
      <c r="E8" s="49"/>
      <c r="F8" s="49"/>
      <c r="G8" s="49"/>
    </row>
    <row r="9" spans="1:9" ht="11.45" customHeight="1" x14ac:dyDescent="0.2">
      <c r="A9" s="51"/>
      <c r="B9" s="49"/>
      <c r="C9" s="49"/>
      <c r="D9" s="49"/>
      <c r="E9" s="49"/>
      <c r="F9" s="49"/>
      <c r="G9" s="49"/>
    </row>
    <row r="10" spans="1:9" ht="30" customHeight="1" x14ac:dyDescent="0.2">
      <c r="A10" s="143" t="s">
        <v>98</v>
      </c>
      <c r="B10" s="49"/>
      <c r="C10" s="49"/>
      <c r="D10" s="49"/>
      <c r="E10" s="49"/>
      <c r="F10" s="49"/>
      <c r="G10" s="49"/>
    </row>
    <row r="11" spans="1:9" ht="12" customHeight="1" x14ac:dyDescent="0.2">
      <c r="A11" s="174" t="s">
        <v>57</v>
      </c>
      <c r="B11" s="175" t="s">
        <v>414</v>
      </c>
      <c r="C11" s="175" t="s">
        <v>329</v>
      </c>
      <c r="D11" s="175" t="s">
        <v>330</v>
      </c>
      <c r="E11" s="180" t="s">
        <v>356</v>
      </c>
      <c r="F11" s="180" t="s">
        <v>372</v>
      </c>
      <c r="G11" s="180" t="s">
        <v>331</v>
      </c>
      <c r="H11" s="180" t="s">
        <v>332</v>
      </c>
      <c r="I11" s="181" t="s">
        <v>496</v>
      </c>
    </row>
    <row r="12" spans="1:9" ht="20.100000000000001" customHeight="1" x14ac:dyDescent="0.2">
      <c r="A12" s="31" t="s">
        <v>99</v>
      </c>
      <c r="B12" s="202"/>
      <c r="C12" s="202"/>
      <c r="D12" s="202"/>
      <c r="E12" s="202"/>
      <c r="F12" s="202"/>
      <c r="G12" s="202"/>
      <c r="H12" s="202"/>
      <c r="I12" s="202"/>
    </row>
    <row r="13" spans="1:9" ht="11.45" customHeight="1" x14ac:dyDescent="0.2">
      <c r="A13" s="34" t="s">
        <v>396</v>
      </c>
      <c r="B13" s="202">
        <v>7948</v>
      </c>
      <c r="C13" s="202">
        <v>7435</v>
      </c>
      <c r="D13" s="202">
        <v>7455</v>
      </c>
      <c r="E13" s="202">
        <v>6179</v>
      </c>
      <c r="F13" s="202">
        <v>5724</v>
      </c>
      <c r="G13" s="202">
        <v>6633</v>
      </c>
      <c r="H13" s="202">
        <v>4933</v>
      </c>
      <c r="I13" s="202">
        <v>5353</v>
      </c>
    </row>
    <row r="14" spans="1:9" s="35" customFormat="1" ht="11.45" customHeight="1" x14ac:dyDescent="0.2">
      <c r="A14" s="34" t="s">
        <v>143</v>
      </c>
      <c r="B14" s="202"/>
      <c r="C14" s="202"/>
      <c r="D14" s="202"/>
      <c r="E14" s="202"/>
      <c r="F14" s="202"/>
      <c r="G14" s="202"/>
      <c r="H14" s="202"/>
      <c r="I14" s="202"/>
    </row>
    <row r="15" spans="1:9" s="35" customFormat="1" ht="11.45" customHeight="1" x14ac:dyDescent="0.2">
      <c r="A15" s="34" t="s">
        <v>397</v>
      </c>
      <c r="B15" s="202">
        <v>5708</v>
      </c>
      <c r="C15" s="202">
        <v>5423</v>
      </c>
      <c r="D15" s="202">
        <v>5454</v>
      </c>
      <c r="E15" s="202">
        <v>4260</v>
      </c>
      <c r="F15" s="202">
        <v>3811</v>
      </c>
      <c r="G15" s="202">
        <v>4429</v>
      </c>
      <c r="H15" s="202">
        <v>3254</v>
      </c>
      <c r="I15" s="202">
        <v>3369</v>
      </c>
    </row>
    <row r="16" spans="1:9" s="35" customFormat="1" ht="11.45" customHeight="1" x14ac:dyDescent="0.2">
      <c r="A16" s="34" t="s">
        <v>398</v>
      </c>
      <c r="B16" s="202"/>
      <c r="C16" s="202"/>
      <c r="D16" s="202"/>
      <c r="E16" s="202"/>
      <c r="F16" s="202"/>
      <c r="G16" s="202"/>
      <c r="H16" s="202"/>
      <c r="I16" s="202"/>
    </row>
    <row r="17" spans="1:9" s="35" customFormat="1" ht="11.45" customHeight="1" x14ac:dyDescent="0.2">
      <c r="A17" s="34" t="s">
        <v>399</v>
      </c>
      <c r="B17" s="202">
        <v>2848</v>
      </c>
      <c r="C17" s="202">
        <v>2784</v>
      </c>
      <c r="D17" s="202">
        <v>2820</v>
      </c>
      <c r="E17" s="202">
        <v>2211</v>
      </c>
      <c r="F17" s="202">
        <v>1852</v>
      </c>
      <c r="G17" s="202">
        <v>2036</v>
      </c>
      <c r="H17" s="202">
        <v>1672</v>
      </c>
      <c r="I17" s="202">
        <v>1723</v>
      </c>
    </row>
    <row r="18" spans="1:9" s="35" customFormat="1" ht="11.45" customHeight="1" x14ac:dyDescent="0.2">
      <c r="A18" s="34" t="s">
        <v>154</v>
      </c>
      <c r="B18" s="202"/>
      <c r="C18" s="202"/>
      <c r="D18" s="202"/>
      <c r="E18" s="202"/>
      <c r="F18" s="202"/>
      <c r="G18" s="202"/>
      <c r="H18" s="202"/>
      <c r="I18" s="202"/>
    </row>
    <row r="19" spans="1:9" s="35" customFormat="1" ht="11.45" customHeight="1" x14ac:dyDescent="0.2">
      <c r="A19" s="34" t="s">
        <v>400</v>
      </c>
      <c r="B19" s="202">
        <v>2540</v>
      </c>
      <c r="C19" s="202">
        <v>2601</v>
      </c>
      <c r="D19" s="202">
        <v>2694</v>
      </c>
      <c r="E19" s="202">
        <v>2085</v>
      </c>
      <c r="F19" s="202">
        <v>1720</v>
      </c>
      <c r="G19" s="202">
        <v>1926</v>
      </c>
      <c r="H19" s="202">
        <v>1589</v>
      </c>
      <c r="I19" s="202">
        <v>1635</v>
      </c>
    </row>
    <row r="20" spans="1:9" s="35" customFormat="1" ht="11.45" customHeight="1" x14ac:dyDescent="0.2">
      <c r="A20" s="34" t="s">
        <v>401</v>
      </c>
      <c r="B20" s="202">
        <v>2262</v>
      </c>
      <c r="C20" s="202">
        <v>2156</v>
      </c>
      <c r="D20" s="202">
        <v>1968</v>
      </c>
      <c r="E20" s="202">
        <v>1576</v>
      </c>
      <c r="F20" s="202">
        <v>1392</v>
      </c>
      <c r="G20" s="202">
        <v>1597</v>
      </c>
      <c r="H20" s="202">
        <v>1143</v>
      </c>
      <c r="I20" s="202">
        <v>1126</v>
      </c>
    </row>
    <row r="21" spans="1:9" s="35" customFormat="1" ht="11.45" customHeight="1" x14ac:dyDescent="0.2">
      <c r="A21" s="34" t="s">
        <v>402</v>
      </c>
      <c r="B21" s="202">
        <v>158</v>
      </c>
      <c r="C21" s="202">
        <v>150</v>
      </c>
      <c r="D21" s="202">
        <v>344</v>
      </c>
      <c r="E21" s="202">
        <v>203</v>
      </c>
      <c r="F21" s="202">
        <v>293</v>
      </c>
      <c r="G21" s="202">
        <v>509</v>
      </c>
      <c r="H21" s="202">
        <v>183</v>
      </c>
      <c r="I21" s="202">
        <v>274</v>
      </c>
    </row>
    <row r="22" spans="1:9" s="35" customFormat="1" ht="11.45" customHeight="1" x14ac:dyDescent="0.2">
      <c r="A22" s="34" t="s">
        <v>403</v>
      </c>
      <c r="B22" s="202">
        <v>440</v>
      </c>
      <c r="C22" s="202">
        <v>333</v>
      </c>
      <c r="D22" s="202">
        <v>322</v>
      </c>
      <c r="E22" s="202">
        <v>270</v>
      </c>
      <c r="F22" s="202">
        <v>274</v>
      </c>
      <c r="G22" s="202">
        <v>287</v>
      </c>
      <c r="H22" s="202">
        <v>256</v>
      </c>
      <c r="I22" s="202">
        <v>246</v>
      </c>
    </row>
    <row r="23" spans="1:9" ht="24.95" customHeight="1" x14ac:dyDescent="0.2">
      <c r="A23" s="34" t="s">
        <v>415</v>
      </c>
      <c r="B23" s="202">
        <v>7885</v>
      </c>
      <c r="C23" s="202">
        <v>7372</v>
      </c>
      <c r="D23" s="202">
        <v>7388</v>
      </c>
      <c r="E23" s="202">
        <v>6104</v>
      </c>
      <c r="F23" s="202">
        <v>5659</v>
      </c>
      <c r="G23" s="202">
        <v>6571</v>
      </c>
      <c r="H23" s="202">
        <v>4883</v>
      </c>
      <c r="I23" s="202">
        <v>5281</v>
      </c>
    </row>
    <row r="24" spans="1:9" ht="15" customHeight="1" x14ac:dyDescent="0.2">
      <c r="A24" s="34" t="s">
        <v>404</v>
      </c>
      <c r="B24" s="202">
        <v>168</v>
      </c>
      <c r="C24" s="202">
        <v>134</v>
      </c>
      <c r="D24" s="202">
        <v>224</v>
      </c>
      <c r="E24" s="202">
        <v>164</v>
      </c>
      <c r="F24" s="202">
        <v>128</v>
      </c>
      <c r="G24" s="202">
        <v>108</v>
      </c>
      <c r="H24" s="202">
        <v>117</v>
      </c>
      <c r="I24" s="202">
        <v>72</v>
      </c>
    </row>
    <row r="25" spans="1:9" ht="20.100000000000001" customHeight="1" x14ac:dyDescent="0.2">
      <c r="A25" s="31" t="s">
        <v>102</v>
      </c>
      <c r="B25" s="202"/>
      <c r="C25" s="202"/>
      <c r="D25" s="202"/>
      <c r="E25" s="202"/>
      <c r="F25" s="202"/>
      <c r="G25" s="202"/>
      <c r="H25" s="202"/>
      <c r="I25" s="202"/>
    </row>
    <row r="26" spans="1:9" s="52" customFormat="1" ht="11.45" customHeight="1" x14ac:dyDescent="0.2">
      <c r="A26" s="34" t="s">
        <v>342</v>
      </c>
      <c r="B26" s="202">
        <v>343</v>
      </c>
      <c r="C26" s="202">
        <v>346</v>
      </c>
      <c r="D26" s="202">
        <v>302</v>
      </c>
      <c r="E26" s="202">
        <v>228</v>
      </c>
      <c r="F26" s="202">
        <v>292</v>
      </c>
      <c r="G26" s="202">
        <v>243</v>
      </c>
      <c r="H26" s="202">
        <v>247</v>
      </c>
      <c r="I26" s="202">
        <v>263</v>
      </c>
    </row>
    <row r="27" spans="1:9" ht="11.45" customHeight="1" x14ac:dyDescent="0.2">
      <c r="A27" s="34" t="s">
        <v>405</v>
      </c>
      <c r="B27" s="202">
        <v>18</v>
      </c>
      <c r="C27" s="202">
        <v>21</v>
      </c>
      <c r="D27" s="202">
        <v>21</v>
      </c>
      <c r="E27" s="202">
        <v>42</v>
      </c>
      <c r="F27" s="202">
        <v>12</v>
      </c>
      <c r="G27" s="202">
        <v>15</v>
      </c>
      <c r="H27" s="202">
        <v>36</v>
      </c>
      <c r="I27" s="202">
        <v>9</v>
      </c>
    </row>
    <row r="28" spans="1:9" ht="11.45" customHeight="1" x14ac:dyDescent="0.2">
      <c r="A28" s="44"/>
    </row>
    <row r="29" spans="1:9" ht="11.45" customHeight="1" x14ac:dyDescent="0.2">
      <c r="A29" s="44"/>
    </row>
    <row r="30" spans="1:9" ht="30" customHeight="1" x14ac:dyDescent="0.2">
      <c r="A30" s="143" t="s">
        <v>103</v>
      </c>
    </row>
    <row r="31" spans="1:9" ht="12" customHeight="1" x14ac:dyDescent="0.2">
      <c r="A31" s="174" t="s">
        <v>57</v>
      </c>
      <c r="B31" s="175" t="s">
        <v>414</v>
      </c>
      <c r="C31" s="175" t="s">
        <v>329</v>
      </c>
      <c r="D31" s="175" t="s">
        <v>330</v>
      </c>
      <c r="E31" s="180" t="s">
        <v>356</v>
      </c>
      <c r="F31" s="180" t="s">
        <v>372</v>
      </c>
      <c r="G31" s="180" t="s">
        <v>331</v>
      </c>
      <c r="H31" s="180" t="s">
        <v>332</v>
      </c>
      <c r="I31" s="181" t="s">
        <v>496</v>
      </c>
    </row>
    <row r="32" spans="1:9" ht="20.100000000000001" customHeight="1" x14ac:dyDescent="0.2">
      <c r="A32" s="31" t="s">
        <v>104</v>
      </c>
      <c r="B32" s="202"/>
      <c r="C32" s="202"/>
      <c r="D32" s="202"/>
      <c r="E32" s="202"/>
      <c r="F32" s="202"/>
      <c r="G32" s="202"/>
      <c r="H32" s="202"/>
      <c r="I32" s="202"/>
    </row>
    <row r="33" spans="1:9" ht="11.45" customHeight="1" x14ac:dyDescent="0.2">
      <c r="A33" s="53" t="s">
        <v>406</v>
      </c>
      <c r="B33" s="202">
        <v>9951</v>
      </c>
      <c r="C33" s="202">
        <v>13183</v>
      </c>
      <c r="D33" s="202">
        <v>11124</v>
      </c>
      <c r="E33" s="202">
        <v>10356</v>
      </c>
      <c r="F33" s="202">
        <v>9573</v>
      </c>
      <c r="G33" s="202">
        <v>8986</v>
      </c>
      <c r="H33" s="202">
        <v>7329</v>
      </c>
      <c r="I33" s="202">
        <v>6592</v>
      </c>
    </row>
    <row r="34" spans="1:9" ht="11.45" customHeight="1" x14ac:dyDescent="0.2">
      <c r="A34" s="53" t="s">
        <v>407</v>
      </c>
      <c r="B34" s="202"/>
      <c r="C34" s="202"/>
      <c r="D34" s="202"/>
      <c r="E34" s="202"/>
      <c r="F34" s="202"/>
      <c r="G34" s="202"/>
      <c r="H34" s="202"/>
      <c r="I34" s="202"/>
    </row>
    <row r="35" spans="1:9" ht="11.45" customHeight="1" x14ac:dyDescent="0.2">
      <c r="A35" s="34" t="s">
        <v>408</v>
      </c>
      <c r="B35" s="202">
        <v>428</v>
      </c>
      <c r="C35" s="202">
        <v>523</v>
      </c>
      <c r="D35" s="202">
        <v>1191</v>
      </c>
      <c r="E35" s="202">
        <v>1471</v>
      </c>
      <c r="F35" s="202">
        <v>1906</v>
      </c>
      <c r="G35" s="202">
        <v>2254</v>
      </c>
      <c r="H35" s="202">
        <v>1817</v>
      </c>
      <c r="I35" s="202">
        <v>1717</v>
      </c>
    </row>
    <row r="36" spans="1:9" ht="11.45" customHeight="1" x14ac:dyDescent="0.2">
      <c r="A36" s="34" t="s">
        <v>409</v>
      </c>
      <c r="B36" s="202">
        <v>2442</v>
      </c>
      <c r="C36" s="202">
        <v>2345</v>
      </c>
      <c r="D36" s="202">
        <v>1958</v>
      </c>
      <c r="E36" s="202">
        <v>1721</v>
      </c>
      <c r="F36" s="202">
        <v>1523</v>
      </c>
      <c r="G36" s="202">
        <v>1457</v>
      </c>
      <c r="H36" s="202">
        <v>1344</v>
      </c>
      <c r="I36" s="202">
        <v>1210</v>
      </c>
    </row>
    <row r="37" spans="1:9" ht="11.45" customHeight="1" x14ac:dyDescent="0.2">
      <c r="A37" s="34" t="s">
        <v>410</v>
      </c>
      <c r="B37" s="202">
        <v>4391</v>
      </c>
      <c r="C37" s="202">
        <v>7241</v>
      </c>
      <c r="D37" s="202">
        <v>5334</v>
      </c>
      <c r="E37" s="202">
        <v>4557</v>
      </c>
      <c r="F37" s="202">
        <v>3906</v>
      </c>
      <c r="G37" s="202">
        <v>3176</v>
      </c>
      <c r="H37" s="202">
        <v>1810</v>
      </c>
      <c r="I37" s="202">
        <v>1520</v>
      </c>
    </row>
    <row r="38" spans="1:9" ht="11.45" customHeight="1" x14ac:dyDescent="0.2">
      <c r="A38" s="34" t="s">
        <v>411</v>
      </c>
      <c r="B38" s="202">
        <v>822</v>
      </c>
      <c r="C38" s="202">
        <v>1045</v>
      </c>
      <c r="D38" s="202">
        <v>562</v>
      </c>
      <c r="E38" s="202">
        <v>541</v>
      </c>
      <c r="F38" s="202">
        <v>411</v>
      </c>
      <c r="G38" s="202">
        <v>355</v>
      </c>
      <c r="H38" s="202">
        <v>323</v>
      </c>
      <c r="I38" s="202">
        <v>323</v>
      </c>
    </row>
    <row r="39" spans="1:9" ht="24.95" customHeight="1" x14ac:dyDescent="0.2">
      <c r="A39" s="53" t="s">
        <v>395</v>
      </c>
      <c r="B39" s="202">
        <v>1304</v>
      </c>
      <c r="C39" s="202">
        <v>1347</v>
      </c>
      <c r="D39" s="202">
        <v>937</v>
      </c>
      <c r="E39" s="202">
        <v>673</v>
      </c>
      <c r="F39" s="202">
        <v>648</v>
      </c>
      <c r="G39" s="202">
        <v>564</v>
      </c>
      <c r="H39" s="202">
        <v>385</v>
      </c>
      <c r="I39" s="202">
        <v>378</v>
      </c>
    </row>
    <row r="40" spans="1:9" ht="20.100000000000001" customHeight="1" x14ac:dyDescent="0.2">
      <c r="A40" s="31" t="s">
        <v>105</v>
      </c>
      <c r="B40" s="202"/>
      <c r="C40" s="202"/>
      <c r="D40" s="202"/>
      <c r="E40" s="202"/>
      <c r="F40" s="202"/>
      <c r="G40" s="202"/>
      <c r="H40" s="202"/>
      <c r="I40" s="202"/>
    </row>
    <row r="41" spans="1:9" ht="11.45" customHeight="1" x14ac:dyDescent="0.2">
      <c r="A41" s="34" t="s">
        <v>406</v>
      </c>
      <c r="B41" s="202" t="s">
        <v>54</v>
      </c>
      <c r="C41" s="202">
        <v>12</v>
      </c>
      <c r="D41" s="202">
        <v>5</v>
      </c>
      <c r="E41" s="202">
        <v>4</v>
      </c>
      <c r="F41" s="202">
        <v>13</v>
      </c>
      <c r="G41" s="202">
        <v>7</v>
      </c>
      <c r="H41" s="202">
        <v>5</v>
      </c>
      <c r="I41" s="202">
        <v>7</v>
      </c>
    </row>
    <row r="42" spans="1:9" s="52" customFormat="1" ht="11.45" customHeight="1" x14ac:dyDescent="0.2">
      <c r="A42" s="34" t="s">
        <v>342</v>
      </c>
      <c r="B42" s="202">
        <v>455</v>
      </c>
      <c r="C42" s="202">
        <v>671</v>
      </c>
      <c r="D42" s="202">
        <v>784</v>
      </c>
      <c r="E42" s="202">
        <v>863</v>
      </c>
      <c r="F42" s="202">
        <v>764</v>
      </c>
      <c r="G42" s="202">
        <v>715</v>
      </c>
      <c r="H42" s="202">
        <v>616</v>
      </c>
      <c r="I42" s="202">
        <v>643</v>
      </c>
    </row>
    <row r="43" spans="1:9" ht="23.1" customHeight="1" x14ac:dyDescent="0.2">
      <c r="A43" s="34" t="s">
        <v>412</v>
      </c>
      <c r="B43" s="202" t="s">
        <v>54</v>
      </c>
      <c r="C43" s="202">
        <v>192</v>
      </c>
      <c r="D43" s="202">
        <v>147</v>
      </c>
      <c r="E43" s="202">
        <v>148</v>
      </c>
      <c r="F43" s="202">
        <v>103</v>
      </c>
      <c r="G43" s="202">
        <v>121</v>
      </c>
      <c r="H43" s="202">
        <v>104</v>
      </c>
      <c r="I43" s="202">
        <v>83</v>
      </c>
    </row>
    <row r="44" spans="1:9" s="52" customFormat="1" ht="45.95" customHeight="1" x14ac:dyDescent="0.2">
      <c r="A44" s="34" t="s">
        <v>413</v>
      </c>
      <c r="B44" s="202">
        <v>454</v>
      </c>
      <c r="C44" s="202">
        <v>344</v>
      </c>
      <c r="D44" s="202">
        <v>366</v>
      </c>
      <c r="E44" s="202">
        <v>448</v>
      </c>
      <c r="F44" s="202">
        <v>391</v>
      </c>
      <c r="G44" s="202">
        <v>379</v>
      </c>
      <c r="H44" s="202">
        <v>236</v>
      </c>
      <c r="I44" s="202">
        <v>137</v>
      </c>
    </row>
  </sheetData>
  <hyperlinks>
    <hyperlink ref="A1" location="Inhalt!A17" display="Link zum Inhaltsverzeichnis"/>
  </hyperlinks>
  <pageMargins left="0.59055118110236227" right="0.59055118110236227" top="0.59055118110236227" bottom="0.59055118110236227" header="0.39370078740157483" footer="0.39370078740157483"/>
  <pageSetup paperSize="9" pageOrder="overThenDown" orientation="portrait" r:id="rId1"/>
  <headerFooter differentOddEven="1">
    <oddHeader>&amp;C&amp;"-,Standard"&amp;7 11 Rechtspflege</oddHeader>
    <oddFooter>&amp;L&amp;"-,Standard"&amp;7StatA MV, Statistisches Jahrbuch 2024&amp;R&amp;"-,Standard"&amp;7&amp;P</oddFooter>
    <evenHeader>&amp;C&amp;7 11 Rechtspflege</evenHeader>
    <evenFooter>&amp;L&amp;"-,Standard"&amp;7&amp;P&amp;R&amp;"-,Standard"&amp;7StatA MV, Statistisches Jahrbuch 2024</evenFooter>
  </headerFooter>
  <legacyDrawing r:id="rId2"/>
  <tableParts count="3">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44</vt:i4>
      </vt:variant>
    </vt:vector>
  </HeadingPairs>
  <TitlesOfParts>
    <vt:vector size="62" baseType="lpstr">
      <vt:lpstr>Titelblatt</vt:lpstr>
      <vt:lpstr>Inhalt</vt:lpstr>
      <vt:lpstr>Überblick in Grafiken</vt:lpstr>
      <vt:lpstr>Überblick in Worten</vt:lpstr>
      <vt:lpstr>11.1+11.2</vt:lpstr>
      <vt:lpstr>11.3.1+11.3.2</vt:lpstr>
      <vt:lpstr>11.3.3+11.3.4</vt:lpstr>
      <vt:lpstr>11.3.5-11.3.8</vt:lpstr>
      <vt:lpstr>11.3.9-11.3.11</vt:lpstr>
      <vt:lpstr>11.4.1+11.4.2</vt:lpstr>
      <vt:lpstr>11.5.1</vt:lpstr>
      <vt:lpstr>11.5.2</vt:lpstr>
      <vt:lpstr>11.6.1+11.6.2</vt:lpstr>
      <vt:lpstr>11.6.3</vt:lpstr>
      <vt:lpstr>Fußnotenerläuterungen</vt:lpstr>
      <vt:lpstr>Methodik</vt:lpstr>
      <vt:lpstr>Glossar</vt:lpstr>
      <vt:lpstr>Mehr zum Thema</vt:lpstr>
      <vt:lpstr>_GrafikDaten_11.1</vt:lpstr>
      <vt:lpstr>_GrafikDaten_11.2</vt:lpstr>
      <vt:lpstr>_GrafikDaten_11.3</vt:lpstr>
      <vt:lpstr>_GrafikDaten_11.4</vt:lpstr>
      <vt:lpstr>_GrafikDaten_11.5</vt:lpstr>
      <vt:lpstr>_GrafikDaten_11.6</vt:lpstr>
      <vt:lpstr>_Tabelle_11.1</vt:lpstr>
      <vt:lpstr>_Tabelle_11.2</vt:lpstr>
      <vt:lpstr>_Tabelle_11.3.1</vt:lpstr>
      <vt:lpstr>_Tabelle_11.3.10</vt:lpstr>
      <vt:lpstr>_Tabelle_11.3.11</vt:lpstr>
      <vt:lpstr>_Tabelle_11.3.2</vt:lpstr>
      <vt:lpstr>_Tabelle_11.3.3</vt:lpstr>
      <vt:lpstr>_Tabelle_11.3.4</vt:lpstr>
      <vt:lpstr>_Tabelle_11.3.5</vt:lpstr>
      <vt:lpstr>_Tabelle_11.3.6</vt:lpstr>
      <vt:lpstr>_Tabelle_11.3.7</vt:lpstr>
      <vt:lpstr>_Tabelle_11.3.8</vt:lpstr>
      <vt:lpstr>_Tabelle_11.3.9</vt:lpstr>
      <vt:lpstr>_Tabelle_11.4.1</vt:lpstr>
      <vt:lpstr>_Tabelle_11.4.2</vt:lpstr>
      <vt:lpstr>_Tabelle_11.5.1</vt:lpstr>
      <vt:lpstr>_Tabelle_11.5.2</vt:lpstr>
      <vt:lpstr>_Tabelle_11.6.1</vt:lpstr>
      <vt:lpstr>_Tabelle_11.6.2</vt:lpstr>
      <vt:lpstr>_Tabelle_11.6.3</vt:lpstr>
      <vt:lpstr>'11.1+11.2'!Druckbereich</vt:lpstr>
      <vt:lpstr>'11.3.1+11.3.2'!Druckbereich</vt:lpstr>
      <vt:lpstr>'11.3.3+11.3.4'!Druckbereich</vt:lpstr>
      <vt:lpstr>'11.3.5-11.3.8'!Druckbereich</vt:lpstr>
      <vt:lpstr>'11.3.9-11.3.11'!Druckbereich</vt:lpstr>
      <vt:lpstr>'11.4.1+11.4.2'!Druckbereich</vt:lpstr>
      <vt:lpstr>'11.5.1'!Druckbereich</vt:lpstr>
      <vt:lpstr>'11.5.2'!Druckbereich</vt:lpstr>
      <vt:lpstr>'11.6.1+11.6.2'!Druckbereich</vt:lpstr>
      <vt:lpstr>'11.6.3'!Druckbereich</vt:lpstr>
      <vt:lpstr>Fußnotenerläuterungen!Druckbereich</vt:lpstr>
      <vt:lpstr>Glossar!Druckbereich</vt:lpstr>
      <vt:lpstr>Inhalt!Druckbereich</vt:lpstr>
      <vt:lpstr>'Mehr zum Thema'!Druckbereich</vt:lpstr>
      <vt:lpstr>Methodik!Druckbereich</vt:lpstr>
      <vt:lpstr>Titelblatt!Druckbereich</vt:lpstr>
      <vt:lpstr>'Überblick in Grafiken'!Druckbereich</vt:lpstr>
      <vt:lpstr>'Überblick in Worten'!Druckbereich</vt:lpstr>
    </vt:vector>
  </TitlesOfParts>
  <Company>Statistisches Amt Mecklenburg-Vorpommern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Kapitel 11: Rechtspflege</dc:title>
  <dc:subject>Statistisches Jahrbuch Mecklenburg-Vorpommern</dc:subject>
  <dc:creator>FB 412</dc:creator>
  <cp:lastModifiedBy> </cp:lastModifiedBy>
  <cp:lastPrinted>2024-08-01T07:06:31Z</cp:lastPrinted>
  <dcterms:created xsi:type="dcterms:W3CDTF">2023-02-13T12:10:32Z</dcterms:created>
  <dcterms:modified xsi:type="dcterms:W3CDTF">2024-08-19T09:35:37Z</dcterms:modified>
</cp:coreProperties>
</file>