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620" tabRatio="777"/>
  </bookViews>
  <sheets>
    <sheet name="Deckblatt" sheetId="17" r:id="rId1"/>
    <sheet name="Inhalt" sheetId="9" r:id="rId2"/>
    <sheet name="Vorbemerkungen" sheetId="3" r:id="rId3"/>
    <sheet name="Tabelle 1.1" sheetId="28" r:id="rId4"/>
    <sheet name="Tabelle 1.2" sheetId="4" r:id="rId5"/>
    <sheet name="Tabelle 1.3" sheetId="14" r:id="rId6"/>
    <sheet name="Tabelle 1.4" sheetId="15" r:id="rId7"/>
    <sheet name="Tabelle 2.1" sheetId="25" r:id="rId8"/>
    <sheet name="Tabelle 2.2" sheetId="27" r:id="rId9"/>
    <sheet name="Fußnotenerläuterungen" sheetId="11" r:id="rId10"/>
    <sheet name="Methodik" sheetId="22" r:id="rId11"/>
    <sheet name="Glossar " sheetId="19" r:id="rId12"/>
    <sheet name="Mehr zum Thema" sheetId="20" r:id="rId13"/>
    <sheet name="Qualitätsbericht 1" sheetId="21" r:id="rId14"/>
    <sheet name="Qualitätsbericht 2" sheetId="23" r:id="rId15"/>
  </sheets>
  <definedNames>
    <definedName name="_xlnm.Print_Titles" localSheetId="3">'Tabelle 1.1'!$A:$B,'Tabelle 1.1'!$2:$8</definedName>
    <definedName name="_xlnm.Print_Titles" localSheetId="4">'Tabelle 1.2'!$A:$B,'Tabelle 1.2'!$2:$10</definedName>
    <definedName name="_xlnm.Print_Titles" localSheetId="5">'Tabelle 1.3'!$A:$B,'Tabelle 1.3'!$2:$12</definedName>
    <definedName name="_xlnm.Print_Titles" localSheetId="6">'Tabelle 1.4'!$A:$B,'Tabelle 1.4'!$2:$7</definedName>
    <definedName name="_xlnm.Print_Titles" localSheetId="7">'Tabelle 2.1'!$A:$B,'Tabelle 2.1'!$2:$8</definedName>
    <definedName name="_xlnm.Print_Titles" localSheetId="8">'Tabelle 2.2'!$A:$B,'Tabelle 2.2'!$2:$8</definedName>
  </definedNames>
  <calcPr calcId="162913"/>
</workbook>
</file>

<file path=xl/calcChain.xml><?xml version="1.0" encoding="utf-8"?>
<calcChain xmlns="http://schemas.openxmlformats.org/spreadsheetml/2006/main">
  <c r="A11" i="27" l="1"/>
  <c r="A12" i="27"/>
  <c r="A13" i="27"/>
  <c r="A14" i="27"/>
  <c r="A15" i="27"/>
  <c r="A16" i="27"/>
  <c r="A17" i="27"/>
  <c r="A18" i="27"/>
  <c r="A19" i="27"/>
  <c r="A20" i="27"/>
  <c r="A21" i="27"/>
  <c r="A22" i="27"/>
  <c r="A23" i="27"/>
  <c r="A24" i="27"/>
  <c r="A25" i="27"/>
  <c r="A26" i="27"/>
  <c r="A27" i="27"/>
  <c r="A11" i="25"/>
  <c r="A12" i="25"/>
  <c r="A13" i="25"/>
  <c r="A14" i="25"/>
  <c r="A15" i="25"/>
  <c r="A16" i="25"/>
  <c r="A17" i="25"/>
  <c r="A18" i="25"/>
  <c r="A19" i="25"/>
  <c r="A20" i="25"/>
  <c r="A21" i="25"/>
  <c r="A22" i="25"/>
  <c r="A23" i="25"/>
  <c r="A24" i="25"/>
  <c r="A25" i="25"/>
  <c r="A26" i="25"/>
  <c r="A27" i="25"/>
  <c r="A10" i="15"/>
  <c r="A11" i="15"/>
  <c r="A12" i="15"/>
  <c r="A13" i="15"/>
  <c r="A14" i="15"/>
  <c r="A15" i="15"/>
  <c r="A16" i="15"/>
  <c r="A17" i="15"/>
  <c r="A18" i="15"/>
  <c r="A19" i="15"/>
  <c r="A20" i="15"/>
  <c r="A21" i="15"/>
  <c r="A22" i="15"/>
  <c r="A23" i="15"/>
  <c r="A24" i="15"/>
  <c r="A25" i="15"/>
  <c r="A26" i="15"/>
  <c r="A27" i="15"/>
  <c r="A28" i="15"/>
  <c r="A29" i="15"/>
  <c r="A30" i="15"/>
  <c r="A31" i="15"/>
  <c r="A32" i="15"/>
  <c r="A33" i="15"/>
  <c r="A15" i="14"/>
  <c r="A16" i="14"/>
  <c r="A17" i="14"/>
  <c r="A18" i="14"/>
  <c r="A19" i="14"/>
  <c r="A20" i="14"/>
  <c r="A21" i="14"/>
  <c r="A22" i="14"/>
  <c r="A23" i="14"/>
  <c r="A24" i="14"/>
  <c r="A25" i="14"/>
  <c r="A26" i="14"/>
  <c r="A27" i="14"/>
  <c r="A28" i="14"/>
  <c r="A29" i="14"/>
  <c r="A30" i="14"/>
  <c r="A31" i="14"/>
  <c r="A32" i="14"/>
  <c r="A33" i="14"/>
  <c r="A34" i="14"/>
  <c r="A35" i="14"/>
  <c r="A36" i="14"/>
  <c r="A37" i="14"/>
  <c r="A38" i="14"/>
  <c r="A13" i="4"/>
  <c r="A14" i="4"/>
  <c r="A15" i="4"/>
  <c r="A16" i="4"/>
  <c r="A17" i="4"/>
  <c r="A18" i="4"/>
  <c r="A19" i="4"/>
  <c r="A20" i="4"/>
  <c r="A21" i="4"/>
  <c r="A22" i="4"/>
  <c r="A23" i="4"/>
  <c r="A24" i="4"/>
  <c r="A25" i="4"/>
  <c r="A26" i="4"/>
  <c r="A27" i="4"/>
  <c r="A28" i="4"/>
  <c r="A29" i="4"/>
  <c r="A30" i="4"/>
  <c r="A31" i="4"/>
  <c r="A32" i="4"/>
  <c r="A33" i="4"/>
  <c r="A34" i="4"/>
  <c r="A35" i="4"/>
  <c r="A36" i="4"/>
  <c r="A37" i="4"/>
  <c r="A38" i="4"/>
  <c r="A11" i="28"/>
  <c r="A12" i="28"/>
  <c r="A13" i="28"/>
  <c r="A14" i="28"/>
  <c r="A15" i="28"/>
  <c r="A16" i="28"/>
  <c r="A17" i="28"/>
  <c r="A18" i="28"/>
  <c r="A19" i="28"/>
  <c r="A20" i="28"/>
  <c r="A21" i="28"/>
  <c r="A22" i="28"/>
  <c r="A23" i="28"/>
  <c r="A24" i="28"/>
  <c r="A25" i="28"/>
  <c r="A26" i="28"/>
  <c r="A27" i="28"/>
  <c r="A28" i="28"/>
  <c r="A29" i="28"/>
  <c r="A30" i="28"/>
  <c r="A31" i="28"/>
  <c r="A32" i="28"/>
  <c r="A33" i="28"/>
  <c r="A34" i="28"/>
  <c r="A10" i="25" l="1"/>
  <c r="A10" i="28"/>
  <c r="A9" i="15"/>
  <c r="J14" i="14"/>
  <c r="A14" i="14"/>
  <c r="A12" i="4"/>
  <c r="A10" i="27"/>
</calcChain>
</file>

<file path=xl/comments1.xml><?xml version="1.0" encoding="utf-8"?>
<comments xmlns="http://schemas.openxmlformats.org/spreadsheetml/2006/main">
  <authors>
    <author>Angelika Etzien</author>
  </authors>
  <commentList>
    <comment ref="C3" authorId="0" shapeId="0">
      <text>
        <r>
          <rPr>
            <sz val="7"/>
            <color indexed="81"/>
            <rFont val="Calibri"/>
            <family val="2"/>
            <scheme val="minor"/>
          </rPr>
          <t>Siehe auch Methodik.</t>
        </r>
      </text>
    </comment>
    <comment ref="B22" authorId="0" shapeId="0">
      <text>
        <r>
          <rPr>
            <sz val="7"/>
            <color indexed="81"/>
            <rFont val="Calibri"/>
            <family val="2"/>
            <scheme val="minor"/>
          </rPr>
          <t>Im Unterschied zu den Vorjahren sind ab 2008 die zurückgenommenen Pflichtpfandverpackungen (2007: 5 411 Tonnen) nicht einbezogen.</t>
        </r>
      </text>
    </comment>
  </commentList>
</comments>
</file>

<file path=xl/comments2.xml><?xml version="1.0" encoding="utf-8"?>
<comments xmlns="http://schemas.openxmlformats.org/spreadsheetml/2006/main">
  <authors>
    <author>Angelika Etzien</author>
  </authors>
  <commentList>
    <comment ref="C3" authorId="0" shapeId="0">
      <text>
        <r>
          <rPr>
            <sz val="7"/>
            <color indexed="81"/>
            <rFont val="Calibri"/>
            <family val="2"/>
            <scheme val="minor"/>
          </rPr>
          <t>Siehe auch Methodik.</t>
        </r>
      </text>
    </comment>
    <comment ref="D9" authorId="0" shapeId="0">
      <text>
        <r>
          <rPr>
            <sz val="7"/>
            <color indexed="81"/>
            <rFont val="Calibri"/>
            <family val="2"/>
            <scheme val="minor"/>
          </rPr>
          <t>Bezogen auf die Einwohnerzahl am 31.12. des Jahres, ab 2011 auf der Grundlage des Zensus 2011.</t>
        </r>
      </text>
    </comment>
    <comment ref="B24" authorId="0" shapeId="0">
      <text>
        <r>
          <rPr>
            <sz val="7"/>
            <color indexed="81"/>
            <rFont val="Calibri"/>
            <family val="2"/>
            <scheme val="minor"/>
          </rPr>
          <t>Im Unterschied zu den Vorjahren sind ab 2008 die zurückgenommenen Pflichtpfandverpackungen (2007: 5 411 Tonnen) nicht einbezogen.</t>
        </r>
      </text>
    </comment>
  </commentList>
</comments>
</file>

<file path=xl/comments3.xml><?xml version="1.0" encoding="utf-8"?>
<comments xmlns="http://schemas.openxmlformats.org/spreadsheetml/2006/main">
  <authors>
    <author>Angelika Etzien</author>
  </authors>
  <commentList>
    <comment ref="E4" authorId="0" shapeId="0">
      <text>
        <r>
          <rPr>
            <sz val="7"/>
            <color indexed="81"/>
            <rFont val="Calibri"/>
            <family val="2"/>
            <scheme val="minor"/>
          </rPr>
          <t>Bis 2003: Verpackungen, für die noch kein endgültiger Verbleib angegeben werden konnte, ab 2004: Zuordnung gemäß voraussichtlicher Zweckbestimmung.</t>
        </r>
      </text>
    </comment>
  </commentList>
</comments>
</file>

<file path=xl/comments4.xml><?xml version="1.0" encoding="utf-8"?>
<comments xmlns="http://schemas.openxmlformats.org/spreadsheetml/2006/main">
  <authors>
    <author>Angelika Etzien</author>
  </authors>
  <commentList>
    <comment ref="C3" authorId="0" shapeId="0">
      <text>
        <r>
          <rPr>
            <sz val="7"/>
            <color indexed="81"/>
            <rFont val="Calibri"/>
            <family val="2"/>
            <scheme val="minor"/>
          </rPr>
          <t>Siehe auch Methodik.</t>
        </r>
      </text>
    </comment>
    <comment ref="D7" authorId="0" shapeId="0">
      <text>
        <r>
          <rPr>
            <sz val="7"/>
            <color indexed="81"/>
            <rFont val="Calibri"/>
            <family val="2"/>
            <scheme val="minor"/>
          </rPr>
          <t>Bezogen auf die Einwohnerzahl am 31.12. des Jahres, ab 2011 auf der Grundlage des Zensus 2011.</t>
        </r>
      </text>
    </comment>
  </commentList>
</comments>
</file>

<file path=xl/comments5.xml><?xml version="1.0" encoding="utf-8"?>
<comments xmlns="http://schemas.openxmlformats.org/spreadsheetml/2006/main">
  <authors>
    <author>Angelika Etzien</author>
  </authors>
  <commentList>
    <comment ref="E4" authorId="0" shapeId="0">
      <text>
        <r>
          <rPr>
            <sz val="7"/>
            <color indexed="81"/>
            <rFont val="Calibri"/>
            <family val="2"/>
            <scheme val="minor"/>
          </rPr>
          <t>Bis 2003: Verpackungen, für die noch kein endgültiger Verbleib angegeben werden konnte, ab 2004: Zuordnung gemäß voraussichtlicher Zweckbestimmung.</t>
        </r>
      </text>
    </comment>
  </commentList>
</comments>
</file>

<file path=xl/sharedStrings.xml><?xml version="1.0" encoding="utf-8"?>
<sst xmlns="http://schemas.openxmlformats.org/spreadsheetml/2006/main" count="294" uniqueCount="152">
  <si>
    <t>Statistische Berichte</t>
  </si>
  <si>
    <t>Herausgabe:</t>
  </si>
  <si>
    <t>Inhaltsverzeichnis</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</si>
  <si>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</si>
  <si>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</si>
  <si>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</si>
  <si>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</si>
  <si>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</si>
  <si>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</si>
  <si>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</si>
  <si>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</si>
  <si>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</si>
  <si>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</si>
  <si>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</si>
  <si>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</si>
  <si>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</si>
  <si>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</si>
  <si>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</si>
  <si>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Fußnotenerläuterungen</t>
  </si>
  <si>
    <t>Lfd.
Nr.</t>
  </si>
  <si>
    <t xml:space="preserve">1)  </t>
  </si>
  <si>
    <t xml:space="preserve">2)  </t>
  </si>
  <si>
    <t xml:space="preserve">3)  </t>
  </si>
  <si>
    <t xml:space="preserve">4)  </t>
  </si>
  <si>
    <t>[rot]</t>
  </si>
  <si>
    <t>Abfallwirtschaft, Recycling</t>
  </si>
  <si>
    <t>Einsammlung und Verbleib von Verpackungen</t>
  </si>
  <si>
    <t>Jahr</t>
  </si>
  <si>
    <t>Davon</t>
  </si>
  <si>
    <t>Ver-
packungen
aus Papier,
Pappe,
Karton</t>
  </si>
  <si>
    <t>t</t>
  </si>
  <si>
    <t>ge-
mischtes
Glas
(Bunt-,
Mischglas)</t>
  </si>
  <si>
    <t>getrennt
gesam-
melte
Kunst-
stoffe</t>
  </si>
  <si>
    <t>getrennt
gesam-
melte
Metalle</t>
  </si>
  <si>
    <t>getrennt
gesam-
melte
Verbunde</t>
  </si>
  <si>
    <t>Verpackungen für nicht schadstoffhaltige Füllgüter aus</t>
  </si>
  <si>
    <t>Ver-
packungen
für schad-
stoffhaltige
Füllgüter</t>
  </si>
  <si>
    <t>Papier,
Pappe,
Karton</t>
  </si>
  <si>
    <t>Kunst-
stoffen</t>
  </si>
  <si>
    <t>Holz</t>
  </si>
  <si>
    <t>Glas</t>
  </si>
  <si>
    <t>Metallen</t>
  </si>
  <si>
    <t>Verbunden</t>
  </si>
  <si>
    <t>nicht sortenrein
erfassten
und
sonstigen 
Materialien</t>
  </si>
  <si>
    <t>Abgabe an Sortieranlagen</t>
  </si>
  <si>
    <t>Vorbemerkungen</t>
  </si>
  <si>
    <t>Q II - j</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</si>
  <si>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</si>
  <si>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</si>
  <si>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</si>
  <si>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</si>
  <si>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</si>
  <si>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</si>
  <si>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</si>
  <si>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Bezogen auf die Einwohnerzahl am 31.12. des Jahres, ab 2011 auf der Grundlage des Zensus 2011.</t>
  </si>
  <si>
    <t>Einge-
sammelte
Menge</t>
  </si>
  <si>
    <t xml:space="preserve">Eingesammelte Menge </t>
  </si>
  <si>
    <t>Methodik</t>
  </si>
  <si>
    <t>Glossar</t>
  </si>
  <si>
    <t>Mehr zum Thema</t>
  </si>
  <si>
    <t>Kurzfassung Qualitätsbericht Verkaufsverpackungen</t>
  </si>
  <si>
    <t>Qualitätsbericht Teil 1: Verkaufsverpackungen</t>
  </si>
  <si>
    <t>Qualitätsbericht Teil 2: Transport- und Umverpackungen</t>
  </si>
  <si>
    <t>Kurzfassung Qualitätsbericht Transport- und Umverpackungen</t>
  </si>
  <si>
    <t xml:space="preserve">Gemischte
Verpackun-
gen </t>
  </si>
  <si>
    <t xml:space="preserve">farblich
getrennt
gesammeltes
Glas </t>
  </si>
  <si>
    <t>Darunter</t>
  </si>
  <si>
    <t>Deutschland</t>
  </si>
  <si>
    <t>Verpackungen
aus Papier, Pappe,
Karton</t>
  </si>
  <si>
    <t xml:space="preserve">farblich getrennt
gesammeltes
Glas </t>
  </si>
  <si>
    <t>Länderergebnisse</t>
  </si>
  <si>
    <t>Kapitel 1</t>
  </si>
  <si>
    <t>Landesergebnisse</t>
  </si>
  <si>
    <t>Kapitel 2</t>
  </si>
  <si>
    <t xml:space="preserve">Gesamtaufkommen der als Abfall eingesammelten nicht pfandpflichtigen Verpackungen im Zeitvergleich </t>
  </si>
  <si>
    <t>Tabelle 1.1</t>
  </si>
  <si>
    <t>Tabelle 1.2</t>
  </si>
  <si>
    <t>Tabelle 1.3</t>
  </si>
  <si>
    <t>Tabelle 1.4</t>
  </si>
  <si>
    <t>Tabelle 2.1</t>
  </si>
  <si>
    <t>Tabelle 2.2</t>
  </si>
  <si>
    <t>Zuständige Dezernentin: Frauke Kusenack, Telefon: 0385 588-56043</t>
  </si>
  <si>
    <t>Gesamtaufkommen der als Abfall eingesammelten nicht pfandpflichtigen Verpackungen 
   im Zeitvergleich</t>
  </si>
  <si>
    <t>Bei privaten Endverbrauchern eingesammelte Verkaufsverpackungen im Zeitvergleich 
   nach Verpackungsart</t>
  </si>
  <si>
    <t>bei privaten Endverbrauchern
eingesammelte Verkaufsverpackungen</t>
  </si>
  <si>
    <t>eingesammelte Transport- und 
Umverpackungen</t>
  </si>
  <si>
    <t>Siehe auch Methodik.</t>
  </si>
  <si>
    <t>Bei privaten Endverbrauchern eingesammelte Verkaufsverpackungen im Zeitvergleich
nach Verpackungsart</t>
  </si>
  <si>
    <t xml:space="preserve">gemischte
Verpackungen </t>
  </si>
  <si>
    <t xml:space="preserve">   Baden-Württemberg</t>
  </si>
  <si>
    <t xml:space="preserve">   Bayern</t>
  </si>
  <si>
    <t xml:space="preserve">   Berlin</t>
  </si>
  <si>
    <t xml:space="preserve">   Brandenburg</t>
  </si>
  <si>
    <t xml:space="preserve">   Bremen</t>
  </si>
  <si>
    <t xml:space="preserve">   Hamburg</t>
  </si>
  <si>
    <t xml:space="preserve">   Hessen</t>
  </si>
  <si>
    <t xml:space="preserve">   Mecklenburg-Vorpommern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</si>
  <si>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</si>
  <si>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</si>
  <si>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</si>
  <si>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</si>
  <si>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</si>
  <si>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</si>
  <si>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</si>
  <si>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</si>
  <si>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 xml:space="preserve">Statistische Berichte </t>
  </si>
  <si>
    <t>Das Statistische Amt Mecklenburg-Vorpommern bietet zum Thema "Abfallwirtschaft, Recycling (Reihe QII)" verschiedene Statistische Berichte an:</t>
  </si>
  <si>
    <t>Q243</t>
  </si>
  <si>
    <t xml:space="preserve">Aufbereitung und Verwertung von Bauabfällen </t>
  </si>
  <si>
    <t>Q263</t>
  </si>
  <si>
    <t xml:space="preserve">Einsammlung und Verbleib von Verpackungen </t>
  </si>
  <si>
    <t>Q2A3</t>
  </si>
  <si>
    <t xml:space="preserve">Abfallentsorgung </t>
  </si>
  <si>
    <t>Q2B3</t>
  </si>
  <si>
    <t xml:space="preserve">Gefährliche Abfälle sowie grenzüberschreitende Abfallverbringung </t>
  </si>
  <si>
    <t>Statistisches Jahrbuch</t>
  </si>
  <si>
    <t xml:space="preserve">Daten dieses Erhebungsbereichs werden im Statistischen Jahrbuch für Mecklenburg-Vorpommern in Kapitel 18 "Umwelt" dargestellt. </t>
  </si>
  <si>
    <t>Bundesergebnisse</t>
  </si>
  <si>
    <t>Die Ergebnisse der Erhebung über zurückgenommene Verkaufsverpackungen und der Erhebung der Einsammlung von Transport- und Umverpackungen werden durch das Statistische Bundesamt in der Fachserie 19 Reihe 1 Umwelt - Abfallentsorgung veröffentlicht. Diese kann kostenlos unter https://www.destatis.de (Menü &gt;&gt; Themen &gt;&gt; Gesellschaft und Umwelt &gt;&gt; Umwelt &gt;&gt; Abfallwirtschaft &gt;&gt; Publikationen &gt;&gt; Abfallentsorgung) abgerufen werden.</t>
  </si>
  <si>
    <t xml:space="preserve">Über die Datenbank des Bundes und der Länder "Genesis-online" unter www-genesis.destatis.de/genesis/online (Startseite &gt;&gt; Themen 3 Wohnen, Umwelt &gt;&gt; 32 Umwelt &gt;&gt; 321 Abfallwirtschaft) stehen Ergebnisse über zurückgenommene Verkaufsverpackungen (32136) und über die Einsammlung von Transport- und Umverpackungen (32131) in verschiedenen Dateiformaten zur Verfügung. </t>
  </si>
  <si>
    <t>Anfragen zu  Daten des Themenbereichs "Abfallwirtschaft, Recycling" für Mecklenburg-Vorpommern richten Sie bitte an:</t>
  </si>
  <si>
    <t>Herrn Sören Meyer:</t>
  </si>
  <si>
    <t>Telefon: 0385 588-56795</t>
  </si>
  <si>
    <t>Telefon: 0385 588-56043</t>
  </si>
  <si>
    <t>https://www.laiv-mv.de/Statistik/Zahlen-und-Fakten/Gesamtwirtschaft-&amp;-Umwelt/Umwelt</t>
  </si>
  <si>
    <t>https://www.destatis.de/DE/Service/Bibliothek/_publikationen-fachserienliste-19.html?nn=206136</t>
  </si>
  <si>
    <t>https://www-genesis.destatis.de/genesis/online?operation=previous&amp;levelindex=0&amp;step=0&amp;titel=Themen+%2F+Statistiken&amp;levelid=1613999292313&amp;acceptscookies=false#abreadcrumb</t>
  </si>
  <si>
    <t>frauke.kusenack@statistik-mv.de</t>
  </si>
  <si>
    <t>Frau Frauke Kusenack:</t>
  </si>
  <si>
    <t>https://www.laiv-mv.de/Statistik/Ver%C3%B6ffentlichungen/Jahrbuecher/</t>
  </si>
  <si>
    <t>soeren.meyer@statistik-mv.de</t>
  </si>
  <si>
    <t>Land</t>
  </si>
  <si>
    <t>Eingesammelte Transport- und Umverpackungen und bei gewerblichen und industriellen 
   Endverbrauchern eingesammelte Verkaufsverpackungen im Zeitvergleich nach Verpackungsart</t>
  </si>
  <si>
    <t>Verbleib der eingesammelten Transport- und Umverpackungen und der bei gewerblichen und 
   industriellen Endverbrauchern eingesammelten Verkaufsverpackungen im Zeitvergleich</t>
  </si>
  <si>
    <t>Eingesammelte Transport- und Umverpackungen und bei gewerblichen und industriellen Endverbrauchern
eingesammelte Verkaufsverpackungen im Zeitvergleich nach Verpackungsart</t>
  </si>
  <si>
    <t>Verbleib der eingesammelten Transport- und Umverpackungen und der bei gewerblichen und
industriellen Endverbrauchern eingesammelten Verkaufsverpackungen im Zeitvergleich</t>
  </si>
  <si>
    <t>2020</t>
  </si>
  <si>
    <t>Q263 2020 00</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</si>
  <si>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</si>
  <si>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2022</t>
  </si>
  <si>
    <r>
      <t xml:space="preserve">Abgabe an
Verwerterbetriebe und
sonstiger Verbleib </t>
    </r>
    <r>
      <rPr>
        <sz val="6"/>
        <rFont val="Calibri"/>
        <family val="2"/>
        <scheme val="minor"/>
      </rPr>
      <t>4)</t>
    </r>
  </si>
  <si>
    <r>
      <t xml:space="preserve">Insgesamt </t>
    </r>
    <r>
      <rPr>
        <sz val="6"/>
        <rFont val="Calibri"/>
        <family val="2"/>
        <scheme val="minor"/>
      </rPr>
      <t>1)</t>
    </r>
  </si>
  <si>
    <r>
      <t xml:space="preserve">kg/Einw. </t>
    </r>
    <r>
      <rPr>
        <sz val="6"/>
        <rFont val="Calibri"/>
        <family val="2"/>
        <scheme val="minor"/>
      </rPr>
      <t>3)</t>
    </r>
  </si>
  <si>
    <r>
      <t xml:space="preserve">Abgabe an Verwerterbetriebe und
sonstiger Verbleib </t>
    </r>
    <r>
      <rPr>
        <sz val="6"/>
        <rFont val="Calibri"/>
        <family val="2"/>
        <scheme val="minor"/>
      </rPr>
      <t>4)</t>
    </r>
  </si>
  <si>
    <r>
      <t xml:space="preserve">2008 </t>
    </r>
    <r>
      <rPr>
        <sz val="6"/>
        <rFont val="Calibri"/>
        <family val="2"/>
        <scheme val="minor"/>
      </rPr>
      <t>2)</t>
    </r>
  </si>
  <si>
    <t xml:space="preserve">Bei privaten Endverbrauchern eingesammelte Verkaufsverpackungen 2020 insgesamt, 
   je Einwohner und nach ausgewählten Verpackungsarten </t>
  </si>
  <si>
    <t xml:space="preserve">Verbleib der eingesammelten Transport- und Umverpackungen und der bei gewerblichen und 
   industriellen Endverbrauchern eingesammelten Verkaufsverpackungen 2020 </t>
  </si>
  <si>
    <t xml:space="preserve">Bei privaten Endverbrauchern eingesammelte Verkaufsverpackungen 2020 insgesamt,
je Einwohner und nach ausgewählten Verpackungsarten </t>
  </si>
  <si>
    <t xml:space="preserve">Verbleib der eingesammelten Transport- und Umverpackungen und der bei
gewerblichen und industriellen Endverbrauchern eingesammelten
Verkaufsverpackungen 2020 </t>
  </si>
  <si>
    <t>Im Unterschied zu den Vorjahren sind ab 2008 die zurückgenommenen Pflichtpfandverpackungen (2007: 5 411
Tonnen) nicht einbezogen.</t>
  </si>
  <si>
    <t>Bis 2003: Verpackungen, für die noch kein endgültiger Verbleib angegeben werden konnte, ab 2004: Zuordnung
gemäß voraussichtlicher Zweckbestimmung.</t>
  </si>
  <si>
    <t>3.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</si>
</sst>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numFmt numFmtId="165" formatCode="#,##0&quot;    &quot;;\-\ #,##0&quot;    &quot;;0&quot;    &quot;;@&quot;    &quot;"/>
    <numFmt numFmtId="166" formatCode="#,##0.0&quot;  &quot;;\-\ #,##0.0&quot;  &quot;;0.0&quot;  &quot;;@&quot;  &quot;"/>
    <numFmt numFmtId="167" formatCode="#,##0&quot;                    &quot;;\-\ #,##0&quot;                    &quot;;0&quot;                    &quot;;@&quot;                    &quot;"/>
    <numFmt numFmtId="168" formatCode="#,##0&quot;                &quot;;\-\ #,##0&quot;                &quot;;0&quot;                &quot;;@&quot;                &quot;"/>
    <numFmt numFmtId="169" formatCode="#,##0&quot;              &quot;;\-\ #,##0&quot;              &quot;;0&quot;              &quot;;@&quot;              &quot;"/>
  </numFmts>
  <fonts count="40">
    <font>
      <sz val="10"/>
      <color theme="1"/>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1"/>
      <name val="MetaNormalLF-Roman"/>
    </font>
    <font>
      <sz val="10"/>
      <color theme="1"/>
      <name val="Arial"/>
      <family val="2"/>
    </font>
    <font>
      <sz val="8"/>
      <color theme="1"/>
      <name val="Arial"/>
      <family val="2"/>
    </font>
    <font>
      <sz val="10"/>
      <color indexed="8"/>
      <name val="Calibri"/>
      <family val="2"/>
      <scheme val="minor"/>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b/>
      <sz val="13"/>
      <name val="Calibri"/>
      <family val="2"/>
      <scheme val="minor"/>
    </font>
    <font>
      <sz val="13"/>
      <name val="Calibri"/>
      <family val="2"/>
      <scheme val="minor"/>
    </font>
    <font>
      <b/>
      <sz val="21"/>
      <name val="Calibri"/>
      <family val="2"/>
      <scheme val="minor"/>
    </font>
    <font>
      <sz val="10"/>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6"/>
      <name val="Calibri"/>
      <family val="2"/>
      <scheme val="minor"/>
    </font>
    <font>
      <b/>
      <sz val="11"/>
      <name val="Calibri"/>
      <family val="2"/>
      <scheme val="minor"/>
    </font>
    <font>
      <sz val="11"/>
      <name val="Calibri"/>
      <family val="2"/>
      <scheme val="minor"/>
    </font>
    <font>
      <sz val="11"/>
      <color theme="1"/>
      <name val="Calibri"/>
      <family val="2"/>
      <scheme val="minor"/>
    </font>
    <font>
      <b/>
      <sz val="8.5"/>
      <name val="Calibri"/>
      <family val="2"/>
      <scheme val="minor"/>
    </font>
    <font>
      <sz val="8.5"/>
      <name val="Calibri"/>
      <family val="2"/>
      <scheme val="minor"/>
    </font>
    <font>
      <sz val="7"/>
      <color indexed="81"/>
      <name val="Calibri"/>
      <family val="2"/>
      <scheme val="minor"/>
    </font>
    <font>
      <b/>
      <sz val="9.5"/>
      <color rgb="FF000000"/>
      <name val="Calibri"/>
      <family val="2"/>
      <scheme val="minor"/>
    </font>
    <font>
      <sz val="9.5"/>
      <color rgb="FF000000"/>
      <name val="Calibri"/>
      <family val="2"/>
      <scheme val="minor"/>
    </font>
    <font>
      <u/>
      <sz val="9.5"/>
      <color indexed="12"/>
      <name val="Calibri"/>
      <family val="2"/>
      <scheme val="minor"/>
    </font>
    <font>
      <sz val="9.5"/>
      <color theme="1"/>
      <name val="Calibri"/>
      <family val="2"/>
      <scheme val="minor"/>
    </font>
    <font>
      <sz val="2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38">
    <xf numFmtId="0" fontId="0" fillId="0" borderId="0"/>
    <xf numFmtId="0" fontId="1" fillId="0" borderId="0" applyNumberFormat="0" applyFill="0" applyBorder="0" applyAlignment="0" applyProtection="0">
      <alignment vertical="top"/>
      <protection locked="0"/>
    </xf>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4" fillId="0" borderId="0"/>
    <xf numFmtId="0" fontId="2" fillId="0" borderId="0"/>
    <xf numFmtId="0" fontId="5" fillId="0" borderId="0"/>
    <xf numFmtId="0" fontId="6"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cellStyleXfs>
  <cellXfs count="134">
    <xf numFmtId="0" fontId="0" fillId="0" borderId="0" xfId="0"/>
    <xf numFmtId="0" fontId="12" fillId="0" borderId="0" xfId="21" applyFont="1"/>
    <xf numFmtId="0" fontId="12" fillId="0" borderId="0" xfId="21" applyFont="1" applyAlignment="1"/>
    <xf numFmtId="0" fontId="12" fillId="0" borderId="0" xfId="21" applyFont="1" applyAlignment="1">
      <alignment horizontal="left" vertical="center" indent="33"/>
    </xf>
    <xf numFmtId="49" fontId="12" fillId="0" borderId="0" xfId="21" applyNumberFormat="1" applyFont="1" applyAlignment="1">
      <alignment horizontal="right"/>
    </xf>
    <xf numFmtId="0" fontId="18" fillId="0" borderId="0" xfId="21" applyFont="1" applyAlignment="1">
      <alignment vertical="center"/>
    </xf>
    <xf numFmtId="49" fontId="12" fillId="0" borderId="0" xfId="21" applyNumberFormat="1" applyFont="1" applyAlignment="1">
      <alignment horizontal="left" vertical="center"/>
    </xf>
    <xf numFmtId="0" fontId="12" fillId="0" borderId="0" xfId="21" applyNumberFormat="1" applyFont="1" applyAlignment="1">
      <alignment horizontal="left" vertical="center"/>
    </xf>
    <xf numFmtId="0" fontId="16" fillId="0" borderId="0" xfId="14" applyFont="1"/>
    <xf numFmtId="0" fontId="16" fillId="0" borderId="0" xfId="14" applyFont="1" applyAlignment="1">
      <alignment horizontal="right" vertical="center"/>
    </xf>
    <xf numFmtId="0" fontId="16" fillId="0" borderId="0" xfId="0" applyFont="1" applyAlignment="1">
      <alignment horizontal="right" vertical="center"/>
    </xf>
    <xf numFmtId="0" fontId="12" fillId="0" borderId="0" xfId="0" applyFont="1"/>
    <xf numFmtId="0" fontId="17" fillId="0" borderId="0" xfId="0" applyFont="1" applyAlignment="1">
      <alignment horizontal="left" vertical="center" wrapText="1"/>
    </xf>
    <xf numFmtId="0" fontId="16" fillId="0" borderId="0" xfId="14" applyFont="1" applyAlignment="1">
      <alignment horizontal="left" vertical="top"/>
    </xf>
    <xf numFmtId="0" fontId="16" fillId="0" borderId="0" xfId="0" applyFont="1" applyAlignment="1">
      <alignment horizontal="left" vertical="center" wrapText="1"/>
    </xf>
    <xf numFmtId="0" fontId="17" fillId="0" borderId="0" xfId="14" applyFont="1" applyAlignment="1">
      <alignment horizontal="left" vertical="center"/>
    </xf>
    <xf numFmtId="0" fontId="17" fillId="0" borderId="0" xfId="14" applyFont="1" applyAlignment="1">
      <alignment horizontal="right" vertical="center"/>
    </xf>
    <xf numFmtId="0" fontId="17" fillId="0" borderId="0" xfId="14" applyFont="1" applyAlignment="1">
      <alignment vertical="center"/>
    </xf>
    <xf numFmtId="0" fontId="16" fillId="0" borderId="0" xfId="14" applyFont="1" applyAlignment="1">
      <alignment horizontal="left" vertical="center" wrapText="1"/>
    </xf>
    <xf numFmtId="0" fontId="16" fillId="0" borderId="0" xfId="14" applyFont="1" applyAlignment="1">
      <alignment horizontal="right"/>
    </xf>
    <xf numFmtId="0" fontId="16" fillId="0" borderId="0" xfId="14" applyFont="1" applyAlignment="1">
      <alignment vertical="center"/>
    </xf>
    <xf numFmtId="0" fontId="16" fillId="0" borderId="0" xfId="14" applyFont="1" applyAlignment="1">
      <alignment horizontal="left" vertical="center"/>
    </xf>
    <xf numFmtId="0" fontId="16" fillId="0" borderId="0" xfId="14" applyFont="1" applyAlignment="1">
      <alignment horizontal="left" vertical="top" wrapText="1"/>
    </xf>
    <xf numFmtId="0" fontId="17" fillId="0" borderId="0" xfId="14" applyFont="1" applyAlignment="1">
      <alignment horizontal="left" vertical="center" wrapText="1"/>
    </xf>
    <xf numFmtId="0" fontId="23" fillId="0" borderId="0" xfId="25" applyFont="1" applyAlignment="1">
      <alignment horizontal="left" vertical="center"/>
    </xf>
    <xf numFmtId="0" fontId="24" fillId="0" borderId="0" xfId="25" applyFont="1" applyAlignment="1">
      <alignment horizontal="left" vertical="center"/>
    </xf>
    <xf numFmtId="0" fontId="25" fillId="0" borderId="0" xfId="25" applyFont="1"/>
    <xf numFmtId="0" fontId="22" fillId="0" borderId="0" xfId="25" applyFont="1"/>
    <xf numFmtId="0" fontId="22" fillId="0" borderId="0" xfId="25" applyFont="1" applyAlignment="1">
      <alignment wrapText="1"/>
    </xf>
    <xf numFmtId="0" fontId="26" fillId="0" borderId="0" xfId="25" applyFont="1" applyAlignment="1">
      <alignment wrapText="1"/>
    </xf>
    <xf numFmtId="0" fontId="25" fillId="0" borderId="0" xfId="25" applyFont="1" applyAlignment="1">
      <alignment wrapText="1"/>
    </xf>
    <xf numFmtId="0" fontId="22" fillId="0" borderId="0" xfId="0" applyFont="1"/>
    <xf numFmtId="0" fontId="16" fillId="0" borderId="0" xfId="16" applyFont="1" applyAlignment="1">
      <alignment horizontal="right" vertical="top"/>
    </xf>
    <xf numFmtId="0" fontId="16" fillId="0" borderId="0" xfId="16" applyFont="1" applyAlignment="1">
      <alignment vertical="top" wrapText="1"/>
    </xf>
    <xf numFmtId="0" fontId="16" fillId="0" borderId="0" xfId="16" applyFont="1"/>
    <xf numFmtId="0" fontId="16" fillId="0" borderId="0" xfId="16" applyFont="1" applyAlignment="1">
      <alignment horizontal="right"/>
    </xf>
    <xf numFmtId="0" fontId="27" fillId="0" borderId="4"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xf numFmtId="164" fontId="27" fillId="0" borderId="7" xfId="0" applyNumberFormat="1" applyFont="1" applyBorder="1" applyAlignment="1" applyProtection="1">
      <alignment horizontal="right"/>
    </xf>
    <xf numFmtId="164" fontId="27" fillId="0" borderId="0" xfId="0" applyNumberFormat="1" applyFont="1"/>
    <xf numFmtId="0" fontId="27" fillId="0" borderId="0" xfId="0" applyFont="1"/>
    <xf numFmtId="164" fontId="27" fillId="0" borderId="0" xfId="0" applyNumberFormat="1" applyFont="1" applyAlignment="1" applyProtection="1">
      <alignment horizontal="right"/>
    </xf>
    <xf numFmtId="0" fontId="25" fillId="0" borderId="0" xfId="0" applyFont="1" applyAlignment="1">
      <alignment vertical="center"/>
    </xf>
    <xf numFmtId="0" fontId="22" fillId="0" borderId="0" xfId="0" applyFont="1" applyFill="1"/>
    <xf numFmtId="0" fontId="29" fillId="0" borderId="0" xfId="14" applyFont="1"/>
    <xf numFmtId="0" fontId="23" fillId="0" borderId="0" xfId="0" applyFont="1" applyAlignment="1">
      <alignment vertical="center"/>
    </xf>
    <xf numFmtId="0" fontId="30" fillId="0" borderId="0" xfId="0" applyFont="1"/>
    <xf numFmtId="0" fontId="32" fillId="0" borderId="0" xfId="0" applyFont="1"/>
    <xf numFmtId="0" fontId="31" fillId="0" borderId="0" xfId="0" applyFont="1" applyAlignment="1">
      <alignment horizontal="center" vertical="center"/>
    </xf>
    <xf numFmtId="0" fontId="32"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left" vertical="center" wrapText="1"/>
    </xf>
    <xf numFmtId="168" fontId="32" fillId="0" borderId="0" xfId="0" applyNumberFormat="1" applyFont="1" applyAlignment="1">
      <alignment horizontal="right"/>
    </xf>
    <xf numFmtId="0" fontId="32" fillId="0" borderId="2" xfId="0" applyFont="1" applyFill="1" applyBorder="1" applyAlignment="1">
      <alignment horizontal="left"/>
    </xf>
    <xf numFmtId="0" fontId="32" fillId="0" borderId="0" xfId="0" applyFont="1" applyAlignment="1">
      <alignment vertical="center"/>
    </xf>
    <xf numFmtId="0" fontId="32" fillId="0" borderId="0" xfId="0" applyFont="1" applyBorder="1" applyAlignment="1">
      <alignment vertical="center"/>
    </xf>
    <xf numFmtId="0" fontId="32" fillId="0" borderId="2" xfId="0" applyFont="1" applyBorder="1" applyAlignment="1">
      <alignment horizontal="left"/>
    </xf>
    <xf numFmtId="165" fontId="32" fillId="0" borderId="0" xfId="0" applyNumberFormat="1" applyFont="1" applyAlignment="1">
      <alignment horizontal="right"/>
    </xf>
    <xf numFmtId="165" fontId="32" fillId="0" borderId="0" xfId="0" applyNumberFormat="1" applyFont="1" applyFill="1" applyAlignment="1">
      <alignment horizontal="right"/>
    </xf>
    <xf numFmtId="1" fontId="32" fillId="0" borderId="0" xfId="0" applyNumberFormat="1" applyFont="1"/>
    <xf numFmtId="167" fontId="32" fillId="0" borderId="0" xfId="0" applyNumberFormat="1" applyFont="1" applyAlignment="1">
      <alignment horizontal="right"/>
    </xf>
    <xf numFmtId="166" fontId="32" fillId="0" borderId="0" xfId="0" applyNumberFormat="1" applyFont="1" applyAlignment="1">
      <alignment horizontal="right"/>
    </xf>
    <xf numFmtId="166" fontId="32" fillId="0" borderId="0" xfId="0" applyNumberFormat="1" applyFont="1"/>
    <xf numFmtId="0" fontId="31" fillId="0" borderId="2" xfId="0" applyFont="1" applyBorder="1" applyAlignment="1">
      <alignment horizontal="left"/>
    </xf>
    <xf numFmtId="165" fontId="31" fillId="0" borderId="0" xfId="0" applyNumberFormat="1" applyFont="1" applyAlignment="1">
      <alignment horizontal="right"/>
    </xf>
    <xf numFmtId="0" fontId="32" fillId="0" borderId="2" xfId="0" applyFont="1" applyBorder="1" applyAlignment="1">
      <alignment horizontal="left" vertical="center" wrapText="1"/>
    </xf>
    <xf numFmtId="0" fontId="31" fillId="0" borderId="2" xfId="0" applyFont="1" applyFill="1" applyBorder="1" applyAlignment="1">
      <alignment horizontal="left"/>
    </xf>
    <xf numFmtId="169" fontId="32" fillId="0" borderId="0" xfId="0" applyNumberFormat="1" applyFont="1" applyAlignment="1">
      <alignment horizontal="right"/>
    </xf>
    <xf numFmtId="168" fontId="31" fillId="0" borderId="0" xfId="0" applyNumberFormat="1" applyFont="1" applyAlignment="1">
      <alignment horizontal="right"/>
    </xf>
    <xf numFmtId="0" fontId="29" fillId="0" borderId="0" xfId="16" applyFont="1" applyAlignment="1">
      <alignment vertical="center"/>
    </xf>
    <xf numFmtId="0" fontId="28" fillId="0" borderId="0" xfId="25" applyFont="1" applyAlignment="1">
      <alignment horizontal="left" vertical="center"/>
    </xf>
    <xf numFmtId="0" fontId="23" fillId="0" borderId="0" xfId="25" applyFont="1" applyAlignment="1">
      <alignment horizontal="left" vertical="center" wrapText="1"/>
    </xf>
    <xf numFmtId="0" fontId="37" fillId="0" borderId="0" xfId="25" applyFont="1" applyAlignment="1">
      <alignment horizontal="left" wrapText="1"/>
    </xf>
    <xf numFmtId="0" fontId="35" fillId="0" borderId="0" xfId="0" applyFont="1"/>
    <xf numFmtId="0" fontId="36" fillId="0" borderId="0" xfId="1" applyFont="1" applyAlignment="1" applyProtection="1"/>
    <xf numFmtId="0" fontId="37" fillId="0" borderId="0" xfId="0" applyFont="1"/>
    <xf numFmtId="0" fontId="37" fillId="0" borderId="0" xfId="25" applyFont="1" applyAlignment="1">
      <alignment wrapText="1"/>
    </xf>
    <xf numFmtId="49" fontId="12" fillId="0" borderId="0" xfId="21" applyNumberFormat="1" applyFont="1" applyAlignment="1">
      <alignment horizontal="left" vertical="center"/>
    </xf>
    <xf numFmtId="49" fontId="12" fillId="0" borderId="0" xfId="21" applyNumberFormat="1" applyFont="1" applyAlignment="1">
      <alignment horizontal="left" wrapText="1"/>
    </xf>
    <xf numFmtId="49" fontId="12" fillId="0" borderId="0" xfId="21" applyNumberFormat="1" applyFont="1" applyAlignment="1">
      <alignment horizontal="center" vertical="center"/>
    </xf>
    <xf numFmtId="0" fontId="12" fillId="0" borderId="0" xfId="21" applyFont="1" applyAlignment="1">
      <alignment horizontal="center" vertical="center"/>
    </xf>
    <xf numFmtId="0" fontId="12" fillId="0" borderId="0" xfId="21" applyFont="1" applyBorder="1" applyAlignment="1">
      <alignment horizontal="left" vertical="center"/>
    </xf>
    <xf numFmtId="0" fontId="12" fillId="0" borderId="10" xfId="21" applyFont="1" applyBorder="1" applyAlignment="1">
      <alignment horizontal="center" vertical="center"/>
    </xf>
    <xf numFmtId="0" fontId="12" fillId="0" borderId="11" xfId="21" applyFont="1" applyBorder="1" applyAlignment="1">
      <alignment horizontal="center" vertical="center"/>
    </xf>
    <xf numFmtId="0" fontId="18" fillId="0" borderId="0" xfId="21" applyFont="1" applyAlignment="1">
      <alignment horizontal="center" vertical="center"/>
    </xf>
    <xf numFmtId="0" fontId="12" fillId="0" borderId="0" xfId="21" applyFont="1" applyBorder="1" applyAlignment="1">
      <alignment horizontal="center" vertical="center"/>
    </xf>
    <xf numFmtId="0" fontId="12" fillId="0" borderId="0" xfId="28" applyFont="1" applyBorder="1" applyAlignment="1">
      <alignment horizontal="center" vertical="center"/>
    </xf>
    <xf numFmtId="0" fontId="12" fillId="0" borderId="0" xfId="21" applyFont="1" applyAlignment="1">
      <alignment horizontal="right"/>
    </xf>
    <xf numFmtId="0" fontId="18" fillId="0" borderId="10" xfId="21" applyFont="1" applyBorder="1" applyAlignment="1">
      <alignment horizontal="right"/>
    </xf>
    <xf numFmtId="49" fontId="15" fillId="0" borderId="0" xfId="21" quotePrefix="1" applyNumberFormat="1" applyFont="1" applyAlignment="1">
      <alignment horizontal="left"/>
    </xf>
    <xf numFmtId="0" fontId="14" fillId="0" borderId="0" xfId="21" applyFont="1" applyAlignment="1">
      <alignment horizontal="left" vertical="center"/>
    </xf>
    <xf numFmtId="0" fontId="21" fillId="0" borderId="0" xfId="27" applyFont="1" applyAlignment="1">
      <alignment vertical="center" wrapText="1"/>
    </xf>
    <xf numFmtId="0" fontId="21" fillId="0" borderId="0" xfId="27" applyFont="1" applyAlignment="1">
      <alignment vertical="center"/>
    </xf>
    <xf numFmtId="49" fontId="38" fillId="0" borderId="0" xfId="21" quotePrefix="1" applyNumberFormat="1" applyFont="1" applyAlignment="1">
      <alignment horizontal="left"/>
    </xf>
    <xf numFmtId="49" fontId="38" fillId="0" borderId="0" xfId="21" applyNumberFormat="1" applyFont="1" applyAlignment="1">
      <alignment horizontal="left"/>
    </xf>
    <xf numFmtId="0" fontId="12" fillId="0" borderId="0" xfId="21" applyFont="1" applyAlignment="1">
      <alignment horizontal="center"/>
    </xf>
    <xf numFmtId="49" fontId="15" fillId="0" borderId="0" xfId="21" applyNumberFormat="1" applyFont="1" applyAlignment="1">
      <alignment horizontal="left"/>
    </xf>
    <xf numFmtId="0" fontId="39" fillId="0" borderId="8" xfId="21" applyFont="1" applyBorder="1" applyAlignment="1">
      <alignment horizontal="left" wrapText="1"/>
    </xf>
    <xf numFmtId="0" fontId="11" fillId="0" borderId="8" xfId="21" applyFont="1" applyBorder="1" applyAlignment="1">
      <alignment horizontal="center" vertical="center" wrapText="1"/>
    </xf>
    <xf numFmtId="0" fontId="19" fillId="0" borderId="9" xfId="29" applyFont="1" applyBorder="1" applyAlignment="1">
      <alignment horizontal="left" vertical="center" wrapText="1"/>
    </xf>
    <xf numFmtId="0" fontId="20" fillId="0" borderId="9" xfId="29" applyFont="1" applyBorder="1" applyAlignment="1">
      <alignment horizontal="right" vertical="center" wrapText="1"/>
    </xf>
    <xf numFmtId="0" fontId="13" fillId="0" borderId="0" xfId="28" applyFont="1" applyBorder="1" applyAlignment="1">
      <alignment horizontal="center" vertical="center" wrapText="1"/>
    </xf>
    <xf numFmtId="0" fontId="28" fillId="0" borderId="0" xfId="14" applyFont="1" applyFill="1" applyAlignment="1">
      <alignment horizontal="left" vertical="center"/>
    </xf>
    <xf numFmtId="0" fontId="16" fillId="0" borderId="0" xfId="14" applyFont="1" applyAlignment="1">
      <alignment horizontal="left" vertical="center"/>
    </xf>
    <xf numFmtId="0" fontId="16" fillId="0" borderId="0" xfId="0" applyFont="1" applyAlignment="1">
      <alignment horizontal="left" vertical="center" wrapText="1"/>
    </xf>
    <xf numFmtId="0" fontId="12" fillId="0" borderId="0" xfId="0" applyFont="1" applyAlignment="1">
      <alignment horizontal="left" vertical="center"/>
    </xf>
    <xf numFmtId="0" fontId="3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18" fillId="0" borderId="4" xfId="0" applyFont="1" applyBorder="1" applyAlignment="1">
      <alignment horizontal="left" vertical="center"/>
    </xf>
    <xf numFmtId="0" fontId="18" fillId="0" borderId="1" xfId="0" applyFont="1" applyBorder="1" applyAlignment="1">
      <alignment horizontal="left" vertical="center"/>
    </xf>
    <xf numFmtId="0" fontId="31" fillId="0" borderId="4" xfId="0" applyFont="1" applyBorder="1" applyAlignment="1">
      <alignment horizontal="left" vertical="center"/>
    </xf>
    <xf numFmtId="0" fontId="31" fillId="0" borderId="1" xfId="0" applyFont="1" applyBorder="1" applyAlignment="1">
      <alignment horizontal="left" vertical="center"/>
    </xf>
    <xf numFmtId="0" fontId="32"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vertical="center"/>
    </xf>
    <xf numFmtId="0" fontId="18" fillId="0" borderId="1" xfId="0" applyFont="1" applyBorder="1" applyAlignment="1">
      <alignment vertical="center"/>
    </xf>
    <xf numFmtId="0" fontId="32" fillId="0" borderId="5" xfId="0" applyNumberFormat="1" applyFont="1" applyBorder="1" applyAlignment="1">
      <alignment horizontal="center" vertical="center" wrapText="1"/>
    </xf>
    <xf numFmtId="0" fontId="32" fillId="0" borderId="1" xfId="0" applyNumberFormat="1" applyFont="1" applyBorder="1" applyAlignment="1">
      <alignment horizontal="center" vertical="center" wrapText="1"/>
    </xf>
    <xf numFmtId="0" fontId="28" fillId="0" borderId="0" xfId="16" applyFont="1" applyAlignment="1">
      <alignment horizontal="left" vertical="center"/>
    </xf>
    <xf numFmtId="0" fontId="23" fillId="0" borderId="0" xfId="25" applyFont="1" applyAlignment="1">
      <alignment horizontal="left" vertical="center" wrapText="1"/>
    </xf>
    <xf numFmtId="0" fontId="34" fillId="0" borderId="0" xfId="0" applyFont="1" applyAlignment="1">
      <alignment horizontal="left" wrapText="1"/>
    </xf>
    <xf numFmtId="0" fontId="35" fillId="0" borderId="0" xfId="0" applyFont="1" applyAlignment="1">
      <alignment horizontal="left" wrapText="1"/>
    </xf>
    <xf numFmtId="0" fontId="35" fillId="0" borderId="0" xfId="0" applyFont="1" applyAlignment="1">
      <alignment horizontal="left"/>
    </xf>
    <xf numFmtId="0" fontId="37" fillId="0" borderId="0" xfId="0" applyFont="1" applyAlignment="1">
      <alignment horizontal="left" wrapText="1"/>
    </xf>
    <xf numFmtId="0" fontId="34" fillId="0" borderId="0" xfId="0" applyFont="1" applyAlignment="1">
      <alignment horizontal="left"/>
    </xf>
    <xf numFmtId="0" fontId="36" fillId="0" borderId="0" xfId="1" applyFont="1" applyAlignment="1" applyProtection="1">
      <alignment horizontal="left" wrapText="1"/>
    </xf>
    <xf numFmtId="0" fontId="37" fillId="0" borderId="0" xfId="25" applyFont="1" applyAlignment="1">
      <alignment horizontal="left" wrapText="1"/>
    </xf>
  </cellXfs>
  <cellStyles count="38">
    <cellStyle name="Link" xfId="1" builtinId="8"/>
    <cellStyle name="Standard" xfId="0" builtinId="0"/>
    <cellStyle name="Standard 10" xfId="2"/>
    <cellStyle name="Standard 11" xfId="3"/>
    <cellStyle name="Standard 11 2" xfId="4"/>
    <cellStyle name="Standard 12" xfId="5"/>
    <cellStyle name="Standard 12 2" xfId="6"/>
    <cellStyle name="Standard 13" xfId="7"/>
    <cellStyle name="Standard 13 2" xfId="8"/>
    <cellStyle name="Standard 14" xfId="9"/>
    <cellStyle name="Standard 14 2" xfId="10"/>
    <cellStyle name="Standard 15" xfId="11"/>
    <cellStyle name="Standard 16" xfId="12"/>
    <cellStyle name="Standard 17" xfId="13"/>
    <cellStyle name="Standard 2" xfId="14"/>
    <cellStyle name="Standard 2 2" xfId="15"/>
    <cellStyle name="Standard 2 2 2" xfId="16"/>
    <cellStyle name="Standard 2 2 2 2" xfId="17"/>
    <cellStyle name="Standard 2 2 2 3" xfId="18"/>
    <cellStyle name="Standard 2 2 3" xfId="19"/>
    <cellStyle name="Standard 2 2 4" xfId="20"/>
    <cellStyle name="Standard 2 3" xfId="21"/>
    <cellStyle name="Standard 2 4" xfId="22"/>
    <cellStyle name="Standard 3" xfId="23"/>
    <cellStyle name="Standard 3 2" xfId="24"/>
    <cellStyle name="Standard 3 2 2" xfId="25"/>
    <cellStyle name="Standard 3 3" xfId="26"/>
    <cellStyle name="Standard 4" xfId="27"/>
    <cellStyle name="Standard 4 2" xfId="28"/>
    <cellStyle name="Standard 5" xfId="29"/>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978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268</xdr:colOff>
      <xdr:row>1</xdr:row>
      <xdr:rowOff>4528</xdr:rowOff>
    </xdr:from>
    <xdr:to>
      <xdr:col>0</xdr:col>
      <xdr:colOff>6120268</xdr:colOff>
      <xdr:row>18</xdr:row>
      <xdr:rowOff>95250</xdr:rowOff>
    </xdr:to>
    <xdr:sp macro="" textlink="">
      <xdr:nvSpPr>
        <xdr:cNvPr id="2" name="Textfeld 1"/>
        <xdr:cNvSpPr txBox="1"/>
      </xdr:nvSpPr>
      <xdr:spPr>
        <a:xfrm>
          <a:off x="268" y="507992"/>
          <a:ext cx="6120000" cy="2648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Ziel der 1991 Inkraft getretenen Verpackungsverordnung war es, eine Trendwende hin zur Reduzierung des Aufkommens von Verpackungsmüll einzuleiten und eine Abkehr von der Wegwerfgesellschaft zu unterstützen. Seither ist die deutsche Wirtschaft  verpflichtet, Verpackungen nach Gebrauch zurückzunehmen und bei deren Entsorgung mitzuwirken (Rücknah­me­verpflichtungen für Hersteller und Händler). Diese abfallwirtschaftliche Produktverantwortung "Inpflichtnahme" für Hersteller und Vertreiber war der wesentliche Ansatz für die mit der Verpackungsverordnung eingeleitete Trendwende zur Eindämmung der Verpackungsflut. In Deutschland entwickelte sich ein flächendeckendes Sammel- und Entsorgungssystem, das Duale System Deutschland ("Der Grüne Punkt"), welches durch weitere Sammelsysteme ergänzt wird.</a:t>
          </a:r>
          <a:endParaRPr lang="de-DE" sz="950">
            <a:effectLst/>
            <a:latin typeface="+mn-lt"/>
            <a:cs typeface="Arial" panose="020B0604020202020204" pitchFamily="34" charset="0"/>
          </a:endParaRPr>
        </a:p>
        <a:p>
          <a:pPr>
            <a:lnSpc>
              <a:spcPts val="900"/>
            </a:lnSpc>
          </a:pPr>
          <a:endParaRPr lang="de-DE" sz="95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Arial" panose="020B0604020202020204" pitchFamily="34" charset="0"/>
            </a:rPr>
            <a:t>Die amtliche Statistik führt seit 1996 jährlich nach § 5 Umweltstatistikgesetz (UStatG) Erhebungen über das Einsammeln und die Verwertung von Verpackungen durch. Der vorliegende Statistische Bericht stellt Ergebnisse über</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bei privaten Endverbrauchern eingesammelte Verkaufsverpackungen und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eingesammelte Transport- und Umverpackungen sowie bei gewerblichen und industriellen Endverbrauchern eingesam­mel­te Verkaufsverpackungen</a:t>
          </a:r>
          <a:endParaRPr lang="de-DE" sz="1100">
            <a:effectLst/>
            <a:latin typeface="+mn-lt"/>
            <a:ea typeface="Calibri"/>
            <a:cs typeface="Times New Roman"/>
          </a:endParaRP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für Mecklenburg-Vorpommern ab Berichtsjahr 1996 sowie mit dem letzten verfügbaren Berichtsjahr einordnend im Ver­gleich der Länder dar.</a:t>
          </a:r>
          <a:r>
            <a:rPr lang="de-DE" sz="950" b="1">
              <a:solidFill>
                <a:sysClr val="windowText" lastClr="000000"/>
              </a:solidFill>
              <a:effectLst/>
              <a:latin typeface="+mn-lt"/>
              <a:ea typeface="+mn-ea"/>
              <a:cs typeface="Arial" pitchFamily="34" charset="0"/>
            </a:rPr>
            <a:t> </a:t>
          </a:r>
          <a:endParaRPr lang="de-DE" sz="950">
            <a:solidFill>
              <a:sysClr val="windowText" lastClr="000000"/>
            </a:solidFill>
            <a:effectLst/>
            <a:latin typeface="+mn-lt"/>
            <a:ea typeface="+mn-ea"/>
            <a:cs typeface="Arial" pitchFamily="34" charset="0"/>
          </a:endParaRPr>
        </a:p>
        <a:p>
          <a:pPr>
            <a:lnSpc>
              <a:spcPts val="900"/>
            </a:lnSpc>
          </a:pPr>
          <a:endParaRPr lang="de-DE" sz="950">
            <a:solidFill>
              <a:sysClr val="windowText" lastClr="000000"/>
            </a:solidFill>
            <a:latin typeface="+mn-lt"/>
            <a:cs typeface="Arial" pitchFamily="34" charset="0"/>
          </a:endParaRPr>
        </a:p>
      </xdr:txBody>
    </xdr:sp>
    <xdr:clientData/>
  </xdr:twoCellAnchor>
  <xdr:twoCellAnchor editAs="oneCell">
    <xdr:from>
      <xdr:col>0</xdr:col>
      <xdr:colOff>95258</xdr:colOff>
      <xdr:row>19</xdr:row>
      <xdr:rowOff>0</xdr:rowOff>
    </xdr:from>
    <xdr:to>
      <xdr:col>0</xdr:col>
      <xdr:colOff>5987150</xdr:colOff>
      <xdr:row>51</xdr:row>
      <xdr:rowOff>89263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009"/>
        <a:stretch/>
      </xdr:blipFill>
      <xdr:spPr>
        <a:xfrm>
          <a:off x="95258" y="3211286"/>
          <a:ext cx="5891892" cy="496062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16349</xdr:rowOff>
    </xdr:from>
    <xdr:to>
      <xdr:col>0</xdr:col>
      <xdr:colOff>6115987</xdr:colOff>
      <xdr:row>8</xdr:row>
      <xdr:rowOff>13607</xdr:rowOff>
    </xdr:to>
    <xdr:sp macro="" textlink="">
      <xdr:nvSpPr>
        <xdr:cNvPr id="2" name="Textfeld 1">
          <a:hlinkClick xmlns:r="http://schemas.openxmlformats.org/officeDocument/2006/relationships" r:id="rId1"/>
        </xdr:cNvPr>
        <xdr:cNvSpPr txBox="1"/>
      </xdr:nvSpPr>
      <xdr:spPr>
        <a:xfrm>
          <a:off x="0" y="451778"/>
          <a:ext cx="6115987" cy="9973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pPr eaLnBrk="1" fontAlgn="auto" latinLnBrk="0" hangingPunct="1"/>
          <a:endParaRPr lang="de-DE" sz="950">
            <a:solidFill>
              <a:schemeClr val="dk1"/>
            </a:solidFill>
            <a:effectLst/>
            <a:latin typeface="+mn-lt"/>
            <a:ea typeface="+mn-ea"/>
            <a:cs typeface="Arial" panose="020B0604020202020204" pitchFamily="34" charset="0"/>
          </a:endParaRPr>
        </a:p>
        <a:p>
          <a:pPr eaLnBrk="1" fontAlgn="auto" latinLnBrk="0" hangingPunct="1"/>
          <a:r>
            <a:rPr lang="de-DE" sz="950">
              <a:solidFill>
                <a:schemeClr val="dk1"/>
              </a:solidFill>
              <a:effectLst/>
              <a:latin typeface="+mn-lt"/>
              <a:ea typeface="+mn-ea"/>
              <a:cs typeface="Arial" panose="020B0604020202020204" pitchFamily="34" charset="0"/>
            </a:rPr>
            <a:t>Rechtsgrundlage der Erhebungen über die zurückgenommenen Verkaufsverpackungen und über das Einsammeln von Transport- und Umverpackungen ist das Umweltstatistikgesetz (UStatG) in Verbindung mit dem Gesetz über die Statistik für Bundeszwecke (Bundesstatistikgesetz - BStatG). Der Wortlaut der nationalen Rechtsvorschriften in der jeweils gelten­den Fassung kann im Internet unter </a:t>
          </a:r>
          <a:r>
            <a:rPr lang="de-DE" sz="950" u="sng">
              <a:solidFill>
                <a:srgbClr val="0000FE"/>
              </a:solidFill>
              <a:effectLst/>
              <a:latin typeface="+mn-lt"/>
              <a:ea typeface="+mn-ea"/>
              <a:cs typeface="Arial" panose="020B0604020202020204" pitchFamily="34" charset="0"/>
            </a:rPr>
            <a:t>https://www.gesetze-im-internet.de</a:t>
          </a:r>
          <a:r>
            <a:rPr lang="de-DE" sz="950">
              <a:solidFill>
                <a:schemeClr val="dk1"/>
              </a:solidFill>
              <a:effectLst/>
              <a:latin typeface="+mn-lt"/>
              <a:ea typeface="+mn-ea"/>
              <a:cs typeface="Arial" panose="020B0604020202020204" pitchFamily="34" charset="0"/>
            </a:rPr>
            <a:t>/ heruntergeladen werden.</a:t>
          </a:r>
        </a:p>
        <a:p>
          <a:pPr eaLnBrk="1" fontAlgn="auto" latinLnBrk="0" hangingPunct="1"/>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twoCellAnchor>
    <xdr:from>
      <xdr:col>0</xdr:col>
      <xdr:colOff>0</xdr:colOff>
      <xdr:row>9</xdr:row>
      <xdr:rowOff>20409</xdr:rowOff>
    </xdr:from>
    <xdr:to>
      <xdr:col>0</xdr:col>
      <xdr:colOff>6115987</xdr:colOff>
      <xdr:row>54</xdr:row>
      <xdr:rowOff>108876</xdr:rowOff>
    </xdr:to>
    <xdr:sp macro="" textlink="">
      <xdr:nvSpPr>
        <xdr:cNvPr id="3" name="Textfeld 2"/>
        <xdr:cNvSpPr txBox="1"/>
      </xdr:nvSpPr>
      <xdr:spPr>
        <a:xfrm>
          <a:off x="0" y="1598838"/>
          <a:ext cx="6115987" cy="6517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a:solidFill>
                <a:schemeClr val="dk1"/>
              </a:solidFill>
              <a:effectLst/>
              <a:latin typeface="+mn-lt"/>
              <a:ea typeface="+mn-ea"/>
              <a:cs typeface="Arial" panose="020B0604020202020204" pitchFamily="34" charset="0"/>
            </a:rPr>
            <a:t>Hinweise </a:t>
          </a:r>
        </a:p>
        <a:p>
          <a:pPr eaLnBrk="1" fontAlgn="auto" latinLnBrk="0" hangingPunct="1"/>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eaLnBrk="1" fontAlgn="auto" latinLnBrk="0" hangingPunct="1"/>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Angaben zu den zurückgenommenen Verkaufsverpackungen</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wurden von 1996 bis 2004 (nach dem alten Umwelt­statistik­gesetz 1994) direkt bei den Unternehmen und Einrichtungen, die gebrauchte Verkaufsverpackungen bei den priva­ten Endver­brauchern einsammeln, erhoben. Ab 2005 berichteten die verpflichteten Selbstentsorger, Selbstentsorger­gemeinschaften gemäß § 6 Absatz 1 Verpackungsverordnung (VerpackV) und Systembetreiber gemäß § 6 Absatz 3 VerpackV über die zurückgenomme­nen Verkaufsverpackungen. Ab 2009, nach der 5. Novelle der VerpackV, wurden die Systembetreiber gemäß § 6 Absatz 3 VerpackV und die Branchenlösungen gemäß § 6 Absatz 2 VerpackV befragt.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Angaben zur Einsammlung von Transport- und Umverpackungen</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wurden direkt bei den Unternehmen erhoben, die Transportverpackungen (einschließlich Verkaufsverpackungen bei Endverbrauchern aus Industrie und Großgewerbe), Umver­packungen und Verpackungen schadstoffhaltiger Füllgüter einsammeln oder entgegennehmen.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innerbetriebliche Sammlung von Verpackungen (z. B. innerhalb von Kaufhäusern oder Industriebetrieben) sowie Ver­packungen aus Mehrwegsystemen, die unverändert wiederverwendet werden, sind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nicht</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enthalten. Bei der Einsammlung von Papier, Pappe und Karton aus Depotcontainern und anderen Sammelsystemen ist nur der geschätzte Anteil enthalten, der auf Verpackungen entfällt, graphische Papiere sind nicht einbezogen.</a:t>
          </a:r>
        </a:p>
        <a:p>
          <a:pPr eaLnBrk="1" fontAlgn="auto" latinLnBrk="0" hangingPunct="1"/>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6825</xdr:rowOff>
    </xdr:from>
    <xdr:to>
      <xdr:col>0</xdr:col>
      <xdr:colOff>6120000</xdr:colOff>
      <xdr:row>60</xdr:row>
      <xdr:rowOff>108857</xdr:rowOff>
    </xdr:to>
    <xdr:sp macro="" textlink="">
      <xdr:nvSpPr>
        <xdr:cNvPr id="2" name="Textfeld 1"/>
        <xdr:cNvSpPr txBox="1"/>
      </xdr:nvSpPr>
      <xdr:spPr>
        <a:xfrm>
          <a:off x="0" y="442254"/>
          <a:ext cx="6120000" cy="853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Gemischte Verpackungen (z. B. </a:t>
          </a:r>
          <a:r>
            <a:rPr lang="de-DE" sz="950" b="1" i="0" baseline="0">
              <a:solidFill>
                <a:schemeClr val="dk1"/>
              </a:solidFill>
              <a:effectLst/>
              <a:latin typeface="+mn-lt"/>
              <a:ea typeface="+mn-ea"/>
              <a:cs typeface="Arial" panose="020B0604020202020204" pitchFamily="34" charset="0"/>
            </a:rPr>
            <a:t>Leichtstoff-Fraktionen;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"Gelbes System")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sind Gemische von Verkaufsverpackungen aus Materialien wie Kunststoffen, Verbunden, Aluminium oder Weißblech.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Private Endverbraucher</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sind Haushaltungen (Haushalte) und vergleichbare Anfallstellen von Verpackungen, insbesondere Gaststätten, Hotels, Kantinen, Verwaltungen, Kasernen, Krankenhäuser, Bildungseinrichtungen, karitative Einrichtungen, Freiberufler und typische Anfallstellen des Kulturbereichs, wie Kinos, Opern, Museen, sowie des Freizeitbereichs, wie Ferienanlagen, Freizeitparks, Sportstadien und Raststätten. Vergleichbare Anfallstellen in diesem Sinne sind auch landwirtschaftliche Betriebe und Handwerksbetriebe, deren Verpackungsabfälle über haushaltsübliche Sammelgefäße für Papier, Pappe, Kartonagen und Leichtverpackungen mit nicht mehr als maximal je Stoffgruppe einem 1 100-Liter-Umleerbehälter im haushaltsüblichen Abfuhrrhythmus entsorgt werden können.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Schadstoffhaltige Füllgüter</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sind nach § 3  Absatz 7 der Verpackungsverordnung (VerpackV).</a:t>
          </a:r>
        </a:p>
        <a:p>
          <a:pPr marL="180340" indent="-180340">
            <a:lnSpc>
              <a:spcPts val="1100"/>
            </a:lnSpc>
            <a:spcAft>
              <a:spcPts val="0"/>
            </a:spcAft>
            <a:tabLst>
              <a:tab pos="180340" algn="l"/>
            </a:tabLst>
          </a:pPr>
          <a:r>
            <a:rPr lang="de-DE" sz="950">
              <a:effectLst/>
              <a:latin typeface="+mn-lt"/>
              <a:ea typeface="Calibri"/>
              <a:cs typeface="Times New Roman"/>
            </a:rPr>
            <a:t>1.	Stoffe und Zubereitungen, die bei einem Vertrieb im Einzelhandel dem Selbstbedienungsverbot nach § 4  Absatz 1 der Chemikalienverbotsverordnung unterliegen würden,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2.	Pflanzenschutzmittel im Sinne des Artikels 2 Absatz 1 der Verordnung (EG) Nr. 1107/2009 des Europäischen Parlaments und des Rates vom 21. Oktober 2009 über das Inverkehrbringen von Pflanzenschutzmitteln und zur Aufhebung der Richt­linien 79/117/EWG und 91/414/EWG des Rates (ABl. L 309 vom 24.11.2009, S. 1), die nach der Gefahrstoffverord­nung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 als sehr giftig, giftig, brandfördernd oder hochentzündlich oder</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b) als gesundheitsschädlich mit dem R-Satz R 40, R 62, R 63 oder R 68 gekennzeichnet sind,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3.	Zubereitungen von Diphenylmethan-4,4’-diisocyanat (MDI), soweit diese als gesundheitsschädlich und mit dem R-Satz R 42 nach der Gefahrstoffverordnung zu kennzeichnen sind und in Druckgaspackungen in Verkehr gebracht werden.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Transportverpackungen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sind Verpackungen, die den Transport von Waren erleichtern, die Waren auf dem Transport vor Schäden bewahren oder die aus Gründen der Sicherheit des Transports verwendet werden und beim </a:t>
          </a:r>
          <a:r>
            <a:rPr lang="de-DE" sz="950" b="1" i="0" baseline="0">
              <a:solidFill>
                <a:schemeClr val="dk1"/>
              </a:solidFill>
              <a:effectLst/>
              <a:latin typeface="+mn-lt"/>
              <a:ea typeface="+mn-ea"/>
              <a:cs typeface="Arial" panose="020B0604020202020204" pitchFamily="34" charset="0"/>
            </a:rPr>
            <a:t>Vertreiber</a:t>
          </a:r>
          <a:r>
            <a:rPr lang="de-DE" sz="950" b="0" i="0" baseline="0">
              <a:solidFill>
                <a:schemeClr val="dk1"/>
              </a:solidFill>
              <a:effectLst/>
              <a:latin typeface="+mn-lt"/>
              <a:ea typeface="+mn-ea"/>
              <a:cs typeface="Arial" panose="020B0604020202020204" pitchFamily="34" charset="0"/>
            </a:rPr>
            <a:t> anfallen. Beispiele für Transport­verpackungen sind Fässer, Kanister, Kisten, Säcke, Kabeltrommeln, Paletten, Kartonagen, geschäumte Schalen, Schrumpf­folien und ähnliche Umhüllungen, die Bestandteile von Transportverpackungen sind.</a:t>
          </a:r>
          <a:endParaRPr lang="de-DE" sz="95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Hinweis: Container für den Straßen-, Schienen-, Schiffs- oder Lufttransport sind </a:t>
          </a:r>
          <a:r>
            <a:rPr lang="de-DE" sz="950" b="1" i="1" baseline="0">
              <a:solidFill>
                <a:schemeClr val="dk1"/>
              </a:solidFill>
              <a:effectLst/>
              <a:latin typeface="+mn-lt"/>
              <a:ea typeface="+mn-ea"/>
              <a:cs typeface="Arial" panose="020B0604020202020204" pitchFamily="34" charset="0"/>
            </a:rPr>
            <a:t>keine</a:t>
          </a:r>
          <a:r>
            <a:rPr lang="de-DE" sz="950" b="1" i="0" baseline="0">
              <a:solidFill>
                <a:schemeClr val="dk1"/>
              </a:solidFill>
              <a:effectLst/>
              <a:latin typeface="+mn-lt"/>
              <a:ea typeface="+mn-ea"/>
              <a:cs typeface="Arial" panose="020B0604020202020204" pitchFamily="34" charset="0"/>
            </a:rPr>
            <a:t> Transportverpackungen.</a:t>
          </a:r>
          <a:endParaRPr lang="de-DE" sz="950">
            <a:effectLst/>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Umverpackungen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sind Verpackungen, die als zusätzliche Verpackungen zu Verkaufsverpackungen verwendet werden und nicht aus Gründen der Hygiene, der Haltbarkeit oder des Schutzes der Ware vor Beschädigung oder Verschmutzung für die Abgabe an den Endver­braucher erforderlich sind und beim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Vertreiber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anfallen. Zu den Umverpackungen zählen u. a. Blister, Folien, Karto­nagen oder ähnliche Umhüllungen um z. B. Flaschen, Dosen, Becher oder Tuben.</a:t>
          </a: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Verbunde</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sind Verpackungen aus unterschiedlichen, von Hand nicht trennbaren Materialien, von denen keines einen Gewichtsanteil von 95 Prozent überschreitet.</a:t>
          </a:r>
          <a:endParaRPr lang="de-DE" sz="950">
            <a:effectLst/>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Verkaufsverpackungen</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sind Verpackungen, die als eine Verkaufseinheit angeboten werden und beim </a:t>
          </a:r>
          <a:r>
            <a:rPr lang="de-DE" sz="950" b="1" i="0" baseline="0">
              <a:solidFill>
                <a:schemeClr val="dk1"/>
              </a:solidFill>
              <a:effectLst/>
              <a:latin typeface="+mn-lt"/>
              <a:ea typeface="+mn-ea"/>
              <a:cs typeface="Arial" panose="020B0604020202020204" pitchFamily="34" charset="0"/>
            </a:rPr>
            <a:t>Endverbraucher</a:t>
          </a:r>
          <a:r>
            <a:rPr lang="de-DE" sz="950" b="0" i="0" baseline="0">
              <a:solidFill>
                <a:schemeClr val="dk1"/>
              </a:solidFill>
              <a:effectLst/>
              <a:latin typeface="+mn-lt"/>
              <a:ea typeface="+mn-ea"/>
              <a:cs typeface="Arial" panose="020B0604020202020204" pitchFamily="34" charset="0"/>
            </a:rPr>
            <a:t> anfallen. Zu den Verkaufs­ver­packungen gehören auch Verpackungen des Handels, der Gastronomie und anderer Dienstleister, die die Übergabe von Waren an den Endverbraucher ermöglichen oder unterstützen (Serviceverpackungen), sowie Einweggeschirr oder Einweg­bestecke. Verkaufsverpackungen verlieren ihre Funktion stets erst beim Endverbraucher. Beispiele für Verkaufsverpackun­gen sind ge­schlossene oder offene Behältnisse und Umhüllungen von Waren, wie Becher, Beutel, Blister, Dosen, Eimer, Fässer, Flaschen, Kanister, Kartonagen, Schachteln, Säcke, Schalen oder Tragetaschen.</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1</xdr:row>
      <xdr:rowOff>4073</xdr:rowOff>
    </xdr:from>
    <xdr:to>
      <xdr:col>0</xdr:col>
      <xdr:colOff>6158989</xdr:colOff>
      <xdr:row>62</xdr:row>
      <xdr:rowOff>81642</xdr:rowOff>
    </xdr:to>
    <xdr:sp macro="" textlink="">
      <xdr:nvSpPr>
        <xdr:cNvPr id="2" name="Textfeld 1"/>
        <xdr:cNvSpPr txBox="1"/>
      </xdr:nvSpPr>
      <xdr:spPr>
        <a:xfrm>
          <a:off x="2989" y="439502"/>
          <a:ext cx="6156000" cy="9207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indent="-108000" algn="l">
            <a:lnSpc>
              <a:spcPts val="1200"/>
            </a:lnSpc>
            <a:spcAft>
              <a:spcPts val="0"/>
            </a:spcAft>
          </a:pPr>
          <a:r>
            <a:rPr lang="de-DE" sz="1000" b="1" i="0">
              <a:effectLst/>
              <a:latin typeface="+mn-lt"/>
              <a:ea typeface="Calibri"/>
              <a:cs typeface="Arial" pitchFamily="34" charset="0"/>
            </a:rPr>
            <a:t>1</a:t>
          </a:r>
          <a:r>
            <a:rPr lang="de-DE" sz="1000" b="1" i="0" baseline="0">
              <a:effectLst/>
              <a:latin typeface="+mn-lt"/>
              <a:ea typeface="Calibri"/>
              <a:cs typeface="Arial" pitchFamily="34" charset="0"/>
            </a:rPr>
            <a:t> </a:t>
          </a:r>
          <a:r>
            <a:rPr lang="de-DE" sz="1000" b="1" i="0">
              <a:effectLst/>
              <a:latin typeface="+mn-lt"/>
              <a:ea typeface="Calibri"/>
              <a:cs typeface="Arial" pitchFamily="34" charset="0"/>
            </a:rPr>
            <a:t>Allgemeine Angaben zur Statistik</a:t>
          </a:r>
        </a:p>
        <a:p>
          <a:pPr marL="107950">
            <a:lnSpc>
              <a:spcPts val="11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Erhebung über die zurückgenommenen Verkaufsverpackungen (EVAS-Nr.: 32136).</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Berichtszeitraum: </a:t>
          </a:r>
          <a:r>
            <a:rPr lang="de-DE" sz="950">
              <a:effectLst/>
              <a:latin typeface="+mn-lt"/>
              <a:ea typeface="Calibri"/>
              <a:cs typeface="Times New Roman"/>
            </a:rPr>
            <a:t>Kalenderjahr.</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Periodizität: </a:t>
          </a:r>
          <a:r>
            <a:rPr lang="de-DE" sz="950">
              <a:effectLst/>
              <a:latin typeface="+mn-lt"/>
              <a:ea typeface="Calibri"/>
              <a:cs typeface="Times New Roman"/>
            </a:rPr>
            <a:t>Jährlich seit 1996.</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8000">
            <a:lnSpc>
              <a:spcPts val="1000"/>
            </a:lnSpc>
            <a:spcAft>
              <a:spcPts val="0"/>
            </a:spcAft>
          </a:pPr>
          <a:r>
            <a:rPr lang="de-DE" sz="950" b="1" i="0">
              <a:solidFill>
                <a:sysClr val="windowText" lastClr="000000"/>
              </a:solidFill>
              <a:effectLst/>
              <a:latin typeface="+mn-lt"/>
              <a:ea typeface="+mn-ea"/>
              <a:cs typeface="Arial" pitchFamily="34" charset="0"/>
            </a:rPr>
            <a:t>Grundgesamtheit: </a:t>
          </a:r>
        </a:p>
        <a:p>
          <a:pPr marL="180340">
            <a:lnSpc>
              <a:spcPts val="1100"/>
            </a:lnSpc>
            <a:spcAft>
              <a:spcPts val="0"/>
            </a:spcAft>
          </a:pPr>
          <a:r>
            <a:rPr lang="de-DE" sz="950" b="1">
              <a:effectLst/>
              <a:latin typeface="+mn-lt"/>
              <a:ea typeface="Calibri"/>
              <a:cs typeface="Times New Roman"/>
            </a:rPr>
            <a:t>Berichtsjahre 1996 - 2004: </a:t>
          </a:r>
          <a:r>
            <a:rPr lang="de-DE" sz="950">
              <a:effectLst/>
              <a:latin typeface="+mn-lt"/>
              <a:ea typeface="Calibri"/>
              <a:cs typeface="Times New Roman"/>
            </a:rPr>
            <a:t>Unternehmen und Einrichtungen, die Entsorgungsleistungen für andere erbringen und Verkaufsverpackungen privater Endverbraucher (Privathaushalte und vergleichbare Anfallstellen) einsammeln oder entgegennehmen,</a:t>
          </a:r>
          <a:endParaRPr lang="de-DE" sz="1100">
            <a:effectLst/>
            <a:latin typeface="+mn-lt"/>
            <a:ea typeface="Calibri"/>
            <a:cs typeface="Times New Roman"/>
          </a:endParaRPr>
        </a:p>
        <a:p>
          <a:pPr marL="180340">
            <a:lnSpc>
              <a:spcPts val="1100"/>
            </a:lnSpc>
            <a:spcAft>
              <a:spcPts val="0"/>
            </a:spcAft>
          </a:pPr>
          <a:r>
            <a:rPr lang="de-DE" sz="950" b="1">
              <a:effectLst/>
              <a:latin typeface="+mn-lt"/>
              <a:ea typeface="Calibri"/>
              <a:cs typeface="Times New Roman"/>
            </a:rPr>
            <a:t>Seit Berichtsjahr 2005: </a:t>
          </a:r>
          <a:r>
            <a:rPr lang="de-DE" sz="950">
              <a:effectLst/>
              <a:latin typeface="+mn-lt"/>
              <a:ea typeface="Calibri"/>
              <a:cs typeface="Times New Roman"/>
            </a:rPr>
            <a:t>Die nach Verpackungverordnung Verpflichteten, die Verkaufsverpackungen von privaten  End­ver­brauchern einsammeln bzw. zurücknehmen; Das waren bis einschließlich Berichtsjahr 2008 Systembetreiber und Selbstentsorger/Selbstentsorgergemeinschaften, ab Berichtsjahr 2009 sind die Systembetreiber und Branchenlösungen.  </a:t>
          </a:r>
          <a:endParaRPr lang="de-DE" sz="1100">
            <a:effectLst/>
            <a:latin typeface="+mn-lt"/>
            <a:ea typeface="Calibri"/>
            <a:cs typeface="Times New Roman"/>
          </a:endParaRPr>
        </a:p>
        <a:p>
          <a:pPr marL="108000">
            <a:lnSpc>
              <a:spcPts val="1000"/>
            </a:lnSpc>
            <a:spcAft>
              <a:spcPts val="0"/>
            </a:spcAft>
          </a:pPr>
          <a:r>
            <a:rPr lang="de-DE" sz="950" b="1" i="0">
              <a:solidFill>
                <a:sysClr val="windowText" lastClr="000000"/>
              </a:solidFill>
              <a:effectLst/>
              <a:latin typeface="+mn-lt"/>
              <a:ea typeface="+mn-ea"/>
              <a:cs typeface="Arial" pitchFamily="34" charset="0"/>
            </a:rPr>
            <a:t>Rechtsgrundlagen:</a:t>
          </a:r>
        </a:p>
        <a:p>
          <a:pPr marL="180000">
            <a:lnSpc>
              <a:spcPts val="1000"/>
            </a:lnSpc>
            <a:spcAft>
              <a:spcPts val="0"/>
            </a:spcAft>
          </a:pPr>
          <a:r>
            <a:rPr lang="de-DE" sz="950" b="1" i="0">
              <a:solidFill>
                <a:sysClr val="windowText" lastClr="000000"/>
              </a:solidFill>
              <a:effectLst/>
              <a:latin typeface="+mn-lt"/>
              <a:ea typeface="+mn-ea"/>
              <a:cs typeface="Arial" pitchFamily="34" charset="0"/>
            </a:rPr>
            <a:t>Bundesrepublik Deutschland:</a:t>
          </a:r>
          <a:r>
            <a:rPr lang="de-DE" sz="950" b="1" i="0">
              <a:solidFill>
                <a:srgbClr val="FF0000"/>
              </a:solidFill>
              <a:effectLst/>
              <a:latin typeface="+mn-lt"/>
              <a:ea typeface="+mn-ea"/>
              <a:cs typeface="Arial" pitchFamily="34" charset="0"/>
            </a:rPr>
            <a:t> </a:t>
          </a:r>
        </a:p>
        <a:p>
          <a:pPr marL="360000" marR="0" lvl="0" indent="-90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Umweltstatistikgesetz (UStatG) vom 16. August 2005 (BGBl. I S. 2446) in der jeweils geltenden Fassung,</a:t>
          </a:r>
        </a:p>
        <a:p>
          <a:pPr marL="360000" marR="0" lvl="0" indent="-90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Bundesstatistikgesetz (BStatG) vom 22. Januar 1987 (BGBl. I S. 462, 565) in der jeweils geltenden Fassung.</a:t>
          </a:r>
        </a:p>
        <a:p>
          <a:pPr marL="180000">
            <a:lnSpc>
              <a:spcPts val="1000"/>
            </a:lnSpc>
            <a:spcAft>
              <a:spcPts val="0"/>
            </a:spcAft>
          </a:pPr>
          <a:r>
            <a:rPr lang="de-DE" sz="950" b="1" i="0">
              <a:solidFill>
                <a:sysClr val="windowText" lastClr="000000"/>
              </a:solidFill>
              <a:effectLst/>
              <a:latin typeface="+mn-lt"/>
              <a:ea typeface="+mn-ea"/>
              <a:cs typeface="Arial" pitchFamily="34" charset="0"/>
            </a:rPr>
            <a:t>Europäische Union:</a:t>
          </a:r>
          <a:r>
            <a:rPr lang="de-DE" sz="950" b="1" i="0">
              <a:solidFill>
                <a:srgbClr val="FF0000"/>
              </a:solidFill>
              <a:effectLst/>
              <a:latin typeface="+mn-lt"/>
              <a:ea typeface="+mn-ea"/>
              <a:cs typeface="Arial" pitchFamily="34" charset="0"/>
            </a:rPr>
            <a:t> </a:t>
          </a:r>
        </a:p>
        <a:p>
          <a:pPr marL="360000" marR="0" lvl="0" indent="-90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EU-Abfallstatistikverordnung (EG) Nr. 2150/2002 des Europäischen Parlaments und des Rates vom 25. November 2002 zur Abfallstatistik (ABl. EG Nr. L332 vom 09. Dezember 2002) in der jeweils geltenden Fassung,</a:t>
          </a:r>
        </a:p>
        <a:p>
          <a:pPr marL="360000" marR="0" lvl="0" indent="-90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EU-Abfallrahmenrichtlinie 2008/98/EG (ABl. EU Nr. L312 vom 22. November 2008) in der jeweils geltenden Fassung</a:t>
          </a:r>
          <a:r>
            <a:rPr lang="de-DE" sz="950" i="0">
              <a:solidFill>
                <a:schemeClr val="dk1"/>
              </a:solidFill>
              <a:effectLst/>
              <a:latin typeface="+mn-lt"/>
              <a:ea typeface="+mn-ea"/>
              <a:cs typeface="Arial" panose="020B0604020202020204" pitchFamily="34" charset="0"/>
            </a:rPr>
            <a:t>.</a:t>
          </a:r>
        </a:p>
        <a:p>
          <a:pPr marL="107950">
            <a:lnSpc>
              <a:spcPts val="1100"/>
            </a:lnSpc>
            <a:spcAft>
              <a:spcPts val="0"/>
            </a:spcAft>
          </a:pPr>
          <a:r>
            <a:rPr lang="de-DE" sz="950" b="1">
              <a:effectLst/>
              <a:latin typeface="+mn-lt"/>
              <a:ea typeface="Calibri"/>
              <a:cs typeface="Times New Roman"/>
            </a:rPr>
            <a:t>Geheimhaltung: </a:t>
          </a:r>
          <a:r>
            <a:rPr lang="de-DE" sz="950">
              <a:effectLst/>
              <a:latin typeface="+mn-lt"/>
              <a:ea typeface="Calibri"/>
              <a:cs typeface="Times New Roman"/>
            </a:rPr>
            <a:t>Die erhobenen Einzelangaben werden nach § 16 Bundesstatistikgesetz (BStatG) geheim gehalten.</a:t>
          </a:r>
          <a:endParaRPr lang="de-DE" sz="1100">
            <a:effectLst/>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2 Inhalte und Nutzerbedarf</a:t>
          </a:r>
        </a:p>
        <a:p>
          <a:pPr marL="108000">
            <a:lnSpc>
              <a:spcPts val="1000"/>
            </a:lnSpc>
            <a:spcAft>
              <a:spcPts val="0"/>
            </a:spcAft>
          </a:pPr>
          <a:r>
            <a:rPr lang="de-DE" sz="950" b="1" i="0">
              <a:solidFill>
                <a:sysClr val="windowText" lastClr="000000"/>
              </a:solidFill>
              <a:effectLst/>
              <a:latin typeface="+mn-lt"/>
              <a:ea typeface="Calibri"/>
              <a:cs typeface="Arial" pitchFamily="34" charset="0"/>
            </a:rPr>
            <a:t>Erhebungsinhalte:</a:t>
          </a:r>
          <a:r>
            <a:rPr lang="de-DE" sz="950" i="0">
              <a:solidFill>
                <a:sysClr val="windowText" lastClr="000000"/>
              </a:solidFill>
              <a:effectLst/>
              <a:latin typeface="+mn-lt"/>
              <a:ea typeface="Calibri"/>
              <a:cs typeface="Arial" pitchFamily="34" charset="0"/>
            </a:rPr>
            <a:t> Art, Mengen und Verbleib der eingesammelten/zurückgenommenen Verkaufsverpackungen</a:t>
          </a:r>
          <a:r>
            <a:rPr lang="de-DE" sz="950" i="0" baseline="0">
              <a:solidFill>
                <a:sysClr val="windowText" lastClr="000000"/>
              </a:solidFill>
              <a:effectLst/>
              <a:latin typeface="+mn-lt"/>
              <a:ea typeface="Calibri"/>
              <a:cs typeface="Arial" pitchFamily="34" charset="0"/>
            </a:rPr>
            <a:t> </a:t>
          </a:r>
          <a:r>
            <a:rPr lang="de-DE" sz="950" i="0">
              <a:solidFill>
                <a:sysClr val="windowText" lastClr="000000"/>
              </a:solidFill>
              <a:effectLst/>
              <a:latin typeface="+mn-lt"/>
              <a:ea typeface="Calibri"/>
              <a:cs typeface="Arial" pitchFamily="34" charset="0"/>
            </a:rPr>
            <a:t>privater Endverbraucher.</a:t>
          </a:r>
        </a:p>
        <a:p>
          <a:pPr marL="108000">
            <a:lnSpc>
              <a:spcPts val="1000"/>
            </a:lnSpc>
            <a:spcAft>
              <a:spcPts val="0"/>
            </a:spcAft>
          </a:pPr>
          <a:r>
            <a:rPr lang="de-DE" sz="950" b="1" i="0">
              <a:solidFill>
                <a:sysClr val="windowText" lastClr="000000"/>
              </a:solidFill>
              <a:effectLst/>
              <a:latin typeface="+mn-lt"/>
              <a:ea typeface="Calibri"/>
              <a:cs typeface="Arial" pitchFamily="34" charset="0"/>
            </a:rPr>
            <a:t>Zweck der Statistik: </a:t>
          </a:r>
          <a:r>
            <a:rPr lang="de-DE" sz="950" i="0">
              <a:solidFill>
                <a:sysClr val="windowText" lastClr="000000"/>
              </a:solidFill>
              <a:effectLst/>
              <a:latin typeface="+mn-lt"/>
              <a:ea typeface="Calibri"/>
              <a:cs typeface="Arial" pitchFamily="34" charset="0"/>
            </a:rPr>
            <a:t>Dokumentation des Aufkommens und der Verwertung von Verkaufsverpackungen privater End­ver­braucher.</a:t>
          </a: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3 Methodik</a:t>
          </a:r>
        </a:p>
        <a:p>
          <a:pPr marL="107950">
            <a:lnSpc>
              <a:spcPts val="1100"/>
            </a:lnSpc>
            <a:spcAft>
              <a:spcPts val="0"/>
            </a:spcAft>
          </a:pPr>
          <a:r>
            <a:rPr lang="de-DE" sz="950" b="1">
              <a:effectLst/>
              <a:latin typeface="+mn-lt"/>
              <a:ea typeface="Calibri"/>
              <a:cs typeface="Times New Roman"/>
            </a:rPr>
            <a:t>Konzept der Datengewinnung:</a:t>
          </a:r>
          <a:r>
            <a:rPr lang="de-DE" sz="950">
              <a:effectLst/>
              <a:latin typeface="+mn-lt"/>
              <a:ea typeface="Calibri"/>
              <a:cs typeface="Times New Roman"/>
            </a:rPr>
            <a:t> Die Erhebung ist eine Totalerhebung ohne Abschneidegrenzen. </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Erhebungsinstrumente und Berichtsweg:</a:t>
          </a:r>
          <a:r>
            <a:rPr lang="de-DE" sz="950">
              <a:effectLst/>
              <a:latin typeface="+mn-lt"/>
              <a:ea typeface="Calibri"/>
              <a:cs typeface="Times New Roman"/>
            </a:rPr>
            <a:t> 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 Statistische Ämter der Länder → Statistisches Bundesamt.</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4 Genauigkeit und Zuverlässigkeit </a:t>
          </a:r>
        </a:p>
        <a:p>
          <a:pPr marL="107950">
            <a:lnSpc>
              <a:spcPts val="1100"/>
            </a:lnSpc>
            <a:spcAft>
              <a:spcPts val="0"/>
            </a:spcAft>
          </a:pPr>
          <a:r>
            <a:rPr lang="de-DE" sz="950" b="1">
              <a:effectLst/>
              <a:latin typeface="+mn-lt"/>
              <a:ea typeface="Calibri"/>
              <a:cs typeface="Times New Roman"/>
            </a:rPr>
            <a:t>Genauigkeit: </a:t>
          </a:r>
          <a:r>
            <a:rPr lang="de-DE" sz="950">
              <a:effectLst/>
              <a:latin typeface="+mn-lt"/>
              <a:ea typeface="Calibri"/>
              <a:cs typeface="Times New Roman"/>
            </a:rPr>
            <a:t>Die Genauigkeit der Ergebnisse kann aufgrund des Charakters einer Totalerhebung als zuverlässig und präzise eingestuft werden, sofern die Antwortausfälle gering gehalten werden können. </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5 Aktualität und Pünktlichkeit </a:t>
          </a:r>
        </a:p>
        <a:p>
          <a:pPr marL="108000" marR="0" lvl="0" indent="0" defTabSz="914400" eaLnBrk="1" fontAlgn="auto" latinLnBrk="0" hangingPunct="1">
            <a:lnSpc>
              <a:spcPts val="1100"/>
            </a:lnSpc>
            <a:spcBef>
              <a:spcPts val="0"/>
            </a:spcBef>
            <a:spcAft>
              <a:spcPts val="0"/>
            </a:spcAft>
            <a:buClrTx/>
            <a:buSzTx/>
            <a:buFontTx/>
            <a:buNone/>
            <a:tabLst/>
            <a:defRPr/>
          </a:pPr>
          <a:r>
            <a:rPr lang="de-DE" sz="950" i="0">
              <a:solidFill>
                <a:sysClr val="windowText" lastClr="000000"/>
              </a:solidFill>
              <a:effectLst/>
              <a:latin typeface="+mn-lt"/>
              <a:ea typeface="Calibri"/>
              <a:cs typeface="Arial" pitchFamily="34" charset="0"/>
            </a:rPr>
            <a:t>Die Bundesergebnisse der Jahreserhebung werden in der Regel 16 bis 17 Monate nach Ende des Berichtsjahres veröffent­licht. </a:t>
          </a: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000"/>
            </a:lnSpc>
            <a:spcAft>
              <a:spcPts val="0"/>
            </a:spcAft>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6 Vergleichbarkeit </a:t>
          </a:r>
        </a:p>
        <a:p>
          <a:pPr marL="107950">
            <a:lnSpc>
              <a:spcPts val="1100"/>
            </a:lnSpc>
            <a:spcAft>
              <a:spcPts val="0"/>
            </a:spcAft>
          </a:pPr>
          <a:r>
            <a:rPr lang="de-DE" sz="950" b="1">
              <a:effectLst/>
              <a:latin typeface="+mn-lt"/>
              <a:ea typeface="Calibri"/>
              <a:cs typeface="Times New Roman"/>
            </a:rPr>
            <a:t>Räumlich:</a:t>
          </a:r>
          <a:r>
            <a:rPr lang="de-DE" sz="950">
              <a:effectLst/>
              <a:latin typeface="+mn-lt"/>
              <a:ea typeface="Calibri"/>
              <a:cs typeface="Times New Roman"/>
            </a:rPr>
            <a:t> Die jährliche Erhebung wird in allen Ländern nach dem gleichen Verfahren durchgeführt. Die Ergebnisse der Länder sind daher räumlich vergleichbar. </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Zeitlich:</a:t>
          </a:r>
          <a:r>
            <a:rPr lang="de-DE" sz="950">
              <a:effectLst/>
              <a:latin typeface="+mn-lt"/>
              <a:ea typeface="Calibri"/>
              <a:cs typeface="Times New Roman"/>
            </a:rPr>
            <a:t> Trotz des Berichtskreiswechsels im Jahr 2005 ist eine hohe Vergleichbarkeit der Ergebnisse über die Jahre gegeben. </a:t>
          </a:r>
          <a:endParaRPr lang="de-DE" sz="1100">
            <a:effectLst/>
            <a:latin typeface="+mn-lt"/>
            <a:ea typeface="Calibri"/>
            <a:cs typeface="Times New Roman"/>
          </a:endParaRPr>
        </a:p>
        <a:p>
          <a:pPr>
            <a:lnSpc>
              <a:spcPts val="900"/>
            </a:lnSpc>
            <a:spcAft>
              <a:spcPts val="0"/>
            </a:spcAft>
          </a:pPr>
          <a:endParaRPr kumimoji="0" lang="de-DE" sz="950" b="1" i="0" u="none" strike="noStrike" kern="0" cap="none" spc="0" normalizeH="0" baseline="0" noProof="0">
            <a:ln>
              <a:noFill/>
            </a:ln>
            <a:solidFill>
              <a:srgbClr val="FF0000"/>
            </a:solidFill>
            <a:effectLst/>
            <a:uLnTx/>
            <a:uFillTx/>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7 Kohärenz </a:t>
          </a:r>
        </a:p>
        <a:p>
          <a:pPr marL="108000" marR="0" lvl="0" indent="0" defTabSz="914400" eaLnBrk="1" fontAlgn="auto" latinLnBrk="0" hangingPunct="1">
            <a:lnSpc>
              <a:spcPts val="1100"/>
            </a:lnSpc>
            <a:spcBef>
              <a:spcPts val="0"/>
            </a:spcBef>
            <a:spcAft>
              <a:spcPts val="0"/>
            </a:spcAft>
            <a:buClrTx/>
            <a:buSzTx/>
            <a:buFontTx/>
            <a:buNone/>
            <a:tabLst/>
            <a:defRPr/>
          </a:pPr>
          <a:r>
            <a:rPr lang="de-DE" sz="950" b="1" i="0">
              <a:solidFill>
                <a:sysClr val="windowText" lastClr="000000"/>
              </a:solidFill>
              <a:effectLst/>
              <a:latin typeface="+mn-lt"/>
              <a:ea typeface="+mn-ea"/>
              <a:cs typeface="Arial" pitchFamily="34" charset="0"/>
            </a:rPr>
            <a:t>Statistikinterne Kohärenz: </a:t>
          </a:r>
          <a:r>
            <a:rPr lang="de-DE" sz="950" i="0">
              <a:solidFill>
                <a:sysClr val="windowText" lastClr="000000"/>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ts val="1100"/>
            </a:lnSpc>
            <a:spcBef>
              <a:spcPts val="0"/>
            </a:spcBef>
            <a:spcAft>
              <a:spcPts val="0"/>
            </a:spcAft>
            <a:buClrTx/>
            <a:buSzTx/>
            <a:buFontTx/>
            <a:buNone/>
            <a:tabLst/>
            <a:defRPr/>
          </a:pPr>
          <a:r>
            <a:rPr lang="de-DE" sz="950" b="1" i="0">
              <a:solidFill>
                <a:sysClr val="windowText" lastClr="000000"/>
              </a:solidFill>
              <a:effectLst/>
              <a:latin typeface="+mn-lt"/>
              <a:ea typeface="+mn-ea"/>
              <a:cs typeface="Arial" pitchFamily="34" charset="0"/>
            </a:rPr>
            <a:t>Statistikübergreifende Kohärenz:</a:t>
          </a:r>
          <a:r>
            <a:rPr lang="de-DE" sz="950" i="0">
              <a:solidFill>
                <a:sysClr val="windowText" lastClr="000000"/>
              </a:solidFill>
              <a:effectLst/>
              <a:latin typeface="+mn-lt"/>
              <a:ea typeface="+mn-ea"/>
              <a:cs typeface="Arial" pitchFamily="34" charset="0"/>
            </a:rPr>
            <a:t> Die Ergebnisse der Erhebung über die bei privaten Endverbrauchern</a:t>
          </a:r>
          <a:r>
            <a:rPr lang="de-DE" sz="950" i="0" baseline="0">
              <a:solidFill>
                <a:sysClr val="windowText" lastClr="000000"/>
              </a:solidFill>
              <a:effectLst/>
              <a:latin typeface="+mn-lt"/>
              <a:ea typeface="+mn-ea"/>
              <a:cs typeface="Arial" pitchFamily="34" charset="0"/>
            </a:rPr>
            <a:t> </a:t>
          </a:r>
          <a:r>
            <a:rPr lang="de-DE" sz="950" i="0">
              <a:solidFill>
                <a:schemeClr val="dk1"/>
              </a:solidFill>
              <a:effectLst/>
              <a:latin typeface="+mn-lt"/>
              <a:ea typeface="+mn-ea"/>
              <a:cs typeface="Arial" panose="020B0604020202020204" pitchFamily="34" charset="0"/>
            </a:rPr>
            <a:t>angefallenen</a:t>
          </a:r>
          <a:r>
            <a:rPr lang="de-DE" sz="950" i="0" baseline="0">
              <a:solidFill>
                <a:schemeClr val="dk1"/>
              </a:solidFill>
              <a:effectLst/>
              <a:latin typeface="+mn-lt"/>
              <a:ea typeface="+mn-ea"/>
              <a:cs typeface="Arial" panose="020B0604020202020204" pitchFamily="34" charset="0"/>
            </a:rPr>
            <a:t> </a:t>
          </a:r>
          <a:r>
            <a:rPr lang="de-DE" sz="950" i="0">
              <a:solidFill>
                <a:schemeClr val="dk1"/>
              </a:solidFill>
              <a:effectLst/>
              <a:latin typeface="+mn-lt"/>
              <a:ea typeface="+mn-ea"/>
              <a:cs typeface="Arial" panose="020B0604020202020204" pitchFamily="34" charset="0"/>
            </a:rPr>
            <a:t>und zurückgenommenen Verkaufsverpackungen können mit den Ergebnissen der Erhebung über Transport- und Umver­packungen, einschließlich der im Gewerbe anfallenden Verkaufsverpackungen zu einem Gesamtaufkommen an als Abfall anfallenden Verpackungen addiert werden. Pfandpflichtige Einwegverpackungen sind allerdings in beiden Erhebungen nicht enthalten. </a:t>
          </a:r>
        </a:p>
        <a:p>
          <a:pPr marL="108000"/>
          <a:r>
            <a:rPr lang="de-DE" sz="950" b="1" i="0">
              <a:solidFill>
                <a:sysClr val="windowText" lastClr="000000"/>
              </a:solidFill>
              <a:effectLst/>
              <a:latin typeface="+mn-lt"/>
              <a:ea typeface="+mn-ea"/>
              <a:cs typeface="Arial" pitchFamily="34" charset="0"/>
            </a:rPr>
            <a:t>Input für andere Statistiken: </a:t>
          </a:r>
          <a:r>
            <a:rPr lang="de-DE" sz="950" b="0" i="0">
              <a:solidFill>
                <a:sysClr val="windowText" lastClr="000000"/>
              </a:solidFill>
              <a:effectLst/>
              <a:latin typeface="+mn-lt"/>
              <a:ea typeface="+mn-ea"/>
              <a:cs typeface="Arial" pitchFamily="34" charset="0"/>
            </a:rPr>
            <a:t>T</a:t>
          </a:r>
          <a:r>
            <a:rPr lang="de-DE" sz="950" i="0">
              <a:solidFill>
                <a:sysClr val="windowText" lastClr="000000"/>
              </a:solidFill>
              <a:effectLst/>
              <a:latin typeface="+mn-lt"/>
              <a:ea typeface="+mn-ea"/>
              <a:cs typeface="Arial" pitchFamily="34" charset="0"/>
            </a:rPr>
            <a:t>rifft nicht zu.</a:t>
          </a:r>
        </a:p>
        <a:p>
          <a:pPr>
            <a:lnSpc>
              <a:spcPts val="900"/>
            </a:lnSpc>
            <a:spcAft>
              <a:spcPts val="0"/>
            </a:spcAft>
          </a:pPr>
          <a:endParaRPr lang="de-DE" sz="950" i="0">
            <a:solidFill>
              <a:srgbClr val="FF0000"/>
            </a:solidFill>
            <a:effectLst/>
            <a:latin typeface="+mn-lt"/>
            <a:ea typeface="+mn-ea"/>
            <a:cs typeface="Arial" pitchFamily="34" charset="0"/>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8 Verbreitung und Kommunikation </a:t>
          </a:r>
        </a:p>
        <a:p>
          <a:pPr marL="107950">
            <a:lnSpc>
              <a:spcPts val="1100"/>
            </a:lnSpc>
            <a:spcAft>
              <a:spcPts val="0"/>
            </a:spcAft>
          </a:pPr>
          <a:r>
            <a:rPr lang="de-DE" sz="950" b="1">
              <a:effectLst/>
              <a:latin typeface="+mn-lt"/>
              <a:ea typeface="Calibri"/>
              <a:cs typeface="Times New Roman"/>
            </a:rPr>
            <a:t>Publikation:</a:t>
          </a:r>
          <a:r>
            <a:rPr lang="de-DE" sz="950" b="1" i="1">
              <a:effectLst/>
              <a:latin typeface="+mn-lt"/>
              <a:ea typeface="Calibri"/>
              <a:cs typeface="Times New Roman"/>
            </a:rPr>
            <a:t>  </a:t>
          </a:r>
          <a:r>
            <a:rPr lang="de-DE" sz="950">
              <a:effectLst/>
              <a:latin typeface="+mn-lt"/>
              <a:ea typeface="Calibri"/>
              <a:cs typeface="Times New Roman"/>
            </a:rPr>
            <a:t>Die Ergebnisse werden durch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Calibri"/>
            <a:cs typeface="Arial" pitchFamily="34" charset="0"/>
          </a:endParaRPr>
        </a:p>
        <a:p>
          <a:endParaRPr lang="de-DE" sz="950">
            <a:solidFill>
              <a:sysClr val="windowText" lastClr="000000"/>
            </a:solidFill>
            <a:effectLst/>
            <a:latin typeface="+mn-lt"/>
            <a:ea typeface="+mn-ea"/>
            <a:cs typeface="Arial" panose="020B0604020202020204" pitchFamily="34" charset="0"/>
          </a:endParaRPr>
        </a:p>
        <a:p>
          <a:pPr>
            <a:lnSpc>
              <a:spcPts val="11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2987</xdr:colOff>
      <xdr:row>1</xdr:row>
      <xdr:rowOff>4073</xdr:rowOff>
    </xdr:from>
    <xdr:to>
      <xdr:col>0</xdr:col>
      <xdr:colOff>6122987</xdr:colOff>
      <xdr:row>62</xdr:row>
      <xdr:rowOff>61232</xdr:rowOff>
    </xdr:to>
    <xdr:sp macro="" textlink="">
      <xdr:nvSpPr>
        <xdr:cNvPr id="2" name="Textfeld 1"/>
        <xdr:cNvSpPr txBox="1"/>
      </xdr:nvSpPr>
      <xdr:spPr>
        <a:xfrm>
          <a:off x="2987" y="439502"/>
          <a:ext cx="6120000" cy="9187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spcAft>
              <a:spcPts val="0"/>
            </a:spcAft>
          </a:pPr>
          <a:r>
            <a:rPr lang="de-DE" sz="1000" b="1" i="0">
              <a:effectLst/>
              <a:latin typeface="+mn-lt"/>
              <a:ea typeface="Calibri"/>
              <a:cs typeface="Arial" pitchFamily="34" charset="0"/>
            </a:rPr>
            <a:t>1 Allgemeine Angaben zur Statistik </a:t>
          </a:r>
        </a:p>
        <a:p>
          <a:pPr marL="107950">
            <a:lnSpc>
              <a:spcPts val="11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Erhebung über das Einsammeln von Transport- und Umverpackungen (EVAS-Nr.: 32131).</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Berichtszeitraum: </a:t>
          </a:r>
          <a:r>
            <a:rPr lang="de-DE" sz="950">
              <a:effectLst/>
              <a:latin typeface="+mn-lt"/>
              <a:ea typeface="Calibri"/>
              <a:cs typeface="Times New Roman"/>
            </a:rPr>
            <a:t>Kalenderjahr.</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Periodizität: </a:t>
          </a:r>
          <a:r>
            <a:rPr lang="de-DE" sz="950">
              <a:effectLst/>
              <a:latin typeface="+mn-lt"/>
              <a:ea typeface="Calibri"/>
              <a:cs typeface="Times New Roman"/>
            </a:rPr>
            <a:t>Jährlich seit 1996.</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Grundgesamtheit: </a:t>
          </a:r>
          <a:r>
            <a:rPr lang="de-DE" sz="950">
              <a:effectLst/>
              <a:latin typeface="+mn-lt"/>
              <a:ea typeface="Calibri"/>
              <a:cs typeface="Times New Roman"/>
            </a:rPr>
            <a:t>Unternehmen und Einrichtungen, die Transport-, Um- oder Verkaufsverpackungen bei gewerblichen oder industrieelen Endverbrauchern einsammeln oder von diesen entgegennehmen.</a:t>
          </a:r>
          <a:endParaRPr lang="de-DE" sz="1100">
            <a:effectLst/>
            <a:latin typeface="+mn-lt"/>
            <a:ea typeface="Calibri"/>
            <a:cs typeface="Times New Roman"/>
          </a:endParaRPr>
        </a:p>
        <a:p>
          <a:pPr marL="108000">
            <a:lnSpc>
              <a:spcPts val="1000"/>
            </a:lnSpc>
            <a:spcAft>
              <a:spcPts val="0"/>
            </a:spcAft>
          </a:pPr>
          <a:r>
            <a:rPr lang="de-DE" sz="950" b="1" i="0">
              <a:solidFill>
                <a:sysClr val="windowText" lastClr="000000"/>
              </a:solidFill>
              <a:effectLst/>
              <a:latin typeface="+mn-lt"/>
              <a:ea typeface="+mn-ea"/>
              <a:cs typeface="Arial" pitchFamily="34" charset="0"/>
            </a:rPr>
            <a:t>Rechtsgrundlagen:</a:t>
          </a:r>
        </a:p>
        <a:p>
          <a:pPr marL="180000">
            <a:lnSpc>
              <a:spcPts val="1000"/>
            </a:lnSpc>
            <a:spcAft>
              <a:spcPts val="0"/>
            </a:spcAft>
          </a:pPr>
          <a:r>
            <a:rPr lang="de-DE" sz="950" b="1" i="0">
              <a:solidFill>
                <a:schemeClr val="dk1"/>
              </a:solidFill>
              <a:effectLst/>
              <a:latin typeface="+mn-lt"/>
              <a:ea typeface="+mn-ea"/>
              <a:cs typeface="Arial" panose="020B0604020202020204" pitchFamily="34" charset="0"/>
            </a:rPr>
            <a:t>Bundesrepublik Deutschland: </a:t>
          </a:r>
          <a:endParaRPr lang="de-DE" sz="950" b="1">
            <a:effectLst/>
            <a:latin typeface="+mn-lt"/>
            <a:cs typeface="Arial" panose="020B0604020202020204" pitchFamily="34" charset="0"/>
          </a:endParaRPr>
        </a:p>
        <a:p>
          <a:pPr marL="360000" indent="-90000" eaLnBrk="1" fontAlgn="auto" latinLnBrk="0" hangingPunct="1">
            <a:buFont typeface="Arial" panose="020B0604020202020204" pitchFamily="34" charset="0"/>
            <a:buChar char="-"/>
          </a:pPr>
          <a:r>
            <a:rPr lang="de-DE" sz="950" i="0">
              <a:solidFill>
                <a:schemeClr val="dk1"/>
              </a:solidFill>
              <a:effectLst/>
              <a:latin typeface="+mn-lt"/>
              <a:ea typeface="+mn-ea"/>
              <a:cs typeface="Arial" panose="020B0604020202020204" pitchFamily="34" charset="0"/>
            </a:rPr>
            <a:t>Umweltstatistikgesetz (UStatG) vom 16. August 2005 (BGBl. I S. 2446) </a:t>
          </a:r>
          <a:r>
            <a:rPr lang="de-DE" sz="950" b="0" i="0" baseline="0">
              <a:solidFill>
                <a:schemeClr val="dk1"/>
              </a:solidFill>
              <a:effectLst/>
              <a:latin typeface="+mn-lt"/>
              <a:ea typeface="+mn-ea"/>
              <a:cs typeface="Arial" panose="020B0604020202020204" pitchFamily="34" charset="0"/>
            </a:rPr>
            <a:t>in der jeweils geltenden Fassung,</a:t>
          </a:r>
          <a:endParaRPr lang="de-DE" sz="950">
            <a:effectLst/>
            <a:latin typeface="+mn-lt"/>
            <a:cs typeface="Arial" panose="020B0604020202020204" pitchFamily="34" charset="0"/>
          </a:endParaRPr>
        </a:p>
        <a:p>
          <a:pPr marL="360000" indent="-90000">
            <a:buFont typeface="Arial" panose="020B0604020202020204" pitchFamily="34" charset="0"/>
            <a:buChar char="-"/>
          </a:pPr>
          <a:r>
            <a:rPr lang="de-DE" sz="950" i="0">
              <a:solidFill>
                <a:schemeClr val="dk1"/>
              </a:solidFill>
              <a:effectLst/>
              <a:latin typeface="+mn-lt"/>
              <a:ea typeface="+mn-ea"/>
              <a:cs typeface="Arial" panose="020B0604020202020204" pitchFamily="34" charset="0"/>
            </a:rPr>
            <a:t>Bundesstatistikgesetz (BStatG) vom 22. Januar 1987 (BGBl. I S. 462, 565) in der jeweils geltenden Fassung.</a:t>
          </a:r>
          <a:endParaRPr lang="de-DE" sz="950">
            <a:effectLst/>
            <a:latin typeface="+mn-lt"/>
            <a:cs typeface="Arial" panose="020B0604020202020204" pitchFamily="34" charset="0"/>
          </a:endParaRPr>
        </a:p>
        <a:p>
          <a:pPr marL="180000"/>
          <a:r>
            <a:rPr lang="de-DE" sz="950" b="1" i="0">
              <a:solidFill>
                <a:schemeClr val="dk1"/>
              </a:solidFill>
              <a:effectLst/>
              <a:latin typeface="+mn-lt"/>
              <a:ea typeface="+mn-ea"/>
              <a:cs typeface="Arial" panose="020B0604020202020204" pitchFamily="34" charset="0"/>
            </a:rPr>
            <a:t>Europäische Union: </a:t>
          </a:r>
          <a:endParaRPr lang="de-DE" sz="950" b="1">
            <a:effectLst/>
            <a:latin typeface="+mn-lt"/>
            <a:cs typeface="Arial" panose="020B0604020202020204" pitchFamily="34" charset="0"/>
          </a:endParaRPr>
        </a:p>
        <a:p>
          <a:pPr marL="360000" indent="-90000">
            <a:buFont typeface="Arial" panose="020B0604020202020204" pitchFamily="34" charset="0"/>
            <a:buChar char="-"/>
          </a:pPr>
          <a:r>
            <a:rPr lang="de-DE" sz="950" i="0">
              <a:solidFill>
                <a:schemeClr val="dk1"/>
              </a:solidFill>
              <a:effectLst/>
              <a:latin typeface="+mn-lt"/>
              <a:ea typeface="+mn-ea"/>
              <a:cs typeface="Arial" panose="020B0604020202020204" pitchFamily="34" charset="0"/>
            </a:rPr>
            <a:t>EU-Abfallstatistikverordnung (EG) Nr. 2150/2002 des Europäischen Parlaments und des Rates</a:t>
          </a:r>
          <a:r>
            <a:rPr lang="de-DE" sz="950" i="0" baseline="0">
              <a:solidFill>
                <a:schemeClr val="dk1"/>
              </a:solidFill>
              <a:effectLst/>
              <a:latin typeface="+mn-lt"/>
              <a:ea typeface="+mn-ea"/>
              <a:cs typeface="Arial" panose="020B0604020202020204" pitchFamily="34" charset="0"/>
            </a:rPr>
            <a:t> </a:t>
          </a:r>
          <a:r>
            <a:rPr lang="de-DE" sz="950" i="0">
              <a:solidFill>
                <a:schemeClr val="dk1"/>
              </a:solidFill>
              <a:effectLst/>
              <a:latin typeface="+mn-lt"/>
              <a:ea typeface="+mn-ea"/>
              <a:cs typeface="Arial" panose="020B0604020202020204" pitchFamily="34" charset="0"/>
            </a:rPr>
            <a:t>vom 25. November 2002 zur Abfallstatistik (ABl. EG Nr. L332 vom 09. Dezember 2002) in der jeweils geltenden Fassung,</a:t>
          </a:r>
        </a:p>
        <a:p>
          <a:pPr marL="360000" indent="-90000">
            <a:buFont typeface="Arial" panose="020B0604020202020204" pitchFamily="34" charset="0"/>
            <a:buChar char="-"/>
          </a:pPr>
          <a:r>
            <a:rPr lang="de-DE" sz="950" i="0">
              <a:solidFill>
                <a:schemeClr val="dk1"/>
              </a:solidFill>
              <a:effectLst/>
              <a:latin typeface="+mn-lt"/>
              <a:ea typeface="+mn-ea"/>
              <a:cs typeface="Arial" panose="020B0604020202020204" pitchFamily="34" charset="0"/>
            </a:rPr>
            <a:t>EU-Abfallrahmenrichtlinie 2008/98/EG (ABl. EU Nr. L312 vom 22. November 2008) </a:t>
          </a:r>
          <a:r>
            <a:rPr lang="de-DE" sz="950" b="0" i="0" baseline="0">
              <a:solidFill>
                <a:schemeClr val="dk1"/>
              </a:solidFill>
              <a:effectLst/>
              <a:latin typeface="+mn-lt"/>
              <a:ea typeface="+mn-ea"/>
              <a:cs typeface="Arial" panose="020B0604020202020204" pitchFamily="34" charset="0"/>
            </a:rPr>
            <a:t>in der jeweils geltenden Fassung.</a:t>
          </a:r>
          <a:endParaRPr lang="de-DE" sz="950">
            <a:effectLst/>
            <a:latin typeface="+mn-lt"/>
            <a:cs typeface="Arial" panose="020B0604020202020204" pitchFamily="34" charset="0"/>
          </a:endParaRPr>
        </a:p>
        <a:p>
          <a:pPr marL="107950">
            <a:lnSpc>
              <a:spcPts val="1100"/>
            </a:lnSpc>
            <a:spcAft>
              <a:spcPts val="0"/>
            </a:spcAft>
          </a:pPr>
          <a:r>
            <a:rPr lang="de-DE" sz="950" b="1">
              <a:effectLst/>
              <a:latin typeface="+mn-lt"/>
              <a:ea typeface="Calibri"/>
              <a:cs typeface="Times New Roman"/>
            </a:rPr>
            <a:t>Geheimhaltung: </a:t>
          </a:r>
          <a:r>
            <a:rPr lang="de-DE" sz="950">
              <a:effectLst/>
              <a:latin typeface="+mn-lt"/>
              <a:ea typeface="Calibri"/>
              <a:cs typeface="Times New Roman"/>
            </a:rPr>
            <a:t>Die erhobenen Einzelangaben werden nach § 16 Bundesstatistikgesetz (BStatG) geheim gehalten.</a:t>
          </a:r>
          <a:endParaRPr lang="de-DE" sz="1100">
            <a:effectLst/>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2 Inhalte und Nutzerbedarf</a:t>
          </a:r>
        </a:p>
        <a:p>
          <a:pPr marL="107950">
            <a:lnSpc>
              <a:spcPts val="1100"/>
            </a:lnSpc>
            <a:spcAft>
              <a:spcPts val="0"/>
            </a:spcAft>
          </a:pPr>
          <a:r>
            <a:rPr lang="de-DE" sz="950" b="1">
              <a:effectLst/>
              <a:latin typeface="+mn-lt"/>
              <a:ea typeface="Calibri"/>
              <a:cs typeface="Times New Roman"/>
            </a:rPr>
            <a:t>Erhebungsinhalte:</a:t>
          </a:r>
          <a:r>
            <a:rPr lang="de-DE" sz="950">
              <a:effectLst/>
              <a:latin typeface="+mn-lt"/>
              <a:ea typeface="Calibri"/>
              <a:cs typeface="Times New Roman"/>
            </a:rPr>
            <a:t> Art, Mengen und Verbleib der eingesammelten Transport-, Um- oder bei gewerblichen Endverbrauchern eingesammelten Verkaufsverpackungen.</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Zweck der Statistik: </a:t>
          </a:r>
          <a:r>
            <a:rPr lang="de-DE" sz="950">
              <a:effectLst/>
              <a:latin typeface="+mn-lt"/>
              <a:ea typeface="Calibri"/>
              <a:cs typeface="Times New Roman"/>
            </a:rPr>
            <a:t>Dokumentation des Aufkommens und der Verwertung von Transport- und Umverpackungen.</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3 Methodik</a:t>
          </a:r>
        </a:p>
        <a:p>
          <a:pPr marL="107950">
            <a:lnSpc>
              <a:spcPts val="1100"/>
            </a:lnSpc>
            <a:spcAft>
              <a:spcPts val="0"/>
            </a:spcAft>
          </a:pPr>
          <a:r>
            <a:rPr lang="de-DE" sz="950" b="1">
              <a:effectLst/>
              <a:latin typeface="+mn-lt"/>
              <a:ea typeface="Calibri"/>
              <a:cs typeface="Times New Roman"/>
            </a:rPr>
            <a:t>Konzept der Datengewinnung: </a:t>
          </a:r>
          <a:r>
            <a:rPr lang="de-DE" sz="950">
              <a:effectLst/>
              <a:latin typeface="+mn-lt"/>
              <a:ea typeface="Calibri"/>
              <a:cs typeface="Times New Roman"/>
            </a:rPr>
            <a:t>Die Erhebung ist eine Totalerhebung ohne Abschneidegrenzen.</a:t>
          </a:r>
          <a:endParaRPr lang="de-DE" sz="1100">
            <a:effectLst/>
            <a:latin typeface="+mn-lt"/>
            <a:ea typeface="Calibri"/>
            <a:cs typeface="Times New Roman"/>
          </a:endParaRPr>
        </a:p>
        <a:p>
          <a:pPr marL="107950">
            <a:lnSpc>
              <a:spcPts val="1100"/>
            </a:lnSpc>
            <a:spcAft>
              <a:spcPts val="0"/>
            </a:spcAft>
          </a:pPr>
          <a:r>
            <a:rPr lang="de-DE" sz="950">
              <a:effectLst/>
              <a:latin typeface="+mn-lt"/>
              <a:ea typeface="Calibri"/>
              <a:cs typeface="Times New Roman"/>
            </a:rPr>
            <a:t>Erhebungsinstrumente und Berichtsweg: 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 Statistische Ämter der Länder → Statistisches Bundesamt.</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200"/>
            </a:lnSpc>
            <a:spcAft>
              <a:spcPts val="0"/>
            </a:spcAft>
          </a:pPr>
          <a:r>
            <a:rPr lang="de-DE" sz="1000" b="1" i="0">
              <a:solidFill>
                <a:sysClr val="windowText" lastClr="000000"/>
              </a:solidFill>
              <a:effectLst/>
              <a:latin typeface="+mn-lt"/>
              <a:ea typeface="Calibri"/>
              <a:cs typeface="Arial" pitchFamily="34" charset="0"/>
            </a:rPr>
            <a:t>4 Genauigkeit und Zuverlässigkeit </a:t>
          </a:r>
        </a:p>
        <a:p>
          <a:pPr marL="107950">
            <a:lnSpc>
              <a:spcPts val="1100"/>
            </a:lnSpc>
            <a:spcAft>
              <a:spcPts val="0"/>
            </a:spcAft>
          </a:pPr>
          <a:r>
            <a:rPr lang="de-DE" sz="950" b="1">
              <a:effectLst/>
              <a:latin typeface="+mn-lt"/>
              <a:ea typeface="Calibri"/>
              <a:cs typeface="Times New Roman"/>
            </a:rPr>
            <a:t>Genauigkeit:</a:t>
          </a:r>
          <a:r>
            <a:rPr lang="de-DE" sz="950">
              <a:effectLst/>
              <a:latin typeface="+mn-lt"/>
              <a:ea typeface="Calibri"/>
              <a:cs typeface="Times New Roman"/>
            </a:rPr>
            <a:t> Die Genauigkeit der Ergebnisse kann aufgrund des Charakters einer Totalerhebung als zuverlässig und präzise eingestuft werden, sofern die Antwortausfälle gering gehalten werden können. </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5 Aktualität und Pünktlichkeit </a:t>
          </a:r>
        </a:p>
        <a:p>
          <a:pPr marL="107950">
            <a:lnSpc>
              <a:spcPts val="1100"/>
            </a:lnSpc>
            <a:spcAft>
              <a:spcPts val="0"/>
            </a:spcAft>
          </a:pPr>
          <a:r>
            <a:rPr lang="de-DE" sz="950">
              <a:effectLst/>
              <a:latin typeface="+mn-lt"/>
              <a:ea typeface="Calibri"/>
              <a:cs typeface="Times New Roman"/>
            </a:rPr>
            <a:t>Die Bundesergebnisse der Jahreserhebung werden in der Regel 16 bis 17 Monate nach Ende des Berichtsjahres ver­öffent­licht. </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Calibri"/>
            <a:cs typeface="Arial" pitchFamily="34" charset="0"/>
          </a:endParaRPr>
        </a:p>
        <a:p>
          <a:pPr>
            <a:lnSpc>
              <a:spcPts val="1000"/>
            </a:lnSpc>
            <a:spcAft>
              <a:spcPts val="0"/>
            </a:spcAft>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6 Vergleichbarkeit </a:t>
          </a:r>
        </a:p>
        <a:p>
          <a:pPr marL="107950">
            <a:lnSpc>
              <a:spcPts val="1100"/>
            </a:lnSpc>
            <a:spcAft>
              <a:spcPts val="0"/>
            </a:spcAft>
          </a:pPr>
          <a:r>
            <a:rPr lang="de-DE" sz="950" b="1">
              <a:effectLst/>
              <a:latin typeface="+mn-lt"/>
              <a:ea typeface="Calibri"/>
              <a:cs typeface="Times New Roman"/>
            </a:rPr>
            <a:t>Räumlich:</a:t>
          </a:r>
          <a:r>
            <a:rPr lang="de-DE" sz="950">
              <a:effectLst/>
              <a:latin typeface="+mn-lt"/>
              <a:ea typeface="Calibri"/>
              <a:cs typeface="Times New Roman"/>
            </a:rPr>
            <a:t> Die jährliche Erhebung wird in allen Ländern nach dem gleichen Verfahren durchgeführt. Die Ergebnisse der Länder sind daher räumlich vergleichbar. </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Zeitlich:</a:t>
          </a:r>
          <a:r>
            <a:rPr lang="de-DE" sz="950">
              <a:effectLst/>
              <a:latin typeface="+mn-lt"/>
              <a:ea typeface="Calibri"/>
              <a:cs typeface="Times New Roman"/>
            </a:rPr>
            <a:t> Über die Jahre ist eine relativ hohe Vergleichbarkeit der Ergebnisse gegeben. </a:t>
          </a:r>
          <a:endParaRPr lang="de-DE" sz="1100">
            <a:effectLst/>
            <a:latin typeface="+mn-lt"/>
            <a:ea typeface="Calibri"/>
            <a:cs typeface="Times New Roman"/>
          </a:endParaRPr>
        </a:p>
        <a:p>
          <a:pPr>
            <a:lnSpc>
              <a:spcPts val="900"/>
            </a:lnSpc>
            <a:spcAft>
              <a:spcPts val="0"/>
            </a:spcAft>
          </a:pPr>
          <a:endParaRPr kumimoji="0" lang="de-DE" sz="950" b="1" i="0" u="none" strike="noStrike" kern="0" cap="none" spc="0" normalizeH="0" baseline="0" noProof="0">
            <a:ln>
              <a:noFill/>
            </a:ln>
            <a:solidFill>
              <a:srgbClr val="FF0000"/>
            </a:solidFill>
            <a:effectLst/>
            <a:uLnTx/>
            <a:uFillTx/>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7 Kohärenz </a:t>
          </a:r>
        </a:p>
        <a:p>
          <a:pPr marL="107950">
            <a:lnSpc>
              <a:spcPts val="1100"/>
            </a:lnSpc>
            <a:spcAft>
              <a:spcPts val="0"/>
            </a:spcAft>
          </a:pP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Statistikübergreifende Kohärenz: </a:t>
          </a:r>
          <a:r>
            <a:rPr lang="de-DE" sz="950">
              <a:effectLst/>
              <a:latin typeface="+mn-lt"/>
              <a:ea typeface="Calibri"/>
              <a:cs typeface="Times New Roman"/>
            </a:rPr>
            <a:t>Die Ergebnisse der Erhebung über Transport- und  Umvervackungen, einschließlich der im Gewerbe anfallenden Verkaufsverpackungen, können mit den Ergebnissen der Erhebung  über die bei privaten End­verbrauchern angefallenen und zurückgenommenen Verkaufsverpackungen zu einem Gesamtaufkommen an als Abfall anfallenden Verpackungen addiert werden. Pfandpflichtige Einwegverpackungen sind allerdings in beiden Erhebungen nicht enthalten. </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Input für andere Statistiken: </a:t>
          </a:r>
          <a:r>
            <a:rPr lang="de-DE" sz="950">
              <a:effectLst/>
              <a:latin typeface="+mn-lt"/>
              <a:ea typeface="Calibri"/>
              <a:cs typeface="Times New Roman"/>
            </a:rPr>
            <a:t>Trifft nicht zu.</a:t>
          </a:r>
          <a:endParaRPr lang="de-DE" sz="1100">
            <a:effectLst/>
            <a:latin typeface="+mn-lt"/>
            <a:ea typeface="Calibri"/>
            <a:cs typeface="Times New Roman"/>
          </a:endParaRPr>
        </a:p>
        <a:p>
          <a:pPr>
            <a:lnSpc>
              <a:spcPts val="1000"/>
            </a:lnSpc>
            <a:spcAft>
              <a:spcPts val="0"/>
            </a:spcAft>
          </a:pPr>
          <a:endParaRPr lang="de-DE" sz="950" i="0">
            <a:solidFill>
              <a:srgbClr val="FF0000"/>
            </a:solidFill>
            <a:effectLst/>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sysClr val="windowText" lastClr="000000"/>
              </a:solidFill>
              <a:effectLst/>
              <a:uLnTx/>
              <a:uFillTx/>
              <a:latin typeface="+mn-lt"/>
              <a:ea typeface="Calibri"/>
              <a:cs typeface="Arial" pitchFamily="34" charset="0"/>
            </a:rPr>
            <a:t>8 Verbreitung und Kommunikation </a:t>
          </a:r>
        </a:p>
        <a:p>
          <a:pPr marL="107950">
            <a:lnSpc>
              <a:spcPts val="1100"/>
            </a:lnSpc>
            <a:spcAft>
              <a:spcPts val="0"/>
            </a:spcAft>
          </a:pPr>
          <a:r>
            <a:rPr lang="de-DE" sz="950" b="1">
              <a:effectLst/>
              <a:latin typeface="+mn-lt"/>
              <a:ea typeface="Calibri"/>
              <a:cs typeface="Times New Roman"/>
            </a:rPr>
            <a:t>Publikation:</a:t>
          </a:r>
          <a:r>
            <a:rPr lang="de-DE" sz="950" b="1" i="1">
              <a:effectLst/>
              <a:latin typeface="+mn-lt"/>
              <a:ea typeface="Calibri"/>
              <a:cs typeface="Times New Roman"/>
            </a:rPr>
            <a:t>  </a:t>
          </a:r>
          <a:r>
            <a:rPr lang="de-DE" sz="950">
              <a:effectLst/>
              <a:latin typeface="+mn-lt"/>
              <a:ea typeface="Calibri"/>
              <a:cs typeface="Times New Roman"/>
            </a:rPr>
            <a:t>Die Ergebnisse werden durch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Calibri"/>
            <a:cs typeface="Arial" pitchFamily="34" charset="0"/>
          </a:endParaRP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Calibri"/>
            <a:cs typeface="Arial" pitchFamily="34" charset="0"/>
          </a:endParaRPr>
        </a:p>
        <a:p>
          <a:pPr>
            <a:lnSpc>
              <a:spcPts val="11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destatis.de/DE/Service/Bibliothek/_publikationen-fachserienliste-19.html?nn=206136" TargetMode="External"/><Relationship Id="rId7" Type="http://schemas.openxmlformats.org/officeDocument/2006/relationships/printerSettings" Target="../printerSettings/printerSettings13.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amtwirtschaft-&amp;-Umwelt/Umwelt" TargetMode="External"/><Relationship Id="rId6" Type="http://schemas.openxmlformats.org/officeDocument/2006/relationships/hyperlink" Target="mailto:frauke.kusenack@statistik-mv.de" TargetMode="External"/><Relationship Id="rId5" Type="http://schemas.openxmlformats.org/officeDocument/2006/relationships/hyperlink" Target="mailto:soeren.meyer@statistik-mv.de" TargetMode="External"/><Relationship Id="rId4" Type="http://schemas.openxmlformats.org/officeDocument/2006/relationships/hyperlink" Target="https://www-genesis.destatis.de/genesis/online?operation=previous&amp;levelindex=0&amp;step=0&amp;titel=Themen+%2F+Statistiken&amp;levelid=1613999292313&amp;acceptscookies=fals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01" t="s">
        <v>0</v>
      </c>
      <c r="B1" s="101"/>
      <c r="C1" s="102"/>
      <c r="D1" s="102"/>
    </row>
    <row r="2" spans="1:4" ht="35.1" customHeight="1" thickTop="1">
      <c r="A2" s="103" t="s">
        <v>25</v>
      </c>
      <c r="B2" s="103"/>
      <c r="C2" s="104" t="s">
        <v>46</v>
      </c>
      <c r="D2" s="104"/>
    </row>
    <row r="3" spans="1:4" ht="24.95" customHeight="1">
      <c r="A3" s="105"/>
      <c r="B3" s="105"/>
      <c r="C3" s="105"/>
      <c r="D3" s="105"/>
    </row>
    <row r="4" spans="1:4" ht="24.95" customHeight="1">
      <c r="A4" s="95" t="s">
        <v>26</v>
      </c>
      <c r="B4" s="95"/>
      <c r="C4" s="95"/>
      <c r="D4" s="96"/>
    </row>
    <row r="5" spans="1:4" ht="24.95" customHeight="1">
      <c r="A5" s="95" t="s">
        <v>17</v>
      </c>
      <c r="B5" s="95"/>
      <c r="C5" s="95"/>
      <c r="D5" s="96"/>
    </row>
    <row r="6" spans="1:4" ht="39.950000000000003" customHeight="1">
      <c r="A6" s="97" t="s">
        <v>136</v>
      </c>
      <c r="B6" s="98"/>
      <c r="C6" s="98"/>
      <c r="D6" s="98"/>
    </row>
    <row r="7" spans="1:4" ht="24.95" customHeight="1">
      <c r="A7" s="99"/>
      <c r="B7" s="99"/>
      <c r="C7" s="99"/>
      <c r="D7" s="99"/>
    </row>
    <row r="8" spans="1:4" ht="24.95" customHeight="1">
      <c r="A8" s="93"/>
      <c r="B8" s="100"/>
      <c r="C8" s="100"/>
      <c r="D8" s="100"/>
    </row>
    <row r="9" spans="1:4" ht="24.95" customHeight="1">
      <c r="A9" s="93"/>
      <c r="B9" s="93"/>
      <c r="C9" s="93"/>
      <c r="D9" s="93"/>
    </row>
    <row r="10" spans="1:4" ht="24.95" customHeight="1">
      <c r="A10" s="94"/>
      <c r="B10" s="94"/>
      <c r="C10" s="94"/>
      <c r="D10" s="94"/>
    </row>
    <row r="11" spans="1:4" ht="24.95" customHeight="1">
      <c r="A11" s="94"/>
      <c r="B11" s="94"/>
      <c r="C11" s="94"/>
      <c r="D11" s="94"/>
    </row>
    <row r="12" spans="1:4" ht="24.95" customHeight="1">
      <c r="A12" s="94"/>
      <c r="B12" s="94"/>
      <c r="C12" s="94"/>
      <c r="D12" s="94"/>
    </row>
    <row r="13" spans="1:4" ht="12" customHeight="1">
      <c r="A13" s="3"/>
      <c r="B13" s="91" t="s">
        <v>47</v>
      </c>
      <c r="C13" s="91"/>
      <c r="D13" s="4" t="s">
        <v>137</v>
      </c>
    </row>
    <row r="14" spans="1:4" ht="12" customHeight="1">
      <c r="A14" s="3"/>
      <c r="B14" s="91"/>
      <c r="C14" s="91"/>
      <c r="D14" s="4"/>
    </row>
    <row r="15" spans="1:4" ht="12" customHeight="1">
      <c r="A15" s="3"/>
      <c r="B15" s="91" t="s">
        <v>1</v>
      </c>
      <c r="C15" s="91"/>
      <c r="D15" s="4" t="s">
        <v>151</v>
      </c>
    </row>
    <row r="16" spans="1:4" ht="12" customHeight="1">
      <c r="A16" s="3"/>
      <c r="B16" s="91"/>
      <c r="C16" s="91"/>
      <c r="D16" s="4"/>
    </row>
    <row r="17" spans="1:4" ht="12" customHeight="1">
      <c r="A17" s="5"/>
      <c r="B17" s="92"/>
      <c r="C17" s="92"/>
      <c r="D17" s="2"/>
    </row>
    <row r="18" spans="1:4" ht="12" customHeight="1">
      <c r="A18" s="87"/>
      <c r="B18" s="87"/>
      <c r="C18" s="87"/>
      <c r="D18" s="87"/>
    </row>
    <row r="19" spans="1:4" ht="12" customHeight="1">
      <c r="A19" s="89" t="s">
        <v>6</v>
      </c>
      <c r="B19" s="89"/>
      <c r="C19" s="89"/>
      <c r="D19" s="89"/>
    </row>
    <row r="20" spans="1:4" ht="12" customHeight="1">
      <c r="A20" s="89" t="s">
        <v>48</v>
      </c>
      <c r="B20" s="89"/>
      <c r="C20" s="89"/>
      <c r="D20" s="89"/>
    </row>
    <row r="21" spans="1:4" ht="12" customHeight="1">
      <c r="A21" s="89"/>
      <c r="B21" s="89"/>
      <c r="C21" s="89"/>
      <c r="D21" s="89"/>
    </row>
    <row r="22" spans="1:4" ht="12" customHeight="1">
      <c r="A22" s="90" t="s">
        <v>81</v>
      </c>
      <c r="B22" s="90"/>
      <c r="C22" s="90"/>
      <c r="D22" s="90"/>
    </row>
    <row r="23" spans="1:4" ht="12" customHeight="1">
      <c r="A23" s="89"/>
      <c r="B23" s="89"/>
      <c r="C23" s="89"/>
      <c r="D23" s="89"/>
    </row>
    <row r="24" spans="1:4" ht="12" customHeight="1">
      <c r="A24" s="85" t="s">
        <v>139</v>
      </c>
      <c r="B24" s="85"/>
      <c r="C24" s="85"/>
      <c r="D24" s="85"/>
    </row>
    <row r="25" spans="1:4" ht="12" customHeight="1">
      <c r="A25" s="85" t="s">
        <v>49</v>
      </c>
      <c r="B25" s="85"/>
      <c r="C25" s="85"/>
      <c r="D25" s="85"/>
    </row>
    <row r="26" spans="1:4" ht="12" customHeight="1">
      <c r="A26" s="86"/>
      <c r="B26" s="86"/>
      <c r="C26" s="86"/>
      <c r="D26" s="86"/>
    </row>
    <row r="27" spans="1:4" ht="12" customHeight="1">
      <c r="A27" s="87"/>
      <c r="B27" s="87"/>
      <c r="C27" s="87"/>
      <c r="D27" s="87"/>
    </row>
    <row r="28" spans="1:4" ht="12" customHeight="1">
      <c r="A28" s="88" t="s">
        <v>7</v>
      </c>
      <c r="B28" s="88"/>
      <c r="C28" s="88"/>
      <c r="D28" s="88"/>
    </row>
    <row r="29" spans="1:4" ht="12" customHeight="1">
      <c r="A29" s="84"/>
      <c r="B29" s="84"/>
      <c r="C29" s="84"/>
      <c r="D29" s="84"/>
    </row>
    <row r="30" spans="1:4" ht="12" customHeight="1">
      <c r="A30" s="6" t="s">
        <v>5</v>
      </c>
      <c r="B30" s="81" t="s">
        <v>50</v>
      </c>
      <c r="C30" s="81"/>
      <c r="D30" s="81"/>
    </row>
    <row r="31" spans="1:4" ht="12" customHeight="1">
      <c r="A31" s="7">
        <v>0</v>
      </c>
      <c r="B31" s="81" t="s">
        <v>51</v>
      </c>
      <c r="C31" s="81"/>
      <c r="D31" s="81"/>
    </row>
    <row r="32" spans="1:4" ht="12" customHeight="1">
      <c r="A32" s="6" t="s">
        <v>4</v>
      </c>
      <c r="B32" s="81" t="s">
        <v>8</v>
      </c>
      <c r="C32" s="81"/>
      <c r="D32" s="81"/>
    </row>
    <row r="33" spans="1:4" ht="12" customHeight="1">
      <c r="A33" s="6" t="s">
        <v>9</v>
      </c>
      <c r="B33" s="81" t="s">
        <v>10</v>
      </c>
      <c r="C33" s="81"/>
      <c r="D33" s="81"/>
    </row>
    <row r="34" spans="1:4" ht="12" customHeight="1">
      <c r="A34" s="6" t="s">
        <v>11</v>
      </c>
      <c r="B34" s="81" t="s">
        <v>12</v>
      </c>
      <c r="C34" s="81"/>
      <c r="D34" s="81"/>
    </row>
    <row r="35" spans="1:4" ht="12" customHeight="1">
      <c r="A35" s="6" t="s">
        <v>13</v>
      </c>
      <c r="B35" s="81" t="s">
        <v>52</v>
      </c>
      <c r="C35" s="81"/>
      <c r="D35" s="81"/>
    </row>
    <row r="36" spans="1:4" ht="12" customHeight="1">
      <c r="A36" s="6" t="s">
        <v>14</v>
      </c>
      <c r="B36" s="81" t="s">
        <v>15</v>
      </c>
      <c r="C36" s="81"/>
      <c r="D36" s="81"/>
    </row>
    <row r="37" spans="1:4" ht="12" customHeight="1">
      <c r="A37" s="6" t="s">
        <v>24</v>
      </c>
      <c r="B37" s="81" t="s">
        <v>53</v>
      </c>
      <c r="C37" s="81"/>
      <c r="D37" s="81"/>
    </row>
    <row r="38" spans="1:4" ht="12" customHeight="1">
      <c r="A38" s="6"/>
      <c r="B38" s="81"/>
      <c r="C38" s="81"/>
      <c r="D38" s="81"/>
    </row>
    <row r="39" spans="1:4" ht="12" customHeight="1">
      <c r="A39" s="6"/>
      <c r="B39" s="81"/>
      <c r="C39" s="81"/>
      <c r="D39" s="81"/>
    </row>
    <row r="40" spans="1:4" ht="12" customHeight="1">
      <c r="A40" s="6"/>
      <c r="B40" s="6"/>
      <c r="C40" s="6"/>
      <c r="D40" s="6"/>
    </row>
    <row r="41" spans="1:4" ht="12" customHeight="1">
      <c r="A41" s="6"/>
      <c r="B41" s="6"/>
      <c r="C41" s="6"/>
      <c r="D41" s="6"/>
    </row>
    <row r="42" spans="1:4" ht="12" customHeight="1">
      <c r="A42" s="6"/>
      <c r="B42" s="6"/>
      <c r="C42" s="6"/>
      <c r="D42" s="6"/>
    </row>
    <row r="43" spans="1:4" ht="12" customHeight="1">
      <c r="A43" s="6"/>
      <c r="B43" s="83"/>
      <c r="C43" s="83"/>
      <c r="D43" s="83"/>
    </row>
    <row r="44" spans="1:4">
      <c r="A44" s="81" t="s">
        <v>16</v>
      </c>
      <c r="B44" s="81"/>
      <c r="C44" s="81"/>
      <c r="D44" s="81"/>
    </row>
    <row r="45" spans="1:4" ht="39.950000000000003" customHeight="1">
      <c r="A45" s="82" t="s">
        <v>138</v>
      </c>
      <c r="B45" s="82"/>
      <c r="C45" s="82"/>
      <c r="D45" s="82"/>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zoomScale="140" zoomScaleNormal="140" workbookViewId="0">
      <selection sqref="A1:B1"/>
    </sheetView>
  </sheetViews>
  <sheetFormatPr baseColWidth="10" defaultRowHeight="12"/>
  <cols>
    <col min="1" max="1" width="5.7109375" style="35" customWidth="1"/>
    <col min="2" max="2" width="80.7109375" style="34" customWidth="1"/>
    <col min="3" max="16384" width="11.42578125" style="34"/>
  </cols>
  <sheetData>
    <row r="1" spans="1:3" s="73" customFormat="1" ht="39.950000000000003" customHeight="1">
      <c r="A1" s="125" t="s">
        <v>18</v>
      </c>
      <c r="B1" s="125"/>
    </row>
    <row r="2" spans="1:3" ht="12" customHeight="1">
      <c r="A2" s="32" t="s">
        <v>20</v>
      </c>
      <c r="B2" s="33" t="s">
        <v>86</v>
      </c>
    </row>
    <row r="3" spans="1:3" ht="8.1" customHeight="1">
      <c r="A3" s="32"/>
      <c r="B3" s="33"/>
    </row>
    <row r="4" spans="1:3" ht="24" customHeight="1">
      <c r="A4" s="32" t="s">
        <v>21</v>
      </c>
      <c r="B4" s="33" t="s">
        <v>149</v>
      </c>
    </row>
    <row r="5" spans="1:3" ht="8.1" customHeight="1">
      <c r="A5" s="32"/>
      <c r="B5" s="33"/>
    </row>
    <row r="6" spans="1:3" ht="12" customHeight="1">
      <c r="A6" s="32" t="s">
        <v>22</v>
      </c>
      <c r="B6" s="33" t="s">
        <v>54</v>
      </c>
      <c r="C6" s="33"/>
    </row>
    <row r="7" spans="1:3" ht="8.1" customHeight="1">
      <c r="A7" s="32"/>
      <c r="B7" s="33"/>
    </row>
    <row r="8" spans="1:3" ht="24" customHeight="1">
      <c r="A8" s="32" t="s">
        <v>23</v>
      </c>
      <c r="B8" s="33" t="s">
        <v>150</v>
      </c>
    </row>
    <row r="9" spans="1:3" ht="8.1" customHeight="1">
      <c r="A9" s="32"/>
      <c r="B9" s="33"/>
    </row>
    <row r="10" spans="1:3" ht="12" customHeight="1">
      <c r="A10" s="32"/>
      <c r="B10" s="33"/>
    </row>
    <row r="11" spans="1:3" ht="8.1" customHeight="1">
      <c r="A11" s="32"/>
      <c r="B11" s="33"/>
    </row>
    <row r="12" spans="1:3" ht="12" customHeight="1">
      <c r="A12" s="32"/>
      <c r="B12" s="33"/>
    </row>
    <row r="13" spans="1:3" ht="8.1" customHeight="1">
      <c r="A13" s="32"/>
      <c r="B13" s="33"/>
    </row>
    <row r="14" spans="1:3" ht="12" customHeight="1">
      <c r="A14" s="32"/>
      <c r="B14" s="33"/>
    </row>
    <row r="15" spans="1:3" ht="8.1" customHeight="1">
      <c r="A15" s="32"/>
      <c r="B15" s="33"/>
    </row>
    <row r="16" spans="1:3" ht="12" customHeight="1">
      <c r="A16" s="32"/>
      <c r="B16" s="33"/>
    </row>
    <row r="17" spans="1:2" ht="8.1" customHeight="1">
      <c r="A17" s="32"/>
      <c r="B17" s="33"/>
    </row>
    <row r="18" spans="1:2" ht="12" customHeight="1">
      <c r="A18" s="32"/>
      <c r="B18" s="33"/>
    </row>
    <row r="19" spans="1:2" ht="8.1" customHeight="1">
      <c r="A19" s="32"/>
      <c r="B19" s="33"/>
    </row>
    <row r="20" spans="1:2" ht="12" customHeight="1">
      <c r="A20" s="32"/>
      <c r="B20" s="33"/>
    </row>
    <row r="21" spans="1:2" ht="8.1" customHeight="1">
      <c r="A21" s="32"/>
      <c r="B21" s="33"/>
    </row>
    <row r="22" spans="1:2" ht="12" customHeight="1">
      <c r="A22" s="32"/>
      <c r="B22" s="33"/>
    </row>
    <row r="23" spans="1:2" ht="8.1" customHeight="1">
      <c r="A23" s="32"/>
      <c r="B23" s="33"/>
    </row>
    <row r="24" spans="1:2" ht="12" customHeight="1">
      <c r="A24" s="32"/>
      <c r="B24" s="33"/>
    </row>
    <row r="25" spans="1:2" ht="8.1" customHeight="1">
      <c r="A25" s="32"/>
      <c r="B25" s="33"/>
    </row>
    <row r="26" spans="1:2" ht="12" customHeight="1">
      <c r="A26" s="32"/>
      <c r="B26" s="33"/>
    </row>
    <row r="27" spans="1:2" ht="8.1" customHeight="1">
      <c r="A27" s="32"/>
      <c r="B27" s="33"/>
    </row>
    <row r="28" spans="1:2" ht="12" customHeight="1">
      <c r="A28" s="32"/>
      <c r="B28" s="33"/>
    </row>
    <row r="29" spans="1:2" ht="8.1" customHeight="1">
      <c r="A29" s="32"/>
      <c r="B29" s="33"/>
    </row>
    <row r="30" spans="1:2" ht="12" customHeight="1">
      <c r="A30" s="32"/>
      <c r="B30" s="33"/>
    </row>
    <row r="31" spans="1:2" ht="8.1" customHeight="1">
      <c r="A31" s="32"/>
      <c r="B31" s="33"/>
    </row>
    <row r="32" spans="1:2" ht="12" customHeight="1">
      <c r="A32" s="32"/>
      <c r="B32" s="33"/>
    </row>
    <row r="33" spans="1:2" ht="8.1" customHeight="1">
      <c r="A33" s="32"/>
      <c r="B33" s="33"/>
    </row>
    <row r="34" spans="1:2" ht="12" customHeight="1">
      <c r="A34" s="32"/>
      <c r="B34" s="33"/>
    </row>
    <row r="35" spans="1:2" ht="8.1" customHeight="1">
      <c r="A35" s="32"/>
      <c r="B35" s="33"/>
    </row>
    <row r="36" spans="1:2" ht="12" customHeight="1">
      <c r="A36" s="32"/>
      <c r="B36" s="33"/>
    </row>
    <row r="37" spans="1:2" ht="8.1" customHeight="1">
      <c r="A37" s="32"/>
      <c r="B37" s="33"/>
    </row>
    <row r="38" spans="1:2" ht="12" customHeight="1">
      <c r="A38" s="32"/>
      <c r="B38" s="33"/>
    </row>
    <row r="39" spans="1:2" ht="8.1" customHeight="1">
      <c r="A39" s="32"/>
      <c r="B39" s="33"/>
    </row>
    <row r="40" spans="1:2" ht="12" customHeight="1">
      <c r="A40" s="32"/>
      <c r="B40" s="33"/>
    </row>
    <row r="41" spans="1:2" ht="8.1" customHeight="1">
      <c r="A41" s="32"/>
      <c r="B41" s="33"/>
    </row>
    <row r="42" spans="1:2" ht="12" customHeight="1">
      <c r="A42" s="32"/>
      <c r="B42" s="33"/>
    </row>
    <row r="43" spans="1:2" ht="8.1" customHeight="1">
      <c r="A43" s="32"/>
      <c r="B43" s="33"/>
    </row>
    <row r="44" spans="1:2" ht="12" customHeight="1">
      <c r="A44" s="32"/>
      <c r="B44" s="33"/>
    </row>
    <row r="45" spans="1:2" ht="8.1" customHeight="1">
      <c r="A45" s="32"/>
      <c r="B45" s="33"/>
    </row>
    <row r="46" spans="1:2" ht="12" customHeight="1">
      <c r="A46" s="32"/>
      <c r="B46" s="33"/>
    </row>
    <row r="47" spans="1:2" ht="8.1" customHeight="1">
      <c r="A47" s="32"/>
      <c r="B47" s="33"/>
    </row>
    <row r="48" spans="1:2" ht="12" customHeight="1">
      <c r="A48" s="32"/>
      <c r="B48" s="33"/>
    </row>
    <row r="49" spans="1:2" ht="8.1" customHeight="1">
      <c r="A49" s="32"/>
      <c r="B49" s="33"/>
    </row>
    <row r="50" spans="1:2" ht="12" customHeight="1">
      <c r="A50" s="32"/>
      <c r="B50" s="33"/>
    </row>
    <row r="51" spans="1:2" ht="8.1" customHeight="1">
      <c r="A51" s="32"/>
      <c r="B51" s="33"/>
    </row>
    <row r="52" spans="1:2" ht="12" customHeight="1">
      <c r="A52" s="32"/>
      <c r="B52" s="33"/>
    </row>
    <row r="53" spans="1:2" ht="8.1" customHeight="1">
      <c r="A53" s="32"/>
      <c r="B53" s="33"/>
    </row>
    <row r="54" spans="1:2" ht="12" customHeight="1">
      <c r="A54" s="32"/>
      <c r="B54" s="33"/>
    </row>
    <row r="55" spans="1:2" ht="8.1" customHeight="1">
      <c r="A55" s="32"/>
      <c r="B55" s="33"/>
    </row>
    <row r="56" spans="1:2" ht="12" customHeight="1">
      <c r="A56" s="32"/>
      <c r="B56" s="33"/>
    </row>
    <row r="57" spans="1:2" ht="8.1" customHeight="1">
      <c r="A57" s="32"/>
      <c r="B57" s="33"/>
    </row>
    <row r="58" spans="1:2" ht="12" customHeight="1">
      <c r="A58" s="32"/>
      <c r="B58" s="33"/>
    </row>
    <row r="59" spans="1:2" ht="8.1" customHeight="1">
      <c r="A59" s="32"/>
      <c r="B59" s="33"/>
    </row>
    <row r="60" spans="1:2" ht="12" customHeight="1">
      <c r="A60" s="32"/>
      <c r="B60" s="33"/>
    </row>
    <row r="61" spans="1:2" ht="8.1" customHeight="1">
      <c r="A61" s="32"/>
      <c r="B61" s="33"/>
    </row>
    <row r="62" spans="1:2" ht="12" customHeight="1">
      <c r="A62" s="32"/>
      <c r="B62" s="33"/>
    </row>
    <row r="63" spans="1:2" ht="8.1" customHeight="1">
      <c r="A63" s="32"/>
      <c r="B63" s="33"/>
    </row>
    <row r="64" spans="1:2" ht="12" customHeight="1">
      <c r="A64" s="32"/>
      <c r="B64" s="33"/>
    </row>
    <row r="65" spans="1:2" ht="8.1" customHeight="1">
      <c r="A65" s="32"/>
      <c r="B65" s="33"/>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zoomScale="140" zoomScaleNormal="140" workbookViewId="0"/>
  </sheetViews>
  <sheetFormatPr baseColWidth="10" defaultRowHeight="12" customHeight="1"/>
  <cols>
    <col min="1" max="1" width="94.7109375" style="27" customWidth="1"/>
    <col min="2" max="16384" width="11.42578125" style="27"/>
  </cols>
  <sheetData>
    <row r="1" spans="1:2" s="25" customFormat="1" ht="35.1" customHeight="1">
      <c r="A1" s="74" t="s">
        <v>57</v>
      </c>
      <c r="B1" s="24"/>
    </row>
    <row r="2" spans="1:2" ht="11.45" customHeight="1"/>
    <row r="3" spans="1:2" ht="11.45" customHeight="1"/>
    <row r="4" spans="1:2" ht="11.45" customHeight="1"/>
    <row r="5" spans="1:2" ht="11.45" customHeight="1"/>
    <row r="6" spans="1:2" ht="11.45" customHeight="1"/>
    <row r="7" spans="1:2" ht="11.45" customHeight="1"/>
    <row r="8" spans="1:2" ht="11.45" customHeight="1"/>
    <row r="9" spans="1:2" ht="11.45" customHeight="1"/>
    <row r="10" spans="1:2" ht="11.45" customHeight="1"/>
    <row r="11" spans="1:2" ht="11.45" customHeight="1"/>
    <row r="12" spans="1:2" ht="11.45" customHeight="1"/>
    <row r="13" spans="1:2" ht="11.45" customHeight="1"/>
    <row r="14" spans="1:2" ht="11.45" customHeight="1"/>
    <row r="15" spans="1:2" ht="11.45" customHeight="1"/>
    <row r="16" spans="1:2" ht="11.45" customHeight="1"/>
    <row r="17" ht="11.45" customHeight="1"/>
    <row r="18" ht="11.45" customHeight="1"/>
    <row r="19" ht="11.45" customHeight="1"/>
    <row r="20" ht="11.45" customHeight="1"/>
    <row r="21" ht="11.45" customHeight="1"/>
    <row r="22" ht="11.45" customHeight="1"/>
    <row r="23" ht="11.45" customHeight="1"/>
    <row r="24" ht="11.45" customHeight="1"/>
    <row r="25" ht="11.45" customHeight="1"/>
    <row r="26" ht="11.45" customHeight="1"/>
    <row r="27" ht="11.45" customHeight="1"/>
    <row r="28" ht="11.45" customHeight="1"/>
    <row r="29" ht="11.45" customHeight="1"/>
    <row r="30" ht="11.45" customHeight="1"/>
    <row r="31" ht="11.45" customHeight="1"/>
    <row r="32"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zoomScale="140" zoomScaleNormal="140" workbookViewId="0"/>
  </sheetViews>
  <sheetFormatPr baseColWidth="10" defaultRowHeight="12" customHeight="1"/>
  <cols>
    <col min="1" max="1" width="94.7109375" style="27" customWidth="1"/>
    <col min="2" max="16384" width="11.42578125" style="27"/>
  </cols>
  <sheetData>
    <row r="1" spans="1:1" s="24" customFormat="1" ht="35.1" customHeight="1">
      <c r="A1" s="24" t="s">
        <v>58</v>
      </c>
    </row>
    <row r="2" spans="1:1" ht="11.45" customHeight="1"/>
    <row r="3" spans="1:1" ht="11.45" customHeight="1"/>
    <row r="4" spans="1:1" ht="11.45" customHeight="1"/>
    <row r="5" spans="1:1" ht="11.45" customHeight="1"/>
    <row r="6" spans="1:1" ht="11.45" customHeight="1"/>
    <row r="7" spans="1:1" ht="11.45" customHeight="1"/>
    <row r="8" spans="1:1" ht="11.45" customHeight="1"/>
    <row r="9" spans="1:1" ht="11.45" customHeight="1"/>
    <row r="10" spans="1:1" ht="11.45" customHeight="1"/>
    <row r="11" spans="1:1" ht="11.45" customHeight="1"/>
    <row r="12" spans="1:1" ht="11.45" customHeight="1"/>
    <row r="13" spans="1:1" ht="11.45" customHeight="1"/>
    <row r="14" spans="1:1" ht="11.45" customHeight="1"/>
    <row r="15" spans="1:1" ht="11.45" customHeight="1"/>
    <row r="16" spans="1:1" ht="11.45" customHeight="1"/>
    <row r="17" ht="11.45" customHeight="1"/>
    <row r="18" ht="11.45" customHeight="1"/>
    <row r="19" ht="11.45" customHeight="1"/>
    <row r="20" ht="11.45" customHeight="1"/>
    <row r="21" ht="11.45" customHeight="1"/>
    <row r="22" ht="11.45" customHeight="1"/>
    <row r="23" ht="11.45" customHeight="1"/>
    <row r="24" ht="11.45" customHeight="1"/>
    <row r="25" ht="11.45" customHeight="1"/>
    <row r="26" ht="11.45" customHeight="1"/>
    <row r="27" ht="11.45" customHeight="1"/>
    <row r="28" ht="11.45" customHeight="1"/>
    <row r="29" ht="11.45" customHeight="1"/>
    <row r="30" ht="11.45" customHeight="1"/>
    <row r="31" ht="11.45" customHeight="1"/>
    <row r="32"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zoomScale="140" zoomScaleNormal="140" workbookViewId="0">
      <selection sqref="A1:C1"/>
    </sheetView>
  </sheetViews>
  <sheetFormatPr baseColWidth="10" defaultRowHeight="12" customHeight="1"/>
  <cols>
    <col min="1" max="1" width="7.7109375" style="28" customWidth="1"/>
    <col min="2" max="2" width="20.7109375" style="28" customWidth="1"/>
    <col min="3" max="3" width="63.7109375" style="28" customWidth="1"/>
    <col min="4" max="16384" width="11.42578125" style="28"/>
  </cols>
  <sheetData>
    <row r="1" spans="1:3" s="75" customFormat="1" ht="35.1" customHeight="1">
      <c r="A1" s="126" t="s">
        <v>59</v>
      </c>
      <c r="B1" s="126"/>
      <c r="C1" s="126"/>
    </row>
    <row r="2" spans="1:3" ht="12" customHeight="1">
      <c r="A2" s="127" t="s">
        <v>105</v>
      </c>
      <c r="B2" s="127"/>
      <c r="C2" s="127"/>
    </row>
    <row r="3" spans="1:3" ht="12" customHeight="1">
      <c r="A3" s="127"/>
      <c r="B3" s="127"/>
      <c r="C3" s="127"/>
    </row>
    <row r="4" spans="1:3" ht="24" customHeight="1">
      <c r="A4" s="128" t="s">
        <v>106</v>
      </c>
      <c r="B4" s="128"/>
      <c r="C4" s="128"/>
    </row>
    <row r="5" spans="1:3" s="29" customFormat="1" ht="12" customHeight="1">
      <c r="A5" s="132" t="s">
        <v>124</v>
      </c>
      <c r="B5" s="133"/>
      <c r="C5" s="133"/>
    </row>
    <row r="6" spans="1:3" ht="12" customHeight="1">
      <c r="A6" s="76"/>
      <c r="B6" s="76"/>
      <c r="C6" s="76"/>
    </row>
    <row r="7" spans="1:3" ht="12" customHeight="1">
      <c r="A7" s="77" t="s">
        <v>107</v>
      </c>
      <c r="B7" s="129" t="s">
        <v>108</v>
      </c>
      <c r="C7" s="129"/>
    </row>
    <row r="8" spans="1:3" s="30" customFormat="1" ht="12" customHeight="1">
      <c r="A8" s="77" t="s">
        <v>109</v>
      </c>
      <c r="B8" s="129" t="s">
        <v>110</v>
      </c>
      <c r="C8" s="129"/>
    </row>
    <row r="9" spans="1:3" ht="12" customHeight="1">
      <c r="A9" s="77" t="s">
        <v>111</v>
      </c>
      <c r="B9" s="129" t="s">
        <v>112</v>
      </c>
      <c r="C9" s="129"/>
    </row>
    <row r="10" spans="1:3" ht="12" customHeight="1">
      <c r="A10" s="77" t="s">
        <v>113</v>
      </c>
      <c r="B10" s="129" t="s">
        <v>114</v>
      </c>
      <c r="C10" s="129"/>
    </row>
    <row r="11" spans="1:3" ht="12" customHeight="1">
      <c r="A11" s="133"/>
      <c r="B11" s="130"/>
      <c r="C11" s="130"/>
    </row>
    <row r="12" spans="1:3" ht="12" customHeight="1">
      <c r="A12" s="133"/>
      <c r="B12" s="130"/>
      <c r="C12" s="130"/>
    </row>
    <row r="13" spans="1:3" s="30" customFormat="1" ht="12" customHeight="1">
      <c r="A13" s="131" t="s">
        <v>115</v>
      </c>
      <c r="B13" s="131"/>
      <c r="C13" s="131"/>
    </row>
    <row r="14" spans="1:3" s="30" customFormat="1" ht="12" customHeight="1">
      <c r="A14" s="131"/>
      <c r="B14" s="131"/>
      <c r="C14" s="131"/>
    </row>
    <row r="15" spans="1:3" ht="24" customHeight="1">
      <c r="A15" s="128" t="s">
        <v>116</v>
      </c>
      <c r="B15" s="130"/>
      <c r="C15" s="130"/>
    </row>
    <row r="16" spans="1:3" s="29" customFormat="1" ht="12" customHeight="1">
      <c r="A16" s="132" t="s">
        <v>129</v>
      </c>
      <c r="B16" s="130"/>
      <c r="C16" s="130"/>
    </row>
    <row r="17" spans="1:3" ht="12" customHeight="1">
      <c r="A17" s="133"/>
      <c r="B17" s="130"/>
      <c r="C17" s="130"/>
    </row>
    <row r="18" spans="1:3" ht="12" customHeight="1">
      <c r="A18" s="127" t="s">
        <v>117</v>
      </c>
      <c r="B18" s="130"/>
      <c r="C18" s="130"/>
    </row>
    <row r="19" spans="1:3" ht="12" customHeight="1">
      <c r="A19" s="127"/>
      <c r="B19" s="127"/>
      <c r="C19" s="127"/>
    </row>
    <row r="20" spans="1:3" ht="51.95" customHeight="1">
      <c r="A20" s="128" t="s">
        <v>118</v>
      </c>
      <c r="B20" s="130"/>
      <c r="C20" s="130"/>
    </row>
    <row r="21" spans="1:3" ht="12" customHeight="1">
      <c r="A21" s="132" t="s">
        <v>125</v>
      </c>
      <c r="B21" s="130"/>
      <c r="C21" s="130"/>
    </row>
    <row r="22" spans="1:3" ht="12" customHeight="1">
      <c r="A22" s="133"/>
      <c r="B22" s="133"/>
      <c r="C22" s="133"/>
    </row>
    <row r="23" spans="1:3" s="30" customFormat="1" ht="51.95" customHeight="1">
      <c r="A23" s="128" t="s">
        <v>119</v>
      </c>
      <c r="B23" s="130"/>
      <c r="C23" s="130"/>
    </row>
    <row r="24" spans="1:3" s="29" customFormat="1" ht="36" customHeight="1">
      <c r="A24" s="132" t="s">
        <v>126</v>
      </c>
      <c r="B24" s="130"/>
      <c r="C24" s="130"/>
    </row>
    <row r="25" spans="1:3" ht="12" customHeight="1">
      <c r="A25" s="133"/>
      <c r="B25" s="130"/>
      <c r="C25" s="130"/>
    </row>
    <row r="26" spans="1:3" ht="12" customHeight="1">
      <c r="A26" s="133"/>
      <c r="B26" s="130"/>
      <c r="C26" s="130"/>
    </row>
    <row r="27" spans="1:3" ht="12" customHeight="1">
      <c r="A27" s="128" t="s">
        <v>120</v>
      </c>
      <c r="B27" s="130"/>
      <c r="C27" s="130"/>
    </row>
    <row r="28" spans="1:3" ht="12" customHeight="1">
      <c r="A28" s="133"/>
      <c r="B28" s="130"/>
      <c r="C28" s="130"/>
    </row>
    <row r="29" spans="1:3" ht="12" customHeight="1">
      <c r="A29" s="77"/>
      <c r="B29" s="77" t="s">
        <v>121</v>
      </c>
      <c r="C29" s="78" t="s">
        <v>130</v>
      </c>
    </row>
    <row r="30" spans="1:3" ht="12" customHeight="1">
      <c r="A30" s="77"/>
      <c r="B30" s="77"/>
      <c r="C30" s="77" t="s">
        <v>122</v>
      </c>
    </row>
    <row r="31" spans="1:3" ht="12" customHeight="1">
      <c r="A31" s="77"/>
      <c r="B31" s="77"/>
      <c r="C31" s="77"/>
    </row>
    <row r="32" spans="1:3" ht="12" customHeight="1">
      <c r="A32" s="77"/>
      <c r="B32" s="77" t="s">
        <v>128</v>
      </c>
      <c r="C32" s="78" t="s">
        <v>127</v>
      </c>
    </row>
    <row r="33" spans="1:3" ht="12" customHeight="1">
      <c r="A33" s="79"/>
      <c r="B33" s="79"/>
      <c r="C33" s="77" t="s">
        <v>123</v>
      </c>
    </row>
    <row r="34" spans="1:3" ht="12" customHeight="1">
      <c r="A34" s="80"/>
      <c r="B34" s="80"/>
      <c r="C34" s="80"/>
    </row>
    <row r="35" spans="1:3" ht="12" customHeight="1">
      <c r="A35" s="80"/>
      <c r="B35" s="80"/>
      <c r="C35" s="80"/>
    </row>
    <row r="36" spans="1:3" ht="12" customHeight="1">
      <c r="A36" s="80"/>
      <c r="B36" s="80"/>
      <c r="C36" s="80"/>
    </row>
    <row r="37" spans="1:3" ht="12" customHeight="1">
      <c r="A37" s="80"/>
      <c r="B37" s="80"/>
      <c r="C37" s="80"/>
    </row>
    <row r="38" spans="1:3" ht="12" customHeight="1">
      <c r="A38" s="80"/>
      <c r="B38" s="80"/>
      <c r="C38" s="80"/>
    </row>
    <row r="39" spans="1:3" ht="12" customHeight="1">
      <c r="A39" s="80"/>
      <c r="B39" s="80"/>
      <c r="C39" s="80"/>
    </row>
    <row r="40" spans="1:3" ht="11.45" customHeight="1">
      <c r="A40" s="80"/>
      <c r="B40" s="80"/>
      <c r="C40" s="80"/>
    </row>
    <row r="41" spans="1:3" ht="11.45" customHeight="1">
      <c r="A41" s="80"/>
      <c r="B41" s="80"/>
      <c r="C41" s="80"/>
    </row>
    <row r="42" spans="1:3" ht="11.45" customHeight="1">
      <c r="A42" s="80"/>
      <c r="B42" s="80"/>
      <c r="C42" s="80"/>
    </row>
    <row r="43" spans="1:3" ht="11.45" customHeight="1">
      <c r="A43" s="80"/>
      <c r="B43" s="80"/>
      <c r="C43" s="80"/>
    </row>
    <row r="44" spans="1:3" ht="11.45" customHeight="1">
      <c r="A44" s="80"/>
      <c r="B44" s="80"/>
      <c r="C44" s="80"/>
    </row>
    <row r="45" spans="1:3" ht="11.45" customHeight="1">
      <c r="A45" s="80"/>
      <c r="B45" s="80"/>
      <c r="C45" s="80"/>
    </row>
    <row r="46" spans="1:3" s="80" customFormat="1" ht="11.45" customHeight="1"/>
    <row r="47" spans="1:3" s="80" customFormat="1" ht="11.45" customHeight="1"/>
    <row r="48" spans="1:3" s="80" customFormat="1" ht="11.45" customHeight="1"/>
    <row r="49" s="80" customFormat="1" ht="11.45" customHeight="1"/>
    <row r="50" s="80" customFormat="1" ht="11.45" customHeight="1"/>
    <row r="51" s="80" customFormat="1" ht="11.45" customHeight="1"/>
    <row r="52" s="80" customFormat="1" ht="11.45" customHeight="1"/>
    <row r="53" s="80" customFormat="1" ht="11.45" customHeight="1"/>
    <row r="54" s="80" customFormat="1" ht="11.45" customHeight="1"/>
    <row r="55" s="80" customFormat="1" ht="11.45" customHeight="1"/>
    <row r="56" s="80" customFormat="1" ht="11.45" customHeight="1"/>
    <row r="57" s="80" customFormat="1" ht="11.45" customHeight="1"/>
    <row r="58" s="80" customFormat="1"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sheetData>
  <mergeCells count="27">
    <mergeCell ref="A24:C24"/>
    <mergeCell ref="A25:C25"/>
    <mergeCell ref="A26:C26"/>
    <mergeCell ref="A27:C27"/>
    <mergeCell ref="A28:C28"/>
    <mergeCell ref="A23:C23"/>
    <mergeCell ref="B10:C10"/>
    <mergeCell ref="A13:C13"/>
    <mergeCell ref="A5:C5"/>
    <mergeCell ref="A11:C11"/>
    <mergeCell ref="A12:C12"/>
    <mergeCell ref="A15:C15"/>
    <mergeCell ref="A14:C14"/>
    <mergeCell ref="A19:C19"/>
    <mergeCell ref="A22:C22"/>
    <mergeCell ref="A16:C16"/>
    <mergeCell ref="B9:C9"/>
    <mergeCell ref="A17:C17"/>
    <mergeCell ref="A18:C18"/>
    <mergeCell ref="A20:C20"/>
    <mergeCell ref="A21:C21"/>
    <mergeCell ref="A1:C1"/>
    <mergeCell ref="A2:C2"/>
    <mergeCell ref="A4:C4"/>
    <mergeCell ref="B7:C7"/>
    <mergeCell ref="B8:C8"/>
    <mergeCell ref="A3:C3"/>
  </mergeCells>
  <hyperlinks>
    <hyperlink ref="A5" r:id="rId1"/>
    <hyperlink ref="A16" r:id="rId2"/>
    <hyperlink ref="A21" r:id="rId3"/>
    <hyperlink ref="A24" r:id="rId4" location="abreadcrumb"/>
    <hyperlink ref="C29" r:id="rId5"/>
    <hyperlink ref="C32" r:id="rId6"/>
  </hyperlinks>
  <pageMargins left="0.59055118110236227" right="0.59055118110236227" top="0.59055118110236227" bottom="0.59055118110236227" header="0.39370078740157483" footer="0.39370078740157483"/>
  <pageSetup paperSize="9" pageOrder="overThenDown" orientation="portrait" r:id="rId7"/>
  <headerFooter differentOddEven="1">
    <oddFooter>&amp;L&amp;"-,Standard"&amp;7StatA MV, Statistischer Bericht Q263 2020 00&amp;R&amp;"-,Standard"&amp;7&amp;P</oddFooter>
    <evenFooter>&amp;L&amp;"-,Standard"&amp;7&amp;P&amp;R&amp;"-,Standard"&amp;7StatA MV, Statistischer Bericht Q263 2020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cols>
    <col min="1" max="1" width="94.7109375" style="27" customWidth="1"/>
    <col min="2" max="16384" width="11.42578125" style="27"/>
  </cols>
  <sheetData>
    <row r="1" spans="1:1" s="25" customFormat="1" ht="35.1" customHeight="1">
      <c r="A1" s="24" t="s">
        <v>60</v>
      </c>
    </row>
    <row r="6" spans="1:1" s="26" customFormat="1" ht="12" customHeight="1"/>
    <row r="11" spans="1:1" s="26" customFormat="1" ht="12" customHeight="1"/>
    <row r="18" s="26" customFormat="1"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cols>
    <col min="1" max="1" width="94.7109375" style="27" customWidth="1"/>
    <col min="2" max="16384" width="11.42578125" style="27"/>
  </cols>
  <sheetData>
    <row r="1" spans="1:1" s="25" customFormat="1" ht="35.1" customHeight="1">
      <c r="A1" s="24" t="s">
        <v>63</v>
      </c>
    </row>
    <row r="6" spans="1:1" s="26" customFormat="1" ht="12" customHeight="1"/>
    <row r="11" spans="1:1" s="26" customFormat="1" ht="12" customHeight="1"/>
    <row r="18" s="26" customFormat="1"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140" zoomScaleNormal="140" workbookViewId="0">
      <selection sqref="A1:C1"/>
    </sheetView>
  </sheetViews>
  <sheetFormatPr baseColWidth="10" defaultRowHeight="12"/>
  <cols>
    <col min="1" max="1" width="10.7109375" style="8" customWidth="1"/>
    <col min="2" max="2" width="72.7109375" style="8" customWidth="1"/>
    <col min="3" max="3" width="8.7109375" style="8" customWidth="1"/>
    <col min="4" max="16384" width="11.42578125" style="8"/>
  </cols>
  <sheetData>
    <row r="1" spans="1:3" s="48" customFormat="1" ht="39.950000000000003" customHeight="1">
      <c r="A1" s="106" t="s">
        <v>2</v>
      </c>
      <c r="B1" s="106"/>
      <c r="C1" s="106"/>
    </row>
    <row r="2" spans="1:3" s="9" customFormat="1" ht="23.1" customHeight="1">
      <c r="C2" s="9" t="s">
        <v>3</v>
      </c>
    </row>
    <row r="3" spans="1:3" s="11" customFormat="1" ht="30" customHeight="1">
      <c r="A3" s="108" t="s">
        <v>45</v>
      </c>
      <c r="B3" s="108"/>
      <c r="C3" s="10">
        <v>3</v>
      </c>
    </row>
    <row r="4" spans="1:3" s="11" customFormat="1" ht="12" customHeight="1">
      <c r="A4" s="12" t="s">
        <v>71</v>
      </c>
      <c r="B4" s="12" t="s">
        <v>72</v>
      </c>
      <c r="C4" s="10"/>
    </row>
    <row r="5" spans="1:3" s="11" customFormat="1" ht="11.45" customHeight="1">
      <c r="A5" s="12"/>
      <c r="B5" s="12"/>
      <c r="C5" s="10"/>
    </row>
    <row r="6" spans="1:3" s="11" customFormat="1" ht="24" customHeight="1">
      <c r="A6" s="13" t="s">
        <v>75</v>
      </c>
      <c r="B6" s="14" t="s">
        <v>82</v>
      </c>
      <c r="C6" s="10">
        <v>4</v>
      </c>
    </row>
    <row r="7" spans="1:3" s="17" customFormat="1" ht="8.1" customHeight="1">
      <c r="A7" s="15"/>
      <c r="B7" s="15"/>
      <c r="C7" s="16"/>
    </row>
    <row r="8" spans="1:3" s="20" customFormat="1" ht="24" customHeight="1">
      <c r="A8" s="13" t="s">
        <v>76</v>
      </c>
      <c r="B8" s="18" t="s">
        <v>83</v>
      </c>
      <c r="C8" s="19">
        <v>5</v>
      </c>
    </row>
    <row r="9" spans="1:3" s="20" customFormat="1" ht="8.1" customHeight="1">
      <c r="A9" s="13"/>
      <c r="B9" s="21"/>
      <c r="C9" s="19"/>
    </row>
    <row r="10" spans="1:3" s="20" customFormat="1" ht="24" customHeight="1">
      <c r="A10" s="13" t="s">
        <v>77</v>
      </c>
      <c r="B10" s="18" t="s">
        <v>132</v>
      </c>
      <c r="C10" s="19">
        <v>6</v>
      </c>
    </row>
    <row r="11" spans="1:3" s="20" customFormat="1" ht="8.1" customHeight="1">
      <c r="A11" s="13"/>
      <c r="B11" s="21"/>
      <c r="C11" s="19"/>
    </row>
    <row r="12" spans="1:3" s="20" customFormat="1" ht="24" customHeight="1">
      <c r="A12" s="13" t="s">
        <v>78</v>
      </c>
      <c r="B12" s="22" t="s">
        <v>133</v>
      </c>
      <c r="C12" s="19">
        <v>7</v>
      </c>
    </row>
    <row r="13" spans="1:3" s="20" customFormat="1" ht="12" customHeight="1">
      <c r="A13" s="13"/>
      <c r="B13" s="18"/>
      <c r="C13" s="19"/>
    </row>
    <row r="14" spans="1:3" s="20" customFormat="1" ht="12" customHeight="1">
      <c r="A14" s="15" t="s">
        <v>73</v>
      </c>
      <c r="B14" s="23" t="s">
        <v>70</v>
      </c>
      <c r="C14" s="19"/>
    </row>
    <row r="15" spans="1:3" s="20" customFormat="1" ht="11.45" customHeight="1">
      <c r="A15" s="13"/>
      <c r="B15" s="18"/>
      <c r="C15" s="19"/>
    </row>
    <row r="16" spans="1:3" s="20" customFormat="1" ht="24" customHeight="1">
      <c r="A16" s="13" t="s">
        <v>79</v>
      </c>
      <c r="B16" s="18" t="s">
        <v>145</v>
      </c>
      <c r="C16" s="19">
        <v>8</v>
      </c>
    </row>
    <row r="17" spans="1:3" s="20" customFormat="1" ht="8.1" customHeight="1">
      <c r="A17" s="13"/>
      <c r="B17" s="18"/>
      <c r="C17" s="19"/>
    </row>
    <row r="18" spans="1:3" s="20" customFormat="1" ht="24" customHeight="1">
      <c r="A18" s="13" t="s">
        <v>80</v>
      </c>
      <c r="B18" s="22" t="s">
        <v>146</v>
      </c>
      <c r="C18" s="19">
        <v>9</v>
      </c>
    </row>
    <row r="19" spans="1:3" s="20" customFormat="1" ht="12" customHeight="1">
      <c r="A19" s="21"/>
      <c r="B19" s="21"/>
      <c r="C19" s="19"/>
    </row>
    <row r="20" spans="1:3" s="20" customFormat="1" ht="30" customHeight="1">
      <c r="A20" s="21" t="s">
        <v>18</v>
      </c>
      <c r="B20" s="21"/>
      <c r="C20" s="9">
        <v>10</v>
      </c>
    </row>
    <row r="21" spans="1:3" ht="30" customHeight="1">
      <c r="A21" s="107" t="s">
        <v>57</v>
      </c>
      <c r="B21" s="107"/>
      <c r="C21" s="20">
        <v>11</v>
      </c>
    </row>
    <row r="22" spans="1:3" ht="30" customHeight="1">
      <c r="A22" s="21" t="s">
        <v>58</v>
      </c>
      <c r="B22" s="21"/>
      <c r="C22" s="20">
        <v>12</v>
      </c>
    </row>
    <row r="23" spans="1:3" ht="30" customHeight="1">
      <c r="A23" s="21" t="s">
        <v>59</v>
      </c>
      <c r="B23" s="21"/>
      <c r="C23" s="20">
        <v>13</v>
      </c>
    </row>
    <row r="24" spans="1:3" ht="30" customHeight="1">
      <c r="A24" s="107" t="s">
        <v>61</v>
      </c>
      <c r="B24" s="109"/>
      <c r="C24" s="20">
        <v>14</v>
      </c>
    </row>
    <row r="25" spans="1:3" ht="30" customHeight="1">
      <c r="A25" s="107" t="s">
        <v>62</v>
      </c>
      <c r="B25" s="109"/>
      <c r="C25" s="20">
        <v>15</v>
      </c>
    </row>
    <row r="26" spans="1:3">
      <c r="A26" s="21"/>
      <c r="B26" s="21"/>
    </row>
    <row r="27" spans="1:3">
      <c r="A27" s="21"/>
      <c r="B27" s="21"/>
    </row>
    <row r="28" spans="1:3">
      <c r="A28" s="21"/>
      <c r="B28" s="21"/>
    </row>
    <row r="29" spans="1:3">
      <c r="A29" s="21"/>
      <c r="B29" s="21"/>
    </row>
    <row r="30" spans="1:3">
      <c r="A30" s="21"/>
      <c r="B30" s="21"/>
    </row>
    <row r="31" spans="1:3">
      <c r="A31" s="21"/>
      <c r="B31" s="21"/>
    </row>
    <row r="32" spans="1:3">
      <c r="A32" s="21"/>
      <c r="B32" s="21"/>
    </row>
  </sheetData>
  <mergeCells count="5">
    <mergeCell ref="A1:C1"/>
    <mergeCell ref="A21:B21"/>
    <mergeCell ref="A3:B3"/>
    <mergeCell ref="A24:B24"/>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zoomScale="140" zoomScaleNormal="140" workbookViewId="0"/>
  </sheetViews>
  <sheetFormatPr baseColWidth="10" defaultRowHeight="12.75"/>
  <cols>
    <col min="1" max="1" width="95.7109375" style="31" customWidth="1"/>
    <col min="2" max="16384" width="11.42578125" style="31"/>
  </cols>
  <sheetData>
    <row r="1" spans="1:1" s="50" customFormat="1" ht="39.950000000000003" customHeight="1">
      <c r="A1" s="49" t="s">
        <v>45</v>
      </c>
    </row>
    <row r="2" spans="1:1">
      <c r="A2" s="46"/>
    </row>
    <row r="3" spans="1:1" ht="12" customHeight="1"/>
    <row r="4" spans="1:1" ht="12" customHeight="1"/>
    <row r="5" spans="1:1" ht="12" customHeight="1"/>
    <row r="6" spans="1:1" ht="12" customHeight="1">
      <c r="A6" s="47"/>
    </row>
    <row r="7" spans="1:1" ht="12" customHeight="1"/>
    <row r="8" spans="1:1" ht="12" customHeight="1"/>
    <row r="9" spans="1:1" ht="12" customHeight="1"/>
    <row r="10" spans="1:1" ht="12" customHeight="1"/>
    <row r="11" spans="1:1" ht="12" customHeight="1"/>
    <row r="12" spans="1:1" ht="12" customHeight="1"/>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8"/>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25"/>
  <cols>
    <col min="1" max="1" width="3.7109375" style="44" customWidth="1"/>
    <col min="2" max="2" width="13.7109375" style="51" customWidth="1"/>
    <col min="3" max="5" width="24.7109375" style="51" customWidth="1"/>
    <col min="6" max="15" width="10.7109375" style="51" customWidth="1"/>
    <col min="16" max="16384" width="11.28515625" style="51"/>
  </cols>
  <sheetData>
    <row r="1" spans="1:5" s="11" customFormat="1" ht="30" customHeight="1">
      <c r="A1" s="112" t="s">
        <v>71</v>
      </c>
      <c r="B1" s="113"/>
      <c r="C1" s="119" t="s">
        <v>72</v>
      </c>
      <c r="D1" s="119"/>
      <c r="E1" s="120"/>
    </row>
    <row r="2" spans="1:5" s="52" customFormat="1" ht="39.950000000000003" customHeight="1">
      <c r="A2" s="114" t="s">
        <v>75</v>
      </c>
      <c r="B2" s="115"/>
      <c r="C2" s="117" t="s">
        <v>74</v>
      </c>
      <c r="D2" s="117"/>
      <c r="E2" s="118"/>
    </row>
    <row r="3" spans="1:5" s="53" customFormat="1" ht="11.45" customHeight="1">
      <c r="A3" s="116" t="s">
        <v>19</v>
      </c>
      <c r="B3" s="110" t="s">
        <v>27</v>
      </c>
      <c r="C3" s="110" t="s">
        <v>141</v>
      </c>
      <c r="D3" s="110" t="s">
        <v>28</v>
      </c>
      <c r="E3" s="111"/>
    </row>
    <row r="4" spans="1:5" s="53" customFormat="1" ht="11.45" customHeight="1">
      <c r="A4" s="116"/>
      <c r="B4" s="110"/>
      <c r="C4" s="110"/>
      <c r="D4" s="110" t="s">
        <v>84</v>
      </c>
      <c r="E4" s="111" t="s">
        <v>85</v>
      </c>
    </row>
    <row r="5" spans="1:5" s="53" customFormat="1" ht="11.45" customHeight="1">
      <c r="A5" s="116"/>
      <c r="B5" s="110"/>
      <c r="C5" s="110"/>
      <c r="D5" s="110"/>
      <c r="E5" s="111"/>
    </row>
    <row r="6" spans="1:5" s="53" customFormat="1" ht="11.45" customHeight="1">
      <c r="A6" s="116"/>
      <c r="B6" s="110"/>
      <c r="C6" s="110"/>
      <c r="D6" s="110"/>
      <c r="E6" s="111"/>
    </row>
    <row r="7" spans="1:5" ht="11.45" customHeight="1">
      <c r="A7" s="116"/>
      <c r="B7" s="110"/>
      <c r="C7" s="110" t="s">
        <v>30</v>
      </c>
      <c r="D7" s="110"/>
      <c r="E7" s="111"/>
    </row>
    <row r="8" spans="1:5" s="40" customFormat="1" ht="11.45" customHeight="1">
      <c r="A8" s="36">
        <v>1</v>
      </c>
      <c r="B8" s="37">
        <v>2</v>
      </c>
      <c r="C8" s="38">
        <v>3</v>
      </c>
      <c r="D8" s="38">
        <v>5</v>
      </c>
      <c r="E8" s="39">
        <v>6</v>
      </c>
    </row>
    <row r="9" spans="1:5" ht="11.45" customHeight="1">
      <c r="A9" s="41"/>
      <c r="B9" s="55"/>
      <c r="C9" s="56"/>
      <c r="D9" s="56"/>
      <c r="E9" s="56"/>
    </row>
    <row r="10" spans="1:5" s="58" customFormat="1" ht="11.45" customHeight="1">
      <c r="A10" s="42">
        <f>IF(D10&lt;&gt;"",COUNTA($D$10:D10),"")</f>
        <v>1</v>
      </c>
      <c r="B10" s="57">
        <v>1996</v>
      </c>
      <c r="C10" s="56">
        <v>206267</v>
      </c>
      <c r="D10" s="56">
        <v>135508</v>
      </c>
      <c r="E10" s="56">
        <v>70759</v>
      </c>
    </row>
    <row r="11" spans="1:5" s="58" customFormat="1" ht="11.45" customHeight="1">
      <c r="A11" s="42">
        <f>IF(D11&lt;&gt;"",COUNTA($D$10:D11),"")</f>
        <v>2</v>
      </c>
      <c r="B11" s="57">
        <v>1997</v>
      </c>
      <c r="C11" s="56">
        <v>215138</v>
      </c>
      <c r="D11" s="56">
        <v>152070</v>
      </c>
      <c r="E11" s="56">
        <v>63068</v>
      </c>
    </row>
    <row r="12" spans="1:5" s="58" customFormat="1" ht="11.45" customHeight="1">
      <c r="A12" s="42">
        <f>IF(D12&lt;&gt;"",COUNTA($D$10:D12),"")</f>
        <v>3</v>
      </c>
      <c r="B12" s="57">
        <v>1998</v>
      </c>
      <c r="C12" s="56">
        <v>212406</v>
      </c>
      <c r="D12" s="56">
        <v>157241</v>
      </c>
      <c r="E12" s="56">
        <v>55165</v>
      </c>
    </row>
    <row r="13" spans="1:5" s="58" customFormat="1" ht="11.45" customHeight="1">
      <c r="A13" s="42">
        <f>IF(D13&lt;&gt;"",COUNTA($D$10:D13),"")</f>
        <v>4</v>
      </c>
      <c r="B13" s="57">
        <v>1999</v>
      </c>
      <c r="C13" s="56">
        <v>212238</v>
      </c>
      <c r="D13" s="56">
        <v>164459</v>
      </c>
      <c r="E13" s="56">
        <v>47779</v>
      </c>
    </row>
    <row r="14" spans="1:5" s="58" customFormat="1" ht="11.45" customHeight="1">
      <c r="A14" s="42">
        <f>IF(D14&lt;&gt;"",COUNTA($D$10:D14),"")</f>
        <v>5</v>
      </c>
      <c r="B14" s="57">
        <v>2000</v>
      </c>
      <c r="C14" s="56">
        <v>218013</v>
      </c>
      <c r="D14" s="56">
        <v>162894</v>
      </c>
      <c r="E14" s="56">
        <v>55119</v>
      </c>
    </row>
    <row r="15" spans="1:5" s="58" customFormat="1" ht="11.45" customHeight="1">
      <c r="A15" s="42">
        <f>IF(D15&lt;&gt;"",COUNTA($D$10:D15),"")</f>
        <v>6</v>
      </c>
      <c r="B15" s="57">
        <v>2001</v>
      </c>
      <c r="C15" s="56">
        <v>227998</v>
      </c>
      <c r="D15" s="56">
        <v>152513</v>
      </c>
      <c r="E15" s="56">
        <v>75485</v>
      </c>
    </row>
    <row r="16" spans="1:5" s="58" customFormat="1" ht="11.45" customHeight="1">
      <c r="A16" s="42">
        <f>IF(D16&lt;&gt;"",COUNTA($D$10:D16),"")</f>
        <v>7</v>
      </c>
      <c r="B16" s="57">
        <v>2002</v>
      </c>
      <c r="C16" s="56">
        <v>207572</v>
      </c>
      <c r="D16" s="56">
        <v>154439</v>
      </c>
      <c r="E16" s="56">
        <v>53133</v>
      </c>
    </row>
    <row r="17" spans="1:6" s="58" customFormat="1" ht="11.45" customHeight="1">
      <c r="A17" s="42">
        <f>IF(D17&lt;&gt;"",COUNTA($D$10:D17),"")</f>
        <v>8</v>
      </c>
      <c r="B17" s="57">
        <v>2003</v>
      </c>
      <c r="C17" s="56">
        <v>192047</v>
      </c>
      <c r="D17" s="56">
        <v>141170</v>
      </c>
      <c r="E17" s="56">
        <v>50877</v>
      </c>
    </row>
    <row r="18" spans="1:6" s="58" customFormat="1" ht="11.45" customHeight="1">
      <c r="A18" s="42">
        <f>IF(D18&lt;&gt;"",COUNTA($D$10:D18),"")</f>
        <v>9</v>
      </c>
      <c r="B18" s="57">
        <v>2004</v>
      </c>
      <c r="C18" s="56">
        <v>181887</v>
      </c>
      <c r="D18" s="56">
        <v>125581</v>
      </c>
      <c r="E18" s="56">
        <v>56306</v>
      </c>
    </row>
    <row r="19" spans="1:6" s="58" customFormat="1" ht="11.45" customHeight="1">
      <c r="A19" s="42">
        <f>IF(D19&lt;&gt;"",COUNTA($D$10:D19),"")</f>
        <v>10</v>
      </c>
      <c r="B19" s="57">
        <v>2005</v>
      </c>
      <c r="C19" s="56">
        <v>186769</v>
      </c>
      <c r="D19" s="56">
        <v>127034</v>
      </c>
      <c r="E19" s="56">
        <v>59735</v>
      </c>
    </row>
    <row r="20" spans="1:6" s="58" customFormat="1" ht="11.45" customHeight="1">
      <c r="A20" s="42">
        <f>IF(D20&lt;&gt;"",COUNTA($D$10:D20),"")</f>
        <v>11</v>
      </c>
      <c r="B20" s="57">
        <v>2006</v>
      </c>
      <c r="C20" s="56">
        <v>192714</v>
      </c>
      <c r="D20" s="56">
        <v>132327</v>
      </c>
      <c r="E20" s="56">
        <v>60387</v>
      </c>
    </row>
    <row r="21" spans="1:6" s="58" customFormat="1" ht="11.45" customHeight="1">
      <c r="A21" s="42">
        <f>IF(D21&lt;&gt;"",COUNTA($D$10:D21),"")</f>
        <v>12</v>
      </c>
      <c r="B21" s="57">
        <v>2007</v>
      </c>
      <c r="C21" s="56">
        <v>205857</v>
      </c>
      <c r="D21" s="56">
        <v>132680</v>
      </c>
      <c r="E21" s="56">
        <v>73177</v>
      </c>
    </row>
    <row r="22" spans="1:6" s="58" customFormat="1" ht="11.45" customHeight="1">
      <c r="A22" s="42">
        <f>IF(D22&lt;&gt;"",COUNTA($D$10:D22),"")</f>
        <v>13</v>
      </c>
      <c r="B22" s="57" t="s">
        <v>144</v>
      </c>
      <c r="C22" s="56">
        <v>185816</v>
      </c>
      <c r="D22" s="56">
        <v>127565</v>
      </c>
      <c r="E22" s="56">
        <v>58251</v>
      </c>
      <c r="F22" s="59"/>
    </row>
    <row r="23" spans="1:6" s="58" customFormat="1" ht="11.45" customHeight="1">
      <c r="A23" s="42">
        <f>IF(D23&lt;&gt;"",COUNTA($D$10:D23),"")</f>
        <v>14</v>
      </c>
      <c r="B23" s="57">
        <v>2009</v>
      </c>
      <c r="C23" s="56">
        <v>186122.15957640694</v>
      </c>
      <c r="D23" s="56">
        <v>134435.15957640694</v>
      </c>
      <c r="E23" s="56">
        <v>51687</v>
      </c>
    </row>
    <row r="24" spans="1:6" s="58" customFormat="1" ht="11.45" customHeight="1">
      <c r="A24" s="42">
        <f>IF(D24&lt;&gt;"",COUNTA($D$10:D24),"")</f>
        <v>15</v>
      </c>
      <c r="B24" s="57">
        <v>2010</v>
      </c>
      <c r="C24" s="56">
        <v>206564</v>
      </c>
      <c r="D24" s="56">
        <v>140547</v>
      </c>
      <c r="E24" s="56">
        <v>66017</v>
      </c>
    </row>
    <row r="25" spans="1:6" s="58" customFormat="1" ht="11.45" customHeight="1">
      <c r="A25" s="42">
        <f>IF(D25&lt;&gt;"",COUNTA($D$10:D25),"")</f>
        <v>16</v>
      </c>
      <c r="B25" s="57">
        <v>2011</v>
      </c>
      <c r="C25" s="56">
        <v>223947</v>
      </c>
      <c r="D25" s="56">
        <v>155125</v>
      </c>
      <c r="E25" s="56">
        <v>68822</v>
      </c>
    </row>
    <row r="26" spans="1:6" s="58" customFormat="1" ht="11.45" customHeight="1">
      <c r="A26" s="42">
        <f>IF(D26&lt;&gt;"",COUNTA($D$10:D26),"")</f>
        <v>17</v>
      </c>
      <c r="B26" s="57">
        <v>2012</v>
      </c>
      <c r="C26" s="56">
        <v>206946</v>
      </c>
      <c r="D26" s="56">
        <v>141982</v>
      </c>
      <c r="E26" s="56">
        <v>64964</v>
      </c>
    </row>
    <row r="27" spans="1:6" ht="11.45" customHeight="1">
      <c r="A27" s="42">
        <f>IF(D27&lt;&gt;"",COUNTA($D$10:D27),"")</f>
        <v>18</v>
      </c>
      <c r="B27" s="57">
        <v>2013</v>
      </c>
      <c r="C27" s="56">
        <v>226172.15</v>
      </c>
      <c r="D27" s="56">
        <v>162426.15</v>
      </c>
      <c r="E27" s="56">
        <v>63746</v>
      </c>
    </row>
    <row r="28" spans="1:6" ht="11.45" customHeight="1">
      <c r="A28" s="42">
        <f>IF(D28&lt;&gt;"",COUNTA($D$10:D28),"")</f>
        <v>19</v>
      </c>
      <c r="B28" s="57">
        <v>2014</v>
      </c>
      <c r="C28" s="56">
        <v>221470.08227510736</v>
      </c>
      <c r="D28" s="56">
        <v>163350.08227510736</v>
      </c>
      <c r="E28" s="56">
        <v>58120</v>
      </c>
    </row>
    <row r="29" spans="1:6" ht="11.45" customHeight="1">
      <c r="A29" s="42">
        <f>IF(D29&lt;&gt;"",COUNTA($D$10:D29),"")</f>
        <v>20</v>
      </c>
      <c r="B29" s="57">
        <v>2015</v>
      </c>
      <c r="C29" s="56">
        <v>194644</v>
      </c>
      <c r="D29" s="56">
        <v>134099</v>
      </c>
      <c r="E29" s="56">
        <v>60545</v>
      </c>
    </row>
    <row r="30" spans="1:6" ht="11.45" customHeight="1">
      <c r="A30" s="42">
        <f>IF(D30&lt;&gt;"",COUNTA($D$10:D30),"")</f>
        <v>21</v>
      </c>
      <c r="B30" s="57">
        <v>2016</v>
      </c>
      <c r="C30" s="56">
        <v>189308</v>
      </c>
      <c r="D30" s="56">
        <v>135248</v>
      </c>
      <c r="E30" s="56">
        <v>54060</v>
      </c>
    </row>
    <row r="31" spans="1:6" ht="11.45" customHeight="1">
      <c r="A31" s="42">
        <f>IF(D31&lt;&gt;"",COUNTA($D$10:D31),"")</f>
        <v>22</v>
      </c>
      <c r="B31" s="57">
        <v>2017</v>
      </c>
      <c r="C31" s="56">
        <v>193957</v>
      </c>
      <c r="D31" s="56">
        <v>137597</v>
      </c>
      <c r="E31" s="56">
        <v>56360</v>
      </c>
    </row>
    <row r="32" spans="1:6" ht="11.45" customHeight="1">
      <c r="A32" s="42">
        <f>IF(D32&lt;&gt;"",COUNTA($D$10:D32),"")</f>
        <v>23</v>
      </c>
      <c r="B32" s="60">
        <v>2018</v>
      </c>
      <c r="C32" s="56">
        <v>183134.02999999997</v>
      </c>
      <c r="D32" s="56">
        <v>133080.02999999997</v>
      </c>
      <c r="E32" s="56">
        <v>50054</v>
      </c>
    </row>
    <row r="33" spans="1:5" ht="11.45" customHeight="1">
      <c r="A33" s="42">
        <f>IF(D33&lt;&gt;"",COUNTA($D$10:D33),"")</f>
        <v>24</v>
      </c>
      <c r="B33" s="60">
        <v>2019</v>
      </c>
      <c r="C33" s="56">
        <v>189089</v>
      </c>
      <c r="D33" s="56">
        <v>144329</v>
      </c>
      <c r="E33" s="56">
        <v>44760</v>
      </c>
    </row>
    <row r="34" spans="1:5" ht="11.45" customHeight="1">
      <c r="A34" s="42">
        <f>IF(D34&lt;&gt;"",COUNTA($D$10:D34),"")</f>
        <v>25</v>
      </c>
      <c r="B34" s="60">
        <v>2020</v>
      </c>
      <c r="C34" s="56">
        <v>204831.8</v>
      </c>
      <c r="D34" s="56">
        <v>146338.79999999999</v>
      </c>
      <c r="E34" s="56">
        <v>58493</v>
      </c>
    </row>
    <row r="35" spans="1:5" ht="11.45" customHeight="1"/>
    <row r="36" spans="1:5" ht="11.45" customHeight="1"/>
    <row r="37" spans="1:5" ht="11.45" customHeight="1"/>
    <row r="38" spans="1:5" ht="11.45" customHeight="1"/>
    <row r="39" spans="1:5" ht="11.45" customHeight="1"/>
    <row r="40" spans="1:5" ht="11.45" customHeight="1"/>
    <row r="41" spans="1:5" ht="11.45" customHeight="1"/>
    <row r="42" spans="1:5" ht="11.45" customHeight="1"/>
    <row r="43" spans="1:5" ht="11.45" customHeight="1"/>
    <row r="44" spans="1:5" ht="11.45" customHeight="1"/>
    <row r="45" spans="1:5" ht="11.45" customHeight="1"/>
    <row r="46" spans="1:5" ht="11.45" customHeight="1"/>
    <row r="47" spans="1:5" ht="11.45" customHeight="1"/>
    <row r="48" spans="1:5"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sheetData>
  <mergeCells count="11">
    <mergeCell ref="C7:E7"/>
    <mergeCell ref="A1:B1"/>
    <mergeCell ref="A2:B2"/>
    <mergeCell ref="A3:A7"/>
    <mergeCell ref="B3:B7"/>
    <mergeCell ref="D3:E3"/>
    <mergeCell ref="C2:E2"/>
    <mergeCell ref="C1:E1"/>
    <mergeCell ref="D4:D6"/>
    <mergeCell ref="E4:E6"/>
    <mergeCell ref="C3:C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1"/>
  <sheetViews>
    <sheetView zoomScale="140" zoomScaleNormal="14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28515625" defaultRowHeight="11.25"/>
  <cols>
    <col min="1" max="1" width="3.7109375" style="44" customWidth="1"/>
    <col min="2" max="2" width="8.7109375" style="51" customWidth="1"/>
    <col min="3" max="7" width="9.7109375" style="51" customWidth="1"/>
    <col min="8" max="11" width="7.7109375" style="51" customWidth="1"/>
    <col min="12" max="20" width="10.7109375" style="51" customWidth="1"/>
    <col min="21" max="16384" width="11.28515625" style="51"/>
  </cols>
  <sheetData>
    <row r="1" spans="1:11" s="11" customFormat="1" ht="30" customHeight="1">
      <c r="A1" s="112" t="s">
        <v>71</v>
      </c>
      <c r="B1" s="113"/>
      <c r="C1" s="119" t="s">
        <v>72</v>
      </c>
      <c r="D1" s="119"/>
      <c r="E1" s="119"/>
      <c r="F1" s="119"/>
      <c r="G1" s="119"/>
      <c r="H1" s="119"/>
      <c r="I1" s="119"/>
      <c r="J1" s="119"/>
      <c r="K1" s="120"/>
    </row>
    <row r="2" spans="1:11" s="52" customFormat="1" ht="39.950000000000003" customHeight="1">
      <c r="A2" s="114" t="s">
        <v>76</v>
      </c>
      <c r="B2" s="115"/>
      <c r="C2" s="117" t="s">
        <v>87</v>
      </c>
      <c r="D2" s="117"/>
      <c r="E2" s="117"/>
      <c r="F2" s="117"/>
      <c r="G2" s="117"/>
      <c r="H2" s="117"/>
      <c r="I2" s="117"/>
      <c r="J2" s="117"/>
      <c r="K2" s="118"/>
    </row>
    <row r="3" spans="1:11" s="53" customFormat="1" ht="11.45" customHeight="1">
      <c r="A3" s="116" t="s">
        <v>19</v>
      </c>
      <c r="B3" s="110" t="s">
        <v>27</v>
      </c>
      <c r="C3" s="110" t="s">
        <v>141</v>
      </c>
      <c r="D3" s="110"/>
      <c r="E3" s="110" t="s">
        <v>28</v>
      </c>
      <c r="F3" s="110"/>
      <c r="G3" s="110"/>
      <c r="H3" s="110"/>
      <c r="I3" s="110"/>
      <c r="J3" s="110"/>
      <c r="K3" s="111"/>
    </row>
    <row r="4" spans="1:11" s="53" customFormat="1" ht="11.45" customHeight="1">
      <c r="A4" s="116"/>
      <c r="B4" s="110"/>
      <c r="C4" s="110"/>
      <c r="D4" s="110"/>
      <c r="E4" s="110" t="s">
        <v>64</v>
      </c>
      <c r="F4" s="110" t="s">
        <v>29</v>
      </c>
      <c r="G4" s="110" t="s">
        <v>65</v>
      </c>
      <c r="H4" s="110" t="s">
        <v>31</v>
      </c>
      <c r="I4" s="110" t="s">
        <v>32</v>
      </c>
      <c r="J4" s="110" t="s">
        <v>33</v>
      </c>
      <c r="K4" s="111" t="s">
        <v>34</v>
      </c>
    </row>
    <row r="5" spans="1:11" s="53" customFormat="1" ht="11.45" customHeight="1">
      <c r="A5" s="116"/>
      <c r="B5" s="110"/>
      <c r="C5" s="110"/>
      <c r="D5" s="110"/>
      <c r="E5" s="110"/>
      <c r="F5" s="110"/>
      <c r="G5" s="110"/>
      <c r="H5" s="110"/>
      <c r="I5" s="110"/>
      <c r="J5" s="110"/>
      <c r="K5" s="111"/>
    </row>
    <row r="6" spans="1:11" s="53" customFormat="1" ht="11.45" customHeight="1">
      <c r="A6" s="116"/>
      <c r="B6" s="110"/>
      <c r="C6" s="110"/>
      <c r="D6" s="110"/>
      <c r="E6" s="110"/>
      <c r="F6" s="110"/>
      <c r="G6" s="110"/>
      <c r="H6" s="110"/>
      <c r="I6" s="110"/>
      <c r="J6" s="110"/>
      <c r="K6" s="111"/>
    </row>
    <row r="7" spans="1:11" s="53" customFormat="1" ht="11.45" customHeight="1">
      <c r="A7" s="116"/>
      <c r="B7" s="110"/>
      <c r="C7" s="110"/>
      <c r="D7" s="110"/>
      <c r="E7" s="110"/>
      <c r="F7" s="110"/>
      <c r="G7" s="110"/>
      <c r="H7" s="110"/>
      <c r="I7" s="110"/>
      <c r="J7" s="110"/>
      <c r="K7" s="111"/>
    </row>
    <row r="8" spans="1:11" s="53" customFormat="1" ht="11.45" customHeight="1">
      <c r="A8" s="116"/>
      <c r="B8" s="110"/>
      <c r="C8" s="110"/>
      <c r="D8" s="110"/>
      <c r="E8" s="110"/>
      <c r="F8" s="110"/>
      <c r="G8" s="110"/>
      <c r="H8" s="110"/>
      <c r="I8" s="110"/>
      <c r="J8" s="110"/>
      <c r="K8" s="111"/>
    </row>
    <row r="9" spans="1:11" ht="11.45" customHeight="1">
      <c r="A9" s="116"/>
      <c r="B9" s="110"/>
      <c r="C9" s="54" t="s">
        <v>30</v>
      </c>
      <c r="D9" s="54" t="s">
        <v>142</v>
      </c>
      <c r="E9" s="110" t="s">
        <v>30</v>
      </c>
      <c r="F9" s="110"/>
      <c r="G9" s="110"/>
      <c r="H9" s="110"/>
      <c r="I9" s="110"/>
      <c r="J9" s="110"/>
      <c r="K9" s="111"/>
    </row>
    <row r="10" spans="1:11" s="40" customFormat="1" ht="11.45" customHeight="1">
      <c r="A10" s="36">
        <v>1</v>
      </c>
      <c r="B10" s="37">
        <v>2</v>
      </c>
      <c r="C10" s="38">
        <v>3</v>
      </c>
      <c r="D10" s="38">
        <v>4</v>
      </c>
      <c r="E10" s="38">
        <v>5</v>
      </c>
      <c r="F10" s="38">
        <v>6</v>
      </c>
      <c r="G10" s="38">
        <v>7</v>
      </c>
      <c r="H10" s="38">
        <v>8</v>
      </c>
      <c r="I10" s="38">
        <v>9</v>
      </c>
      <c r="J10" s="38">
        <v>10</v>
      </c>
      <c r="K10" s="39">
        <v>11</v>
      </c>
    </row>
    <row r="11" spans="1:11" ht="11.45" customHeight="1">
      <c r="B11" s="55"/>
      <c r="C11" s="61"/>
      <c r="D11" s="61"/>
      <c r="E11" s="61"/>
      <c r="F11" s="61"/>
      <c r="G11" s="61"/>
      <c r="H11" s="61"/>
      <c r="I11" s="61"/>
      <c r="J11" s="61"/>
      <c r="K11" s="61"/>
    </row>
    <row r="12" spans="1:11" s="58" customFormat="1" ht="11.45" customHeight="1">
      <c r="A12" s="45">
        <f>IF(D12&lt;&gt;"",COUNTA($D$12:D12),"")</f>
        <v>1</v>
      </c>
      <c r="B12" s="57">
        <v>1996</v>
      </c>
      <c r="C12" s="61">
        <v>135508</v>
      </c>
      <c r="D12" s="61">
        <v>75</v>
      </c>
      <c r="E12" s="61">
        <v>44278</v>
      </c>
      <c r="F12" s="61">
        <v>26633</v>
      </c>
      <c r="G12" s="61">
        <v>64577</v>
      </c>
      <c r="H12" s="61" t="s">
        <v>4</v>
      </c>
      <c r="I12" s="61" t="s">
        <v>5</v>
      </c>
      <c r="J12" s="61" t="s">
        <v>5</v>
      </c>
      <c r="K12" s="61" t="s">
        <v>5</v>
      </c>
    </row>
    <row r="13" spans="1:11" s="58" customFormat="1" ht="11.45" customHeight="1">
      <c r="A13" s="45">
        <f>IF(D13&lt;&gt;"",COUNTA($D$12:D13),"")</f>
        <v>2</v>
      </c>
      <c r="B13" s="57">
        <v>1997</v>
      </c>
      <c r="C13" s="61">
        <v>152070</v>
      </c>
      <c r="D13" s="61">
        <v>84</v>
      </c>
      <c r="E13" s="61">
        <v>57722</v>
      </c>
      <c r="F13" s="61">
        <v>29165</v>
      </c>
      <c r="G13" s="61">
        <v>64969</v>
      </c>
      <c r="H13" s="61" t="s">
        <v>4</v>
      </c>
      <c r="I13" s="61" t="s">
        <v>5</v>
      </c>
      <c r="J13" s="61" t="s">
        <v>4</v>
      </c>
      <c r="K13" s="61" t="s">
        <v>5</v>
      </c>
    </row>
    <row r="14" spans="1:11" s="58" customFormat="1" ht="11.45" customHeight="1">
      <c r="A14" s="45">
        <f>IF(D14&lt;&gt;"",COUNTA($D$12:D14),"")</f>
        <v>3</v>
      </c>
      <c r="B14" s="57">
        <v>1998</v>
      </c>
      <c r="C14" s="61">
        <v>157241</v>
      </c>
      <c r="D14" s="61">
        <v>87</v>
      </c>
      <c r="E14" s="61">
        <v>51677</v>
      </c>
      <c r="F14" s="61">
        <v>31133</v>
      </c>
      <c r="G14" s="61">
        <v>74426</v>
      </c>
      <c r="H14" s="61" t="s">
        <v>4</v>
      </c>
      <c r="I14" s="61" t="s">
        <v>5</v>
      </c>
      <c r="J14" s="61" t="s">
        <v>5</v>
      </c>
      <c r="K14" s="61" t="s">
        <v>5</v>
      </c>
    </row>
    <row r="15" spans="1:11" s="58" customFormat="1" ht="11.45" customHeight="1">
      <c r="A15" s="45">
        <f>IF(D15&lt;&gt;"",COUNTA($D$12:D15),"")</f>
        <v>4</v>
      </c>
      <c r="B15" s="57">
        <v>1999</v>
      </c>
      <c r="C15" s="61">
        <v>164459</v>
      </c>
      <c r="D15" s="61">
        <v>92</v>
      </c>
      <c r="E15" s="61">
        <v>55502</v>
      </c>
      <c r="F15" s="61">
        <v>32358</v>
      </c>
      <c r="G15" s="61">
        <v>76599</v>
      </c>
      <c r="H15" s="61" t="s">
        <v>5</v>
      </c>
      <c r="I15" s="61" t="s">
        <v>5</v>
      </c>
      <c r="J15" s="61" t="s">
        <v>5</v>
      </c>
      <c r="K15" s="61" t="s">
        <v>5</v>
      </c>
    </row>
    <row r="16" spans="1:11" s="58" customFormat="1" ht="11.45" customHeight="1">
      <c r="A16" s="45">
        <f>IF(D16&lt;&gt;"",COUNTA($D$12:D16),"")</f>
        <v>5</v>
      </c>
      <c r="B16" s="57">
        <v>2000</v>
      </c>
      <c r="C16" s="61">
        <v>162894</v>
      </c>
      <c r="D16" s="61">
        <v>92</v>
      </c>
      <c r="E16" s="61">
        <v>58674</v>
      </c>
      <c r="F16" s="61">
        <v>32269</v>
      </c>
      <c r="G16" s="61">
        <v>71946</v>
      </c>
      <c r="H16" s="61" t="s">
        <v>4</v>
      </c>
      <c r="I16" s="61" t="s">
        <v>4</v>
      </c>
      <c r="J16" s="61" t="s">
        <v>5</v>
      </c>
      <c r="K16" s="61" t="s">
        <v>5</v>
      </c>
    </row>
    <row r="17" spans="1:11" s="58" customFormat="1" ht="11.45" customHeight="1">
      <c r="A17" s="45">
        <f>IF(D17&lt;&gt;"",COUNTA($D$12:D17),"")</f>
        <v>6</v>
      </c>
      <c r="B17" s="57">
        <v>2001</v>
      </c>
      <c r="C17" s="61">
        <v>152513</v>
      </c>
      <c r="D17" s="61">
        <v>87</v>
      </c>
      <c r="E17" s="61">
        <v>60256</v>
      </c>
      <c r="F17" s="61">
        <v>31639</v>
      </c>
      <c r="G17" s="61">
        <v>60604</v>
      </c>
      <c r="H17" s="61" t="s">
        <v>5</v>
      </c>
      <c r="I17" s="61" t="s">
        <v>4</v>
      </c>
      <c r="J17" s="61" t="s">
        <v>4</v>
      </c>
      <c r="K17" s="61" t="s">
        <v>5</v>
      </c>
    </row>
    <row r="18" spans="1:11" s="58" customFormat="1" ht="11.45" customHeight="1">
      <c r="A18" s="45">
        <f>IF(D18&lt;&gt;"",COUNTA($D$12:D18),"")</f>
        <v>7</v>
      </c>
      <c r="B18" s="57">
        <v>2002</v>
      </c>
      <c r="C18" s="61">
        <v>154439</v>
      </c>
      <c r="D18" s="61">
        <v>89</v>
      </c>
      <c r="E18" s="61">
        <v>63392</v>
      </c>
      <c r="F18" s="61">
        <v>30985</v>
      </c>
      <c r="G18" s="61">
        <v>60062</v>
      </c>
      <c r="H18" s="61" t="s">
        <v>5</v>
      </c>
      <c r="I18" s="61" t="s">
        <v>5</v>
      </c>
      <c r="J18" s="61" t="s">
        <v>5</v>
      </c>
      <c r="K18" s="61" t="s">
        <v>5</v>
      </c>
    </row>
    <row r="19" spans="1:11" s="58" customFormat="1" ht="11.45" customHeight="1">
      <c r="A19" s="45">
        <f>IF(D19&lt;&gt;"",COUNTA($D$12:D19),"")</f>
        <v>8</v>
      </c>
      <c r="B19" s="57">
        <v>2003</v>
      </c>
      <c r="C19" s="61">
        <v>141170</v>
      </c>
      <c r="D19" s="61">
        <v>81.23353908813813</v>
      </c>
      <c r="E19" s="61">
        <v>56304</v>
      </c>
      <c r="F19" s="61">
        <v>30570</v>
      </c>
      <c r="G19" s="61">
        <v>54296</v>
      </c>
      <c r="H19" s="61" t="s">
        <v>5</v>
      </c>
      <c r="I19" s="61" t="s">
        <v>5</v>
      </c>
      <c r="J19" s="61" t="s">
        <v>5</v>
      </c>
      <c r="K19" s="61" t="s">
        <v>5</v>
      </c>
    </row>
    <row r="20" spans="1:11" s="58" customFormat="1" ht="11.45" customHeight="1">
      <c r="A20" s="45">
        <f>IF(D20&lt;&gt;"",COUNTA($D$12:D20),"")</f>
        <v>9</v>
      </c>
      <c r="B20" s="57">
        <v>2004</v>
      </c>
      <c r="C20" s="61">
        <v>125581</v>
      </c>
      <c r="D20" s="61">
        <v>72.772736228457518</v>
      </c>
      <c r="E20" s="61">
        <v>56917</v>
      </c>
      <c r="F20" s="61">
        <v>20799</v>
      </c>
      <c r="G20" s="61">
        <v>47848</v>
      </c>
      <c r="H20" s="61" t="s">
        <v>5</v>
      </c>
      <c r="I20" s="61" t="s">
        <v>4</v>
      </c>
      <c r="J20" s="61" t="s">
        <v>4</v>
      </c>
      <c r="K20" s="61" t="s">
        <v>5</v>
      </c>
    </row>
    <row r="21" spans="1:11" s="58" customFormat="1" ht="11.45" customHeight="1">
      <c r="A21" s="45">
        <f>IF(D21&lt;&gt;"",COUNTA($D$12:D21),"")</f>
        <v>10</v>
      </c>
      <c r="B21" s="57">
        <v>2005</v>
      </c>
      <c r="C21" s="61">
        <v>127034</v>
      </c>
      <c r="D21" s="61">
        <v>74.164976994576904</v>
      </c>
      <c r="E21" s="61">
        <v>58686</v>
      </c>
      <c r="F21" s="61">
        <v>19946</v>
      </c>
      <c r="G21" s="61">
        <v>45253</v>
      </c>
      <c r="H21" s="61">
        <v>210</v>
      </c>
      <c r="I21" s="61">
        <v>2856</v>
      </c>
      <c r="J21" s="61">
        <v>78</v>
      </c>
      <c r="K21" s="61">
        <v>5</v>
      </c>
    </row>
    <row r="22" spans="1:11" s="58" customFormat="1" ht="11.45" customHeight="1">
      <c r="A22" s="45">
        <f>IF(D22&lt;&gt;"",COUNTA($D$12:D22),"")</f>
        <v>11</v>
      </c>
      <c r="B22" s="57">
        <v>2006</v>
      </c>
      <c r="C22" s="61">
        <v>132327</v>
      </c>
      <c r="D22" s="61">
        <v>77.828332672643072</v>
      </c>
      <c r="E22" s="61">
        <v>61041</v>
      </c>
      <c r="F22" s="61">
        <v>20995</v>
      </c>
      <c r="G22" s="61">
        <v>44343</v>
      </c>
      <c r="H22" s="61">
        <v>1156</v>
      </c>
      <c r="I22" s="61">
        <v>4593</v>
      </c>
      <c r="J22" s="61">
        <v>95</v>
      </c>
      <c r="K22" s="61">
        <v>104</v>
      </c>
    </row>
    <row r="23" spans="1:11" s="58" customFormat="1" ht="11.45" customHeight="1">
      <c r="A23" s="45">
        <f>IF(D23&lt;&gt;"",COUNTA($D$12:D23),"")</f>
        <v>12</v>
      </c>
      <c r="B23" s="57">
        <v>2007</v>
      </c>
      <c r="C23" s="61">
        <v>132680</v>
      </c>
      <c r="D23" s="61">
        <v>78.663316499494272</v>
      </c>
      <c r="E23" s="61">
        <v>60484</v>
      </c>
      <c r="F23" s="61">
        <v>22392</v>
      </c>
      <c r="G23" s="61">
        <v>44267</v>
      </c>
      <c r="H23" s="61">
        <v>605</v>
      </c>
      <c r="I23" s="61">
        <v>4842</v>
      </c>
      <c r="J23" s="61">
        <v>86</v>
      </c>
      <c r="K23" s="61">
        <v>4</v>
      </c>
    </row>
    <row r="24" spans="1:11" s="58" customFormat="1" ht="11.45" customHeight="1">
      <c r="A24" s="45">
        <f>IF(D24&lt;&gt;"",COUNTA($D$12:D24),"")</f>
        <v>13</v>
      </c>
      <c r="B24" s="57" t="s">
        <v>144</v>
      </c>
      <c r="C24" s="61">
        <v>127565</v>
      </c>
      <c r="D24" s="61">
        <v>77</v>
      </c>
      <c r="E24" s="61">
        <v>59364</v>
      </c>
      <c r="F24" s="61">
        <v>18466</v>
      </c>
      <c r="G24" s="61">
        <v>45049</v>
      </c>
      <c r="H24" s="61">
        <v>3661</v>
      </c>
      <c r="I24" s="61">
        <v>937.33100000000002</v>
      </c>
      <c r="J24" s="61">
        <v>26</v>
      </c>
      <c r="K24" s="61">
        <v>62</v>
      </c>
    </row>
    <row r="25" spans="1:11" s="58" customFormat="1" ht="11.45" customHeight="1">
      <c r="A25" s="45">
        <f>IF(D25&lt;&gt;"",COUNTA($D$12:D25),"")</f>
        <v>14</v>
      </c>
      <c r="B25" s="57">
        <v>2009</v>
      </c>
      <c r="C25" s="61">
        <v>134435.15957640694</v>
      </c>
      <c r="D25" s="61">
        <v>81</v>
      </c>
      <c r="E25" s="61">
        <v>62538</v>
      </c>
      <c r="F25" s="61">
        <v>22359.490576406926</v>
      </c>
      <c r="G25" s="61">
        <v>44126</v>
      </c>
      <c r="H25" s="61">
        <v>4427</v>
      </c>
      <c r="I25" s="61">
        <v>805.66899999999998</v>
      </c>
      <c r="J25" s="61">
        <v>40</v>
      </c>
      <c r="K25" s="61">
        <v>139</v>
      </c>
    </row>
    <row r="26" spans="1:11" s="58" customFormat="1" ht="11.45" customHeight="1">
      <c r="A26" s="45">
        <f>IF(D26&lt;&gt;"",COUNTA($D$12:D26),"")</f>
        <v>15</v>
      </c>
      <c r="B26" s="57">
        <v>2010</v>
      </c>
      <c r="C26" s="61">
        <v>140547</v>
      </c>
      <c r="D26" s="61">
        <v>86</v>
      </c>
      <c r="E26" s="61">
        <v>64130</v>
      </c>
      <c r="F26" s="61">
        <v>27231</v>
      </c>
      <c r="G26" s="61">
        <v>42109</v>
      </c>
      <c r="H26" s="61">
        <v>5817</v>
      </c>
      <c r="I26" s="61">
        <v>1063</v>
      </c>
      <c r="J26" s="61">
        <v>148</v>
      </c>
      <c r="K26" s="61">
        <v>50</v>
      </c>
    </row>
    <row r="27" spans="1:11" s="58" customFormat="1" ht="11.45" customHeight="1">
      <c r="A27" s="45">
        <f>IF(D27&lt;&gt;"",COUNTA($D$12:D27),"")</f>
        <v>16</v>
      </c>
      <c r="B27" s="57">
        <v>2011</v>
      </c>
      <c r="C27" s="61">
        <v>155125</v>
      </c>
      <c r="D27" s="61">
        <v>97</v>
      </c>
      <c r="E27" s="61">
        <v>67592</v>
      </c>
      <c r="F27" s="61">
        <v>32478</v>
      </c>
      <c r="G27" s="61">
        <v>48564</v>
      </c>
      <c r="H27" s="61">
        <v>5411</v>
      </c>
      <c r="I27" s="61">
        <v>881</v>
      </c>
      <c r="J27" s="61">
        <v>158.9</v>
      </c>
      <c r="K27" s="61">
        <v>40</v>
      </c>
    </row>
    <row r="28" spans="1:11" s="58" customFormat="1" ht="11.45" customHeight="1">
      <c r="A28" s="45">
        <f>IF(D28&lt;&gt;"",COUNTA($D$12:D28),"")</f>
        <v>17</v>
      </c>
      <c r="B28" s="57">
        <v>2012</v>
      </c>
      <c r="C28" s="61">
        <v>141982</v>
      </c>
      <c r="D28" s="61">
        <v>89</v>
      </c>
      <c r="E28" s="61">
        <v>69015</v>
      </c>
      <c r="F28" s="61">
        <v>25566</v>
      </c>
      <c r="G28" s="61">
        <v>43903</v>
      </c>
      <c r="H28" s="61">
        <v>2546</v>
      </c>
      <c r="I28" s="61">
        <v>801.40000000000009</v>
      </c>
      <c r="J28" s="61">
        <v>119.4</v>
      </c>
      <c r="K28" s="61">
        <v>31.2</v>
      </c>
    </row>
    <row r="29" spans="1:11" ht="11.45" customHeight="1">
      <c r="A29" s="45">
        <f>IF(D29&lt;&gt;"",COUNTA($D$12:D29),"")</f>
        <v>18</v>
      </c>
      <c r="B29" s="57">
        <v>2013</v>
      </c>
      <c r="C29" s="61">
        <v>162426.15</v>
      </c>
      <c r="D29" s="61">
        <v>102</v>
      </c>
      <c r="E29" s="61">
        <v>79666.7</v>
      </c>
      <c r="F29" s="61">
        <v>30646.95</v>
      </c>
      <c r="G29" s="61">
        <v>46178</v>
      </c>
      <c r="H29" s="61">
        <v>4299.2</v>
      </c>
      <c r="I29" s="61">
        <v>1176.2</v>
      </c>
      <c r="J29" s="61">
        <v>267.7</v>
      </c>
      <c r="K29" s="61">
        <v>191.39999999999998</v>
      </c>
    </row>
    <row r="30" spans="1:11" ht="11.45" customHeight="1">
      <c r="A30" s="45">
        <f>IF(D30&lt;&gt;"",COUNTA($D$12:D30),"")</f>
        <v>19</v>
      </c>
      <c r="B30" s="57">
        <v>2014</v>
      </c>
      <c r="C30" s="61">
        <v>163350.08227510736</v>
      </c>
      <c r="D30" s="61">
        <v>102</v>
      </c>
      <c r="E30" s="61">
        <v>84124.114000000001</v>
      </c>
      <c r="F30" s="61">
        <v>26843.334999999999</v>
      </c>
      <c r="G30" s="61">
        <v>45136.218000000001</v>
      </c>
      <c r="H30" s="61">
        <v>5886.5870000000004</v>
      </c>
      <c r="I30" s="61">
        <v>1082.8019999999999</v>
      </c>
      <c r="J30" s="61">
        <v>230.006</v>
      </c>
      <c r="K30" s="61">
        <v>47.021000000000001</v>
      </c>
    </row>
    <row r="31" spans="1:11" ht="11.45" customHeight="1">
      <c r="A31" s="45">
        <f>IF(D31&lt;&gt;"",COUNTA($D$12:D31),"")</f>
        <v>20</v>
      </c>
      <c r="B31" s="57">
        <v>2015</v>
      </c>
      <c r="C31" s="61">
        <v>134099</v>
      </c>
      <c r="D31" s="61">
        <v>83</v>
      </c>
      <c r="E31" s="61">
        <v>64232</v>
      </c>
      <c r="F31" s="61">
        <v>25854</v>
      </c>
      <c r="G31" s="61">
        <v>43807</v>
      </c>
      <c r="H31" s="61" t="s">
        <v>4</v>
      </c>
      <c r="I31" s="61">
        <v>115</v>
      </c>
      <c r="J31" s="61">
        <v>45</v>
      </c>
      <c r="K31" s="61" t="s">
        <v>4</v>
      </c>
    </row>
    <row r="32" spans="1:11" ht="11.45" customHeight="1">
      <c r="A32" s="45">
        <f>IF(D32&lt;&gt;"",COUNTA($D$12:D32),"")</f>
        <v>21</v>
      </c>
      <c r="B32" s="57">
        <v>2016</v>
      </c>
      <c r="C32" s="61">
        <v>135248</v>
      </c>
      <c r="D32" s="61">
        <v>84</v>
      </c>
      <c r="E32" s="61">
        <v>66014</v>
      </c>
      <c r="F32" s="61">
        <v>25476</v>
      </c>
      <c r="G32" s="61">
        <v>43430</v>
      </c>
      <c r="H32" s="61" t="s">
        <v>5</v>
      </c>
      <c r="I32" s="61">
        <v>285</v>
      </c>
      <c r="J32" s="61" t="s">
        <v>4</v>
      </c>
      <c r="K32" s="61" t="s">
        <v>4</v>
      </c>
    </row>
    <row r="33" spans="1:11" ht="11.45" customHeight="1">
      <c r="A33" s="45">
        <f>IF(D33&lt;&gt;"",COUNTA($D$12:D33),"")</f>
        <v>22</v>
      </c>
      <c r="B33" s="57">
        <v>2017</v>
      </c>
      <c r="C33" s="61">
        <v>137597</v>
      </c>
      <c r="D33" s="61">
        <v>85</v>
      </c>
      <c r="E33" s="61">
        <v>67875</v>
      </c>
      <c r="F33" s="61">
        <v>25936</v>
      </c>
      <c r="G33" s="61">
        <v>43446</v>
      </c>
      <c r="H33" s="61" t="s">
        <v>5</v>
      </c>
      <c r="I33" s="61">
        <v>300</v>
      </c>
      <c r="J33" s="61" t="s">
        <v>4</v>
      </c>
      <c r="K33" s="61" t="s">
        <v>4</v>
      </c>
    </row>
    <row r="34" spans="1:11" ht="11.45" customHeight="1">
      <c r="A34" s="45">
        <f>IF(D34&lt;&gt;"",COUNTA($D$12:D34),"")</f>
        <v>23</v>
      </c>
      <c r="B34" s="60">
        <v>2018</v>
      </c>
      <c r="C34" s="61">
        <v>133080.02999999997</v>
      </c>
      <c r="D34" s="61">
        <v>83</v>
      </c>
      <c r="E34" s="61">
        <v>65912</v>
      </c>
      <c r="F34" s="61">
        <v>24916.460000000003</v>
      </c>
      <c r="G34" s="61">
        <v>41922</v>
      </c>
      <c r="H34" s="61" t="s">
        <v>5</v>
      </c>
      <c r="I34" s="61">
        <v>291.37</v>
      </c>
      <c r="J34" s="61">
        <v>35</v>
      </c>
      <c r="K34" s="61">
        <v>3</v>
      </c>
    </row>
    <row r="35" spans="1:11" ht="11.45" customHeight="1">
      <c r="A35" s="45">
        <f>IF(D35&lt;&gt;"",COUNTA($D$12:D35),"")</f>
        <v>24</v>
      </c>
      <c r="B35" s="60">
        <v>2019</v>
      </c>
      <c r="C35" s="61">
        <v>144329</v>
      </c>
      <c r="D35" s="61">
        <v>90</v>
      </c>
      <c r="E35" s="62">
        <v>67974</v>
      </c>
      <c r="F35" s="62">
        <v>32292</v>
      </c>
      <c r="G35" s="62">
        <v>43849</v>
      </c>
      <c r="H35" s="61" t="s">
        <v>5</v>
      </c>
      <c r="I35" s="61">
        <v>213</v>
      </c>
      <c r="J35" s="61" t="s">
        <v>4</v>
      </c>
      <c r="K35" s="61" t="s">
        <v>5</v>
      </c>
    </row>
    <row r="36" spans="1:11" ht="11.45" customHeight="1">
      <c r="A36" s="45">
        <f>IF(D36&lt;&gt;"",COUNTA($D$12:D36),"")</f>
        <v>25</v>
      </c>
      <c r="B36" s="60">
        <v>2020</v>
      </c>
      <c r="C36" s="61">
        <v>146338.79999999999</v>
      </c>
      <c r="D36" s="61">
        <v>91</v>
      </c>
      <c r="E36" s="62">
        <v>70138.3</v>
      </c>
      <c r="F36" s="62">
        <v>29220.3</v>
      </c>
      <c r="G36" s="62">
        <v>46812.800000000003</v>
      </c>
      <c r="H36" s="62" t="s">
        <v>5</v>
      </c>
      <c r="I36" s="61">
        <v>167.3</v>
      </c>
      <c r="J36" s="61" t="s">
        <v>5</v>
      </c>
      <c r="K36" s="61" t="s">
        <v>5</v>
      </c>
    </row>
    <row r="37" spans="1:11" ht="11.45" customHeight="1">
      <c r="A37" s="45" t="str">
        <f>IF(D37&lt;&gt;"",COUNTA($D$12:D37),"")</f>
        <v/>
      </c>
    </row>
    <row r="38" spans="1:11" ht="11.45" customHeight="1">
      <c r="A38" s="45" t="str">
        <f>IF(D38&lt;&gt;"",COUNTA($D$12:D38),"")</f>
        <v/>
      </c>
      <c r="J38" s="63"/>
    </row>
    <row r="39" spans="1:11" ht="11.45" customHeight="1"/>
    <row r="40" spans="1:11" ht="11.45" customHeight="1"/>
    <row r="41" spans="1:11" ht="11.45" customHeight="1"/>
    <row r="42" spans="1:11" ht="11.45" customHeight="1"/>
    <row r="43" spans="1:11" ht="11.45" customHeight="1"/>
    <row r="44" spans="1:11" ht="11.45" customHeight="1"/>
    <row r="45" spans="1:11" ht="11.45" customHeight="1"/>
    <row r="46" spans="1:11" ht="11.45" customHeight="1"/>
    <row r="47" spans="1:11" ht="11.45" customHeight="1"/>
    <row r="48" spans="1:11"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sheetData>
  <mergeCells count="16">
    <mergeCell ref="K4:K8"/>
    <mergeCell ref="A1:B1"/>
    <mergeCell ref="C1:K1"/>
    <mergeCell ref="A2:B2"/>
    <mergeCell ref="C3:D8"/>
    <mergeCell ref="B3:B9"/>
    <mergeCell ref="E9:K9"/>
    <mergeCell ref="A3:A9"/>
    <mergeCell ref="C2:K2"/>
    <mergeCell ref="E3:K3"/>
    <mergeCell ref="E4:E8"/>
    <mergeCell ref="F4:F8"/>
    <mergeCell ref="G4:G8"/>
    <mergeCell ref="H4:H8"/>
    <mergeCell ref="I4:I8"/>
    <mergeCell ref="J4:J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140" zoomScaleNormal="140" workbookViewId="0">
      <pane xSplit="2" ySplit="12" topLeftCell="C13" activePane="bottomRight" state="frozen"/>
      <selection pane="topRight" activeCell="C1" sqref="C1"/>
      <selection pane="bottomLeft" activeCell="A13" sqref="A13"/>
      <selection pane="bottomRight" activeCell="C13" sqref="C13"/>
    </sheetView>
  </sheetViews>
  <sheetFormatPr baseColWidth="10" defaultColWidth="11.28515625" defaultRowHeight="11.25"/>
  <cols>
    <col min="1" max="1" width="3.7109375" style="44" customWidth="1"/>
    <col min="2" max="2" width="8.7109375" style="51" customWidth="1"/>
    <col min="3" max="7" width="9.42578125" style="51" customWidth="1"/>
    <col min="8" max="8" width="7.7109375" style="51" customWidth="1"/>
    <col min="9" max="9" width="8.28515625" style="51" customWidth="1"/>
    <col min="10" max="10" width="7.7109375" style="51" customWidth="1"/>
    <col min="11" max="11" width="8.7109375" style="51" customWidth="1"/>
    <col min="12" max="14" width="10.7109375" style="51" customWidth="1"/>
    <col min="15" max="16384" width="11.28515625" style="51"/>
  </cols>
  <sheetData>
    <row r="1" spans="1:11" s="11" customFormat="1" ht="30" customHeight="1">
      <c r="A1" s="112" t="s">
        <v>71</v>
      </c>
      <c r="B1" s="113"/>
      <c r="C1" s="119" t="s">
        <v>72</v>
      </c>
      <c r="D1" s="119"/>
      <c r="E1" s="119"/>
      <c r="F1" s="119"/>
      <c r="G1" s="119"/>
      <c r="H1" s="119"/>
      <c r="I1" s="119"/>
      <c r="J1" s="119"/>
      <c r="K1" s="120"/>
    </row>
    <row r="2" spans="1:11" s="52" customFormat="1" ht="39.950000000000003" customHeight="1">
      <c r="A2" s="114" t="s">
        <v>77</v>
      </c>
      <c r="B2" s="115"/>
      <c r="C2" s="117" t="s">
        <v>134</v>
      </c>
      <c r="D2" s="117"/>
      <c r="E2" s="117"/>
      <c r="F2" s="117"/>
      <c r="G2" s="117"/>
      <c r="H2" s="117"/>
      <c r="I2" s="117"/>
      <c r="J2" s="117"/>
      <c r="K2" s="118"/>
    </row>
    <row r="3" spans="1:11" s="53" customFormat="1" ht="11.45" customHeight="1">
      <c r="A3" s="116" t="s">
        <v>19</v>
      </c>
      <c r="B3" s="110" t="s">
        <v>27</v>
      </c>
      <c r="C3" s="110" t="s">
        <v>55</v>
      </c>
      <c r="D3" s="110" t="s">
        <v>28</v>
      </c>
      <c r="E3" s="110"/>
      <c r="F3" s="110"/>
      <c r="G3" s="110"/>
      <c r="H3" s="110"/>
      <c r="I3" s="110"/>
      <c r="J3" s="110"/>
      <c r="K3" s="111"/>
    </row>
    <row r="4" spans="1:11" s="53" customFormat="1" ht="11.45" customHeight="1">
      <c r="A4" s="116"/>
      <c r="B4" s="110"/>
      <c r="C4" s="110"/>
      <c r="D4" s="110" t="s">
        <v>35</v>
      </c>
      <c r="E4" s="110"/>
      <c r="F4" s="110"/>
      <c r="G4" s="110"/>
      <c r="H4" s="110"/>
      <c r="I4" s="110"/>
      <c r="J4" s="110"/>
      <c r="K4" s="111" t="s">
        <v>36</v>
      </c>
    </row>
    <row r="5" spans="1:11" s="53" customFormat="1" ht="11.45" customHeight="1">
      <c r="A5" s="116"/>
      <c r="B5" s="110"/>
      <c r="C5" s="110"/>
      <c r="D5" s="110" t="s">
        <v>37</v>
      </c>
      <c r="E5" s="110" t="s">
        <v>38</v>
      </c>
      <c r="F5" s="110" t="s">
        <v>39</v>
      </c>
      <c r="G5" s="110" t="s">
        <v>40</v>
      </c>
      <c r="H5" s="110" t="s">
        <v>41</v>
      </c>
      <c r="I5" s="110" t="s">
        <v>42</v>
      </c>
      <c r="J5" s="110" t="s">
        <v>43</v>
      </c>
      <c r="K5" s="111"/>
    </row>
    <row r="6" spans="1:11" s="53" customFormat="1" ht="11.45" customHeight="1">
      <c r="A6" s="116"/>
      <c r="B6" s="110"/>
      <c r="C6" s="110"/>
      <c r="D6" s="110"/>
      <c r="E6" s="110"/>
      <c r="F6" s="110"/>
      <c r="G6" s="110"/>
      <c r="H6" s="110"/>
      <c r="I6" s="110"/>
      <c r="J6" s="110"/>
      <c r="K6" s="111"/>
    </row>
    <row r="7" spans="1:11" s="53" customFormat="1" ht="11.45" customHeight="1">
      <c r="A7" s="116"/>
      <c r="B7" s="110"/>
      <c r="C7" s="110"/>
      <c r="D7" s="110"/>
      <c r="E7" s="110"/>
      <c r="F7" s="110"/>
      <c r="G7" s="110"/>
      <c r="H7" s="110"/>
      <c r="I7" s="110"/>
      <c r="J7" s="110"/>
      <c r="K7" s="111"/>
    </row>
    <row r="8" spans="1:11" s="53" customFormat="1" ht="11.45" customHeight="1">
      <c r="A8" s="116"/>
      <c r="B8" s="110"/>
      <c r="C8" s="110"/>
      <c r="D8" s="110"/>
      <c r="E8" s="110"/>
      <c r="F8" s="110"/>
      <c r="G8" s="110"/>
      <c r="H8" s="110"/>
      <c r="I8" s="110"/>
      <c r="J8" s="110"/>
      <c r="K8" s="111"/>
    </row>
    <row r="9" spans="1:11" s="53" customFormat="1" ht="11.45" customHeight="1">
      <c r="A9" s="116"/>
      <c r="B9" s="110"/>
      <c r="C9" s="110"/>
      <c r="D9" s="110"/>
      <c r="E9" s="110"/>
      <c r="F9" s="110"/>
      <c r="G9" s="110"/>
      <c r="H9" s="110"/>
      <c r="I9" s="110"/>
      <c r="J9" s="110"/>
      <c r="K9" s="111"/>
    </row>
    <row r="10" spans="1:11" s="53" customFormat="1" ht="11.45" customHeight="1">
      <c r="A10" s="116"/>
      <c r="B10" s="110"/>
      <c r="C10" s="110"/>
      <c r="D10" s="110"/>
      <c r="E10" s="110"/>
      <c r="F10" s="110"/>
      <c r="G10" s="110"/>
      <c r="H10" s="110"/>
      <c r="I10" s="110"/>
      <c r="J10" s="110"/>
      <c r="K10" s="111"/>
    </row>
    <row r="11" spans="1:11" s="53" customFormat="1" ht="11.45" customHeight="1">
      <c r="A11" s="116"/>
      <c r="B11" s="110"/>
      <c r="C11" s="110" t="s">
        <v>30</v>
      </c>
      <c r="D11" s="110"/>
      <c r="E11" s="110"/>
      <c r="F11" s="110"/>
      <c r="G11" s="110"/>
      <c r="H11" s="110"/>
      <c r="I11" s="110"/>
      <c r="J11" s="110"/>
      <c r="K11" s="111"/>
    </row>
    <row r="12" spans="1:11" s="40" customFormat="1" ht="11.45" customHeight="1">
      <c r="A12" s="36">
        <v>1</v>
      </c>
      <c r="B12" s="37">
        <v>2</v>
      </c>
      <c r="C12" s="38">
        <v>3</v>
      </c>
      <c r="D12" s="38">
        <v>4</v>
      </c>
      <c r="E12" s="38">
        <v>5</v>
      </c>
      <c r="F12" s="38">
        <v>6</v>
      </c>
      <c r="G12" s="38">
        <v>7</v>
      </c>
      <c r="H12" s="38">
        <v>8</v>
      </c>
      <c r="I12" s="38">
        <v>9</v>
      </c>
      <c r="J12" s="38">
        <v>10</v>
      </c>
      <c r="K12" s="39">
        <v>11</v>
      </c>
    </row>
    <row r="13" spans="1:11" ht="11.45" customHeight="1">
      <c r="A13" s="41"/>
      <c r="B13" s="55"/>
      <c r="C13" s="61"/>
      <c r="D13" s="61"/>
      <c r="E13" s="61"/>
      <c r="F13" s="61"/>
      <c r="G13" s="61"/>
      <c r="H13" s="61"/>
      <c r="I13" s="61"/>
      <c r="J13" s="61"/>
      <c r="K13" s="61"/>
    </row>
    <row r="14" spans="1:11" s="58" customFormat="1" ht="11.45" customHeight="1">
      <c r="A14" s="42">
        <f>IF(D14&lt;&gt;"",COUNTA($D$14:D14),"")</f>
        <v>1</v>
      </c>
      <c r="B14" s="60">
        <v>1996</v>
      </c>
      <c r="C14" s="61">
        <v>70759</v>
      </c>
      <c r="D14" s="61">
        <v>51007</v>
      </c>
      <c r="E14" s="61">
        <v>3034</v>
      </c>
      <c r="F14" s="61">
        <v>3681</v>
      </c>
      <c r="G14" s="61">
        <v>2022</v>
      </c>
      <c r="H14" s="61">
        <v>852</v>
      </c>
      <c r="I14" s="61">
        <v>93</v>
      </c>
      <c r="J14" s="61">
        <f>C14-D14-E14-F14-G14-H14-I14-K14</f>
        <v>7505</v>
      </c>
      <c r="K14" s="61">
        <v>2565</v>
      </c>
    </row>
    <row r="15" spans="1:11" s="58" customFormat="1" ht="11.45" customHeight="1">
      <c r="A15" s="42">
        <f>IF(D15&lt;&gt;"",COUNTA($D$14:D15),"")</f>
        <v>2</v>
      </c>
      <c r="B15" s="60">
        <v>1997</v>
      </c>
      <c r="C15" s="61">
        <v>63068</v>
      </c>
      <c r="D15" s="61">
        <v>51567</v>
      </c>
      <c r="E15" s="61">
        <v>2986</v>
      </c>
      <c r="F15" s="61">
        <v>3508</v>
      </c>
      <c r="G15" s="61">
        <v>4066</v>
      </c>
      <c r="H15" s="61">
        <v>534</v>
      </c>
      <c r="I15" s="61">
        <v>107</v>
      </c>
      <c r="J15" s="61" t="s">
        <v>4</v>
      </c>
      <c r="K15" s="61" t="s">
        <v>4</v>
      </c>
    </row>
    <row r="16" spans="1:11" s="58" customFormat="1" ht="11.45" customHeight="1">
      <c r="A16" s="42">
        <f>IF(D16&lt;&gt;"",COUNTA($D$14:D16),"")</f>
        <v>3</v>
      </c>
      <c r="B16" s="60">
        <v>1998</v>
      </c>
      <c r="C16" s="61">
        <v>55165</v>
      </c>
      <c r="D16" s="61">
        <v>44358</v>
      </c>
      <c r="E16" s="61">
        <v>3423</v>
      </c>
      <c r="F16" s="61">
        <v>2486</v>
      </c>
      <c r="G16" s="61">
        <v>3843</v>
      </c>
      <c r="H16" s="61">
        <v>809</v>
      </c>
      <c r="I16" s="61">
        <v>43</v>
      </c>
      <c r="J16" s="61">
        <v>193</v>
      </c>
      <c r="K16" s="61">
        <v>10</v>
      </c>
    </row>
    <row r="17" spans="1:11" s="58" customFormat="1" ht="11.45" customHeight="1">
      <c r="A17" s="42">
        <f>IF(D17&lt;&gt;"",COUNTA($D$14:D17),"")</f>
        <v>4</v>
      </c>
      <c r="B17" s="60">
        <v>1999</v>
      </c>
      <c r="C17" s="61">
        <v>47779</v>
      </c>
      <c r="D17" s="61">
        <v>41333</v>
      </c>
      <c r="E17" s="61">
        <v>2782</v>
      </c>
      <c r="F17" s="61">
        <v>2529</v>
      </c>
      <c r="G17" s="61">
        <v>890</v>
      </c>
      <c r="H17" s="61">
        <v>209</v>
      </c>
      <c r="I17" s="61">
        <v>27</v>
      </c>
      <c r="J17" s="61" t="s">
        <v>4</v>
      </c>
      <c r="K17" s="61">
        <v>7</v>
      </c>
    </row>
    <row r="18" spans="1:11" s="58" customFormat="1" ht="11.45" customHeight="1">
      <c r="A18" s="42">
        <f>IF(D18&lt;&gt;"",COUNTA($D$14:D18),"")</f>
        <v>5</v>
      </c>
      <c r="B18" s="60">
        <v>2000</v>
      </c>
      <c r="C18" s="61">
        <v>55119</v>
      </c>
      <c r="D18" s="61">
        <v>46909</v>
      </c>
      <c r="E18" s="61">
        <v>2729</v>
      </c>
      <c r="F18" s="61">
        <v>3655</v>
      </c>
      <c r="G18" s="61">
        <v>795</v>
      </c>
      <c r="H18" s="61">
        <v>160</v>
      </c>
      <c r="I18" s="61">
        <v>54</v>
      </c>
      <c r="J18" s="61">
        <v>749</v>
      </c>
      <c r="K18" s="61">
        <v>68</v>
      </c>
    </row>
    <row r="19" spans="1:11" s="58" customFormat="1" ht="11.45" customHeight="1">
      <c r="A19" s="42">
        <f>IF(D19&lt;&gt;"",COUNTA($D$14:D19),"")</f>
        <v>6</v>
      </c>
      <c r="B19" s="60">
        <v>2001</v>
      </c>
      <c r="C19" s="61">
        <v>75485</v>
      </c>
      <c r="D19" s="61">
        <v>62283</v>
      </c>
      <c r="E19" s="61">
        <v>3495</v>
      </c>
      <c r="F19" s="61">
        <v>3893</v>
      </c>
      <c r="G19" s="61">
        <v>1393</v>
      </c>
      <c r="H19" s="61">
        <v>562</v>
      </c>
      <c r="I19" s="61">
        <v>37</v>
      </c>
      <c r="J19" s="61">
        <v>3712</v>
      </c>
      <c r="K19" s="61">
        <v>110</v>
      </c>
    </row>
    <row r="20" spans="1:11" s="58" customFormat="1" ht="11.45" customHeight="1">
      <c r="A20" s="42">
        <f>IF(D20&lt;&gt;"",COUNTA($D$14:D20),"")</f>
        <v>7</v>
      </c>
      <c r="B20" s="60">
        <v>2002</v>
      </c>
      <c r="C20" s="61">
        <v>53133</v>
      </c>
      <c r="D20" s="61">
        <v>45500</v>
      </c>
      <c r="E20" s="61">
        <v>2913</v>
      </c>
      <c r="F20" s="61">
        <v>2371</v>
      </c>
      <c r="G20" s="61">
        <v>706</v>
      </c>
      <c r="H20" s="61">
        <v>506</v>
      </c>
      <c r="I20" s="61">
        <v>82</v>
      </c>
      <c r="J20" s="61">
        <v>859</v>
      </c>
      <c r="K20" s="61">
        <v>196</v>
      </c>
    </row>
    <row r="21" spans="1:11" s="58" customFormat="1" ht="11.45" customHeight="1">
      <c r="A21" s="42">
        <f>IF(D21&lt;&gt;"",COUNTA($D$14:D21),"")</f>
        <v>8</v>
      </c>
      <c r="B21" s="60">
        <v>2003</v>
      </c>
      <c r="C21" s="61">
        <v>50877</v>
      </c>
      <c r="D21" s="61">
        <v>43565</v>
      </c>
      <c r="E21" s="61">
        <v>2931</v>
      </c>
      <c r="F21" s="61">
        <v>2288</v>
      </c>
      <c r="G21" s="61">
        <v>1763</v>
      </c>
      <c r="H21" s="61">
        <v>181</v>
      </c>
      <c r="I21" s="61" t="s">
        <v>4</v>
      </c>
      <c r="J21" s="61" t="s">
        <v>4</v>
      </c>
      <c r="K21" s="61">
        <v>51</v>
      </c>
    </row>
    <row r="22" spans="1:11" s="58" customFormat="1" ht="11.45" customHeight="1">
      <c r="A22" s="42">
        <f>IF(D22&lt;&gt;"",COUNTA($D$14:D22),"")</f>
        <v>9</v>
      </c>
      <c r="B22" s="60">
        <v>2004</v>
      </c>
      <c r="C22" s="61">
        <v>56306</v>
      </c>
      <c r="D22" s="61">
        <v>47584</v>
      </c>
      <c r="E22" s="61">
        <v>3011</v>
      </c>
      <c r="F22" s="61">
        <v>2086</v>
      </c>
      <c r="G22" s="61">
        <v>1516</v>
      </c>
      <c r="H22" s="61">
        <v>460</v>
      </c>
      <c r="I22" s="61">
        <v>21</v>
      </c>
      <c r="J22" s="61">
        <v>1597</v>
      </c>
      <c r="K22" s="61">
        <v>31</v>
      </c>
    </row>
    <row r="23" spans="1:11" s="58" customFormat="1" ht="11.45" customHeight="1">
      <c r="A23" s="42">
        <f>IF(D23&lt;&gt;"",COUNTA($D$14:D23),"")</f>
        <v>10</v>
      </c>
      <c r="B23" s="60">
        <v>2005</v>
      </c>
      <c r="C23" s="61">
        <v>59735</v>
      </c>
      <c r="D23" s="61">
        <v>50501</v>
      </c>
      <c r="E23" s="61">
        <v>3208</v>
      </c>
      <c r="F23" s="61">
        <v>1996</v>
      </c>
      <c r="G23" s="61">
        <v>1368</v>
      </c>
      <c r="H23" s="61">
        <v>560</v>
      </c>
      <c r="I23" s="61">
        <v>18</v>
      </c>
      <c r="J23" s="61">
        <v>1952</v>
      </c>
      <c r="K23" s="61">
        <v>132</v>
      </c>
    </row>
    <row r="24" spans="1:11" s="58" customFormat="1" ht="11.45" customHeight="1">
      <c r="A24" s="42">
        <f>IF(D24&lt;&gt;"",COUNTA($D$14:D24),"")</f>
        <v>11</v>
      </c>
      <c r="B24" s="60">
        <v>2006</v>
      </c>
      <c r="C24" s="61">
        <v>60387</v>
      </c>
      <c r="D24" s="61">
        <v>50477</v>
      </c>
      <c r="E24" s="61">
        <v>4069</v>
      </c>
      <c r="F24" s="61">
        <v>1582</v>
      </c>
      <c r="G24" s="61">
        <v>1174</v>
      </c>
      <c r="H24" s="61">
        <v>182</v>
      </c>
      <c r="I24" s="61">
        <v>41</v>
      </c>
      <c r="J24" s="61">
        <v>2739</v>
      </c>
      <c r="K24" s="61">
        <v>123</v>
      </c>
    </row>
    <row r="25" spans="1:11" s="58" customFormat="1" ht="11.45" customHeight="1">
      <c r="A25" s="42">
        <f>IF(D25&lt;&gt;"",COUNTA($D$14:D25),"")</f>
        <v>12</v>
      </c>
      <c r="B25" s="60">
        <v>2007</v>
      </c>
      <c r="C25" s="61">
        <v>73177</v>
      </c>
      <c r="D25" s="61">
        <v>58644</v>
      </c>
      <c r="E25" s="61">
        <v>5929</v>
      </c>
      <c r="F25" s="61">
        <v>3295</v>
      </c>
      <c r="G25" s="61">
        <v>1736</v>
      </c>
      <c r="H25" s="61">
        <v>561</v>
      </c>
      <c r="I25" s="61">
        <v>491</v>
      </c>
      <c r="J25" s="61">
        <v>2165</v>
      </c>
      <c r="K25" s="61">
        <v>356</v>
      </c>
    </row>
    <row r="26" spans="1:11" s="58" customFormat="1" ht="11.45" customHeight="1">
      <c r="A26" s="42">
        <f>IF(D26&lt;&gt;"",COUNTA($D$14:D26),"")</f>
        <v>13</v>
      </c>
      <c r="B26" s="60">
        <v>2008</v>
      </c>
      <c r="C26" s="61">
        <v>58251</v>
      </c>
      <c r="D26" s="61">
        <v>46273</v>
      </c>
      <c r="E26" s="61">
        <v>5159</v>
      </c>
      <c r="F26" s="61">
        <v>3466</v>
      </c>
      <c r="G26" s="61" t="s">
        <v>4</v>
      </c>
      <c r="H26" s="61">
        <v>895</v>
      </c>
      <c r="I26" s="61">
        <v>349</v>
      </c>
      <c r="J26" s="61" t="s">
        <v>4</v>
      </c>
      <c r="K26" s="61">
        <v>154</v>
      </c>
    </row>
    <row r="27" spans="1:11" s="58" customFormat="1" ht="11.45" customHeight="1">
      <c r="A27" s="42">
        <f>IF(D27&lt;&gt;"",COUNTA($D$14:D27),"")</f>
        <v>14</v>
      </c>
      <c r="B27" s="60">
        <v>2009</v>
      </c>
      <c r="C27" s="61">
        <v>51687</v>
      </c>
      <c r="D27" s="61">
        <v>43845</v>
      </c>
      <c r="E27" s="61">
        <v>4586</v>
      </c>
      <c r="F27" s="61">
        <v>2001</v>
      </c>
      <c r="G27" s="61" t="s">
        <v>4</v>
      </c>
      <c r="H27" s="61">
        <v>1008</v>
      </c>
      <c r="I27" s="61">
        <v>88</v>
      </c>
      <c r="J27" s="61">
        <v>98</v>
      </c>
      <c r="K27" s="61" t="s">
        <v>4</v>
      </c>
    </row>
    <row r="28" spans="1:11" s="58" customFormat="1" ht="11.45" customHeight="1">
      <c r="A28" s="42">
        <f>IF(D28&lt;&gt;"",COUNTA($D$14:D28),"")</f>
        <v>15</v>
      </c>
      <c r="B28" s="60">
        <v>2010</v>
      </c>
      <c r="C28" s="61">
        <v>66017</v>
      </c>
      <c r="D28" s="61">
        <v>53433</v>
      </c>
      <c r="E28" s="61">
        <v>5178</v>
      </c>
      <c r="F28" s="61">
        <v>2755</v>
      </c>
      <c r="G28" s="61" t="s">
        <v>4</v>
      </c>
      <c r="H28" s="61">
        <v>3288</v>
      </c>
      <c r="I28" s="61">
        <v>140</v>
      </c>
      <c r="J28" s="61">
        <v>341</v>
      </c>
      <c r="K28" s="61" t="s">
        <v>4</v>
      </c>
    </row>
    <row r="29" spans="1:11" s="58" customFormat="1" ht="11.45" customHeight="1">
      <c r="A29" s="42">
        <f>IF(D29&lt;&gt;"",COUNTA($D$14:D29),"")</f>
        <v>16</v>
      </c>
      <c r="B29" s="60">
        <v>2011</v>
      </c>
      <c r="C29" s="61">
        <v>68822</v>
      </c>
      <c r="D29" s="61">
        <v>58242</v>
      </c>
      <c r="E29" s="61">
        <v>6340</v>
      </c>
      <c r="F29" s="61">
        <v>1411</v>
      </c>
      <c r="G29" s="61" t="s">
        <v>5</v>
      </c>
      <c r="H29" s="61">
        <v>2224</v>
      </c>
      <c r="I29" s="61">
        <v>528</v>
      </c>
      <c r="J29" s="61">
        <v>30</v>
      </c>
      <c r="K29" s="61">
        <v>47</v>
      </c>
    </row>
    <row r="30" spans="1:11" s="58" customFormat="1" ht="11.45" customHeight="1">
      <c r="A30" s="42">
        <f>IF(D30&lt;&gt;"",COUNTA($D$14:D30),"")</f>
        <v>17</v>
      </c>
      <c r="B30" s="60">
        <v>2012</v>
      </c>
      <c r="C30" s="61">
        <v>64964</v>
      </c>
      <c r="D30" s="61">
        <v>55147</v>
      </c>
      <c r="E30" s="61">
        <v>5497</v>
      </c>
      <c r="F30" s="61">
        <v>2443</v>
      </c>
      <c r="G30" s="61" t="s">
        <v>5</v>
      </c>
      <c r="H30" s="61">
        <v>1224</v>
      </c>
      <c r="I30" s="61">
        <v>538</v>
      </c>
      <c r="J30" s="61">
        <v>30</v>
      </c>
      <c r="K30" s="61">
        <v>85</v>
      </c>
    </row>
    <row r="31" spans="1:11" ht="11.45" customHeight="1">
      <c r="A31" s="42">
        <f>IF(D31&lt;&gt;"",COUNTA($D$14:D31),"")</f>
        <v>18</v>
      </c>
      <c r="B31" s="60">
        <v>2013</v>
      </c>
      <c r="C31" s="61">
        <v>63746</v>
      </c>
      <c r="D31" s="61">
        <v>53817</v>
      </c>
      <c r="E31" s="61">
        <v>5184</v>
      </c>
      <c r="F31" s="61">
        <v>2689</v>
      </c>
      <c r="G31" s="61" t="s">
        <v>5</v>
      </c>
      <c r="H31" s="61">
        <v>1391</v>
      </c>
      <c r="I31" s="61">
        <v>143</v>
      </c>
      <c r="J31" s="61">
        <v>391</v>
      </c>
      <c r="K31" s="61">
        <v>131</v>
      </c>
    </row>
    <row r="32" spans="1:11" ht="11.45" customHeight="1">
      <c r="A32" s="42">
        <f>IF(D32&lt;&gt;"",COUNTA($D$14:D32),"")</f>
        <v>19</v>
      </c>
      <c r="B32" s="60">
        <v>2014</v>
      </c>
      <c r="C32" s="61">
        <v>58120</v>
      </c>
      <c r="D32" s="61">
        <v>46719</v>
      </c>
      <c r="E32" s="61">
        <v>7068</v>
      </c>
      <c r="F32" s="61">
        <v>2117</v>
      </c>
      <c r="G32" s="61" t="s">
        <v>4</v>
      </c>
      <c r="H32" s="61">
        <v>1521</v>
      </c>
      <c r="I32" s="61">
        <v>351</v>
      </c>
      <c r="J32" s="61" t="s">
        <v>4</v>
      </c>
      <c r="K32" s="61">
        <v>158</v>
      </c>
    </row>
    <row r="33" spans="1:11" ht="11.45" customHeight="1">
      <c r="A33" s="42">
        <f>IF(D33&lt;&gt;"",COUNTA($D$14:D33),"")</f>
        <v>20</v>
      </c>
      <c r="B33" s="60">
        <v>2015</v>
      </c>
      <c r="C33" s="61">
        <v>60545</v>
      </c>
      <c r="D33" s="61">
        <v>45109</v>
      </c>
      <c r="E33" s="61">
        <v>6127</v>
      </c>
      <c r="F33" s="61">
        <v>2207</v>
      </c>
      <c r="G33" s="61" t="s">
        <v>4</v>
      </c>
      <c r="H33" s="61">
        <v>1404</v>
      </c>
      <c r="I33" s="61" t="s">
        <v>4</v>
      </c>
      <c r="J33" s="61">
        <v>2432</v>
      </c>
      <c r="K33" s="61">
        <v>254</v>
      </c>
    </row>
    <row r="34" spans="1:11" ht="11.45" customHeight="1">
      <c r="A34" s="42">
        <f>IF(D34&lt;&gt;"",COUNTA($D$14:D34),"")</f>
        <v>21</v>
      </c>
      <c r="B34" s="60">
        <v>2016</v>
      </c>
      <c r="C34" s="61">
        <v>54060</v>
      </c>
      <c r="D34" s="61">
        <v>41060</v>
      </c>
      <c r="E34" s="61">
        <v>5809</v>
      </c>
      <c r="F34" s="61">
        <v>1673</v>
      </c>
      <c r="G34" s="61">
        <v>1958</v>
      </c>
      <c r="H34" s="61">
        <v>707</v>
      </c>
      <c r="I34" s="61" t="s">
        <v>4</v>
      </c>
      <c r="J34" s="61" t="s">
        <v>4</v>
      </c>
      <c r="K34" s="61">
        <v>75</v>
      </c>
    </row>
    <row r="35" spans="1:11" ht="11.45" customHeight="1">
      <c r="A35" s="42">
        <f>IF(D35&lt;&gt;"",COUNTA($D$14:D35),"")</f>
        <v>22</v>
      </c>
      <c r="B35" s="60">
        <v>2017</v>
      </c>
      <c r="C35" s="61">
        <v>56360</v>
      </c>
      <c r="D35" s="61">
        <v>42681</v>
      </c>
      <c r="E35" s="61">
        <v>4400</v>
      </c>
      <c r="F35" s="61">
        <v>2315</v>
      </c>
      <c r="G35" s="61">
        <v>3647</v>
      </c>
      <c r="H35" s="61">
        <v>805</v>
      </c>
      <c r="I35" s="61">
        <v>175</v>
      </c>
      <c r="J35" s="61">
        <v>2177</v>
      </c>
      <c r="K35" s="61">
        <v>160</v>
      </c>
    </row>
    <row r="36" spans="1:11" ht="11.45" customHeight="1">
      <c r="A36" s="42">
        <f>IF(D36&lt;&gt;"",COUNTA($D$14:D36),"")</f>
        <v>23</v>
      </c>
      <c r="B36" s="60">
        <v>2018</v>
      </c>
      <c r="C36" s="61">
        <v>50054</v>
      </c>
      <c r="D36" s="61">
        <v>37019</v>
      </c>
      <c r="E36" s="61">
        <v>3695</v>
      </c>
      <c r="F36" s="61">
        <v>3373</v>
      </c>
      <c r="G36" s="61">
        <v>822</v>
      </c>
      <c r="H36" s="61">
        <v>865</v>
      </c>
      <c r="I36" s="61">
        <v>17</v>
      </c>
      <c r="J36" s="61">
        <v>4101</v>
      </c>
      <c r="K36" s="61">
        <v>162</v>
      </c>
    </row>
    <row r="37" spans="1:11" ht="11.45" customHeight="1">
      <c r="A37" s="42">
        <f>IF(D37&lt;&gt;"",COUNTA($D$14:D37),"")</f>
        <v>24</v>
      </c>
      <c r="B37" s="60">
        <v>2019</v>
      </c>
      <c r="C37" s="61">
        <v>44760</v>
      </c>
      <c r="D37" s="61">
        <v>33981</v>
      </c>
      <c r="E37" s="61">
        <v>4938</v>
      </c>
      <c r="F37" s="61">
        <v>1901</v>
      </c>
      <c r="G37" s="61">
        <v>798</v>
      </c>
      <c r="H37" s="61">
        <v>665</v>
      </c>
      <c r="I37" s="61" t="s">
        <v>5</v>
      </c>
      <c r="J37" s="61">
        <v>2448</v>
      </c>
      <c r="K37" s="61">
        <v>29</v>
      </c>
    </row>
    <row r="38" spans="1:11" ht="11.45" customHeight="1">
      <c r="A38" s="42">
        <f>IF(D38&lt;&gt;"",COUNTA($D$14:D38),"")</f>
        <v>25</v>
      </c>
      <c r="B38" s="60">
        <v>2020</v>
      </c>
      <c r="C38" s="61">
        <v>58493</v>
      </c>
      <c r="D38" s="61">
        <v>36836</v>
      </c>
      <c r="E38" s="61">
        <v>6074</v>
      </c>
      <c r="F38" s="61">
        <v>5094</v>
      </c>
      <c r="G38" s="61">
        <v>5601</v>
      </c>
      <c r="H38" s="61">
        <v>1047</v>
      </c>
      <c r="I38" s="61" t="s">
        <v>5</v>
      </c>
      <c r="J38" s="61">
        <v>3812</v>
      </c>
      <c r="K38" s="61">
        <v>29</v>
      </c>
    </row>
    <row r="39" spans="1:11" ht="11.45" customHeight="1"/>
    <row r="40" spans="1:11" ht="11.45" customHeight="1"/>
    <row r="41" spans="1:11" ht="11.45" customHeight="1"/>
    <row r="42" spans="1:11" ht="11.45" customHeight="1"/>
    <row r="43" spans="1:11" ht="11.45" customHeight="1"/>
    <row r="44" spans="1:11" ht="11.45" customHeight="1"/>
    <row r="45" spans="1:11" ht="11.45" customHeight="1"/>
    <row r="46" spans="1:11" ht="11.45" customHeight="1"/>
    <row r="47" spans="1:11" ht="11.45" customHeight="1"/>
    <row r="48" spans="1:11"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18">
    <mergeCell ref="C11:K11"/>
    <mergeCell ref="A2:B2"/>
    <mergeCell ref="B3:B11"/>
    <mergeCell ref="A3:A11"/>
    <mergeCell ref="C2:K2"/>
    <mergeCell ref="H5:H10"/>
    <mergeCell ref="G5:G10"/>
    <mergeCell ref="F5:F10"/>
    <mergeCell ref="E5:E10"/>
    <mergeCell ref="D5:D10"/>
    <mergeCell ref="A1:B1"/>
    <mergeCell ref="C1:K1"/>
    <mergeCell ref="C3:C10"/>
    <mergeCell ref="D3:K3"/>
    <mergeCell ref="D4:J4"/>
    <mergeCell ref="K4:K10"/>
    <mergeCell ref="J5:J10"/>
    <mergeCell ref="I5:I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8"/>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28515625" defaultRowHeight="11.25"/>
  <cols>
    <col min="1" max="1" width="3.7109375" style="44" customWidth="1"/>
    <col min="2" max="2" width="13.7109375" style="51" customWidth="1"/>
    <col min="3" max="5" width="24.7109375" style="51" customWidth="1"/>
    <col min="6" max="7" width="10.7109375" style="51" customWidth="1"/>
    <col min="8" max="16384" width="11.28515625" style="51"/>
  </cols>
  <sheetData>
    <row r="1" spans="1:5" s="11" customFormat="1" ht="30" customHeight="1">
      <c r="A1" s="121" t="s">
        <v>71</v>
      </c>
      <c r="B1" s="122"/>
      <c r="C1" s="119" t="s">
        <v>72</v>
      </c>
      <c r="D1" s="119"/>
      <c r="E1" s="120"/>
    </row>
    <row r="2" spans="1:5" s="52" customFormat="1" ht="39.950000000000003" customHeight="1">
      <c r="A2" s="114" t="s">
        <v>78</v>
      </c>
      <c r="B2" s="115"/>
      <c r="C2" s="117" t="s">
        <v>135</v>
      </c>
      <c r="D2" s="117"/>
      <c r="E2" s="118"/>
    </row>
    <row r="3" spans="1:5" s="53" customFormat="1" ht="11.45" customHeight="1">
      <c r="A3" s="116" t="s">
        <v>19</v>
      </c>
      <c r="B3" s="110" t="s">
        <v>27</v>
      </c>
      <c r="C3" s="110" t="s">
        <v>56</v>
      </c>
      <c r="D3" s="110" t="s">
        <v>28</v>
      </c>
      <c r="E3" s="111"/>
    </row>
    <row r="4" spans="1:5" s="53" customFormat="1" ht="11.45" customHeight="1">
      <c r="A4" s="116"/>
      <c r="B4" s="110"/>
      <c r="C4" s="110"/>
      <c r="D4" s="124" t="s">
        <v>44</v>
      </c>
      <c r="E4" s="123" t="s">
        <v>143</v>
      </c>
    </row>
    <row r="5" spans="1:5" s="53" customFormat="1" ht="11.45" customHeight="1">
      <c r="A5" s="116"/>
      <c r="B5" s="110"/>
      <c r="C5" s="110"/>
      <c r="D5" s="124"/>
      <c r="E5" s="123"/>
    </row>
    <row r="6" spans="1:5" s="53" customFormat="1" ht="11.45" customHeight="1">
      <c r="A6" s="116"/>
      <c r="B6" s="110"/>
      <c r="C6" s="110" t="s">
        <v>30</v>
      </c>
      <c r="D6" s="110"/>
      <c r="E6" s="111"/>
    </row>
    <row r="7" spans="1:5" s="40" customFormat="1" ht="11.45" customHeight="1">
      <c r="A7" s="36">
        <v>1</v>
      </c>
      <c r="B7" s="37">
        <v>2</v>
      </c>
      <c r="C7" s="38">
        <v>3</v>
      </c>
      <c r="D7" s="38">
        <v>4</v>
      </c>
      <c r="E7" s="39">
        <v>5</v>
      </c>
    </row>
    <row r="8" spans="1:5" ht="11.45" customHeight="1">
      <c r="B8" s="55"/>
      <c r="C8" s="64"/>
      <c r="D8" s="64"/>
      <c r="E8" s="64"/>
    </row>
    <row r="9" spans="1:5" s="58" customFormat="1" ht="11.45" customHeight="1">
      <c r="A9" s="45">
        <f>IF(D9&lt;&gt;"",COUNTA($D$9:D9),"")</f>
        <v>1</v>
      </c>
      <c r="B9" s="60">
        <v>1996</v>
      </c>
      <c r="C9" s="64">
        <v>70759</v>
      </c>
      <c r="D9" s="64">
        <v>42759</v>
      </c>
      <c r="E9" s="64">
        <v>28000</v>
      </c>
    </row>
    <row r="10" spans="1:5" s="58" customFormat="1" ht="11.45" customHeight="1">
      <c r="A10" s="45">
        <f>IF(D10&lt;&gt;"",COUNTA($D$9:D10),"")</f>
        <v>2</v>
      </c>
      <c r="B10" s="60">
        <v>1997</v>
      </c>
      <c r="C10" s="64">
        <v>63068</v>
      </c>
      <c r="D10" s="64">
        <v>28666</v>
      </c>
      <c r="E10" s="64">
        <v>34402</v>
      </c>
    </row>
    <row r="11" spans="1:5" s="58" customFormat="1" ht="11.45" customHeight="1">
      <c r="A11" s="45">
        <f>IF(D11&lt;&gt;"",COUNTA($D$9:D11),"")</f>
        <v>3</v>
      </c>
      <c r="B11" s="60">
        <v>1998</v>
      </c>
      <c r="C11" s="64">
        <v>55165</v>
      </c>
      <c r="D11" s="64">
        <v>35268</v>
      </c>
      <c r="E11" s="64">
        <v>19897</v>
      </c>
    </row>
    <row r="12" spans="1:5" s="58" customFormat="1" ht="11.45" customHeight="1">
      <c r="A12" s="45">
        <f>IF(D12&lt;&gt;"",COUNTA($D$9:D12),"")</f>
        <v>4</v>
      </c>
      <c r="B12" s="60">
        <v>1999</v>
      </c>
      <c r="C12" s="64">
        <v>47779</v>
      </c>
      <c r="D12" s="64">
        <v>21661</v>
      </c>
      <c r="E12" s="64">
        <v>26118</v>
      </c>
    </row>
    <row r="13" spans="1:5" s="58" customFormat="1" ht="11.45" customHeight="1">
      <c r="A13" s="45">
        <f>IF(D13&lt;&gt;"",COUNTA($D$9:D13),"")</f>
        <v>5</v>
      </c>
      <c r="B13" s="60">
        <v>2000</v>
      </c>
      <c r="C13" s="64">
        <v>55119</v>
      </c>
      <c r="D13" s="64">
        <v>32391</v>
      </c>
      <c r="E13" s="64">
        <v>22728</v>
      </c>
    </row>
    <row r="14" spans="1:5" s="58" customFormat="1" ht="11.45" customHeight="1">
      <c r="A14" s="45">
        <f>IF(D14&lt;&gt;"",COUNTA($D$9:D14),"")</f>
        <v>6</v>
      </c>
      <c r="B14" s="60">
        <v>2001</v>
      </c>
      <c r="C14" s="64">
        <v>75485</v>
      </c>
      <c r="D14" s="64">
        <v>49510</v>
      </c>
      <c r="E14" s="64">
        <v>25975</v>
      </c>
    </row>
    <row r="15" spans="1:5" s="58" customFormat="1" ht="11.45" customHeight="1">
      <c r="A15" s="45">
        <f>IF(D15&lt;&gt;"",COUNTA($D$9:D15),"")</f>
        <v>7</v>
      </c>
      <c r="B15" s="60">
        <v>2002</v>
      </c>
      <c r="C15" s="64">
        <v>53133</v>
      </c>
      <c r="D15" s="64">
        <v>42525</v>
      </c>
      <c r="E15" s="64">
        <v>10608</v>
      </c>
    </row>
    <row r="16" spans="1:5" s="58" customFormat="1" ht="11.45" customHeight="1">
      <c r="A16" s="45">
        <f>IF(D16&lt;&gt;"",COUNTA($D$9:D16),"")</f>
        <v>8</v>
      </c>
      <c r="B16" s="60">
        <v>2003</v>
      </c>
      <c r="C16" s="64">
        <v>50877</v>
      </c>
      <c r="D16" s="64">
        <v>45985</v>
      </c>
      <c r="E16" s="64">
        <v>4892</v>
      </c>
    </row>
    <row r="17" spans="1:5" s="58" customFormat="1" ht="11.45" customHeight="1">
      <c r="A17" s="45">
        <f>IF(D17&lt;&gt;"",COUNTA($D$9:D17),"")</f>
        <v>9</v>
      </c>
      <c r="B17" s="60">
        <v>2004</v>
      </c>
      <c r="C17" s="64">
        <v>56306</v>
      </c>
      <c r="D17" s="64">
        <v>51772</v>
      </c>
      <c r="E17" s="64">
        <v>4534</v>
      </c>
    </row>
    <row r="18" spans="1:5" s="58" customFormat="1" ht="11.45" customHeight="1">
      <c r="A18" s="45">
        <f>IF(D18&lt;&gt;"",COUNTA($D$9:D18),"")</f>
        <v>10</v>
      </c>
      <c r="B18" s="60">
        <v>2005</v>
      </c>
      <c r="C18" s="64">
        <v>59735</v>
      </c>
      <c r="D18" s="64">
        <v>55509</v>
      </c>
      <c r="E18" s="64">
        <v>4226</v>
      </c>
    </row>
    <row r="19" spans="1:5" s="58" customFormat="1" ht="11.45" customHeight="1">
      <c r="A19" s="45">
        <f>IF(D19&lt;&gt;"",COUNTA($D$9:D19),"")</f>
        <v>11</v>
      </c>
      <c r="B19" s="60">
        <v>2006</v>
      </c>
      <c r="C19" s="64">
        <v>60387</v>
      </c>
      <c r="D19" s="64">
        <v>36329</v>
      </c>
      <c r="E19" s="64">
        <v>24058</v>
      </c>
    </row>
    <row r="20" spans="1:5" s="58" customFormat="1" ht="11.45" customHeight="1">
      <c r="A20" s="45">
        <f>IF(D20&lt;&gt;"",COUNTA($D$9:D20),"")</f>
        <v>12</v>
      </c>
      <c r="B20" s="60">
        <v>2007</v>
      </c>
      <c r="C20" s="64">
        <v>73177</v>
      </c>
      <c r="D20" s="64">
        <v>24191</v>
      </c>
      <c r="E20" s="64">
        <v>48986</v>
      </c>
    </row>
    <row r="21" spans="1:5" s="58" customFormat="1" ht="11.45" customHeight="1">
      <c r="A21" s="45">
        <f>IF(D21&lt;&gt;"",COUNTA($D$9:D21),"")</f>
        <v>13</v>
      </c>
      <c r="B21" s="60">
        <v>2008</v>
      </c>
      <c r="C21" s="64">
        <v>58251</v>
      </c>
      <c r="D21" s="64">
        <v>29845</v>
      </c>
      <c r="E21" s="64">
        <v>28406</v>
      </c>
    </row>
    <row r="22" spans="1:5" s="58" customFormat="1" ht="11.45" customHeight="1">
      <c r="A22" s="45">
        <f>IF(D22&lt;&gt;"",COUNTA($D$9:D22),"")</f>
        <v>14</v>
      </c>
      <c r="B22" s="60">
        <v>2009</v>
      </c>
      <c r="C22" s="64">
        <v>51687</v>
      </c>
      <c r="D22" s="64">
        <v>18418</v>
      </c>
      <c r="E22" s="64">
        <v>33269</v>
      </c>
    </row>
    <row r="23" spans="1:5" s="58" customFormat="1" ht="11.45" customHeight="1">
      <c r="A23" s="45">
        <f>IF(D23&lt;&gt;"",COUNTA($D$9:D23),"")</f>
        <v>15</v>
      </c>
      <c r="B23" s="60">
        <v>2010</v>
      </c>
      <c r="C23" s="64">
        <v>66017</v>
      </c>
      <c r="D23" s="64">
        <v>28214</v>
      </c>
      <c r="E23" s="64">
        <v>37803</v>
      </c>
    </row>
    <row r="24" spans="1:5" s="58" customFormat="1" ht="11.45" customHeight="1">
      <c r="A24" s="45">
        <f>IF(D24&lt;&gt;"",COUNTA($D$9:D24),"")</f>
        <v>16</v>
      </c>
      <c r="B24" s="60">
        <v>2011</v>
      </c>
      <c r="C24" s="64">
        <v>68822</v>
      </c>
      <c r="D24" s="64">
        <v>40338</v>
      </c>
      <c r="E24" s="64">
        <v>28484</v>
      </c>
    </row>
    <row r="25" spans="1:5" s="58" customFormat="1" ht="11.45" customHeight="1">
      <c r="A25" s="45">
        <f>IF(D25&lt;&gt;"",COUNTA($D$9:D25),"")</f>
        <v>17</v>
      </c>
      <c r="B25" s="60">
        <v>2012</v>
      </c>
      <c r="C25" s="64">
        <v>64964</v>
      </c>
      <c r="D25" s="64">
        <v>28319</v>
      </c>
      <c r="E25" s="64">
        <v>36645</v>
      </c>
    </row>
    <row r="26" spans="1:5" ht="11.45" customHeight="1">
      <c r="A26" s="45">
        <f>IF(D26&lt;&gt;"",COUNTA($D$9:D26),"")</f>
        <v>18</v>
      </c>
      <c r="B26" s="60">
        <v>2013</v>
      </c>
      <c r="C26" s="64">
        <v>63746</v>
      </c>
      <c r="D26" s="64">
        <v>32555</v>
      </c>
      <c r="E26" s="64">
        <v>31191</v>
      </c>
    </row>
    <row r="27" spans="1:5" ht="11.45" customHeight="1">
      <c r="A27" s="45">
        <f>IF(D27&lt;&gt;"",COUNTA($D$9:D27),"")</f>
        <v>19</v>
      </c>
      <c r="B27" s="60">
        <v>2014</v>
      </c>
      <c r="C27" s="64">
        <v>58120</v>
      </c>
      <c r="D27" s="64">
        <v>18861</v>
      </c>
      <c r="E27" s="64">
        <v>39259</v>
      </c>
    </row>
    <row r="28" spans="1:5" ht="11.45" customHeight="1">
      <c r="A28" s="45">
        <f>IF(D28&lt;&gt;"",COUNTA($D$9:D28),"")</f>
        <v>20</v>
      </c>
      <c r="B28" s="60">
        <v>2015</v>
      </c>
      <c r="C28" s="64">
        <v>60545</v>
      </c>
      <c r="D28" s="64">
        <v>23092</v>
      </c>
      <c r="E28" s="64">
        <v>37453</v>
      </c>
    </row>
    <row r="29" spans="1:5" ht="11.45" customHeight="1">
      <c r="A29" s="45">
        <f>IF(D29&lt;&gt;"",COUNTA($D$9:D29),"")</f>
        <v>21</v>
      </c>
      <c r="B29" s="60">
        <v>2016</v>
      </c>
      <c r="C29" s="64">
        <v>54060</v>
      </c>
      <c r="D29" s="64">
        <v>17041</v>
      </c>
      <c r="E29" s="64">
        <v>37019</v>
      </c>
    </row>
    <row r="30" spans="1:5" ht="11.45" customHeight="1">
      <c r="A30" s="45">
        <f>IF(D30&lt;&gt;"",COUNTA($D$9:D30),"")</f>
        <v>22</v>
      </c>
      <c r="B30" s="60">
        <v>2017</v>
      </c>
      <c r="C30" s="64">
        <v>56360</v>
      </c>
      <c r="D30" s="64">
        <v>18139</v>
      </c>
      <c r="E30" s="64">
        <v>38221</v>
      </c>
    </row>
    <row r="31" spans="1:5" ht="11.45" customHeight="1">
      <c r="A31" s="45">
        <f>IF(D31&lt;&gt;"",COUNTA($D$9:D31),"")</f>
        <v>23</v>
      </c>
      <c r="B31" s="60">
        <v>2018</v>
      </c>
      <c r="C31" s="64">
        <v>50054</v>
      </c>
      <c r="D31" s="64">
        <v>20209</v>
      </c>
      <c r="E31" s="64">
        <v>29845</v>
      </c>
    </row>
    <row r="32" spans="1:5" ht="11.45" customHeight="1">
      <c r="A32" s="45">
        <f>IF(D32&lt;&gt;"",COUNTA($D$9:D32),"")</f>
        <v>24</v>
      </c>
      <c r="B32" s="60">
        <v>2019</v>
      </c>
      <c r="C32" s="64">
        <v>44760</v>
      </c>
      <c r="D32" s="64">
        <v>15635</v>
      </c>
      <c r="E32" s="64">
        <v>29125</v>
      </c>
    </row>
    <row r="33" spans="1:5" ht="11.45" customHeight="1">
      <c r="A33" s="45">
        <f>IF(D33&lt;&gt;"",COUNTA($D$9:D33),"")</f>
        <v>25</v>
      </c>
      <c r="B33" s="60">
        <v>2020</v>
      </c>
      <c r="C33" s="64">
        <v>58493</v>
      </c>
      <c r="D33" s="64">
        <v>22146</v>
      </c>
      <c r="E33" s="64">
        <v>36347</v>
      </c>
    </row>
    <row r="34" spans="1:5" ht="11.45" customHeight="1">
      <c r="A34" s="43"/>
      <c r="C34" s="65"/>
      <c r="E34" s="65"/>
    </row>
    <row r="35" spans="1:5" ht="11.45" customHeight="1">
      <c r="A35" s="43"/>
      <c r="C35" s="65"/>
      <c r="D35" s="65"/>
      <c r="E35" s="65"/>
    </row>
    <row r="36" spans="1:5" ht="11.45" customHeight="1">
      <c r="A36" s="43"/>
      <c r="C36" s="65"/>
      <c r="D36" s="65"/>
      <c r="E36" s="65"/>
    </row>
    <row r="37" spans="1:5" ht="11.45" customHeight="1">
      <c r="A37" s="43"/>
      <c r="C37" s="65"/>
      <c r="D37" s="65"/>
      <c r="E37" s="65"/>
    </row>
    <row r="38" spans="1:5" ht="11.45" customHeight="1">
      <c r="A38" s="43"/>
      <c r="C38" s="65"/>
      <c r="D38" s="65"/>
      <c r="E38" s="65"/>
    </row>
    <row r="39" spans="1:5" ht="11.45" customHeight="1">
      <c r="A39" s="43"/>
      <c r="C39" s="65"/>
      <c r="D39" s="65"/>
      <c r="E39" s="65"/>
    </row>
    <row r="40" spans="1:5" ht="11.45" customHeight="1">
      <c r="A40" s="43"/>
      <c r="C40" s="65"/>
      <c r="D40" s="65"/>
      <c r="E40" s="65"/>
    </row>
    <row r="41" spans="1:5" ht="11.45" customHeight="1">
      <c r="A41" s="43"/>
      <c r="C41" s="65"/>
      <c r="D41" s="65"/>
      <c r="E41" s="65"/>
    </row>
    <row r="42" spans="1:5" ht="11.45" customHeight="1">
      <c r="A42" s="43"/>
      <c r="C42" s="65"/>
      <c r="D42" s="65"/>
      <c r="E42" s="65"/>
    </row>
    <row r="43" spans="1:5" ht="11.45" customHeight="1">
      <c r="A43" s="43"/>
      <c r="C43" s="65"/>
      <c r="D43" s="65"/>
      <c r="E43" s="65"/>
    </row>
    <row r="44" spans="1:5" ht="11.45" customHeight="1">
      <c r="A44" s="43"/>
      <c r="C44" s="65"/>
      <c r="D44" s="65"/>
      <c r="E44" s="65"/>
    </row>
    <row r="45" spans="1:5" ht="11.45" customHeight="1">
      <c r="A45" s="43"/>
      <c r="C45" s="65"/>
      <c r="D45" s="65"/>
      <c r="E45" s="65"/>
    </row>
    <row r="46" spans="1:5" ht="11.45" customHeight="1">
      <c r="A46" s="43"/>
      <c r="C46" s="65"/>
      <c r="D46" s="65"/>
      <c r="E46" s="65"/>
    </row>
    <row r="47" spans="1:5" ht="11.45" customHeight="1">
      <c r="A47" s="43"/>
      <c r="C47" s="65"/>
      <c r="D47" s="65"/>
      <c r="E47" s="65"/>
    </row>
    <row r="48" spans="1:5" ht="11.45" customHeight="1">
      <c r="A48" s="43"/>
      <c r="C48" s="65"/>
      <c r="D48" s="65"/>
      <c r="E48" s="65"/>
    </row>
    <row r="49" spans="1:5" ht="11.45" customHeight="1">
      <c r="A49" s="43"/>
      <c r="C49" s="65"/>
      <c r="D49" s="65"/>
      <c r="E49" s="65"/>
    </row>
    <row r="50" spans="1:5" ht="11.45" customHeight="1">
      <c r="A50" s="43"/>
      <c r="C50" s="65"/>
      <c r="D50" s="65"/>
      <c r="E50" s="65"/>
    </row>
    <row r="51" spans="1:5" ht="11.45" customHeight="1">
      <c r="A51" s="43"/>
      <c r="C51" s="65"/>
      <c r="D51" s="65"/>
      <c r="E51" s="65"/>
    </row>
    <row r="52" spans="1:5" ht="11.45" customHeight="1">
      <c r="A52" s="43"/>
      <c r="C52" s="65"/>
      <c r="D52" s="65"/>
      <c r="E52" s="65"/>
    </row>
    <row r="53" spans="1:5" ht="11.45" customHeight="1">
      <c r="A53" s="43"/>
      <c r="C53" s="66"/>
      <c r="D53" s="66"/>
      <c r="E53" s="66"/>
    </row>
    <row r="54" spans="1:5" ht="11.45" customHeight="1"/>
    <row r="55" spans="1:5" ht="11.45" customHeight="1"/>
    <row r="56" spans="1:5" ht="11.45" customHeight="1"/>
    <row r="57" spans="1:5" ht="11.45" customHeight="1"/>
    <row r="58" spans="1:5" ht="11.45" customHeight="1"/>
    <row r="59" spans="1:5" ht="11.45" customHeight="1"/>
    <row r="60" spans="1:5" ht="11.45" customHeight="1"/>
    <row r="61" spans="1:5" ht="11.45" customHeight="1"/>
    <row r="62" spans="1:5" ht="11.45" customHeight="1"/>
    <row r="63" spans="1:5" ht="11.45" customHeight="1"/>
    <row r="64" spans="1:5"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sheetData>
  <mergeCells count="11">
    <mergeCell ref="C6:E6"/>
    <mergeCell ref="C3:C5"/>
    <mergeCell ref="B3:B6"/>
    <mergeCell ref="A3:A6"/>
    <mergeCell ref="A1:B1"/>
    <mergeCell ref="C1:E1"/>
    <mergeCell ref="A2:B2"/>
    <mergeCell ref="C2:E2"/>
    <mergeCell ref="D3:E3"/>
    <mergeCell ref="E4:E5"/>
    <mergeCell ref="D4:D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3"/>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25"/>
  <cols>
    <col min="1" max="1" width="3.7109375" style="44" customWidth="1"/>
    <col min="2" max="2" width="24.7109375" style="51" customWidth="1"/>
    <col min="3" max="3" width="11.7109375" style="51" customWidth="1"/>
    <col min="4" max="4" width="9.7109375" style="51" customWidth="1"/>
    <col min="5" max="5" width="12.7109375" style="51" customWidth="1"/>
    <col min="6" max="7" width="14.7109375" style="51" customWidth="1"/>
    <col min="8" max="16384" width="11.28515625" style="51"/>
  </cols>
  <sheetData>
    <row r="1" spans="1:7" s="11" customFormat="1" ht="30" customHeight="1">
      <c r="A1" s="121" t="s">
        <v>73</v>
      </c>
      <c r="B1" s="122"/>
      <c r="C1" s="119" t="s">
        <v>70</v>
      </c>
      <c r="D1" s="119"/>
      <c r="E1" s="119"/>
      <c r="F1" s="119"/>
      <c r="G1" s="120"/>
    </row>
    <row r="2" spans="1:7" s="52" customFormat="1" ht="39.950000000000003" customHeight="1">
      <c r="A2" s="114" t="s">
        <v>79</v>
      </c>
      <c r="B2" s="115"/>
      <c r="C2" s="117" t="s">
        <v>147</v>
      </c>
      <c r="D2" s="117"/>
      <c r="E2" s="117"/>
      <c r="F2" s="117"/>
      <c r="G2" s="118"/>
    </row>
    <row r="3" spans="1:7" s="53" customFormat="1" ht="11.45" customHeight="1">
      <c r="A3" s="116" t="s">
        <v>19</v>
      </c>
      <c r="B3" s="110" t="s">
        <v>131</v>
      </c>
      <c r="C3" s="110" t="s">
        <v>141</v>
      </c>
      <c r="D3" s="110"/>
      <c r="E3" s="110" t="s">
        <v>66</v>
      </c>
      <c r="F3" s="110"/>
      <c r="G3" s="111"/>
    </row>
    <row r="4" spans="1:7" s="53" customFormat="1" ht="11.45" customHeight="1">
      <c r="A4" s="116"/>
      <c r="B4" s="110"/>
      <c r="C4" s="110"/>
      <c r="D4" s="110"/>
      <c r="E4" s="110" t="s">
        <v>88</v>
      </c>
      <c r="F4" s="110" t="s">
        <v>68</v>
      </c>
      <c r="G4" s="111" t="s">
        <v>69</v>
      </c>
    </row>
    <row r="5" spans="1:7" s="53" customFormat="1" ht="11.45" customHeight="1">
      <c r="A5" s="116"/>
      <c r="B5" s="110"/>
      <c r="C5" s="110"/>
      <c r="D5" s="110"/>
      <c r="E5" s="110"/>
      <c r="F5" s="110"/>
      <c r="G5" s="111"/>
    </row>
    <row r="6" spans="1:7" s="53" customFormat="1" ht="11.45" customHeight="1">
      <c r="A6" s="116"/>
      <c r="B6" s="110"/>
      <c r="C6" s="110"/>
      <c r="D6" s="110"/>
      <c r="E6" s="110"/>
      <c r="F6" s="110"/>
      <c r="G6" s="111"/>
    </row>
    <row r="7" spans="1:7" ht="11.45" customHeight="1">
      <c r="A7" s="116"/>
      <c r="B7" s="110"/>
      <c r="C7" s="54" t="s">
        <v>30</v>
      </c>
      <c r="D7" s="54" t="s">
        <v>142</v>
      </c>
      <c r="E7" s="110" t="s">
        <v>30</v>
      </c>
      <c r="F7" s="110"/>
      <c r="G7" s="111"/>
    </row>
    <row r="8" spans="1:7" s="40" customFormat="1" ht="11.45" customHeight="1">
      <c r="A8" s="36">
        <v>1</v>
      </c>
      <c r="B8" s="37">
        <v>2</v>
      </c>
      <c r="C8" s="38">
        <v>3</v>
      </c>
      <c r="D8" s="38">
        <v>4</v>
      </c>
      <c r="E8" s="38">
        <v>5</v>
      </c>
      <c r="F8" s="38">
        <v>6</v>
      </c>
      <c r="G8" s="39">
        <v>7</v>
      </c>
    </row>
    <row r="9" spans="1:7" ht="11.45" customHeight="1">
      <c r="A9" s="41"/>
      <c r="B9" s="55"/>
      <c r="C9" s="61"/>
      <c r="D9" s="61"/>
      <c r="E9" s="62"/>
      <c r="F9" s="61"/>
      <c r="G9" s="61"/>
    </row>
    <row r="10" spans="1:7" ht="11.45" customHeight="1">
      <c r="A10" s="45">
        <f>IF(D10&lt;&gt;"",COUNTA($D$10:D10),"")</f>
        <v>1</v>
      </c>
      <c r="B10" s="67" t="s">
        <v>67</v>
      </c>
      <c r="C10" s="68">
        <v>6503000</v>
      </c>
      <c r="D10" s="68">
        <v>78</v>
      </c>
      <c r="E10" s="68">
        <v>2686300</v>
      </c>
      <c r="F10" s="68">
        <v>1679700</v>
      </c>
      <c r="G10" s="68">
        <v>1943400</v>
      </c>
    </row>
    <row r="11" spans="1:7" ht="11.45" customHeight="1">
      <c r="A11" s="45" t="str">
        <f>IF(D11&lt;&gt;"",COUNTA($D$10:D11),"")</f>
        <v/>
      </c>
      <c r="B11" s="69"/>
      <c r="C11" s="61"/>
      <c r="D11" s="61"/>
      <c r="E11" s="61"/>
      <c r="F11" s="61"/>
      <c r="G11" s="61"/>
    </row>
    <row r="12" spans="1:7" s="58" customFormat="1" ht="11.45" customHeight="1">
      <c r="A12" s="45">
        <f>IF(D12&lt;&gt;"",COUNTA($D$10:D12),"")</f>
        <v>2</v>
      </c>
      <c r="B12" s="60" t="s">
        <v>89</v>
      </c>
      <c r="C12" s="61">
        <v>908800</v>
      </c>
      <c r="D12" s="61">
        <v>82</v>
      </c>
      <c r="E12" s="61">
        <v>367300</v>
      </c>
      <c r="F12" s="61">
        <v>242900</v>
      </c>
      <c r="G12" s="61">
        <v>255100</v>
      </c>
    </row>
    <row r="13" spans="1:7" s="58" customFormat="1" ht="11.45" customHeight="1">
      <c r="A13" s="45">
        <f>IF(D13&lt;&gt;"",COUNTA($D$10:D13),"")</f>
        <v>3</v>
      </c>
      <c r="B13" s="60" t="s">
        <v>90</v>
      </c>
      <c r="C13" s="61">
        <v>918900</v>
      </c>
      <c r="D13" s="61">
        <v>70</v>
      </c>
      <c r="E13" s="61">
        <v>285300</v>
      </c>
      <c r="F13" s="61">
        <v>275300</v>
      </c>
      <c r="G13" s="61">
        <v>336900</v>
      </c>
    </row>
    <row r="14" spans="1:7" ht="11.45" customHeight="1">
      <c r="A14" s="45">
        <f>IF(D14&lt;&gt;"",COUNTA($D$10:D14),"")</f>
        <v>4</v>
      </c>
      <c r="B14" s="60" t="s">
        <v>91</v>
      </c>
      <c r="C14" s="61">
        <v>191700</v>
      </c>
      <c r="D14" s="61">
        <v>52</v>
      </c>
      <c r="E14" s="61">
        <v>74600</v>
      </c>
      <c r="F14" s="61">
        <v>48100</v>
      </c>
      <c r="G14" s="61">
        <v>51800</v>
      </c>
    </row>
    <row r="15" spans="1:7" ht="11.45" customHeight="1">
      <c r="A15" s="45">
        <f>IF(D15&lt;&gt;"",COUNTA($D$10:D15),"")</f>
        <v>5</v>
      </c>
      <c r="B15" s="60" t="s">
        <v>92</v>
      </c>
      <c r="C15" s="61">
        <v>225400</v>
      </c>
      <c r="D15" s="61">
        <v>89</v>
      </c>
      <c r="E15" s="61">
        <v>105900</v>
      </c>
      <c r="F15" s="61">
        <v>51600</v>
      </c>
      <c r="G15" s="61">
        <v>67900</v>
      </c>
    </row>
    <row r="16" spans="1:7" ht="11.45" customHeight="1">
      <c r="A16" s="45">
        <f>IF(D16&lt;&gt;"",COUNTA($D$10:D16),"")</f>
        <v>6</v>
      </c>
      <c r="B16" s="60" t="s">
        <v>93</v>
      </c>
      <c r="C16" s="61">
        <v>45300</v>
      </c>
      <c r="D16" s="61">
        <v>67</v>
      </c>
      <c r="E16" s="61">
        <v>23400</v>
      </c>
      <c r="F16" s="61">
        <v>10100</v>
      </c>
      <c r="G16" s="61">
        <v>6300</v>
      </c>
    </row>
    <row r="17" spans="1:7" ht="11.45" customHeight="1">
      <c r="A17" s="45">
        <f>IF(D17&lt;&gt;"",COUNTA($D$10:D17),"")</f>
        <v>7</v>
      </c>
      <c r="B17" s="60" t="s">
        <v>94</v>
      </c>
      <c r="C17" s="61">
        <v>111000</v>
      </c>
      <c r="D17" s="61">
        <v>60</v>
      </c>
      <c r="E17" s="61">
        <v>35900</v>
      </c>
      <c r="F17" s="61" t="s">
        <v>4</v>
      </c>
      <c r="G17" s="61">
        <v>33200</v>
      </c>
    </row>
    <row r="18" spans="1:7" ht="11.45" customHeight="1">
      <c r="A18" s="45">
        <f>IF(D18&lt;&gt;"",COUNTA($D$10:D18),"")</f>
        <v>8</v>
      </c>
      <c r="B18" s="60" t="s">
        <v>95</v>
      </c>
      <c r="C18" s="61">
        <v>471300</v>
      </c>
      <c r="D18" s="61">
        <v>75</v>
      </c>
      <c r="E18" s="61">
        <v>205100</v>
      </c>
      <c r="F18" s="61">
        <v>113800</v>
      </c>
      <c r="G18" s="61">
        <v>149800</v>
      </c>
    </row>
    <row r="19" spans="1:7" ht="11.45" customHeight="1">
      <c r="A19" s="45">
        <f>IF(D19&lt;&gt;"",COUNTA($D$10:D19),"")</f>
        <v>9</v>
      </c>
      <c r="B19" s="70" t="s">
        <v>96</v>
      </c>
      <c r="C19" s="68">
        <v>146300</v>
      </c>
      <c r="D19" s="68">
        <v>91</v>
      </c>
      <c r="E19" s="68">
        <v>70100</v>
      </c>
      <c r="F19" s="68">
        <v>29200</v>
      </c>
      <c r="G19" s="68">
        <v>46800</v>
      </c>
    </row>
    <row r="20" spans="1:7" ht="11.45" customHeight="1">
      <c r="A20" s="45">
        <f>IF(D20&lt;&gt;"",COUNTA($D$10:D20),"")</f>
        <v>10</v>
      </c>
      <c r="B20" s="60" t="s">
        <v>97</v>
      </c>
      <c r="C20" s="61">
        <v>687500</v>
      </c>
      <c r="D20" s="61">
        <v>86</v>
      </c>
      <c r="E20" s="61">
        <v>287400</v>
      </c>
      <c r="F20" s="61">
        <v>186200</v>
      </c>
      <c r="G20" s="61">
        <v>186500</v>
      </c>
    </row>
    <row r="21" spans="1:7" ht="11.45" customHeight="1">
      <c r="A21" s="45">
        <f>IF(D21&lt;&gt;"",COUNTA($D$10:D21),"")</f>
        <v>11</v>
      </c>
      <c r="B21" s="60" t="s">
        <v>98</v>
      </c>
      <c r="C21" s="61">
        <v>1354200</v>
      </c>
      <c r="D21" s="61">
        <v>76</v>
      </c>
      <c r="E21" s="61">
        <v>601300</v>
      </c>
      <c r="F21" s="61">
        <v>322200</v>
      </c>
      <c r="G21" s="61">
        <v>413500</v>
      </c>
    </row>
    <row r="22" spans="1:7" ht="11.45" customHeight="1">
      <c r="A22" s="45">
        <f>IF(D22&lt;&gt;"",COUNTA($D$10:D22),"")</f>
        <v>12</v>
      </c>
      <c r="B22" s="60" t="s">
        <v>99</v>
      </c>
      <c r="C22" s="61">
        <v>385800</v>
      </c>
      <c r="D22" s="61">
        <v>94</v>
      </c>
      <c r="E22" s="61">
        <v>144900</v>
      </c>
      <c r="F22" s="61" t="s">
        <v>4</v>
      </c>
      <c r="G22" s="61">
        <v>98700</v>
      </c>
    </row>
    <row r="23" spans="1:7" ht="11.45" customHeight="1">
      <c r="A23" s="45">
        <f>IF(D23&lt;&gt;"",COUNTA($D$10:D23),"")</f>
        <v>13</v>
      </c>
      <c r="B23" s="60" t="s">
        <v>100</v>
      </c>
      <c r="C23" s="61">
        <v>87000</v>
      </c>
      <c r="D23" s="61">
        <v>88</v>
      </c>
      <c r="E23" s="61">
        <v>34500</v>
      </c>
      <c r="F23" s="61">
        <v>23400</v>
      </c>
      <c r="G23" s="61">
        <v>29100</v>
      </c>
    </row>
    <row r="24" spans="1:7" ht="11.45" customHeight="1">
      <c r="A24" s="45">
        <f>IF(D24&lt;&gt;"",COUNTA($D$10:D24),"")</f>
        <v>14</v>
      </c>
      <c r="B24" s="60" t="s">
        <v>101</v>
      </c>
      <c r="C24" s="61">
        <v>343000</v>
      </c>
      <c r="D24" s="61">
        <v>85</v>
      </c>
      <c r="E24" s="61">
        <v>163300</v>
      </c>
      <c r="F24" s="61">
        <v>71700</v>
      </c>
      <c r="G24" s="61">
        <v>108000</v>
      </c>
    </row>
    <row r="25" spans="1:7" ht="11.45" customHeight="1">
      <c r="A25" s="45">
        <f>IF(D25&lt;&gt;"",COUNTA($D$10:D25),"")</f>
        <v>15</v>
      </c>
      <c r="B25" s="60" t="s">
        <v>102</v>
      </c>
      <c r="C25" s="61">
        <v>198000</v>
      </c>
      <c r="D25" s="61">
        <v>91</v>
      </c>
      <c r="E25" s="61">
        <v>98800</v>
      </c>
      <c r="F25" s="61">
        <v>43200</v>
      </c>
      <c r="G25" s="61">
        <v>56000</v>
      </c>
    </row>
    <row r="26" spans="1:7" ht="11.45" customHeight="1">
      <c r="A26" s="45">
        <f>IF(D26&lt;&gt;"",COUNTA($D$10:D26),"")</f>
        <v>16</v>
      </c>
      <c r="B26" s="60" t="s">
        <v>103</v>
      </c>
      <c r="C26" s="61">
        <v>248600</v>
      </c>
      <c r="D26" s="61">
        <v>85</v>
      </c>
      <c r="E26" s="61">
        <v>103900</v>
      </c>
      <c r="F26" s="61" t="s">
        <v>4</v>
      </c>
      <c r="G26" s="61">
        <v>47700</v>
      </c>
    </row>
    <row r="27" spans="1:7" ht="11.45" customHeight="1">
      <c r="A27" s="45">
        <f>IF(D27&lt;&gt;"",COUNTA($D$10:D27),"")</f>
        <v>17</v>
      </c>
      <c r="B27" s="60" t="s">
        <v>104</v>
      </c>
      <c r="C27" s="61">
        <v>180000</v>
      </c>
      <c r="D27" s="61">
        <v>85</v>
      </c>
      <c r="E27" s="61">
        <v>84500</v>
      </c>
      <c r="F27" s="61">
        <v>39100</v>
      </c>
      <c r="G27" s="61">
        <v>56300</v>
      </c>
    </row>
    <row r="28" spans="1:7" ht="11.45" customHeight="1"/>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sheetData>
  <mergeCells count="12">
    <mergeCell ref="F4:F6"/>
    <mergeCell ref="G4:G6"/>
    <mergeCell ref="A1:B1"/>
    <mergeCell ref="C1:G1"/>
    <mergeCell ref="E7:G7"/>
    <mergeCell ref="A2:B2"/>
    <mergeCell ref="C2:G2"/>
    <mergeCell ref="A3:A7"/>
    <mergeCell ref="B3:B7"/>
    <mergeCell ref="C3:D6"/>
    <mergeCell ref="E3:G3"/>
    <mergeCell ref="E4:E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5"/>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1.25"/>
  <cols>
    <col min="1" max="1" width="3.7109375" style="44" customWidth="1"/>
    <col min="2" max="2" width="28.7109375" style="51" customWidth="1"/>
    <col min="3" max="4" width="19.7109375" style="51" customWidth="1"/>
    <col min="5" max="5" width="17" style="51" bestFit="1" customWidth="1"/>
    <col min="6" max="10" width="10.7109375" style="51" customWidth="1"/>
    <col min="11" max="16384" width="11.28515625" style="51"/>
  </cols>
  <sheetData>
    <row r="1" spans="1:5" s="11" customFormat="1" ht="30" customHeight="1">
      <c r="A1" s="121" t="s">
        <v>73</v>
      </c>
      <c r="B1" s="122"/>
      <c r="C1" s="119" t="s">
        <v>70</v>
      </c>
      <c r="D1" s="119"/>
      <c r="E1" s="120"/>
    </row>
    <row r="2" spans="1:5" s="52" customFormat="1" ht="39.950000000000003" customHeight="1">
      <c r="A2" s="114" t="s">
        <v>80</v>
      </c>
      <c r="B2" s="115"/>
      <c r="C2" s="117" t="s">
        <v>148</v>
      </c>
      <c r="D2" s="117"/>
      <c r="E2" s="118"/>
    </row>
    <row r="3" spans="1:5" s="53" customFormat="1" ht="11.45" customHeight="1">
      <c r="A3" s="116" t="s">
        <v>19</v>
      </c>
      <c r="B3" s="110" t="s">
        <v>131</v>
      </c>
      <c r="C3" s="110" t="s">
        <v>56</v>
      </c>
      <c r="D3" s="110" t="s">
        <v>28</v>
      </c>
      <c r="E3" s="111"/>
    </row>
    <row r="4" spans="1:5" s="53" customFormat="1" ht="11.45" customHeight="1">
      <c r="A4" s="116"/>
      <c r="B4" s="110"/>
      <c r="C4" s="110"/>
      <c r="D4" s="124" t="s">
        <v>44</v>
      </c>
      <c r="E4" s="123" t="s">
        <v>140</v>
      </c>
    </row>
    <row r="5" spans="1:5" s="53" customFormat="1" ht="11.45" customHeight="1">
      <c r="A5" s="116"/>
      <c r="B5" s="110"/>
      <c r="C5" s="110"/>
      <c r="D5" s="124"/>
      <c r="E5" s="123"/>
    </row>
    <row r="6" spans="1:5" s="53" customFormat="1" ht="11.45" customHeight="1">
      <c r="A6" s="116"/>
      <c r="B6" s="110"/>
      <c r="C6" s="110"/>
      <c r="D6" s="124"/>
      <c r="E6" s="123"/>
    </row>
    <row r="7" spans="1:5" s="53" customFormat="1" ht="11.45" customHeight="1">
      <c r="A7" s="116"/>
      <c r="B7" s="110"/>
      <c r="C7" s="110" t="s">
        <v>30</v>
      </c>
      <c r="D7" s="110"/>
      <c r="E7" s="111"/>
    </row>
    <row r="8" spans="1:5" s="40" customFormat="1" ht="11.45" customHeight="1">
      <c r="A8" s="36">
        <v>1</v>
      </c>
      <c r="B8" s="37">
        <v>2</v>
      </c>
      <c r="C8" s="38">
        <v>3</v>
      </c>
      <c r="D8" s="38">
        <v>4</v>
      </c>
      <c r="E8" s="39">
        <v>5</v>
      </c>
    </row>
    <row r="9" spans="1:5" ht="11.45" customHeight="1">
      <c r="A9" s="41"/>
      <c r="B9" s="55"/>
      <c r="C9" s="56"/>
      <c r="D9" s="56"/>
      <c r="E9" s="71"/>
    </row>
    <row r="10" spans="1:5" ht="11.45" customHeight="1">
      <c r="A10" s="42">
        <f>IF(D10&lt;&gt;"",COUNTA($D10:D$10),"")</f>
        <v>1</v>
      </c>
      <c r="B10" s="67" t="s">
        <v>67</v>
      </c>
      <c r="C10" s="72">
        <v>4745000</v>
      </c>
      <c r="D10" s="72">
        <v>2224000</v>
      </c>
      <c r="E10" s="72">
        <v>2521000</v>
      </c>
    </row>
    <row r="11" spans="1:5" ht="11.45" customHeight="1">
      <c r="A11" s="42" t="str">
        <f>IF(D11&lt;&gt;"",COUNTA($D$10:D11),"")</f>
        <v/>
      </c>
      <c r="B11" s="69"/>
      <c r="C11" s="56"/>
      <c r="D11" s="56"/>
      <c r="E11" s="71"/>
    </row>
    <row r="12" spans="1:5" s="58" customFormat="1" ht="11.45" customHeight="1">
      <c r="A12" s="42">
        <f>IF(D12&lt;&gt;"",COUNTA($D$10:D12),"")</f>
        <v>2</v>
      </c>
      <c r="B12" s="60" t="s">
        <v>89</v>
      </c>
      <c r="C12" s="56">
        <v>497400</v>
      </c>
      <c r="D12" s="56">
        <v>180300</v>
      </c>
      <c r="E12" s="56">
        <v>317200</v>
      </c>
    </row>
    <row r="13" spans="1:5" s="58" customFormat="1" ht="11.45" customHeight="1">
      <c r="A13" s="42">
        <f>IF(D13&lt;&gt;"",COUNTA($D$10:D13),"")</f>
        <v>3</v>
      </c>
      <c r="B13" s="60" t="s">
        <v>90</v>
      </c>
      <c r="C13" s="56">
        <v>645700</v>
      </c>
      <c r="D13" s="56">
        <v>265100</v>
      </c>
      <c r="E13" s="56">
        <v>380600</v>
      </c>
    </row>
    <row r="14" spans="1:5" s="58" customFormat="1" ht="11.45" customHeight="1">
      <c r="A14" s="42">
        <f>IF(D14&lt;&gt;"",COUNTA($D$10:D14),"")</f>
        <v>4</v>
      </c>
      <c r="B14" s="60" t="s">
        <v>91</v>
      </c>
      <c r="C14" s="56">
        <v>131700</v>
      </c>
      <c r="D14" s="56">
        <v>44000</v>
      </c>
      <c r="E14" s="56">
        <v>87600</v>
      </c>
    </row>
    <row r="15" spans="1:5" s="58" customFormat="1" ht="11.45" customHeight="1">
      <c r="A15" s="42">
        <f>IF(D15&lt;&gt;"",COUNTA($D$10:D15),"")</f>
        <v>5</v>
      </c>
      <c r="B15" s="60" t="s">
        <v>92</v>
      </c>
      <c r="C15" s="56">
        <v>118500</v>
      </c>
      <c r="D15" s="56">
        <v>33200</v>
      </c>
      <c r="E15" s="56">
        <v>85300</v>
      </c>
    </row>
    <row r="16" spans="1:5" s="58" customFormat="1" ht="11.45" customHeight="1">
      <c r="A16" s="42">
        <f>IF(D16&lt;&gt;"",COUNTA($D$10:D16),"")</f>
        <v>6</v>
      </c>
      <c r="B16" s="60" t="s">
        <v>93</v>
      </c>
      <c r="C16" s="56">
        <v>57200</v>
      </c>
      <c r="D16" s="56">
        <v>29000</v>
      </c>
      <c r="E16" s="56">
        <v>28100</v>
      </c>
    </row>
    <row r="17" spans="1:5" s="58" customFormat="1" ht="11.45" customHeight="1">
      <c r="A17" s="42">
        <f>IF(D17&lt;&gt;"",COUNTA($D$10:D17),"")</f>
        <v>7</v>
      </c>
      <c r="B17" s="60" t="s">
        <v>94</v>
      </c>
      <c r="C17" s="56">
        <v>72900</v>
      </c>
      <c r="D17" s="56">
        <v>48600</v>
      </c>
      <c r="E17" s="56">
        <v>24300</v>
      </c>
    </row>
    <row r="18" spans="1:5" s="58" customFormat="1" ht="11.45" customHeight="1">
      <c r="A18" s="42">
        <f>IF(D18&lt;&gt;"",COUNTA($D$10:D18),"")</f>
        <v>8</v>
      </c>
      <c r="B18" s="60" t="s">
        <v>95</v>
      </c>
      <c r="C18" s="56">
        <v>342700</v>
      </c>
      <c r="D18" s="56">
        <v>119200</v>
      </c>
      <c r="E18" s="56">
        <v>223500</v>
      </c>
    </row>
    <row r="19" spans="1:5" s="58" customFormat="1" ht="11.45" customHeight="1">
      <c r="A19" s="42">
        <f>IF(D19&lt;&gt;"",COUNTA($D$10:D19),"")</f>
        <v>9</v>
      </c>
      <c r="B19" s="70" t="s">
        <v>96</v>
      </c>
      <c r="C19" s="72">
        <v>58500</v>
      </c>
      <c r="D19" s="72">
        <v>22100</v>
      </c>
      <c r="E19" s="72">
        <v>36300</v>
      </c>
    </row>
    <row r="20" spans="1:5" s="58" customFormat="1" ht="11.45" customHeight="1">
      <c r="A20" s="42">
        <f>IF(D20&lt;&gt;"",COUNTA($D$10:D20),"")</f>
        <v>10</v>
      </c>
      <c r="B20" s="60" t="s">
        <v>97</v>
      </c>
      <c r="C20" s="56">
        <v>421300</v>
      </c>
      <c r="D20" s="56">
        <v>151400</v>
      </c>
      <c r="E20" s="56">
        <v>270000</v>
      </c>
    </row>
    <row r="21" spans="1:5" s="58" customFormat="1" ht="11.45" customHeight="1">
      <c r="A21" s="42">
        <f>IF(D21&lt;&gt;"",COUNTA($D$10:D21),"")</f>
        <v>11</v>
      </c>
      <c r="B21" s="60" t="s">
        <v>98</v>
      </c>
      <c r="C21" s="56">
        <v>1562300</v>
      </c>
      <c r="D21" s="56">
        <v>1018900</v>
      </c>
      <c r="E21" s="56">
        <v>543300</v>
      </c>
    </row>
    <row r="22" spans="1:5" s="58" customFormat="1" ht="11.45" customHeight="1">
      <c r="A22" s="42">
        <f>IF(D22&lt;&gt;"",COUNTA($D$10:D22),"")</f>
        <v>12</v>
      </c>
      <c r="B22" s="60" t="s">
        <v>99</v>
      </c>
      <c r="C22" s="56">
        <v>258500</v>
      </c>
      <c r="D22" s="56">
        <v>73700</v>
      </c>
      <c r="E22" s="56">
        <v>184900</v>
      </c>
    </row>
    <row r="23" spans="1:5" s="58" customFormat="1" ht="11.45" customHeight="1">
      <c r="A23" s="42">
        <f>IF(D23&lt;&gt;"",COUNTA($D$10:D23),"")</f>
        <v>13</v>
      </c>
      <c r="B23" s="60" t="s">
        <v>100</v>
      </c>
      <c r="C23" s="56">
        <v>66000</v>
      </c>
      <c r="D23" s="56">
        <v>43900</v>
      </c>
      <c r="E23" s="56">
        <v>22100</v>
      </c>
    </row>
    <row r="24" spans="1:5" s="58" customFormat="1" ht="11.45" customHeight="1">
      <c r="A24" s="42">
        <f>IF(D24&lt;&gt;"",COUNTA($D$10:D24),"")</f>
        <v>14</v>
      </c>
      <c r="B24" s="60" t="s">
        <v>101</v>
      </c>
      <c r="C24" s="56">
        <v>199600</v>
      </c>
      <c r="D24" s="56">
        <v>79500</v>
      </c>
      <c r="E24" s="56">
        <v>120100</v>
      </c>
    </row>
    <row r="25" spans="1:5" s="58" customFormat="1" ht="11.45" customHeight="1">
      <c r="A25" s="42">
        <f>IF(D25&lt;&gt;"",COUNTA($D$10:D25),"")</f>
        <v>15</v>
      </c>
      <c r="B25" s="60" t="s">
        <v>102</v>
      </c>
      <c r="C25" s="56">
        <v>95400</v>
      </c>
      <c r="D25" s="56">
        <v>45500</v>
      </c>
      <c r="E25" s="56">
        <v>49900</v>
      </c>
    </row>
    <row r="26" spans="1:5" s="58" customFormat="1" ht="11.45" customHeight="1">
      <c r="A26" s="42">
        <f>IF(D26&lt;&gt;"",COUNTA($D$10:D26),"")</f>
        <v>16</v>
      </c>
      <c r="B26" s="60" t="s">
        <v>103</v>
      </c>
      <c r="C26" s="56">
        <v>78500</v>
      </c>
      <c r="D26" s="56">
        <v>21600</v>
      </c>
      <c r="E26" s="56">
        <v>56900</v>
      </c>
    </row>
    <row r="27" spans="1:5" s="58" customFormat="1" ht="11.45" customHeight="1">
      <c r="A27" s="42">
        <f>IF(D27&lt;&gt;"",COUNTA($D$10:D27),"")</f>
        <v>17</v>
      </c>
      <c r="B27" s="60" t="s">
        <v>104</v>
      </c>
      <c r="C27" s="56">
        <v>138800</v>
      </c>
      <c r="D27" s="56">
        <v>48100</v>
      </c>
      <c r="E27" s="56">
        <v>90700</v>
      </c>
    </row>
    <row r="28" spans="1:5" ht="11.45" customHeight="1">
      <c r="A28" s="43"/>
      <c r="C28" s="65"/>
      <c r="D28" s="65"/>
      <c r="E28" s="65"/>
    </row>
    <row r="29" spans="1:5" ht="11.45" customHeight="1"/>
    <row r="30" spans="1:5" ht="11.45" customHeight="1"/>
    <row r="31" spans="1:5" ht="11.45" customHeight="1"/>
    <row r="32" spans="1:5"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sheetData>
  <mergeCells count="11">
    <mergeCell ref="A1:B1"/>
    <mergeCell ref="C1:E1"/>
    <mergeCell ref="A2:B2"/>
    <mergeCell ref="C2:E2"/>
    <mergeCell ref="A3:A7"/>
    <mergeCell ref="B3:B7"/>
    <mergeCell ref="D3:E3"/>
    <mergeCell ref="E4:E6"/>
    <mergeCell ref="D4:D6"/>
    <mergeCell ref="C3:C6"/>
    <mergeCell ref="C7:E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Q263 2020 00&amp;R&amp;"-,Standard"&amp;7&amp;P</oddFooter>
    <evenFooter>&amp;L&amp;"-,Standard"&amp;7&amp;P&amp;R&amp;"-,Standard"&amp;7StatA MV, Statistischer Bericht Q263 2020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6</vt:i4>
      </vt:variant>
    </vt:vector>
  </HeadingPairs>
  <TitlesOfParts>
    <vt:vector size="21" baseType="lpstr">
      <vt:lpstr>Deckblatt</vt:lpstr>
      <vt:lpstr>Inhalt</vt:lpstr>
      <vt:lpstr>Vorbemerkungen</vt:lpstr>
      <vt:lpstr>Tabelle 1.1</vt:lpstr>
      <vt:lpstr>Tabelle 1.2</vt:lpstr>
      <vt:lpstr>Tabelle 1.3</vt:lpstr>
      <vt:lpstr>Tabelle 1.4</vt:lpstr>
      <vt:lpstr>Tabelle 2.1</vt:lpstr>
      <vt:lpstr>Tabelle 2.2</vt:lpstr>
      <vt:lpstr>Fußnotenerläuterungen</vt:lpstr>
      <vt:lpstr>Methodik</vt:lpstr>
      <vt:lpstr>Glossar </vt:lpstr>
      <vt:lpstr>Mehr zum Thema</vt:lpstr>
      <vt:lpstr>Qualitätsbericht 1</vt:lpstr>
      <vt:lpstr>Qualitätsbericht 2</vt:lpstr>
      <vt:lpstr>'Tabelle 1.1'!Drucktitel</vt:lpstr>
      <vt:lpstr>'Tabelle 1.2'!Drucktitel</vt:lpstr>
      <vt:lpstr>'Tabelle 1.3'!Drucktitel</vt:lpstr>
      <vt:lpstr>'Tabelle 1.4'!Drucktitel</vt:lpstr>
      <vt:lpstr>'Tabelle 2.1'!Drucktitel</vt:lpstr>
      <vt:lpstr>'Tabelle 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Q263 Einsammlung und Verbleib von Verpackungen 2020</dc:title>
  <dc:subject>Abfallwirtschaft, Recycling</dc:subject>
  <dc:creator>FB 430</dc:creator>
  <cp:lastModifiedBy>Luptowski, Simone</cp:lastModifiedBy>
  <cp:lastPrinted>2022-05-02T04:54:34Z</cp:lastPrinted>
  <dcterms:created xsi:type="dcterms:W3CDTF">2017-08-11T11:45:14Z</dcterms:created>
  <dcterms:modified xsi:type="dcterms:W3CDTF">2022-05-17T12:52:13Z</dcterms:modified>
</cp:coreProperties>
</file>