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defaultThemeVersion="124226"/>
  <mc:AlternateContent xmlns:mc="http://schemas.openxmlformats.org/markup-compatibility/2006">
    <mc:Choice Requires="x15">
      <x15ac:absPath xmlns:x15ac="http://schemas.microsoft.com/office/spreadsheetml/2010/11/ac" url="P:\Pdf-Uebergabe\Doc\"/>
    </mc:Choice>
  </mc:AlternateContent>
  <bookViews>
    <workbookView xWindow="0" yWindow="0" windowWidth="28800" windowHeight="12090" tabRatio="828"/>
  </bookViews>
  <sheets>
    <sheet name="Deckblatt" sheetId="56" r:id="rId1"/>
    <sheet name="Inhalt" sheetId="49" r:id="rId2"/>
    <sheet name="Vorbemerkungen" sheetId="57" r:id="rId3"/>
    <sheet name="Tab 1" sheetId="51" r:id="rId4"/>
    <sheet name="Tab 2" sheetId="53" r:id="rId5"/>
    <sheet name="Tab 3" sheetId="62" r:id="rId6"/>
    <sheet name="Methodik" sheetId="58" r:id="rId7"/>
    <sheet name="Glossar " sheetId="59" r:id="rId8"/>
    <sheet name="Mehr zum Thema" sheetId="60" r:id="rId9"/>
    <sheet name="Qualitätsbericht" sheetId="61" r:id="rId10"/>
  </sheets>
  <definedNames>
    <definedName name="_xlnm.Print_Titles" localSheetId="3">'Tab 1'!$A:$B,'Tab 1'!$1:$7</definedName>
    <definedName name="_xlnm.Print_Titles" localSheetId="4">'Tab 2'!$A:$C,'Tab 2'!$1:$6</definedName>
  </definedNames>
  <calcPr calcId="162913"/>
</workbook>
</file>

<file path=xl/calcChain.xml><?xml version="1.0" encoding="utf-8"?>
<calcChain xmlns="http://schemas.openxmlformats.org/spreadsheetml/2006/main">
  <c r="A24" i="62" l="1"/>
  <c r="A25" i="62"/>
  <c r="A9" i="53"/>
  <c r="A10" i="53"/>
  <c r="A11" i="53"/>
  <c r="A12" i="53"/>
  <c r="A13" i="53"/>
  <c r="A14" i="53"/>
  <c r="A15" i="53"/>
  <c r="A16" i="53"/>
  <c r="A17" i="53"/>
  <c r="A18" i="53"/>
  <c r="A19" i="53"/>
  <c r="A20" i="53"/>
  <c r="A21" i="53"/>
  <c r="A22" i="53"/>
  <c r="A23" i="53"/>
  <c r="A24" i="53"/>
  <c r="A29" i="53"/>
  <c r="A43" i="53"/>
  <c r="A45" i="53"/>
  <c r="A47" i="53"/>
  <c r="H9" i="62" l="1"/>
  <c r="H10" i="62"/>
  <c r="H11" i="62"/>
  <c r="H12" i="62"/>
  <c r="H13" i="62"/>
  <c r="H14" i="62"/>
  <c r="H15" i="62"/>
  <c r="H16" i="62"/>
  <c r="H17" i="62"/>
  <c r="H18" i="62"/>
  <c r="H19" i="62"/>
  <c r="H20" i="62"/>
  <c r="H21" i="62"/>
  <c r="H22" i="62"/>
  <c r="H23" i="62"/>
  <c r="H8" i="62"/>
  <c r="E9" i="62"/>
  <c r="A9" i="62" s="1"/>
  <c r="E10" i="62"/>
  <c r="A10" i="62" s="1"/>
  <c r="E11" i="62"/>
  <c r="A11" i="62" s="1"/>
  <c r="E12" i="62"/>
  <c r="A12" i="62" s="1"/>
  <c r="E13" i="62"/>
  <c r="A13" i="62" s="1"/>
  <c r="E14" i="62"/>
  <c r="A14" i="62" s="1"/>
  <c r="E15" i="62"/>
  <c r="A15" i="62" s="1"/>
  <c r="E16" i="62"/>
  <c r="A16" i="62" s="1"/>
  <c r="E17" i="62"/>
  <c r="A17" i="62" s="1"/>
  <c r="E18" i="62"/>
  <c r="A18" i="62" s="1"/>
  <c r="E19" i="62"/>
  <c r="A19" i="62" s="1"/>
  <c r="E20" i="62"/>
  <c r="A20" i="62" s="1"/>
  <c r="E21" i="62"/>
  <c r="A21" i="62" s="1"/>
  <c r="E22" i="62"/>
  <c r="A22" i="62" s="1"/>
  <c r="E23" i="62"/>
  <c r="A23" i="62" s="1"/>
  <c r="E8" i="62"/>
  <c r="A8" i="62" s="1"/>
  <c r="E25" i="53"/>
  <c r="C15" i="51"/>
  <c r="A9" i="51"/>
  <c r="A10" i="51"/>
  <c r="A11" i="51"/>
  <c r="A14" i="51"/>
  <c r="A8" i="53"/>
  <c r="A8" i="51"/>
  <c r="A15" i="51"/>
  <c r="A13" i="51"/>
  <c r="A25" i="53" l="1"/>
  <c r="A33" i="53"/>
  <c r="A41" i="53"/>
  <c r="A49" i="53"/>
  <c r="A57" i="53"/>
  <c r="A34" i="53"/>
  <c r="A42" i="53"/>
  <c r="A58" i="53"/>
  <c r="A53" i="53"/>
  <c r="A48" i="53"/>
  <c r="A26" i="53"/>
  <c r="A50" i="53"/>
  <c r="A59" i="53"/>
  <c r="A28" i="53"/>
  <c r="A44" i="53"/>
  <c r="A60" i="53"/>
  <c r="A37" i="53"/>
  <c r="A27" i="53"/>
  <c r="A35" i="53"/>
  <c r="A51" i="53"/>
  <c r="A36" i="53"/>
  <c r="A52" i="53"/>
  <c r="A30" i="53"/>
  <c r="A38" i="53"/>
  <c r="A46" i="53"/>
  <c r="A54" i="53"/>
  <c r="A31" i="53"/>
  <c r="A39" i="53"/>
  <c r="A55" i="53"/>
  <c r="A32" i="53"/>
  <c r="A40" i="53"/>
  <c r="A56" i="53"/>
</calcChain>
</file>

<file path=xl/sharedStrings.xml><?xml version="1.0" encoding="utf-8"?>
<sst xmlns="http://schemas.openxmlformats.org/spreadsheetml/2006/main" count="227" uniqueCount="115">
  <si>
    <t>.</t>
  </si>
  <si>
    <t>Statistische Berichte</t>
  </si>
  <si>
    <t>Herausgabe:</t>
  </si>
  <si>
    <t>Herausgeber: Statistisches Amt Mecklenburg-Vorpommern, Lübecker Straße 287, 19059 Schwerin,</t>
  </si>
  <si>
    <t>Zeichenerklärungen und Abkürzungen</t>
  </si>
  <si>
    <t>-</t>
  </si>
  <si>
    <t>Zahlenwert unbekannt oder geheim zu halten</t>
  </si>
  <si>
    <t>…</t>
  </si>
  <si>
    <t>Zahl lag bei Redaktionsschluss noch nicht vor</t>
  </si>
  <si>
    <t>x</t>
  </si>
  <si>
    <t>Aussage nicht sinnvoll oder Fragestellung nicht zutreffend</t>
  </si>
  <si>
    <t>/</t>
  </si>
  <si>
    <t>( )</t>
  </si>
  <si>
    <t>Zahl hat eingeschränkte Aussagefähigkeit</t>
  </si>
  <si>
    <t>Abweichungen in den Summen erklären sich aus dem Auf- und Abrunden der Einzelwerte.</t>
  </si>
  <si>
    <t>[rot]</t>
  </si>
  <si>
    <t xml:space="preserve">      Auszugsweise Vervielfältigung und Verbreitung mit Quellenangabe gestattet.</t>
  </si>
  <si>
    <t>Abfallwirtschaft, Recycling</t>
  </si>
  <si>
    <t>Q II - 2j</t>
  </si>
  <si>
    <t>Aufbereitung und Verwertung von Bauabfällen</t>
  </si>
  <si>
    <t>in Mecklenburg-Vorpommern</t>
  </si>
  <si>
    <t>Inhaltsverzeichnis</t>
  </si>
  <si>
    <t>Seite</t>
  </si>
  <si>
    <t>Tabelle 2</t>
  </si>
  <si>
    <t>Vorbemerkungen</t>
  </si>
  <si>
    <t>Begriffe und Definitionen</t>
  </si>
  <si>
    <t>Ergebnisse im Überblick</t>
  </si>
  <si>
    <t>Tabelle 1</t>
  </si>
  <si>
    <t xml:space="preserve">      Grafik</t>
  </si>
  <si>
    <t>Lfd.
Nr.</t>
  </si>
  <si>
    <t>Art der Anlage</t>
  </si>
  <si>
    <t>Eingesetzte Abfälle/Stoffe</t>
  </si>
  <si>
    <t xml:space="preserve">Anzahl </t>
  </si>
  <si>
    <t xml:space="preserve">Bauschuttaufbereitungsanlagen </t>
  </si>
  <si>
    <t xml:space="preserve">Insgesamt </t>
  </si>
  <si>
    <t xml:space="preserve">   davon</t>
  </si>
  <si>
    <t xml:space="preserve">   mobil betriebene Anlagen </t>
  </si>
  <si>
    <t>Anlagenbetreiber</t>
  </si>
  <si>
    <t>t</t>
  </si>
  <si>
    <t>%</t>
  </si>
  <si>
    <t>Bauschuttaufbereitungsanlagen</t>
  </si>
  <si>
    <t xml:space="preserve">   darunter</t>
  </si>
  <si>
    <t>Asphaltmischanlagen</t>
  </si>
  <si>
    <t>Insgesamt</t>
  </si>
  <si>
    <t xml:space="preserve">   Heißmischgut für den Straßen- und Wegebau </t>
  </si>
  <si>
    <t xml:space="preserve">   stationär betriebene Anlagen </t>
  </si>
  <si>
    <t xml:space="preserve">   Beton </t>
  </si>
  <si>
    <t xml:space="preserve">   Ziegel </t>
  </si>
  <si>
    <t xml:space="preserve">   Erzeugnisse für die Verwendung im sonstigen Erdbau 
      (einschließlich Verfüllung) </t>
  </si>
  <si>
    <t>19120904</t>
  </si>
  <si>
    <t>19120906</t>
  </si>
  <si>
    <t>170101</t>
  </si>
  <si>
    <t>170102</t>
  </si>
  <si>
    <t>170107</t>
  </si>
  <si>
    <t>170504</t>
  </si>
  <si>
    <t>19120901</t>
  </si>
  <si>
    <t>19120902</t>
  </si>
  <si>
    <t>Kennziffer:</t>
  </si>
  <si>
    <t>Telefon: 0385 588-0, Telefax: 0385 588-56909, www.statistik-mv.de, statistik.post@statistik-mv.de</t>
  </si>
  <si>
    <t>Nichts vorhanden</t>
  </si>
  <si>
    <t>Weniger als die Hälfte von 1 in der letzten besetzten Stelle, jedoch mehr als nichts</t>
  </si>
  <si>
    <t>Keine Angabe, da Zahlenwert nicht ausreichend genau oder nicht repräsentativ</t>
  </si>
  <si>
    <t>Berichtigte Zahl</t>
  </si>
  <si>
    <t>In Bauschuttaufbereitungs- und Asphaltmischanlagen eingesetzte Abfälle im Zeitvergleich</t>
  </si>
  <si>
    <t>In Bauschuttaufbereitungs- und Asphaltmischanlagen eingesetzte Abfälle/Stoffe
   sowie gewonnene Erzeugnisse und abgegebene Abfälle/Stoffe im Zeitvergleich</t>
  </si>
  <si>
    <t>Eingesetzte
Abfälle/Stoffe</t>
  </si>
  <si>
    <t>Jahr
Art des Abfalls/Stoffes bzw. Art des Erzeugnisses</t>
  </si>
  <si>
    <t>EAV-
Schlüssel
und
Ergänzung</t>
  </si>
  <si>
    <t>Gewonnene Erzeugnisse
sowie abgegebene 
Abfälle/Stoffe</t>
  </si>
  <si>
    <t>170301/
170302</t>
  </si>
  <si>
    <t xml:space="preserve">   Bitumengemische</t>
  </si>
  <si>
    <t>Methodik</t>
  </si>
  <si>
    <t>Glossar</t>
  </si>
  <si>
    <t>Definitionen ausgewählter Begriffe und Merkmale</t>
  </si>
  <si>
    <t>Mehr zum Thema</t>
  </si>
  <si>
    <t>Kurzfassung Qualitätsbericht</t>
  </si>
  <si>
    <t>Jahr
Bundesländer</t>
  </si>
  <si>
    <t>Anzahl</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</si>
  <si>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</si>
  <si>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</si>
  <si>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</si>
  <si>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</si>
  <si>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</si>
  <si>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</si>
  <si>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</si>
  <si>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</si>
  <si>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</si>
  <si>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</si>
  <si>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</si>
  <si>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</si>
  <si>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</si>
  <si>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</si>
  <si>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</si>
  <si>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</si>
  <si>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 xml:space="preserve">Tabelle 3 </t>
  </si>
  <si>
    <t>Tabelle 3</t>
  </si>
  <si>
    <t>Zuständige Dezernentin: Frauke Kusenack, Telefon: 0385 588-56043</t>
  </si>
  <si>
    <t>Input-Anteil
an Insgesamt
in Prozent</t>
  </si>
  <si>
    <t xml:space="preserve">Input
in Tonnen </t>
  </si>
  <si>
    <t>Qualitätsbericht</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</si>
  <si>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</si>
  <si>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Q243 2020 01</t>
  </si>
  <si>
    <t>©  Statistisches Amt Mecklenburg-Vorpommern, Schwerin, 2022</t>
  </si>
  <si>
    <t>2020</t>
  </si>
  <si>
    <t>Gewonnene
Erzeugnisse sowie
abgegebene Abfälle/Stoffe</t>
  </si>
  <si>
    <t>Aufbereitung und Verwertung von Bau- und Abbruchabfällen 2020 nach Anlagenart</t>
  </si>
  <si>
    <t xml:space="preserve">Anzahl und Input der Bauschuttaufbereitungs- und Asphaltmischanlagen 2020 nach Ländern </t>
  </si>
  <si>
    <t>Aufbereitung und Verwertung von Bau- und Abbruchabfällen 2020
nach Anlagenart</t>
  </si>
  <si>
    <t xml:space="preserve">   Erzeugnisse für die Verwendung in Asphaltmischanlagen</t>
  </si>
  <si>
    <t>In Bauschuttaufbereitungs- und Asphaltmischanlagen
eingesetzte Abfälle/Stoffe sowie gewonnene Erzeugnisse
und abgegebene Abfälle/Stoffe im Zeitvergleich</t>
  </si>
  <si>
    <t xml:space="preserve">   Gemische aus Beton, Ziegeln, Fliesen und Keramik mit Aus-
      nahme derjenigen, die gefährliche Stoffe enthalten </t>
  </si>
  <si>
    <t xml:space="preserve">   Boden und Steine mit Ausnahme derjenigen, die gefähr-
      liche Stoffe enthalten</t>
  </si>
  <si>
    <t xml:space="preserve">   Erzeugnisse für die Verwendung im Straßen- und Wegebau</t>
  </si>
  <si>
    <t>Anzahl und Input der Bauschuttaufbereitungs- und Asphaltmischanlagen 2020
nach Ländern</t>
  </si>
  <si>
    <t>23. Juni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</si>
</sst>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0&quot;  &quot;"/>
    <numFmt numFmtId="165" formatCode="#,##0.0&quot;  &quot;;\-\ #,##0.0&quot;  &quot;;0.0&quot;  &quot;;@&quot;  &quot;"/>
    <numFmt numFmtId="166" formatCode="#,##0&quot;     &quot;;\-\ #,##0&quot;     &quot;;0&quot;     &quot;;@&quot;     &quot;"/>
    <numFmt numFmtId="167" formatCode="#,##0&quot;  &quot;;\-\ #,##0&quot;  &quot;;0&quot;  &quot;;@&quot;  &quot;"/>
    <numFmt numFmtId="168" formatCode="#,##0.0&quot;     &quot;;\-\ #,##0.0&quot;     &quot;;0.0&quot;     &quot;;@&quot;     &quot;"/>
    <numFmt numFmtId="169" formatCode="0.0"/>
    <numFmt numFmtId="170" formatCode="#,##0&quot;              &quot;;\-\ #,##0&quot;              &quot;;0&quot;              &quot;;@&quot;              &quot;"/>
    <numFmt numFmtId="171" formatCode="#,##0&quot;      &quot;;\-\ #,##0&quot;      &quot;;0&quot;      &quot;;@&quot;      &quot;"/>
    <numFmt numFmtId="172" formatCode="#,##0.0&quot;      &quot;;\-\ #,##0.0&quot;      &quot;;0.0&quot;      &quot;;@&quot;      &quot;"/>
    <numFmt numFmtId="173" formatCode="#,##0&quot;         &quot;;\-\ #,##0&quot;         &quot;;0&quot;         &quot;;@&quot;         &quot;"/>
    <numFmt numFmtId="174" formatCode="#,##0.0"/>
  </numFmts>
  <fonts count="31" x14ac:knownFonts="1">
    <font>
      <sz val="10"/>
      <name val="Arial"/>
    </font>
    <font>
      <sz val="10"/>
      <name val="Arial"/>
      <family val="2"/>
    </font>
    <font>
      <sz val="10"/>
      <name val="Arial"/>
      <family val="2"/>
    </font>
    <font>
      <sz val="10"/>
      <name val="Arial"/>
      <family val="2"/>
    </font>
    <font>
      <sz val="10"/>
      <color theme="1"/>
      <name val="Arial"/>
      <family val="2"/>
    </font>
    <font>
      <sz val="8"/>
      <color theme="1"/>
      <name val="Arial"/>
      <family val="2"/>
    </font>
    <font>
      <sz val="11"/>
      <color theme="1"/>
      <name val="Calibri"/>
      <family val="2"/>
      <scheme val="minor"/>
    </font>
    <font>
      <b/>
      <sz val="35"/>
      <color theme="1"/>
      <name val="Calibri"/>
      <family val="2"/>
      <scheme val="minor"/>
    </font>
    <font>
      <sz val="10"/>
      <color theme="1"/>
      <name val="Calibri"/>
      <family val="2"/>
      <scheme val="minor"/>
    </font>
    <font>
      <b/>
      <sz val="20"/>
      <color theme="1"/>
      <name val="Calibri"/>
      <family val="2"/>
      <scheme val="minor"/>
    </font>
    <font>
      <sz val="20"/>
      <color theme="1"/>
      <name val="Calibri"/>
      <family val="2"/>
      <scheme val="minor"/>
    </font>
    <font>
      <sz val="9"/>
      <color theme="1"/>
      <name val="Calibri"/>
      <family val="2"/>
      <scheme val="minor"/>
    </font>
    <font>
      <sz val="9"/>
      <name val="Calibri"/>
      <family val="2"/>
      <scheme val="minor"/>
    </font>
    <font>
      <sz val="10"/>
      <name val="Calibri"/>
      <family val="2"/>
      <scheme val="minor"/>
    </font>
    <font>
      <b/>
      <sz val="10"/>
      <color theme="1"/>
      <name val="Calibri"/>
      <family val="2"/>
      <scheme val="minor"/>
    </font>
    <font>
      <b/>
      <sz val="10"/>
      <name val="Calibri"/>
      <family val="2"/>
      <scheme val="minor"/>
    </font>
    <font>
      <b/>
      <sz val="12"/>
      <name val="Calibri"/>
      <family val="2"/>
      <scheme val="minor"/>
    </font>
    <font>
      <b/>
      <sz val="13"/>
      <name val="Calibri"/>
      <family val="2"/>
      <scheme val="minor"/>
    </font>
    <font>
      <sz val="13"/>
      <name val="Calibri"/>
      <family val="2"/>
      <scheme val="minor"/>
    </font>
    <font>
      <b/>
      <sz val="21"/>
      <name val="Calibri"/>
      <family val="2"/>
      <scheme val="minor"/>
    </font>
    <font>
      <sz val="21"/>
      <name val="Calibri"/>
      <family val="2"/>
      <scheme val="minor"/>
    </font>
    <font>
      <i/>
      <sz val="9"/>
      <name val="Calibri"/>
      <family val="2"/>
      <scheme val="minor"/>
    </font>
    <font>
      <b/>
      <sz val="11"/>
      <color theme="1"/>
      <name val="Calibri"/>
      <family val="2"/>
      <scheme val="minor"/>
    </font>
    <font>
      <sz val="6"/>
      <name val="Calibri"/>
      <family val="2"/>
      <scheme val="minor"/>
    </font>
    <font>
      <b/>
      <sz val="11"/>
      <name val="Calibri"/>
      <family val="2"/>
      <scheme val="minor"/>
    </font>
    <font>
      <sz val="11"/>
      <name val="Calibri"/>
      <family val="2"/>
      <scheme val="minor"/>
    </font>
    <font>
      <b/>
      <sz val="8.5"/>
      <name val="Calibri"/>
      <family val="2"/>
      <scheme val="minor"/>
    </font>
    <font>
      <sz val="8.5"/>
      <name val="Calibri"/>
      <family val="2"/>
      <scheme val="minor"/>
    </font>
    <font>
      <b/>
      <sz val="8.5"/>
      <color rgb="FF00B050"/>
      <name val="Calibri"/>
      <family val="2"/>
      <scheme val="minor"/>
    </font>
    <font>
      <b/>
      <sz val="9.5"/>
      <color rgb="FF000000"/>
      <name val="Calibri"/>
      <family val="2"/>
      <scheme val="minor"/>
    </font>
    <font>
      <b/>
      <sz val="31"/>
      <name val="Calibri"/>
      <family val="2"/>
      <scheme val="minor"/>
    </font>
  </fonts>
  <fills count="2">
    <fill>
      <patternFill patternType="none"/>
    </fill>
    <fill>
      <patternFill patternType="gray125"/>
    </fill>
  </fills>
  <borders count="12">
    <border>
      <left/>
      <right/>
      <top/>
      <bottom/>
      <diagonal/>
    </border>
    <border>
      <left style="hair">
        <color indexed="64"/>
      </left>
      <right style="hair">
        <color indexed="64"/>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right style="hair">
        <color indexed="64"/>
      </right>
      <top/>
      <bottom/>
      <diagonal/>
    </border>
    <border>
      <left/>
      <right/>
      <top/>
      <bottom style="thin">
        <color indexed="64"/>
      </bottom>
      <diagonal/>
    </border>
    <border>
      <left/>
      <right/>
      <top style="thin">
        <color indexed="64"/>
      </top>
      <bottom/>
      <diagonal/>
    </border>
    <border>
      <left/>
      <right/>
      <top/>
      <bottom style="thick">
        <color indexed="64"/>
      </bottom>
      <diagonal/>
    </border>
    <border>
      <left/>
      <right/>
      <top style="thick">
        <color indexed="64"/>
      </top>
      <bottom/>
      <diagonal/>
    </border>
    <border>
      <left/>
      <right style="hair">
        <color indexed="64"/>
      </right>
      <top style="hair">
        <color indexed="64"/>
      </top>
      <bottom/>
      <diagonal/>
    </border>
  </borders>
  <cellStyleXfs count="36">
    <xf numFmtId="0" fontId="0"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3"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44">
    <xf numFmtId="0" fontId="0" fillId="0" borderId="0" xfId="0"/>
    <xf numFmtId="0" fontId="8" fillId="0" borderId="0" xfId="19" applyFont="1"/>
    <xf numFmtId="49" fontId="13" fillId="0" borderId="0" xfId="19" applyNumberFormat="1" applyFont="1" applyAlignment="1">
      <alignment horizontal="right"/>
    </xf>
    <xf numFmtId="0" fontId="13" fillId="0" borderId="0" xfId="19" applyFont="1" applyAlignment="1">
      <alignment horizontal="left" vertical="center" indent="33"/>
    </xf>
    <xf numFmtId="0" fontId="15" fillId="0" borderId="0" xfId="19" applyFont="1" applyAlignment="1">
      <alignment vertical="center"/>
    </xf>
    <xf numFmtId="0" fontId="13" fillId="0" borderId="0" xfId="19" applyFont="1" applyAlignment="1"/>
    <xf numFmtId="49" fontId="13" fillId="0" borderId="0" xfId="19" applyNumberFormat="1" applyFont="1" applyAlignment="1">
      <alignment horizontal="left" vertical="center"/>
    </xf>
    <xf numFmtId="0" fontId="13" fillId="0" borderId="0" xfId="19" applyNumberFormat="1" applyFont="1" applyAlignment="1">
      <alignment horizontal="left" vertical="center"/>
    </xf>
    <xf numFmtId="0" fontId="12" fillId="0" borderId="0" xfId="14" applyFont="1"/>
    <xf numFmtId="0" fontId="12" fillId="0" borderId="0" xfId="14" applyFont="1" applyAlignment="1">
      <alignment horizontal="right" vertical="center"/>
    </xf>
    <xf numFmtId="0" fontId="12" fillId="0" borderId="0" xfId="14" applyFont="1" applyAlignment="1">
      <alignment horizontal="right" vertical="center" wrapText="1"/>
    </xf>
    <xf numFmtId="0" fontId="12" fillId="0" borderId="0" xfId="14" applyFont="1" applyAlignment="1">
      <alignment vertical="center"/>
    </xf>
    <xf numFmtId="0" fontId="12" fillId="0" borderId="0" xfId="14" applyFont="1" applyAlignment="1">
      <alignment horizontal="left" vertical="top"/>
    </xf>
    <xf numFmtId="0" fontId="12" fillId="0" borderId="0" xfId="14" applyFont="1" applyAlignment="1">
      <alignment horizontal="left" vertical="top" wrapText="1"/>
    </xf>
    <xf numFmtId="0" fontId="12" fillId="0" borderId="0" xfId="14" applyFont="1" applyAlignment="1">
      <alignment horizontal="right"/>
    </xf>
    <xf numFmtId="0" fontId="21" fillId="0" borderId="0" xfId="14" applyFont="1" applyAlignment="1">
      <alignment horizontal="left" vertical="top"/>
    </xf>
    <xf numFmtId="0" fontId="21" fillId="0" borderId="0" xfId="14" applyFont="1" applyAlignment="1">
      <alignment horizontal="left" vertical="top" wrapText="1"/>
    </xf>
    <xf numFmtId="0" fontId="21" fillId="0" borderId="0" xfId="14" applyFont="1" applyAlignment="1">
      <alignment vertical="center"/>
    </xf>
    <xf numFmtId="0" fontId="12" fillId="0" borderId="0" xfId="14" applyFont="1" applyAlignment="1">
      <alignment horizontal="left" vertical="center"/>
    </xf>
    <xf numFmtId="0" fontId="12" fillId="0" borderId="0" xfId="14" applyFont="1" applyAlignment="1">
      <alignment horizontal="left" vertical="center" wrapText="1"/>
    </xf>
    <xf numFmtId="0" fontId="12" fillId="0" borderId="0" xfId="14" applyFont="1" applyAlignment="1">
      <alignment wrapText="1"/>
    </xf>
    <xf numFmtId="0" fontId="22" fillId="0" borderId="0" xfId="23" applyFont="1" applyAlignment="1">
      <alignment horizontal="left" vertical="center"/>
    </xf>
    <xf numFmtId="0" fontId="14" fillId="0" borderId="0" xfId="23" applyFont="1" applyAlignment="1">
      <alignment horizontal="left" vertical="center"/>
    </xf>
    <xf numFmtId="0" fontId="11" fillId="0" borderId="0" xfId="23" applyFont="1"/>
    <xf numFmtId="0" fontId="8" fillId="0" borderId="0" xfId="23" applyFont="1"/>
    <xf numFmtId="0" fontId="11" fillId="0" borderId="0" xfId="19" applyFont="1"/>
    <xf numFmtId="0" fontId="11" fillId="0" borderId="0" xfId="19" applyFont="1" applyAlignment="1">
      <alignment horizontal="left" vertical="center"/>
    </xf>
    <xf numFmtId="0" fontId="11" fillId="0" borderId="0" xfId="19" applyFont="1" applyAlignment="1">
      <alignment horizontal="justify" vertical="center" wrapText="1"/>
    </xf>
    <xf numFmtId="0" fontId="23" fillId="0" borderId="2" xfId="19" applyFont="1" applyFill="1" applyBorder="1" applyAlignment="1">
      <alignment horizontal="center" vertical="center" wrapText="1"/>
    </xf>
    <xf numFmtId="0" fontId="23" fillId="0" borderId="3" xfId="19" applyFont="1" applyFill="1" applyBorder="1" applyAlignment="1">
      <alignment horizontal="center" vertical="center" wrapText="1"/>
    </xf>
    <xf numFmtId="0" fontId="23" fillId="0" borderId="3" xfId="19" applyFont="1" applyBorder="1" applyAlignment="1">
      <alignment horizontal="center" vertical="center"/>
    </xf>
    <xf numFmtId="0" fontId="23" fillId="0" borderId="5" xfId="19" applyFont="1" applyBorder="1" applyAlignment="1">
      <alignment horizontal="center" vertical="center"/>
    </xf>
    <xf numFmtId="164" fontId="23" fillId="0" borderId="6" xfId="19" applyNumberFormat="1" applyFont="1" applyBorder="1" applyAlignment="1" applyProtection="1">
      <alignment horizontal="right"/>
    </xf>
    <xf numFmtId="0" fontId="23" fillId="0" borderId="0" xfId="19" applyFont="1" applyAlignment="1">
      <alignment horizontal="center" vertical="center"/>
    </xf>
    <xf numFmtId="164" fontId="23" fillId="0" borderId="0" xfId="19" applyNumberFormat="1" applyFont="1" applyAlignment="1" applyProtection="1">
      <alignment horizontal="right"/>
    </xf>
    <xf numFmtId="0" fontId="23" fillId="0" borderId="0" xfId="19" applyFont="1"/>
    <xf numFmtId="0" fontId="23" fillId="0" borderId="5" xfId="19" applyFont="1" applyFill="1" applyBorder="1" applyAlignment="1">
      <alignment horizontal="center" vertical="center" wrapText="1"/>
    </xf>
    <xf numFmtId="0" fontId="25" fillId="0" borderId="0" xfId="14" applyFont="1"/>
    <xf numFmtId="0" fontId="24" fillId="0" borderId="0" xfId="14" applyFont="1" applyAlignment="1">
      <alignment vertical="center"/>
    </xf>
    <xf numFmtId="0" fontId="25" fillId="0" borderId="0" xfId="14" applyFont="1" applyAlignment="1">
      <alignment wrapText="1"/>
    </xf>
    <xf numFmtId="0" fontId="26" fillId="0" borderId="0" xfId="19" applyFont="1" applyAlignment="1">
      <alignment horizontal="center" vertical="center"/>
    </xf>
    <xf numFmtId="0" fontId="27" fillId="0" borderId="0" xfId="19" applyFont="1"/>
    <xf numFmtId="0" fontId="27" fillId="0" borderId="3" xfId="0" applyFont="1" applyFill="1" applyBorder="1" applyAlignment="1">
      <alignment horizontal="center" vertical="center" wrapText="1"/>
    </xf>
    <xf numFmtId="0" fontId="27" fillId="0" borderId="4" xfId="19" applyFont="1" applyBorder="1" applyAlignment="1">
      <alignment horizontal="left" wrapText="1"/>
    </xf>
    <xf numFmtId="170" fontId="27" fillId="0" borderId="0" xfId="19" applyNumberFormat="1" applyFont="1" applyAlignment="1">
      <alignment horizontal="right"/>
    </xf>
    <xf numFmtId="0" fontId="26" fillId="0" borderId="1" xfId="0" applyFont="1" applyBorder="1" applyAlignment="1">
      <alignment horizontal="left" wrapText="1"/>
    </xf>
    <xf numFmtId="170" fontId="26" fillId="0" borderId="0" xfId="19" applyNumberFormat="1" applyFont="1" applyAlignment="1">
      <alignment horizontal="right"/>
    </xf>
    <xf numFmtId="0" fontId="27" fillId="0" borderId="0" xfId="19" applyFont="1" applyAlignment="1">
      <alignment vertical="center"/>
    </xf>
    <xf numFmtId="0" fontId="27" fillId="0" borderId="1" xfId="0" applyFont="1" applyBorder="1" applyAlignment="1">
      <alignment horizontal="left" wrapText="1"/>
    </xf>
    <xf numFmtId="0" fontId="28" fillId="0" borderId="1" xfId="0" applyFont="1" applyBorder="1" applyAlignment="1">
      <alignment horizontal="right" wrapText="1"/>
    </xf>
    <xf numFmtId="170" fontId="28" fillId="0" borderId="0" xfId="19" applyNumberFormat="1" applyFont="1" applyAlignment="1">
      <alignment horizontal="center"/>
    </xf>
    <xf numFmtId="164" fontId="27" fillId="0" borderId="0" xfId="19" applyNumberFormat="1" applyFont="1"/>
    <xf numFmtId="0" fontId="27" fillId="0" borderId="0" xfId="19" applyFont="1" applyBorder="1" applyAlignment="1">
      <alignment horizontal="left" vertical="center" wrapText="1"/>
    </xf>
    <xf numFmtId="165" fontId="27" fillId="0" borderId="0" xfId="19" applyNumberFormat="1" applyFont="1" applyAlignment="1">
      <alignment horizontal="right"/>
    </xf>
    <xf numFmtId="0" fontId="27" fillId="0" borderId="0" xfId="19" applyFont="1" applyBorder="1" applyAlignment="1">
      <alignment horizontal="left"/>
    </xf>
    <xf numFmtId="165" fontId="27" fillId="0" borderId="0" xfId="19" applyNumberFormat="1" applyFont="1"/>
    <xf numFmtId="164" fontId="27" fillId="0" borderId="0" xfId="19" applyNumberFormat="1" applyFont="1" applyBorder="1"/>
    <xf numFmtId="0" fontId="28" fillId="0" borderId="0" xfId="0" applyFont="1" applyBorder="1" applyAlignment="1">
      <alignment horizontal="right" wrapText="1"/>
    </xf>
    <xf numFmtId="167" fontId="28" fillId="0" borderId="0" xfId="19" applyNumberFormat="1" applyFont="1" applyBorder="1" applyAlignment="1">
      <alignment horizontal="center"/>
    </xf>
    <xf numFmtId="165" fontId="28" fillId="0" borderId="0" xfId="19" applyNumberFormat="1" applyFont="1" applyBorder="1" applyAlignment="1">
      <alignment horizontal="center"/>
    </xf>
    <xf numFmtId="0" fontId="27" fillId="0" borderId="0" xfId="19" applyFont="1" applyBorder="1"/>
    <xf numFmtId="0" fontId="27" fillId="0" borderId="5" xfId="0" applyFont="1" applyFill="1" applyBorder="1" applyAlignment="1">
      <alignment horizontal="center" vertical="center" wrapText="1"/>
    </xf>
    <xf numFmtId="0" fontId="27" fillId="0" borderId="1" xfId="0" applyFont="1" applyFill="1" applyBorder="1" applyAlignment="1">
      <alignment horizontal="left" wrapText="1"/>
    </xf>
    <xf numFmtId="167" fontId="27" fillId="0" borderId="0" xfId="19" applyNumberFormat="1" applyFont="1" applyAlignment="1">
      <alignment horizontal="right"/>
    </xf>
    <xf numFmtId="168" fontId="27" fillId="0" borderId="0" xfId="19" applyNumberFormat="1" applyFont="1" applyAlignment="1">
      <alignment horizontal="right"/>
    </xf>
    <xf numFmtId="0" fontId="26" fillId="0" borderId="1" xfId="0" applyFont="1" applyFill="1" applyBorder="1" applyAlignment="1">
      <alignment horizontal="left" wrapText="1"/>
    </xf>
    <xf numFmtId="167" fontId="26" fillId="0" borderId="0" xfId="19" applyNumberFormat="1" applyFont="1" applyAlignment="1">
      <alignment horizontal="right"/>
    </xf>
    <xf numFmtId="168" fontId="26" fillId="0" borderId="0" xfId="19" applyNumberFormat="1" applyFont="1" applyAlignment="1">
      <alignment horizontal="right"/>
    </xf>
    <xf numFmtId="166" fontId="27" fillId="0" borderId="0" xfId="19" applyNumberFormat="1" applyFont="1" applyAlignment="1">
      <alignment horizontal="right"/>
    </xf>
    <xf numFmtId="169" fontId="27" fillId="0" borderId="0" xfId="19" applyNumberFormat="1" applyFont="1"/>
    <xf numFmtId="0" fontId="27" fillId="0" borderId="1" xfId="0" applyNumberFormat="1" applyFont="1" applyFill="1" applyBorder="1" applyAlignment="1">
      <alignment horizontal="left" wrapText="1"/>
    </xf>
    <xf numFmtId="169" fontId="27" fillId="0" borderId="0" xfId="19" applyNumberFormat="1" applyFont="1" applyAlignment="1">
      <alignment horizontal="center"/>
    </xf>
    <xf numFmtId="0" fontId="27" fillId="0" borderId="0" xfId="19" applyNumberFormat="1" applyFont="1" applyAlignment="1">
      <alignment horizontal="center"/>
    </xf>
    <xf numFmtId="3" fontId="27" fillId="0" borderId="0" xfId="19" applyNumberFormat="1" applyFont="1"/>
    <xf numFmtId="0" fontId="27" fillId="0" borderId="0" xfId="19" applyFont="1" applyAlignment="1">
      <alignment horizontal="left" vertical="center"/>
    </xf>
    <xf numFmtId="166" fontId="26" fillId="0" borderId="0" xfId="19" applyNumberFormat="1" applyFont="1" applyAlignment="1">
      <alignment horizontal="right"/>
    </xf>
    <xf numFmtId="0" fontId="27" fillId="0" borderId="4" xfId="0" applyFont="1" applyFill="1" applyBorder="1" applyAlignment="1">
      <alignment horizontal="left" wrapText="1"/>
    </xf>
    <xf numFmtId="0" fontId="27" fillId="0" borderId="1" xfId="19" applyFont="1" applyBorder="1" applyAlignment="1">
      <alignment horizontal="left" vertical="center"/>
    </xf>
    <xf numFmtId="0" fontId="26" fillId="0" borderId="1" xfId="19" applyFont="1" applyBorder="1" applyAlignment="1">
      <alignment horizontal="left"/>
    </xf>
    <xf numFmtId="0" fontId="23" fillId="0" borderId="11" xfId="19" applyFont="1" applyBorder="1"/>
    <xf numFmtId="0" fontId="27" fillId="0" borderId="0" xfId="0" applyFont="1"/>
    <xf numFmtId="0" fontId="26" fillId="0" borderId="4" xfId="0" applyNumberFormat="1" applyFont="1" applyBorder="1" applyAlignment="1">
      <alignment vertical="center"/>
    </xf>
    <xf numFmtId="171" fontId="27" fillId="0" borderId="0" xfId="19" applyNumberFormat="1" applyFont="1" applyAlignment="1">
      <alignment horizontal="right"/>
    </xf>
    <xf numFmtId="172" fontId="27" fillId="0" borderId="0" xfId="19" applyNumberFormat="1" applyFont="1" applyAlignment="1">
      <alignment horizontal="right"/>
    </xf>
    <xf numFmtId="0" fontId="27" fillId="0" borderId="1" xfId="0" applyNumberFormat="1" applyFont="1" applyBorder="1" applyAlignment="1">
      <alignment horizontal="left"/>
    </xf>
    <xf numFmtId="3" fontId="27" fillId="0" borderId="0" xfId="0" applyNumberFormat="1" applyFont="1"/>
    <xf numFmtId="169" fontId="27" fillId="0" borderId="0" xfId="0" applyNumberFormat="1" applyFont="1"/>
    <xf numFmtId="0" fontId="26" fillId="0" borderId="1" xfId="0" applyNumberFormat="1" applyFont="1" applyFill="1" applyBorder="1" applyAlignment="1">
      <alignment horizontal="left"/>
    </xf>
    <xf numFmtId="171" fontId="26" fillId="0" borderId="0" xfId="19" applyNumberFormat="1" applyFont="1" applyAlignment="1">
      <alignment horizontal="right"/>
    </xf>
    <xf numFmtId="172" fontId="26" fillId="0" borderId="0" xfId="19" applyNumberFormat="1" applyFont="1" applyAlignment="1">
      <alignment horizontal="right"/>
    </xf>
    <xf numFmtId="174" fontId="27" fillId="0" borderId="0" xfId="0" applyNumberFormat="1" applyFont="1"/>
    <xf numFmtId="0" fontId="26" fillId="0" borderId="1" xfId="0" applyNumberFormat="1" applyFont="1" applyBorder="1" applyAlignment="1">
      <alignment horizontal="left"/>
    </xf>
    <xf numFmtId="173" fontId="26" fillId="0" borderId="0" xfId="19" applyNumberFormat="1" applyFont="1" applyAlignment="1">
      <alignment horizontal="right"/>
    </xf>
    <xf numFmtId="0" fontId="23" fillId="0" borderId="0" xfId="0" applyFont="1"/>
    <xf numFmtId="0" fontId="23" fillId="0" borderId="11" xfId="0" applyNumberFormat="1" applyFont="1" applyBorder="1"/>
    <xf numFmtId="0" fontId="22" fillId="0" borderId="0" xfId="19" applyFont="1" applyAlignment="1">
      <alignment horizontal="left" vertical="center"/>
    </xf>
    <xf numFmtId="0" fontId="6" fillId="0" borderId="0" xfId="19" applyFont="1"/>
    <xf numFmtId="0" fontId="29" fillId="0" borderId="0" xfId="23" applyFont="1" applyAlignment="1">
      <alignment horizontal="left" vertical="center"/>
    </xf>
    <xf numFmtId="0" fontId="9" fillId="0" borderId="0" xfId="19" applyFont="1" applyAlignment="1">
      <alignment horizontal="left" vertical="center"/>
    </xf>
    <xf numFmtId="0" fontId="7" fillId="0" borderId="9" xfId="19" applyFont="1" applyBorder="1" applyAlignment="1">
      <alignment horizontal="center" vertical="center" wrapText="1"/>
    </xf>
    <xf numFmtId="0" fontId="17" fillId="0" borderId="10" xfId="0" applyFont="1" applyBorder="1" applyAlignment="1">
      <alignment horizontal="left" vertical="center" wrapText="1"/>
    </xf>
    <xf numFmtId="0" fontId="18" fillId="0" borderId="10" xfId="0" applyFont="1" applyBorder="1" applyAlignment="1">
      <alignment horizontal="right" vertical="center" wrapText="1"/>
    </xf>
    <xf numFmtId="0" fontId="16" fillId="0" borderId="0" xfId="25" applyFont="1" applyBorder="1" applyAlignment="1">
      <alignment horizontal="center" vertical="center" wrapText="1"/>
    </xf>
    <xf numFmtId="0" fontId="19" fillId="0" borderId="0" xfId="0" applyFont="1" applyAlignment="1">
      <alignment vertical="center" wrapText="1"/>
    </xf>
    <xf numFmtId="0" fontId="19" fillId="0" borderId="0" xfId="0" applyFont="1" applyAlignment="1">
      <alignment vertical="center"/>
    </xf>
    <xf numFmtId="49" fontId="20" fillId="0" borderId="0" xfId="19" quotePrefix="1" applyNumberFormat="1" applyFont="1" applyAlignment="1">
      <alignment horizontal="left"/>
    </xf>
    <xf numFmtId="0" fontId="8" fillId="0" borderId="0" xfId="19" applyFont="1" applyAlignment="1">
      <alignment horizontal="center"/>
    </xf>
    <xf numFmtId="49" fontId="10" fillId="0" borderId="0" xfId="19" quotePrefix="1" applyNumberFormat="1" applyFont="1" applyAlignment="1">
      <alignment horizontal="left"/>
    </xf>
    <xf numFmtId="49" fontId="10" fillId="0" borderId="0" xfId="19" applyNumberFormat="1" applyFont="1" applyAlignment="1">
      <alignment horizontal="left"/>
    </xf>
    <xf numFmtId="0" fontId="13" fillId="0" borderId="0" xfId="25" applyFont="1" applyBorder="1" applyAlignment="1">
      <alignment horizontal="center" vertical="center"/>
    </xf>
    <xf numFmtId="0" fontId="13" fillId="0" borderId="0" xfId="19" applyFont="1" applyAlignment="1">
      <alignment horizontal="right"/>
    </xf>
    <xf numFmtId="0" fontId="15" fillId="0" borderId="7" xfId="19" applyFont="1" applyBorder="1" applyAlignment="1">
      <alignment horizontal="right"/>
    </xf>
    <xf numFmtId="0" fontId="13" fillId="0" borderId="8" xfId="19" applyFont="1" applyBorder="1" applyAlignment="1">
      <alignment horizontal="center" vertical="center"/>
    </xf>
    <xf numFmtId="0" fontId="13" fillId="0" borderId="0" xfId="19" applyFont="1" applyBorder="1" applyAlignment="1">
      <alignment horizontal="center" vertical="center"/>
    </xf>
    <xf numFmtId="49" fontId="13" fillId="0" borderId="0" xfId="19" applyNumberFormat="1" applyFont="1" applyAlignment="1">
      <alignment horizontal="left" vertical="center"/>
    </xf>
    <xf numFmtId="0" fontId="13" fillId="0" borderId="0" xfId="19" applyFont="1" applyBorder="1" applyAlignment="1">
      <alignment horizontal="left" vertical="center"/>
    </xf>
    <xf numFmtId="0" fontId="13" fillId="0" borderId="7" xfId="19" applyFont="1" applyBorder="1" applyAlignment="1">
      <alignment horizontal="center" vertical="center"/>
    </xf>
    <xf numFmtId="0" fontId="15" fillId="0" borderId="0" xfId="19" applyFont="1" applyAlignment="1">
      <alignment horizontal="center" vertical="center"/>
    </xf>
    <xf numFmtId="0" fontId="13" fillId="0" borderId="0" xfId="19" applyFont="1" applyAlignment="1">
      <alignment horizontal="center" vertical="center"/>
    </xf>
    <xf numFmtId="49" fontId="13" fillId="0" borderId="0" xfId="19" applyNumberFormat="1" applyFont="1" applyAlignment="1">
      <alignment horizontal="left" wrapText="1"/>
    </xf>
    <xf numFmtId="49" fontId="13" fillId="0" borderId="0" xfId="19" applyNumberFormat="1" applyFont="1" applyAlignment="1">
      <alignment horizontal="center" vertical="center"/>
    </xf>
    <xf numFmtId="0" fontId="12" fillId="0" borderId="0" xfId="14" applyFont="1" applyAlignment="1">
      <alignment horizontal="left" vertical="center"/>
    </xf>
    <xf numFmtId="0" fontId="24" fillId="0" borderId="0" xfId="14" applyFont="1" applyFill="1" applyAlignment="1">
      <alignment horizontal="left" vertical="center"/>
    </xf>
    <xf numFmtId="0" fontId="26" fillId="0" borderId="3" xfId="19" applyFont="1" applyFill="1" applyBorder="1" applyAlignment="1">
      <alignment horizontal="center" vertical="center" wrapText="1"/>
    </xf>
    <xf numFmtId="0" fontId="26" fillId="0" borderId="5" xfId="19" applyFont="1" applyFill="1" applyBorder="1" applyAlignment="1">
      <alignment horizontal="center" vertical="center" wrapText="1"/>
    </xf>
    <xf numFmtId="0" fontId="26" fillId="0" borderId="2" xfId="19" applyFont="1" applyFill="1" applyBorder="1" applyAlignment="1">
      <alignment horizontal="left" vertical="center"/>
    </xf>
    <xf numFmtId="0" fontId="26" fillId="0" borderId="3" xfId="19" applyFont="1" applyFill="1" applyBorder="1" applyAlignment="1">
      <alignment horizontal="left" vertical="center"/>
    </xf>
    <xf numFmtId="0" fontId="27" fillId="0" borderId="3"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2" xfId="19"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0" xfId="0" applyNumberFormat="1" applyFont="1" applyFill="1" applyBorder="1" applyAlignment="1">
      <alignment horizontal="center" vertical="center" wrapText="1"/>
    </xf>
    <xf numFmtId="0" fontId="26" fillId="0" borderId="0"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2" xfId="0" applyFont="1" applyBorder="1" applyAlignment="1">
      <alignment horizontal="left" vertical="center"/>
    </xf>
    <xf numFmtId="0" fontId="26" fillId="0" borderId="3" xfId="0" applyFont="1" applyBorder="1" applyAlignment="1">
      <alignment horizontal="left" vertical="center"/>
    </xf>
    <xf numFmtId="0" fontId="27" fillId="0" borderId="3" xfId="0" applyNumberFormat="1" applyFont="1" applyFill="1" applyBorder="1" applyAlignment="1">
      <alignment horizontal="center" vertical="center" wrapText="1"/>
    </xf>
    <xf numFmtId="0" fontId="26" fillId="0" borderId="3" xfId="0" applyFont="1" applyBorder="1" applyAlignment="1">
      <alignment horizontal="center" vertical="center"/>
    </xf>
    <xf numFmtId="0" fontId="27" fillId="0" borderId="3" xfId="0" applyFont="1" applyBorder="1" applyAlignment="1">
      <alignment horizontal="center" vertical="center"/>
    </xf>
    <xf numFmtId="0" fontId="27" fillId="0" borderId="5" xfId="0" applyFont="1" applyBorder="1" applyAlignment="1"/>
    <xf numFmtId="0" fontId="27" fillId="0" borderId="3" xfId="0" applyFont="1" applyBorder="1" applyAlignment="1">
      <alignment horizontal="center" vertical="center" wrapText="1"/>
    </xf>
    <xf numFmtId="0" fontId="27" fillId="0" borderId="5" xfId="0" applyNumberFormat="1" applyFont="1" applyFill="1" applyBorder="1" applyAlignment="1">
      <alignment horizontal="center" vertical="center" wrapText="1"/>
    </xf>
    <xf numFmtId="0" fontId="30" fillId="0" borderId="9" xfId="19" applyFont="1" applyBorder="1" applyAlignment="1">
      <alignment horizontal="left" wrapText="1"/>
    </xf>
  </cellXfs>
  <cellStyles count="36">
    <cellStyle name="Standard" xfId="0" builtinId="0"/>
    <cellStyle name="Standard 10" xfId="1"/>
    <cellStyle name="Standard 11" xfId="2"/>
    <cellStyle name="Standard 11 2" xfId="3"/>
    <cellStyle name="Standard 12" xfId="4"/>
    <cellStyle name="Standard 12 2" xfId="5"/>
    <cellStyle name="Standard 13" xfId="6"/>
    <cellStyle name="Standard 13 2" xfId="7"/>
    <cellStyle name="Standard 14" xfId="8"/>
    <cellStyle name="Standard 14 2" xfId="9"/>
    <cellStyle name="Standard 15" xfId="10"/>
    <cellStyle name="Standard 16" xfId="11"/>
    <cellStyle name="Standard 2" xfId="12"/>
    <cellStyle name="Standard 2 2" xfId="13"/>
    <cellStyle name="Standard 2 2 2" xfId="14"/>
    <cellStyle name="Standard 2 2 2 2" xfId="15"/>
    <cellStyle name="Standard 2 2 2 3" xfId="16"/>
    <cellStyle name="Standard 2 2 3" xfId="17"/>
    <cellStyle name="Standard 2 2 4" xfId="18"/>
    <cellStyle name="Standard 2 3" xfId="19"/>
    <cellStyle name="Standard 2 4" xfId="20"/>
    <cellStyle name="Standard 3" xfId="21"/>
    <cellStyle name="Standard 3 2" xfId="22"/>
    <cellStyle name="Standard 3 2 2" xfId="23"/>
    <cellStyle name="Standard 3 3" xfId="24"/>
    <cellStyle name="Standard 4" xfId="25"/>
    <cellStyle name="Standard 4 2" xfId="26"/>
    <cellStyle name="Standard 5" xfId="27"/>
    <cellStyle name="Standard 6" xfId="28"/>
    <cellStyle name="Standard 6 2" xfId="29"/>
    <cellStyle name="Standard 7" xfId="30"/>
    <cellStyle name="Standard 8" xfId="31"/>
    <cellStyle name="Standard 8 2" xfId="32"/>
    <cellStyle name="Standard 9" xfId="33"/>
    <cellStyle name="Standard 9 2" xfId="34"/>
    <cellStyle name="Standard 9 3" xfId="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hyperlink" Target="https://www.gesetze-im-internet.de/" TargetMode="External"/></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47625</xdr:rowOff>
    </xdr:from>
    <xdr:to>
      <xdr:col>3</xdr:col>
      <xdr:colOff>1104900</xdr:colOff>
      <xdr:row>0</xdr:row>
      <xdr:rowOff>609600</xdr:rowOff>
    </xdr:to>
    <xdr:pic>
      <xdr:nvPicPr>
        <xdr:cNvPr id="730290"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47625"/>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13598</xdr:rowOff>
    </xdr:from>
    <xdr:to>
      <xdr:col>0</xdr:col>
      <xdr:colOff>6120000</xdr:colOff>
      <xdr:row>60</xdr:row>
      <xdr:rowOff>88446</xdr:rowOff>
    </xdr:to>
    <xdr:sp macro="" textlink="">
      <xdr:nvSpPr>
        <xdr:cNvPr id="4" name="Textfeld 3"/>
        <xdr:cNvSpPr txBox="1"/>
      </xdr:nvSpPr>
      <xdr:spPr>
        <a:xfrm>
          <a:off x="0" y="544277"/>
          <a:ext cx="6120000" cy="890588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de-DE" sz="950">
              <a:solidFill>
                <a:sysClr val="windowText" lastClr="000000"/>
              </a:solidFill>
              <a:effectLst/>
              <a:latin typeface="+mn-lt"/>
              <a:ea typeface="+mn-ea"/>
              <a:cs typeface="Arial" panose="020B0604020202020204" pitchFamily="34" charset="0"/>
            </a:rPr>
            <a:t>Bauabfälle stellen aufgrund ihrer alljährlich immer noch hohen Anfallmenge auch in Mecklenburg-Vorpommern einen gro­ßen</a:t>
          </a:r>
          <a:r>
            <a:rPr lang="de-DE" sz="950" baseline="0">
              <a:solidFill>
                <a:sysClr val="windowText" lastClr="000000"/>
              </a:solidFill>
              <a:effectLst/>
              <a:latin typeface="+mn-lt"/>
              <a:ea typeface="+mn-ea"/>
              <a:cs typeface="Arial" panose="020B0604020202020204" pitchFamily="34" charset="0"/>
            </a:rPr>
            <a:t> Teil </a:t>
          </a:r>
          <a:r>
            <a:rPr lang="de-DE" sz="950">
              <a:solidFill>
                <a:sysClr val="windowText" lastClr="000000"/>
              </a:solidFill>
              <a:effectLst/>
              <a:latin typeface="+mn-lt"/>
              <a:ea typeface="+mn-ea"/>
              <a:cs typeface="Arial" panose="020B0604020202020204" pitchFamily="34" charset="0"/>
            </a:rPr>
            <a:t>des Abfallaufkommens und sind deshalb von entsorgungswirtschaftlichem Interesse. Nach Ergebnissen der zwei­jährlichen Um­frage im Jahr 2020 wurden zum Zweck der Verwertung rund 1,1 Millionen Tonnen Bauschutt, Boden­aushub, Straßenaufbruch und Baustellenabfälle mobilen oder stationären </a:t>
          </a:r>
          <a:r>
            <a:rPr lang="de-DE" sz="950" b="1">
              <a:solidFill>
                <a:sysClr val="windowText" lastClr="000000"/>
              </a:solidFill>
              <a:effectLst/>
              <a:latin typeface="+mn-lt"/>
              <a:ea typeface="+mn-ea"/>
              <a:cs typeface="Arial" panose="020B0604020202020204" pitchFamily="34" charset="0"/>
            </a:rPr>
            <a:t>Bauschuttaufbereitungsanlagen</a:t>
          </a:r>
          <a:r>
            <a:rPr lang="de-DE" sz="950">
              <a:solidFill>
                <a:sysClr val="windowText" lastClr="000000"/>
              </a:solidFill>
              <a:effectLst/>
              <a:latin typeface="+mn-lt"/>
              <a:ea typeface="+mn-ea"/>
              <a:cs typeface="Arial" panose="020B0604020202020204" pitchFamily="34" charset="0"/>
            </a:rPr>
            <a:t> zugeführt. Im Vergleich zur Vorerhebung 2018 (rund 1,2 Millionen Tonnen) war die Aufbereitungsmenge damit leicht zurückgegangen (- 74 000 Tonnen). </a:t>
          </a: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Die eingesetzten Bauschuttabfälle wurden zu 92 Prozent zu Erzeugnissen für die Verwendung im Straßen- und Wegebau und zu 7 Prozent für die Verwendung im sonstigen Erdbau verarbeitet. </a:t>
          </a:r>
        </a:p>
        <a:p>
          <a:endParaRPr lang="de-DE" sz="950">
            <a:solidFill>
              <a:sysClr val="windowText" lastClr="000000"/>
            </a:solidFill>
            <a:effectLst/>
            <a:latin typeface="+mn-lt"/>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de-DE" sz="950">
              <a:solidFill>
                <a:sysClr val="windowText" lastClr="000000"/>
              </a:solidFill>
              <a:effectLst/>
              <a:latin typeface="+mn-lt"/>
              <a:ea typeface="+mn-ea"/>
              <a:cs typeface="Arial" panose="020B0604020202020204" pitchFamily="34" charset="0"/>
            </a:rPr>
            <a:t>Im Vergleich zur Situation vor 10 Jahren hat sich </a:t>
          </a: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das Bauschuttaufkommen </a:t>
          </a:r>
          <a:r>
            <a:rPr lang="de-DE" sz="950">
              <a:solidFill>
                <a:sysClr val="windowText" lastClr="000000"/>
              </a:solidFill>
              <a:effectLst/>
              <a:latin typeface="+mn-lt"/>
              <a:ea typeface="+mn-ea"/>
              <a:cs typeface="Arial" panose="020B0604020202020204" pitchFamily="34" charset="0"/>
            </a:rPr>
            <a:t>in Mecklenburg-Vorpommern allerdings sehr deutlich verringert: 2010 wurden noch rund 1,9 Millionen Tonnen Bauschutt </a:t>
          </a: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in darauf spezialisierten Recyclinganlagen verwertet.</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endParaRPr>
        </a:p>
        <a:p>
          <a:r>
            <a:rPr lang="de-DE" sz="950">
              <a:solidFill>
                <a:sysClr val="windowText" lastClr="000000"/>
              </a:solidFill>
              <a:effectLst/>
              <a:latin typeface="+mn-lt"/>
              <a:ea typeface="+mn-ea"/>
              <a:cs typeface="Arial" panose="020B0604020202020204" pitchFamily="34" charset="0"/>
            </a:rPr>
            <a:t>In </a:t>
          </a:r>
          <a:r>
            <a:rPr lang="de-DE" sz="950" b="1">
              <a:solidFill>
                <a:sysClr val="windowText" lastClr="000000"/>
              </a:solidFill>
              <a:effectLst/>
              <a:latin typeface="+mn-lt"/>
              <a:ea typeface="+mn-ea"/>
              <a:cs typeface="Arial" panose="020B0604020202020204" pitchFamily="34" charset="0"/>
            </a:rPr>
            <a:t>Asphaltmischanlagen</a:t>
          </a:r>
          <a:r>
            <a:rPr lang="de-DE" sz="950">
              <a:solidFill>
                <a:sysClr val="windowText" lastClr="000000"/>
              </a:solidFill>
              <a:effectLst/>
              <a:latin typeface="+mn-lt"/>
              <a:ea typeface="+mn-ea"/>
              <a:cs typeface="Arial" panose="020B0604020202020204" pitchFamily="34" charset="0"/>
            </a:rPr>
            <a:t> wurden im Jahr 2020 rund 267 000 Tonnen Ausbauasphalt angenommen und vollständig zu Heiß­mischgut für den Straßen- und Wegebau aufbereitet.</a:t>
          </a:r>
          <a:endParaRPr lang="de-DE" sz="950">
            <a:solidFill>
              <a:sysClr val="windowText" lastClr="000000"/>
            </a:solidFill>
            <a:effectLst/>
            <a:latin typeface="+mn-lt"/>
            <a:cs typeface="Arial" panose="020B0604020202020204" pitchFamily="34" charset="0"/>
          </a:endParaRPr>
        </a:p>
        <a:p>
          <a:r>
            <a:rPr lang="de-DE" sz="950">
              <a:solidFill>
                <a:sysClr val="windowText" lastClr="000000"/>
              </a:solidFill>
              <a:effectLst/>
              <a:latin typeface="+mn-lt"/>
              <a:ea typeface="+mn-ea"/>
              <a:cs typeface="Arial" panose="020B0604020202020204" pitchFamily="34" charset="0"/>
            </a:rPr>
            <a:t> </a:t>
          </a:r>
          <a:endParaRPr lang="de-DE" sz="950">
            <a:solidFill>
              <a:sysClr val="windowText" lastClr="000000"/>
            </a:solidFill>
            <a:effectLst/>
            <a:latin typeface="+mn-lt"/>
            <a:cs typeface="Arial" panose="020B0604020202020204" pitchFamily="34" charset="0"/>
          </a:endParaRPr>
        </a:p>
        <a:p>
          <a:r>
            <a:rPr lang="de-DE" sz="950">
              <a:solidFill>
                <a:sysClr val="windowText" lastClr="000000"/>
              </a:solidFill>
              <a:effectLst/>
              <a:latin typeface="+mn-lt"/>
              <a:ea typeface="+mn-ea"/>
              <a:cs typeface="Arial" panose="020B0604020202020204" pitchFamily="34" charset="0"/>
            </a:rPr>
            <a:t>Die Menge der insgesamt in den Recycling- und Asphaltmischanlagen behandelten Bau- und Abbruchabfälle summierte sich im Jahr 2020 auf zirka 1,39 Millionen Tonnen. Das waren zwar rund 60 Prozent weniger als im Rekordjahr 2000 (ca. 3,48 Millio­nen Tonnen), aber lediglich etwa</a:t>
          </a:r>
          <a:r>
            <a:rPr lang="de-DE" sz="950" baseline="0">
              <a:solidFill>
                <a:sysClr val="windowText" lastClr="000000"/>
              </a:solidFill>
              <a:effectLst/>
              <a:latin typeface="+mn-lt"/>
              <a:ea typeface="+mn-ea"/>
              <a:cs typeface="Arial" panose="020B0604020202020204" pitchFamily="34" charset="0"/>
            </a:rPr>
            <a:t> </a:t>
          </a:r>
          <a:r>
            <a:rPr lang="de-DE" sz="950">
              <a:solidFill>
                <a:sysClr val="windowText" lastClr="000000"/>
              </a:solidFill>
              <a:effectLst/>
              <a:latin typeface="+mn-lt"/>
              <a:ea typeface="+mn-ea"/>
              <a:cs typeface="Arial" panose="020B0604020202020204" pitchFamily="34" charset="0"/>
            </a:rPr>
            <a:t>1,5 Prozent weniger als im Vorerhebungsjahr 2018 (ca. 1,41 Millionen Tonnen).  </a:t>
          </a:r>
          <a:endParaRPr lang="de-DE" sz="950">
            <a:solidFill>
              <a:sysClr val="windowText" lastClr="000000"/>
            </a:solidFill>
            <a:effectLst/>
            <a:latin typeface="+mn-lt"/>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16</xdr:row>
      <xdr:rowOff>142874</xdr:rowOff>
    </xdr:from>
    <xdr:to>
      <xdr:col>4</xdr:col>
      <xdr:colOff>1280432</xdr:colOff>
      <xdr:row>46</xdr:row>
      <xdr:rowOff>9524</xdr:rowOff>
    </xdr:to>
    <xdr:pic>
      <xdr:nvPicPr>
        <xdr:cNvPr id="3" name="Grafik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499"/>
          <a:ext cx="6076950" cy="4152900"/>
        </a:xfrm>
        <a:prstGeom prst="rect">
          <a:avLst/>
        </a:prstGeom>
        <a:solidFill>
          <a:schemeClr val="bg1"/>
        </a:solid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7341</xdr:rowOff>
    </xdr:from>
    <xdr:to>
      <xdr:col>0</xdr:col>
      <xdr:colOff>6120000</xdr:colOff>
      <xdr:row>5</xdr:row>
      <xdr:rowOff>115661</xdr:rowOff>
    </xdr:to>
    <xdr:sp macro="" textlink="">
      <xdr:nvSpPr>
        <xdr:cNvPr id="2" name="Textfeld 1">
          <a:hlinkClick xmlns:r="http://schemas.openxmlformats.org/officeDocument/2006/relationships" r:id="rId1"/>
        </xdr:cNvPr>
        <xdr:cNvSpPr txBox="1"/>
      </xdr:nvSpPr>
      <xdr:spPr>
        <a:xfrm>
          <a:off x="0" y="578841"/>
          <a:ext cx="6120000" cy="139419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spcAft>
              <a:spcPts val="0"/>
            </a:spcAft>
          </a:pPr>
          <a:r>
            <a:rPr lang="de-DE" sz="950" b="1">
              <a:effectLst/>
              <a:latin typeface="+mn-lt"/>
              <a:ea typeface="Times New Roman"/>
            </a:rPr>
            <a:t>Rechtsgrundlagen</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rPr>
            <a:t>Die Erhebung ist angeordnet durch das Umweltstatistikgesetz (UStatG) in Verbindung mit dem Bundesstatistikgesetz (BStatG). Der Wortlaut der nationalen Rechtsvorschriften in der jeweils geltenden Fassung kann im Internet unter</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sng" strike="noStrike" kern="0" cap="none" spc="0" normalizeH="0" baseline="0" noProof="0">
              <a:ln>
                <a:noFill/>
              </a:ln>
              <a:solidFill>
                <a:srgbClr val="0000FF"/>
              </a:solidFill>
              <a:effectLst/>
              <a:uLnTx/>
              <a:uFillTx/>
              <a:latin typeface="+mn-lt"/>
              <a:ea typeface="+mn-ea"/>
              <a:cs typeface="Arial" panose="020B0604020202020204" pitchFamily="34" charset="0"/>
            </a:rPr>
            <a:t>https://www.gesetze-im-internet.de/</a:t>
          </a:r>
          <a:r>
            <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rPr>
            <a:t> heruntergeladen werden. </a:t>
          </a:r>
        </a:p>
        <a:p>
          <a:pPr>
            <a:spcAft>
              <a:spcPts val="0"/>
            </a:spcAft>
          </a:pPr>
          <a:endParaRPr lang="de-DE" sz="950">
            <a:effectLst/>
            <a:latin typeface="+mn-lt"/>
            <a:ea typeface="Times New Roman"/>
            <a:cs typeface="Arial" panose="020B0604020202020204" pitchFamily="34" charset="0"/>
          </a:endParaRPr>
        </a:p>
        <a:p>
          <a:pPr>
            <a:spcAft>
              <a:spcPts val="0"/>
            </a:spcAft>
          </a:pPr>
          <a:endParaRPr lang="de-DE" sz="950">
            <a:effectLst/>
            <a:latin typeface="+mn-lt"/>
            <a:ea typeface="Times New Roman"/>
          </a:endParaRPr>
        </a:p>
      </xdr:txBody>
    </xdr:sp>
    <xdr:clientData/>
  </xdr:twoCellAnchor>
  <xdr:twoCellAnchor>
    <xdr:from>
      <xdr:col>0</xdr:col>
      <xdr:colOff>0</xdr:colOff>
      <xdr:row>7</xdr:row>
      <xdr:rowOff>0</xdr:rowOff>
    </xdr:from>
    <xdr:to>
      <xdr:col>0</xdr:col>
      <xdr:colOff>6120000</xdr:colOff>
      <xdr:row>64</xdr:row>
      <xdr:rowOff>102053</xdr:rowOff>
    </xdr:to>
    <xdr:sp macro="" textlink="">
      <xdr:nvSpPr>
        <xdr:cNvPr id="3" name="Textfeld 2"/>
        <xdr:cNvSpPr txBox="1"/>
      </xdr:nvSpPr>
      <xdr:spPr>
        <a:xfrm>
          <a:off x="0" y="1714500"/>
          <a:ext cx="6120000" cy="824592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i="0">
              <a:solidFill>
                <a:schemeClr val="dk1"/>
              </a:solidFill>
              <a:effectLst/>
              <a:latin typeface="+mn-lt"/>
              <a:ea typeface="+mn-ea"/>
              <a:cs typeface="Arial" panose="020B0604020202020204" pitchFamily="34" charset="0"/>
            </a:rPr>
            <a:t>Hinweis</a:t>
          </a:r>
        </a:p>
        <a:p>
          <a:r>
            <a:rPr lang="de-DE" sz="950" i="0">
              <a:solidFill>
                <a:schemeClr val="dk1"/>
              </a:solidFill>
              <a:effectLst/>
              <a:latin typeface="+mn-lt"/>
              <a:ea typeface="+mn-ea"/>
              <a:cs typeface="Arial" panose="020B0604020202020204" pitchFamily="34" charset="0"/>
            </a:rPr>
            <a:t>In den ersten Berichtsjahren (1996 bis 2004) gab es große Bemühungen, über den Standort der Anlagen den Ort des Abfall­recyclings mit zu erfassen. Dies erwies sich jedoch angesichts des hohen Anteils an vermieteten mobilen Anlagen als nicht effektiv. Zudem bestand bei länderübergreifender Vermietung die Gefahr der Doppelerfassung von Anlagen und Mengen. </a:t>
          </a:r>
        </a:p>
        <a:p>
          <a:r>
            <a:rPr lang="de-DE" sz="950" i="0">
              <a:solidFill>
                <a:schemeClr val="dk1"/>
              </a:solidFill>
              <a:effectLst/>
              <a:latin typeface="+mn-lt"/>
              <a:ea typeface="+mn-ea"/>
              <a:cs typeface="Arial" panose="020B0604020202020204" pitchFamily="34" charset="0"/>
            </a:rPr>
            <a:t>Seit dem Berichtsjahr 2006 werden die Mengen bei stationären Anlagen dem Betriebsstandort der Anlage, bei mobilen Anlagen dem Betriebsstandort des Eigentümers der Anlage zugeordnet. Damit sind Doppelzählungen unwahrscheinlich geworden und die Gesamtqualität ist höher einzuschätzen. Allerdings gibt es Informationsverluste auf tieferer regionaler Ebene. Das Statistische Amt Mecklenburg-Vorpommern veröffentlicht daher auf Landesebene und nach ausgewählten, relevanten Abfall-/Stoffarten. </a:t>
          </a:r>
          <a:endParaRPr lang="de-DE" sz="950">
            <a:effectLst/>
            <a:latin typeface="+mn-lt"/>
            <a:cs typeface="Arial" panose="020B0604020202020204" pitchFamily="34" charset="0"/>
          </a:endParaRPr>
        </a:p>
        <a:p>
          <a:pPr>
            <a:spcAft>
              <a:spcPts val="0"/>
            </a:spcAft>
          </a:pPr>
          <a:endParaRPr lang="de-DE" sz="950">
            <a:effectLst/>
            <a:latin typeface="+mn-lt"/>
            <a:ea typeface="Times New Roman"/>
            <a:cs typeface="Arial" panose="020B0604020202020204" pitchFamily="34" charset="0"/>
          </a:endParaRPr>
        </a:p>
        <a:p>
          <a:pPr>
            <a:spcAft>
              <a:spcPts val="0"/>
            </a:spcAft>
          </a:pPr>
          <a:endParaRPr lang="de-DE" sz="950">
            <a:effectLst/>
            <a:latin typeface="+mn-lt"/>
            <a:ea typeface="Times New Roman"/>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xdr:row>
      <xdr:rowOff>13628</xdr:rowOff>
    </xdr:from>
    <xdr:to>
      <xdr:col>0</xdr:col>
      <xdr:colOff>6120000</xdr:colOff>
      <xdr:row>62</xdr:row>
      <xdr:rowOff>61231</xdr:rowOff>
    </xdr:to>
    <xdr:sp macro="" textlink="">
      <xdr:nvSpPr>
        <xdr:cNvPr id="2" name="Textfeld 1"/>
        <xdr:cNvSpPr txBox="1"/>
      </xdr:nvSpPr>
      <xdr:spPr>
        <a:xfrm>
          <a:off x="0" y="884485"/>
          <a:ext cx="6120000" cy="862010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sysClr val="windowText" lastClr="000000"/>
              </a:solidFill>
              <a:effectLst/>
              <a:uLnTx/>
              <a:uFillTx/>
              <a:latin typeface="+mn-lt"/>
              <a:ea typeface="+mn-ea"/>
              <a:cs typeface="Arial" pitchFamily="34" charset="0"/>
            </a:rPr>
            <a:t>Abfälle</a:t>
          </a:r>
          <a:endPar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Abfälle sind gemäß § 3 Kreislaufwirtschaftsgesetz (KrWG) alle Stoffe oder Gegenstände, derer sich ihr Besitzer entledigt, entledigen will oder entledigen muss. Dabei wird zwischen Abfällen zur Verwertung und Abfällen zur Beseitigung unter­schieden.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sysClr val="windowText" lastClr="000000"/>
              </a:solidFill>
              <a:effectLst/>
              <a:uLnTx/>
              <a:uFillTx/>
              <a:latin typeface="+mn-lt"/>
              <a:ea typeface="+mn-ea"/>
              <a:cs typeface="Arial" pitchFamily="34" charset="0"/>
            </a:rPr>
            <a:t>Asphaltmischanlagen</a:t>
          </a:r>
          <a:endPar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Asphaltmischanlagen sind Anlagen zur Aufbereitung und Verwertung von Ausbauasphalt.</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sysClr val="windowText" lastClr="000000"/>
              </a:solidFill>
              <a:effectLst/>
              <a:uLnTx/>
              <a:uFillTx/>
              <a:latin typeface="+mn-lt"/>
              <a:ea typeface="+mn-ea"/>
              <a:cs typeface="Arial" pitchFamily="34" charset="0"/>
            </a:rPr>
            <a:t>Bauschuttaufbereitungsanlagen</a:t>
          </a:r>
          <a:endPar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Bauschuttaufbereitungsanlagen sind Anlagen zur Aufbereitung und Verwertung von Bau- und Abbruchabfällen, einschließ­lich der Anlagen für die Aufbereitung von Straßenaufbruch. Dazu zählen auch kombinierte Aufbereitungs- und Sortieranla­gen für Bau- und Abbruchabfälle, nicht jedoch reine Sortieranlagen.</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sysClr val="windowText" lastClr="000000"/>
              </a:solidFill>
              <a:effectLst/>
              <a:uLnTx/>
              <a:uFillTx/>
              <a:latin typeface="+mn-lt"/>
              <a:ea typeface="+mn-ea"/>
              <a:cs typeface="Arial" pitchFamily="34" charset="0"/>
            </a:rPr>
            <a:t>Mobil betriebene Anlagen</a:t>
          </a:r>
          <a:endPar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Mobil betriebene Anlagen sind Anlagen, die an wechselnden Standorten betrieben werden.</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sysClr val="windowText" lastClr="000000"/>
              </a:solidFill>
              <a:effectLst/>
              <a:uLnTx/>
              <a:uFillTx/>
              <a:latin typeface="+mn-lt"/>
              <a:ea typeface="+mn-ea"/>
              <a:cs typeface="Arial" pitchFamily="34" charset="0"/>
            </a:rPr>
            <a:t>Stationär betriebene Anlagen</a:t>
          </a:r>
          <a:endPar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Stationär betriebene Anlagen sind Anlagen, die fest an einem Standort installiert sind, auch eigenständige Einheiten auf dem Gelände einer Abfallentsorgungsanlage.</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sysClr val="windowText" lastClr="000000"/>
              </a:solidFill>
              <a:effectLst/>
              <a:uLnTx/>
              <a:uFillTx/>
              <a:latin typeface="+mn-lt"/>
              <a:ea typeface="+mn-ea"/>
              <a:cs typeface="Arial" pitchFamily="34" charset="0"/>
            </a:rPr>
            <a:t>EAV-Schlüssel</a:t>
          </a:r>
          <a:endPar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Das Europäische Abfallverzeichnis (EAV) bezeichnet Abfälle an Hand sechsstelliger Abfallschlüssel. Die ersten zwei Ziffern des EAV-Schlüssels bezeichnen die Kapitelüberschrift, die beiden mittleren die Gruppenüberschrift und die letzten zwei den Abfallcode. Für die abfallstatistischen Erhebungen wurde der Abfallkatalog ergänzt (8-stellige Schlüssel).</a:t>
          </a:r>
        </a:p>
        <a:p>
          <a:endParaRPr lang="de-DE" sz="950">
            <a:solidFill>
              <a:schemeClr val="dk1"/>
            </a:solidFill>
            <a:effectLst/>
            <a:latin typeface="+mn-lt"/>
            <a:ea typeface="+mn-ea"/>
            <a:cs typeface="Arial" panose="020B0604020202020204" pitchFamily="34" charset="0"/>
          </a:endParaRPr>
        </a:p>
        <a:p>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2989</xdr:colOff>
      <xdr:row>1</xdr:row>
      <xdr:rowOff>10331</xdr:rowOff>
    </xdr:from>
    <xdr:to>
      <xdr:col>0</xdr:col>
      <xdr:colOff>6122989</xdr:colOff>
      <xdr:row>64</xdr:row>
      <xdr:rowOff>88446</xdr:rowOff>
    </xdr:to>
    <xdr:sp macro="" textlink="">
      <xdr:nvSpPr>
        <xdr:cNvPr id="2" name="Textfeld 1"/>
        <xdr:cNvSpPr txBox="1"/>
      </xdr:nvSpPr>
      <xdr:spPr>
        <a:xfrm>
          <a:off x="2989" y="445760"/>
          <a:ext cx="6120000" cy="90792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a:solidFill>
                <a:schemeClr val="dk1"/>
              </a:solidFill>
              <a:effectLst/>
              <a:latin typeface="+mn-lt"/>
              <a:ea typeface="+mn-ea"/>
              <a:cs typeface="Arial" pitchFamily="34" charset="0"/>
            </a:rPr>
            <a:t>Statistische Berichte </a:t>
          </a:r>
        </a:p>
        <a:p>
          <a:r>
            <a:rPr lang="de-DE" sz="950">
              <a:solidFill>
                <a:schemeClr val="dk1"/>
              </a:solidFill>
              <a:effectLst/>
              <a:latin typeface="+mn-lt"/>
              <a:ea typeface="+mn-ea"/>
              <a:cs typeface="Arial" pitchFamily="34" charset="0"/>
            </a:rPr>
            <a:t> </a:t>
          </a:r>
        </a:p>
        <a:p>
          <a:r>
            <a:rPr lang="de-DE" sz="950">
              <a:solidFill>
                <a:schemeClr val="dk1"/>
              </a:solidFill>
              <a:effectLst/>
              <a:latin typeface="+mn-lt"/>
              <a:ea typeface="+mn-ea"/>
              <a:cs typeface="Arial" pitchFamily="34" charset="0"/>
            </a:rPr>
            <a:t>Das</a:t>
          </a: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 Statistische Amt Mecklenburg-Vorpommern bietet </a:t>
          </a:r>
          <a:r>
            <a:rPr lang="de-DE" sz="950">
              <a:solidFill>
                <a:schemeClr val="dk1"/>
              </a:solidFill>
              <a:effectLst/>
              <a:latin typeface="+mn-lt"/>
              <a:ea typeface="+mn-ea"/>
              <a:cs typeface="Arial" pitchFamily="34" charset="0"/>
            </a:rPr>
            <a:t>zum Thema "Abfallwirtschaft, Recycling (Reihe QII)" verschiedene Statistische Berichte an:</a:t>
          </a:r>
        </a:p>
        <a:p>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Q243	Aufbereitung und Verwertung von Bauabfällen, </a:t>
          </a:r>
        </a:p>
        <a:p>
          <a:r>
            <a:rPr lang="de-DE" sz="950">
              <a:solidFill>
                <a:schemeClr val="dk1"/>
              </a:solidFill>
              <a:effectLst/>
              <a:latin typeface="+mn-lt"/>
              <a:ea typeface="+mn-ea"/>
              <a:cs typeface="Arial" pitchFamily="34" charset="0"/>
            </a:rPr>
            <a:t>Q263	Einsammlung und Verbleib von Verpackungen, </a:t>
          </a:r>
        </a:p>
        <a:p>
          <a:r>
            <a:rPr lang="de-DE" sz="950">
              <a:solidFill>
                <a:schemeClr val="dk1"/>
              </a:solidFill>
              <a:effectLst/>
              <a:latin typeface="+mn-lt"/>
              <a:ea typeface="+mn-ea"/>
              <a:cs typeface="Arial" pitchFamily="34" charset="0"/>
            </a:rPr>
            <a:t>Q2A3	Abfallentsorgung, </a:t>
          </a:r>
        </a:p>
        <a:p>
          <a:r>
            <a:rPr lang="de-DE" sz="950">
              <a:solidFill>
                <a:schemeClr val="dk1"/>
              </a:solidFill>
              <a:effectLst/>
              <a:latin typeface="+mn-lt"/>
              <a:ea typeface="+mn-ea"/>
              <a:cs typeface="Arial" pitchFamily="34" charset="0"/>
            </a:rPr>
            <a:t>Q2B3	Gefährliche Abfälle sowie grenzüberschreitende Abfallverbringung. </a:t>
          </a:r>
        </a:p>
        <a:p>
          <a:endParaRPr lang="de-DE" sz="950">
            <a:solidFill>
              <a:schemeClr val="dk1"/>
            </a:solidFill>
            <a:effectLst/>
            <a:latin typeface="+mn-lt"/>
            <a:ea typeface="+mn-ea"/>
            <a:cs typeface="Arial" pitchFamily="34" charset="0"/>
          </a:endParaRPr>
        </a:p>
        <a:p>
          <a:endParaRPr lang="de-DE" sz="950">
            <a:solidFill>
              <a:schemeClr val="dk1"/>
            </a:solidFill>
            <a:effectLst/>
            <a:latin typeface="+mn-lt"/>
            <a:ea typeface="+mn-ea"/>
            <a:cs typeface="Arial" pitchFamily="34" charset="0"/>
          </a:endParaRPr>
        </a:p>
        <a:p>
          <a:r>
            <a:rPr lang="de-DE" sz="950" b="1">
              <a:solidFill>
                <a:schemeClr val="dk1"/>
              </a:solidFill>
              <a:effectLst/>
              <a:latin typeface="+mn-lt"/>
              <a:ea typeface="+mn-ea"/>
              <a:cs typeface="Arial" pitchFamily="34" charset="0"/>
            </a:rPr>
            <a:t>Statistisches Jahrbuch</a:t>
          </a:r>
        </a:p>
        <a:p>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Daten dieses Erhebungsbereichs werden im Statistischen Jahrbuch für Mecklenburg-Vorpommern in Kapitel 18 "Umwelt" dargestellt. </a:t>
          </a:r>
        </a:p>
        <a:p>
          <a:endParaRPr lang="de-DE" sz="950">
            <a:solidFill>
              <a:schemeClr val="dk1"/>
            </a:solidFill>
            <a:effectLst/>
            <a:latin typeface="+mn-lt"/>
            <a:ea typeface="+mn-ea"/>
            <a:cs typeface="Arial" pitchFamily="34" charset="0"/>
          </a:endParaRPr>
        </a:p>
        <a:p>
          <a:endParaRPr lang="de-DE" sz="950">
            <a:solidFill>
              <a:schemeClr val="dk1"/>
            </a:solidFill>
            <a:effectLst/>
            <a:latin typeface="+mn-lt"/>
            <a:ea typeface="+mn-ea"/>
            <a:cs typeface="Arial" pitchFamily="34" charset="0"/>
          </a:endParaRPr>
        </a:p>
        <a:p>
          <a:r>
            <a:rPr lang="de-DE" sz="950" b="1">
              <a:solidFill>
                <a:schemeClr val="dk1"/>
              </a:solidFill>
              <a:effectLst/>
              <a:latin typeface="+mn-lt"/>
              <a:ea typeface="+mn-ea"/>
              <a:cs typeface="Arial" panose="020B0604020202020204" pitchFamily="34" charset="0"/>
            </a:rPr>
            <a:t>Bundesergebnisse </a:t>
          </a:r>
          <a:endParaRPr lang="de-DE" sz="950">
            <a:effectLst/>
            <a:latin typeface="+mn-lt"/>
            <a:cs typeface="Arial" panose="020B0604020202020204" pitchFamily="34" charset="0"/>
          </a:endParaRPr>
        </a:p>
        <a:p>
          <a:endParaRPr lang="de-DE" sz="950" b="0">
            <a:solidFill>
              <a:schemeClr val="dk1"/>
            </a:solidFill>
            <a:effectLst/>
            <a:latin typeface="+mn-lt"/>
            <a:ea typeface="+mn-ea"/>
            <a:cs typeface="Arial" panose="020B0604020202020204" pitchFamily="34" charset="0"/>
          </a:endParaRPr>
        </a:p>
        <a:p>
          <a:r>
            <a:rPr lang="de-DE" sz="950" b="0">
              <a:solidFill>
                <a:schemeClr val="dk1"/>
              </a:solidFill>
              <a:effectLst/>
              <a:latin typeface="+mn-lt"/>
              <a:ea typeface="+mn-ea"/>
              <a:cs typeface="Arial" panose="020B0604020202020204" pitchFamily="34" charset="0"/>
            </a:rPr>
            <a:t>Etwa 14 bis 18 Monate nach Abschluss des Berichtsjahres werden die Ergebnisse der Erhebung über die Aufbereitung und Verwertung von Bau- und Abbruchabfällen durch das Statistische Bundesamt als vorläufige Werte unter www.destatis.de und als endgültige Werte in der Datenbank des Bundes und der Länder "Genesis-online" unter </a:t>
          </a:r>
        </a:p>
        <a:p>
          <a:r>
            <a:rPr lang="de-DE" sz="950" b="0">
              <a:solidFill>
                <a:schemeClr val="dk1"/>
              </a:solidFill>
              <a:effectLst/>
              <a:latin typeface="+mn-lt"/>
              <a:ea typeface="+mn-ea"/>
              <a:cs typeface="Arial" panose="020B0604020202020204" pitchFamily="34" charset="0"/>
            </a:rPr>
            <a:t>www-genesis.destatis.de/genesis/online (Startseite &gt;&gt; Themen 3 Wohnen, Umwelt &gt;&gt; 32 Umwelt &gt;&gt; 32141 Erhebung über die Aufbereitung und Verwertung der Bau- und Abbruchabfälle) bereitgestellt. </a:t>
          </a:r>
          <a:endParaRPr lang="de-DE" sz="950">
            <a:latin typeface="+mn-lt"/>
            <a:cs typeface="Arial" pitchFamily="34" charset="0"/>
          </a:endParaRPr>
        </a:p>
        <a:p>
          <a:pPr>
            <a:lnSpc>
              <a:spcPts val="800"/>
            </a:lnSpc>
          </a:pPr>
          <a:endParaRPr lang="de-DE" sz="950">
            <a:latin typeface="+mn-lt"/>
            <a:cs typeface="Arial" pitchFamily="34" charset="0"/>
          </a:endParaRPr>
        </a:p>
        <a:p>
          <a:pPr>
            <a:lnSpc>
              <a:spcPts val="800"/>
            </a:lnSpc>
          </a:pPr>
          <a:endParaRPr lang="de-DE" sz="950">
            <a:latin typeface="+mn-lt"/>
            <a:cs typeface="Arial" pitchFamily="34" charset="0"/>
          </a:endParaRPr>
        </a:p>
        <a:p>
          <a:pPr>
            <a:lnSpc>
              <a:spcPts val="800"/>
            </a:lnSpc>
          </a:pPr>
          <a:endParaRPr lang="de-DE" sz="950">
            <a:latin typeface="+mn-lt"/>
            <a:cs typeface="Arial" pitchFamily="34" charset="0"/>
          </a:endParaRPr>
        </a:p>
        <a:p>
          <a:r>
            <a:rPr lang="de-DE" sz="950">
              <a:solidFill>
                <a:schemeClr val="dk1"/>
              </a:solidFill>
              <a:effectLst/>
              <a:latin typeface="+mn-lt"/>
              <a:ea typeface="+mn-ea"/>
              <a:cs typeface="Arial" panose="020B0604020202020204" pitchFamily="34" charset="0"/>
            </a:rPr>
            <a:t>Anfragen zu  Daten des Themenbereichs "Abfallwirtschaft, Recycling" für Mecklenburg-Vorpommern richten Sie bitte an</a:t>
          </a:r>
          <a:r>
            <a:rPr lang="de-DE" sz="950">
              <a:solidFill>
                <a:sysClr val="windowText" lastClr="000000"/>
              </a:solidFill>
              <a:effectLst/>
              <a:latin typeface="+mn-lt"/>
              <a:ea typeface="+mn-ea"/>
              <a:cs typeface="Arial" panose="020B0604020202020204" pitchFamily="34" charset="0"/>
            </a:rPr>
            <a:t>:</a:t>
          </a:r>
          <a:endParaRPr lang="de-DE" sz="950">
            <a:solidFill>
              <a:sysClr val="windowText" lastClr="000000"/>
            </a:solidFill>
            <a:effectLst/>
            <a:latin typeface="+mn-lt"/>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          Herrn Sören Meyer:	E-Mail   soeren.meyer@statistik-mv.de</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		Telefon 0385 588-56795 </a:t>
          </a:r>
        </a:p>
        <a:p>
          <a:r>
            <a:rPr lang="de-DE" sz="950">
              <a:solidFill>
                <a:sysClr val="windowText" lastClr="000000"/>
              </a:solidFill>
              <a:effectLst/>
              <a:latin typeface="+mn-lt"/>
              <a:ea typeface="+mn-ea"/>
              <a:cs typeface="Arial" panose="020B0604020202020204" pitchFamily="34" charset="0"/>
            </a:rPr>
            <a:t> </a:t>
          </a:r>
          <a:endParaRPr lang="de-DE" sz="950">
            <a:solidFill>
              <a:sysClr val="windowText" lastClr="000000"/>
            </a:solidFill>
            <a:effectLst/>
            <a:latin typeface="+mn-lt"/>
            <a:cs typeface="Arial" panose="020B0604020202020204" pitchFamily="34" charset="0"/>
          </a:endParaRPr>
        </a:p>
        <a:p>
          <a:r>
            <a:rPr lang="de-DE" sz="950">
              <a:solidFill>
                <a:sysClr val="windowText" lastClr="000000"/>
              </a:solidFill>
              <a:effectLst/>
              <a:latin typeface="+mn-lt"/>
              <a:ea typeface="+mn-ea"/>
              <a:cs typeface="Arial" panose="020B0604020202020204" pitchFamily="34" charset="0"/>
            </a:rPr>
            <a:t>          Frau Frauke Kusenack:	E-Mail   frauke.kusenack@statistik-mv.de</a:t>
          </a:r>
        </a:p>
        <a:p>
          <a:r>
            <a:rPr lang="de-DE" sz="950">
              <a:solidFill>
                <a:sysClr val="windowText" lastClr="000000"/>
              </a:solidFill>
              <a:effectLst/>
              <a:latin typeface="+mn-lt"/>
              <a:ea typeface="+mn-ea"/>
              <a:cs typeface="Arial" panose="020B0604020202020204" pitchFamily="34" charset="0"/>
            </a:rPr>
            <a:t>		Telefon 0385 588-56043.</a:t>
          </a:r>
          <a:endParaRPr lang="de-DE" sz="950">
            <a:solidFill>
              <a:sysClr val="windowText" lastClr="000000"/>
            </a:solidFill>
            <a:effectLst/>
            <a:latin typeface="+mn-lt"/>
            <a:cs typeface="Arial" panose="020B0604020202020204" pitchFamily="34" charset="0"/>
          </a:endParaRPr>
        </a:p>
        <a:p>
          <a:r>
            <a:rPr lang="de-DE" sz="950">
              <a:solidFill>
                <a:sysClr val="windowText" lastClr="000000"/>
              </a:solidFill>
              <a:effectLst/>
              <a:latin typeface="+mn-lt"/>
              <a:ea typeface="+mn-ea"/>
              <a:cs typeface="Arial" panose="020B0604020202020204" pitchFamily="34" charset="0"/>
            </a:rPr>
            <a:t>                                    </a:t>
          </a:r>
          <a:endParaRPr lang="de-DE" sz="950">
            <a:solidFill>
              <a:sysClr val="windowText" lastClr="000000"/>
            </a:solidFill>
            <a:effectLst/>
            <a:latin typeface="+mn-lt"/>
            <a:cs typeface="Arial" panose="020B0604020202020204" pitchFamily="34" charset="0"/>
          </a:endParaRPr>
        </a:p>
        <a:p>
          <a:pPr>
            <a:lnSpc>
              <a:spcPts val="800"/>
            </a:lnSpc>
          </a:pPr>
          <a:endParaRPr lang="de-DE" sz="950">
            <a:latin typeface="+mn-lt"/>
            <a:cs typeface="Arial"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2989</xdr:colOff>
      <xdr:row>1</xdr:row>
      <xdr:rowOff>4074</xdr:rowOff>
    </xdr:from>
    <xdr:to>
      <xdr:col>0</xdr:col>
      <xdr:colOff>6122989</xdr:colOff>
      <xdr:row>61</xdr:row>
      <xdr:rowOff>81643</xdr:rowOff>
    </xdr:to>
    <xdr:sp macro="" textlink="">
      <xdr:nvSpPr>
        <xdr:cNvPr id="2" name="Textfeld 1"/>
        <xdr:cNvSpPr txBox="1"/>
      </xdr:nvSpPr>
      <xdr:spPr>
        <a:xfrm>
          <a:off x="2989" y="575574"/>
          <a:ext cx="6120000" cy="905828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1200"/>
            </a:lnSpc>
            <a:spcAft>
              <a:spcPts val="0"/>
            </a:spcAft>
          </a:pPr>
          <a:r>
            <a:rPr lang="de-DE" sz="950" b="1" i="0">
              <a:effectLst/>
              <a:latin typeface="+mn-lt"/>
              <a:ea typeface="Calibri"/>
              <a:cs typeface="Arial" pitchFamily="34" charset="0"/>
            </a:rPr>
            <a:t>1 Allgemeine Angaben zur Statistik </a:t>
          </a:r>
        </a:p>
        <a:p>
          <a:pPr marL="107950" indent="-107950">
            <a:lnSpc>
              <a:spcPts val="1100"/>
            </a:lnSpc>
            <a:spcAft>
              <a:spcPts val="0"/>
            </a:spcAft>
            <a:tabLst>
              <a:tab pos="107950" algn="l"/>
            </a:tabLst>
          </a:pPr>
          <a:r>
            <a:rPr lang="de-DE" sz="950">
              <a:effectLst/>
              <a:latin typeface="+mn-lt"/>
              <a:ea typeface="Calibri"/>
              <a:cs typeface="Times New Roman"/>
            </a:rPr>
            <a:t>•	</a:t>
          </a:r>
          <a:r>
            <a:rPr lang="de-DE" sz="950" b="1">
              <a:effectLst/>
              <a:latin typeface="+mn-lt"/>
              <a:ea typeface="Calibri"/>
              <a:cs typeface="Times New Roman"/>
            </a:rPr>
            <a:t>Bezeichnung der Statistik: </a:t>
          </a:r>
          <a:r>
            <a:rPr lang="de-DE" sz="950">
              <a:effectLst/>
              <a:latin typeface="+mn-lt"/>
              <a:ea typeface="Calibri"/>
              <a:cs typeface="Times New Roman"/>
            </a:rPr>
            <a:t>Erhebung über die Aufbereitung und Verwertung von Bau- und Abbruchabfällen (EVAS-Nr.: 32141)</a:t>
          </a:r>
          <a:endParaRPr lang="de-DE" sz="1100">
            <a:effectLst/>
            <a:latin typeface="+mn-lt"/>
            <a:ea typeface="Calibri"/>
            <a:cs typeface="Times New Roman"/>
          </a:endParaRPr>
        </a:p>
        <a:p>
          <a:pPr marL="107950" indent="-107950">
            <a:lnSpc>
              <a:spcPts val="1100"/>
            </a:lnSpc>
            <a:spcAft>
              <a:spcPts val="0"/>
            </a:spcAft>
            <a:tabLst>
              <a:tab pos="107950" algn="l"/>
            </a:tabLst>
          </a:pPr>
          <a:r>
            <a:rPr lang="de-DE" sz="950">
              <a:effectLst/>
              <a:latin typeface="+mn-lt"/>
              <a:ea typeface="Calibri"/>
              <a:cs typeface="Times New Roman"/>
            </a:rPr>
            <a:t>•	</a:t>
          </a:r>
          <a:r>
            <a:rPr lang="de-DE" sz="950" b="1">
              <a:effectLst/>
              <a:latin typeface="+mn-lt"/>
              <a:ea typeface="Calibri"/>
              <a:cs typeface="Times New Roman"/>
            </a:rPr>
            <a:t>Berichtszeitraum: </a:t>
          </a:r>
          <a:r>
            <a:rPr lang="de-DE" sz="950">
              <a:effectLst/>
              <a:latin typeface="+mn-lt"/>
              <a:ea typeface="Calibri"/>
              <a:cs typeface="Times New Roman"/>
            </a:rPr>
            <a:t>Kalenderjahr</a:t>
          </a:r>
          <a:endParaRPr lang="de-DE" sz="1100">
            <a:effectLst/>
            <a:latin typeface="+mn-lt"/>
            <a:ea typeface="Calibri"/>
            <a:cs typeface="Times New Roman"/>
          </a:endParaRPr>
        </a:p>
        <a:p>
          <a:pPr marL="107950" indent="-107950">
            <a:lnSpc>
              <a:spcPts val="1100"/>
            </a:lnSpc>
            <a:spcAft>
              <a:spcPts val="0"/>
            </a:spcAft>
            <a:tabLst>
              <a:tab pos="107950" algn="l"/>
            </a:tabLst>
          </a:pPr>
          <a:r>
            <a:rPr lang="de-DE" sz="950">
              <a:effectLst/>
              <a:latin typeface="+mn-lt"/>
              <a:ea typeface="Calibri"/>
              <a:cs typeface="Times New Roman"/>
            </a:rPr>
            <a:t>•	</a:t>
          </a:r>
          <a:r>
            <a:rPr lang="de-DE" sz="950" b="1">
              <a:effectLst/>
              <a:latin typeface="+mn-lt"/>
              <a:ea typeface="Calibri"/>
              <a:cs typeface="Times New Roman"/>
            </a:rPr>
            <a:t>Periodizität: </a:t>
          </a:r>
          <a:r>
            <a:rPr lang="de-DE" sz="950">
              <a:effectLst/>
              <a:latin typeface="+mn-lt"/>
              <a:ea typeface="Calibri"/>
              <a:cs typeface="Times New Roman"/>
            </a:rPr>
            <a:t>zweijährlich, jeweils in den geraden Jahren</a:t>
          </a:r>
          <a:endParaRPr lang="de-DE" sz="1100">
            <a:effectLst/>
            <a:latin typeface="+mn-lt"/>
            <a:ea typeface="Calibri"/>
            <a:cs typeface="Times New Roman"/>
          </a:endParaRPr>
        </a:p>
        <a:p>
          <a:pPr marL="107950" indent="-107950">
            <a:lnSpc>
              <a:spcPts val="1100"/>
            </a:lnSpc>
            <a:spcAft>
              <a:spcPts val="0"/>
            </a:spcAft>
            <a:tabLst>
              <a:tab pos="107950" algn="l"/>
            </a:tabLst>
          </a:pPr>
          <a:r>
            <a:rPr lang="de-DE" sz="950">
              <a:effectLst/>
              <a:latin typeface="+mn-lt"/>
              <a:ea typeface="Calibri"/>
              <a:cs typeface="Times New Roman"/>
            </a:rPr>
            <a:t>•	</a:t>
          </a:r>
          <a:r>
            <a:rPr lang="de-DE" sz="950" b="1">
              <a:effectLst/>
              <a:latin typeface="+mn-lt"/>
              <a:ea typeface="Calibri"/>
              <a:cs typeface="Times New Roman"/>
            </a:rPr>
            <a:t>Erhebungsgegenstand: </a:t>
          </a:r>
          <a:r>
            <a:rPr lang="de-DE" sz="950">
              <a:effectLst/>
              <a:latin typeface="+mn-lt"/>
              <a:ea typeface="Calibri"/>
              <a:cs typeface="Times New Roman"/>
            </a:rPr>
            <a:t>Bauschuttaufbereitungsanlagen und Asphaltmischanlagen mit Heißmischverfahren</a:t>
          </a:r>
          <a:endParaRPr lang="de-DE" sz="1100">
            <a:effectLst/>
            <a:latin typeface="+mn-lt"/>
            <a:ea typeface="Calibri"/>
            <a:cs typeface="Times New Roman"/>
          </a:endParaRPr>
        </a:p>
        <a:p>
          <a:pPr marL="107950" indent="-107950">
            <a:lnSpc>
              <a:spcPts val="1100"/>
            </a:lnSpc>
            <a:spcAft>
              <a:spcPts val="0"/>
            </a:spcAft>
            <a:tabLst>
              <a:tab pos="107950" algn="l"/>
            </a:tabLst>
          </a:pPr>
          <a:r>
            <a:rPr lang="de-DE" sz="950">
              <a:effectLst/>
              <a:latin typeface="+mn-lt"/>
              <a:ea typeface="Calibri"/>
              <a:cs typeface="Times New Roman"/>
            </a:rPr>
            <a:t>•	</a:t>
          </a:r>
          <a:r>
            <a:rPr lang="de-DE" sz="950" b="1">
              <a:effectLst/>
              <a:latin typeface="+mn-lt"/>
              <a:ea typeface="Calibri"/>
              <a:cs typeface="Times New Roman"/>
            </a:rPr>
            <a:t>Räumliche Abdeckung: </a:t>
          </a:r>
          <a:r>
            <a:rPr lang="de-DE" sz="950">
              <a:effectLst/>
              <a:latin typeface="+mn-lt"/>
              <a:ea typeface="Calibri"/>
              <a:cs typeface="Times New Roman"/>
            </a:rPr>
            <a:t>Deutschland, Bundesländer</a:t>
          </a:r>
          <a:endParaRPr lang="de-DE" sz="1100">
            <a:effectLst/>
            <a:latin typeface="+mn-lt"/>
            <a:ea typeface="Calibri"/>
            <a:cs typeface="Times New Roman"/>
          </a:endParaRPr>
        </a:p>
        <a:p>
          <a:pPr marL="107950" indent="-107950">
            <a:lnSpc>
              <a:spcPts val="1100"/>
            </a:lnSpc>
            <a:spcAft>
              <a:spcPts val="0"/>
            </a:spcAft>
            <a:tabLst>
              <a:tab pos="107950" algn="l"/>
            </a:tabLst>
          </a:pPr>
          <a:r>
            <a:rPr lang="de-DE" sz="950">
              <a:effectLst/>
              <a:latin typeface="+mn-lt"/>
              <a:ea typeface="Calibri"/>
              <a:cs typeface="Times New Roman"/>
            </a:rPr>
            <a:t>•	</a:t>
          </a:r>
          <a:r>
            <a:rPr lang="de-DE" sz="950" b="1">
              <a:effectLst/>
              <a:latin typeface="+mn-lt"/>
              <a:ea typeface="Calibri"/>
              <a:cs typeface="Times New Roman"/>
            </a:rPr>
            <a:t>Grundgesamtheit: </a:t>
          </a:r>
          <a:r>
            <a:rPr lang="de-DE" sz="950">
              <a:effectLst/>
              <a:latin typeface="+mn-lt"/>
              <a:ea typeface="Calibri"/>
              <a:cs typeface="Times New Roman"/>
            </a:rPr>
            <a:t>Betreiber von zulassungsbedürftigen Bauschuttaufbereitungsanlagen und Asphaltmischanlagen mit Heiß­mischverfahren. Dabei handelt es sich in der Regel um den Eigentümer der Anlagen. Bei vermieteten Anlagen wird der Mieter befragt, falls der Eigentümer die behandelten Mengen nicht angeben kann. </a:t>
          </a:r>
          <a:endParaRPr lang="de-DE" sz="1100">
            <a:effectLst/>
            <a:latin typeface="+mn-lt"/>
            <a:ea typeface="Calibri"/>
            <a:cs typeface="Times New Roman"/>
          </a:endParaRPr>
        </a:p>
        <a:p>
          <a:pPr marL="107950" indent="-107950">
            <a:lnSpc>
              <a:spcPts val="1100"/>
            </a:lnSpc>
            <a:spcAft>
              <a:spcPts val="0"/>
            </a:spcAft>
            <a:tabLst>
              <a:tab pos="107950" algn="l"/>
            </a:tabLst>
          </a:pPr>
          <a:r>
            <a:rPr lang="de-DE" sz="950">
              <a:effectLst/>
              <a:latin typeface="+mn-lt"/>
              <a:ea typeface="Calibri"/>
              <a:cs typeface="Times New Roman"/>
            </a:rPr>
            <a:t>•	</a:t>
          </a:r>
          <a:r>
            <a:rPr lang="de-DE" sz="950" b="1">
              <a:effectLst/>
              <a:latin typeface="+mn-lt"/>
              <a:ea typeface="Calibri"/>
              <a:cs typeface="Times New Roman"/>
            </a:rPr>
            <a:t>Rechtsgrundlagen:</a:t>
          </a:r>
          <a:endParaRPr lang="de-DE" sz="1100">
            <a:effectLst/>
            <a:latin typeface="+mn-lt"/>
            <a:ea typeface="Calibri"/>
            <a:cs typeface="Times New Roman"/>
          </a:endParaRPr>
        </a:p>
        <a:p>
          <a:pPr marL="180340" indent="-144145">
            <a:lnSpc>
              <a:spcPts val="1100"/>
            </a:lnSpc>
            <a:spcAft>
              <a:spcPts val="0"/>
            </a:spcAft>
            <a:tabLst>
              <a:tab pos="107950" algn="l"/>
            </a:tabLst>
          </a:pPr>
          <a:r>
            <a:rPr lang="de-DE" sz="950" i="0">
              <a:solidFill>
                <a:schemeClr val="dk1"/>
              </a:solidFill>
              <a:effectLst/>
              <a:latin typeface="+mn-lt"/>
              <a:ea typeface="+mn-ea"/>
              <a:cs typeface="Arial" pitchFamily="34" charset="0"/>
            </a:rPr>
            <a:t>   </a:t>
          </a:r>
          <a:r>
            <a:rPr lang="de-DE" sz="950">
              <a:effectLst/>
              <a:latin typeface="+mn-lt"/>
              <a:ea typeface="Calibri"/>
              <a:cs typeface="Times New Roman"/>
            </a:rPr>
            <a:t>-	Bundesrepublik Deutschland: Umweltstatistikgesetz (UStatG) vom 16. August 2005 (BGBl. I S. 2446) und Bundes­statistik­­gesetz (BStatG) vom 20. Oktober 2016, in der jeweils geltenden Fassung</a:t>
          </a:r>
          <a:endParaRPr lang="de-DE" sz="1100">
            <a:effectLst/>
            <a:latin typeface="+mn-lt"/>
            <a:ea typeface="Calibri"/>
            <a:cs typeface="Times New Roman"/>
          </a:endParaRPr>
        </a:p>
        <a:p>
          <a:pPr marL="180340" indent="-144145">
            <a:lnSpc>
              <a:spcPts val="1100"/>
            </a:lnSpc>
            <a:spcAft>
              <a:spcPts val="0"/>
            </a:spcAft>
            <a:tabLst>
              <a:tab pos="107950" algn="l"/>
            </a:tabLst>
          </a:pPr>
          <a:r>
            <a:rPr lang="de-DE" sz="950">
              <a:effectLst/>
              <a:latin typeface="+mn-lt"/>
              <a:ea typeface="Calibri"/>
              <a:cs typeface="Times New Roman"/>
            </a:rPr>
            <a:t>   -	Europäische Union: EU-Abfallstatistikverordnung (EG) Nr. 2150/2002 des Europäischen Parlaments und des Rates vom 25. November 2002 zur Abfallstatistik (ABl. EG Nr. L332 vom 09.12.2002) in der jeweils geltenden Fassung </a:t>
          </a:r>
          <a:endParaRPr lang="de-DE" sz="1100">
            <a:effectLst/>
            <a:latin typeface="+mn-lt"/>
            <a:ea typeface="Calibri"/>
            <a:cs typeface="Times New Roman"/>
          </a:endParaRPr>
        </a:p>
        <a:p>
          <a:pPr marL="107950" indent="-107950">
            <a:lnSpc>
              <a:spcPts val="1100"/>
            </a:lnSpc>
            <a:spcAft>
              <a:spcPts val="0"/>
            </a:spcAft>
            <a:tabLst>
              <a:tab pos="107950" algn="l"/>
            </a:tabLst>
          </a:pPr>
          <a:r>
            <a:rPr lang="de-DE" sz="950">
              <a:effectLst/>
              <a:latin typeface="+mn-lt"/>
              <a:ea typeface="Calibri"/>
              <a:cs typeface="Times New Roman"/>
            </a:rPr>
            <a:t>•	</a:t>
          </a:r>
          <a:r>
            <a:rPr lang="de-DE" sz="950" b="1">
              <a:effectLst/>
              <a:latin typeface="+mn-lt"/>
              <a:ea typeface="Calibri"/>
              <a:cs typeface="Times New Roman"/>
            </a:rPr>
            <a:t>Geheimhaltung: </a:t>
          </a:r>
          <a:r>
            <a:rPr lang="de-DE" sz="950">
              <a:effectLst/>
              <a:latin typeface="+mn-lt"/>
              <a:ea typeface="Calibri"/>
              <a:cs typeface="Times New Roman"/>
            </a:rPr>
            <a:t>Die erhobenen Einzelangaben werden nach § 16 Bundesstatistikgesetz (BStatG) geheim gehalten.</a:t>
          </a:r>
          <a:endParaRPr lang="de-DE" sz="1100">
            <a:effectLst/>
            <a:latin typeface="+mn-lt"/>
            <a:ea typeface="Calibri"/>
            <a:cs typeface="Times New Roman"/>
          </a:endParaRPr>
        </a:p>
        <a:p>
          <a:pPr marL="0" marR="0" lvl="0" indent="0" defTabSz="914400" eaLnBrk="1" fontAlgn="auto" latinLnBrk="0" hangingPunct="1">
            <a:lnSpc>
              <a:spcPts val="11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Calibri"/>
            <a:cs typeface="Arial" pitchFamily="34" charset="0"/>
          </a:endParaRPr>
        </a:p>
        <a:p>
          <a:pPr>
            <a:lnSpc>
              <a:spcPts val="1200"/>
            </a:lnSpc>
            <a:spcAft>
              <a:spcPts val="0"/>
            </a:spcAft>
          </a:pPr>
          <a:r>
            <a:rPr lang="de-DE" sz="950" b="1" i="0">
              <a:effectLst/>
              <a:latin typeface="+mn-lt"/>
              <a:ea typeface="Calibri"/>
              <a:cs typeface="Arial" pitchFamily="34" charset="0"/>
            </a:rPr>
            <a:t>2 Inhalte und Nutzerbedarf</a:t>
          </a:r>
        </a:p>
        <a:p>
          <a:pPr marL="107950" indent="-107950">
            <a:lnSpc>
              <a:spcPts val="1100"/>
            </a:lnSpc>
            <a:spcAft>
              <a:spcPts val="0"/>
            </a:spcAft>
            <a:tabLst>
              <a:tab pos="107950" algn="l"/>
            </a:tabLst>
          </a:pPr>
          <a:r>
            <a:rPr lang="de-DE" sz="950">
              <a:effectLst/>
              <a:latin typeface="+mn-lt"/>
              <a:ea typeface="Calibri"/>
              <a:cs typeface="Times New Roman"/>
            </a:rPr>
            <a:t>•	</a:t>
          </a:r>
          <a:r>
            <a:rPr lang="de-DE" sz="950" b="1" i="1">
              <a:effectLst/>
              <a:latin typeface="+mn-lt"/>
              <a:ea typeface="Calibri"/>
              <a:cs typeface="Times New Roman"/>
            </a:rPr>
            <a:t>Erhebungsinhalte:</a:t>
          </a:r>
          <a:r>
            <a:rPr lang="de-DE" sz="950">
              <a:effectLst/>
              <a:latin typeface="+mn-lt"/>
              <a:ea typeface="Calibri"/>
              <a:cs typeface="Times New Roman"/>
            </a:rPr>
            <a:t> Mengen und Art des Inputs und Outputs von Bauschuttaufbereitungsanlagen und der Input von Asphalt­mischanlagen mit Heißmischverfahren</a:t>
          </a:r>
          <a:endParaRPr lang="de-DE" sz="1100">
            <a:effectLst/>
            <a:latin typeface="+mn-lt"/>
            <a:ea typeface="Calibri"/>
            <a:cs typeface="Times New Roman"/>
          </a:endParaRPr>
        </a:p>
        <a:p>
          <a:pPr marL="107950" indent="-107950">
            <a:lnSpc>
              <a:spcPts val="1100"/>
            </a:lnSpc>
            <a:spcAft>
              <a:spcPts val="0"/>
            </a:spcAft>
            <a:tabLst>
              <a:tab pos="107950" algn="l"/>
            </a:tabLst>
          </a:pPr>
          <a:r>
            <a:rPr lang="de-DE" sz="950">
              <a:effectLst/>
              <a:latin typeface="+mn-lt"/>
              <a:ea typeface="Calibri"/>
              <a:cs typeface="Times New Roman"/>
            </a:rPr>
            <a:t>•	</a:t>
          </a:r>
          <a:r>
            <a:rPr lang="de-DE" sz="950" b="1">
              <a:effectLst/>
              <a:latin typeface="+mn-lt"/>
              <a:ea typeface="Calibri"/>
              <a:cs typeface="Times New Roman"/>
            </a:rPr>
            <a:t>Zweck der Statistik: </a:t>
          </a:r>
          <a:r>
            <a:rPr lang="de-DE" sz="950">
              <a:effectLst/>
              <a:latin typeface="+mn-lt"/>
              <a:ea typeface="Calibri"/>
              <a:cs typeface="Times New Roman"/>
            </a:rPr>
            <a:t>Darstellung, in welchem Maße aus Bauabfällen verwertbare Stoffe zurückgewonnen und somit dem Stoff­kreislauf wieder zugeführt werden; Bereitstellung von Daten an Bundes- und Landesministerien, Umweltbundes­amt, Umwelt­ökonomische Gesamtrechnungen, Statistikamt der Europäischen Union (EuroStat), Wirtschaftsverbände, Wissenschaft, Medien, Privatpersonen.</a:t>
          </a:r>
          <a:endParaRPr lang="de-DE" sz="1100">
            <a:effectLst/>
            <a:latin typeface="+mn-lt"/>
            <a:ea typeface="Calibri"/>
            <a:cs typeface="Times New Roman"/>
          </a:endParaRPr>
        </a:p>
        <a:p>
          <a:pPr>
            <a:lnSpc>
              <a:spcPts val="1000"/>
            </a:lnSpc>
            <a:spcAft>
              <a:spcPts val="0"/>
            </a:spcAft>
          </a:pPr>
          <a:endParaRPr lang="de-DE" sz="950" i="0">
            <a:effectLst/>
            <a:latin typeface="+mn-lt"/>
            <a:ea typeface="Calibri"/>
            <a:cs typeface="Arial" pitchFamily="34" charset="0"/>
          </a:endParaRPr>
        </a:p>
        <a:p>
          <a:pPr>
            <a:lnSpc>
              <a:spcPts val="1200"/>
            </a:lnSpc>
            <a:spcAft>
              <a:spcPts val="0"/>
            </a:spcAft>
          </a:pPr>
          <a:r>
            <a:rPr lang="de-DE" sz="950" b="1" i="0">
              <a:effectLst/>
              <a:latin typeface="+mn-lt"/>
              <a:ea typeface="Calibri"/>
              <a:cs typeface="Arial" pitchFamily="34" charset="0"/>
            </a:rPr>
            <a:t>3 Methodik</a:t>
          </a:r>
        </a:p>
        <a:p>
          <a:pPr marL="107950" indent="-107950">
            <a:lnSpc>
              <a:spcPts val="1100"/>
            </a:lnSpc>
            <a:spcAft>
              <a:spcPts val="0"/>
            </a:spcAft>
          </a:pPr>
          <a:r>
            <a:rPr lang="de-DE" sz="950">
              <a:effectLst/>
              <a:latin typeface="+mn-lt"/>
              <a:ea typeface="Calibri"/>
              <a:cs typeface="Times New Roman"/>
            </a:rPr>
            <a:t>•	</a:t>
          </a:r>
          <a:r>
            <a:rPr lang="de-DE" sz="950" b="1" i="1">
              <a:effectLst/>
              <a:latin typeface="+mn-lt"/>
              <a:ea typeface="Calibri"/>
              <a:cs typeface="Times New Roman"/>
            </a:rPr>
            <a:t>Art der Datengewinnung</a:t>
          </a:r>
          <a:r>
            <a:rPr lang="de-DE" sz="950">
              <a:effectLst/>
              <a:latin typeface="+mn-lt"/>
              <a:ea typeface="Calibri"/>
              <a:cs typeface="Times New Roman"/>
            </a:rPr>
            <a:t>: dezentrale Befragung durch die Statistischen Ämter der Länder.</a:t>
          </a:r>
          <a:endParaRPr lang="de-DE" sz="1100">
            <a:effectLst/>
            <a:latin typeface="+mn-lt"/>
            <a:ea typeface="Calibri"/>
            <a:cs typeface="Times New Roman"/>
          </a:endParaRPr>
        </a:p>
        <a:p>
          <a:pPr marL="107950" indent="-107950">
            <a:lnSpc>
              <a:spcPts val="1100"/>
            </a:lnSpc>
            <a:spcAft>
              <a:spcPts val="0"/>
            </a:spcAft>
          </a:pPr>
          <a:r>
            <a:rPr lang="de-DE" sz="950">
              <a:effectLst/>
              <a:latin typeface="+mn-lt"/>
              <a:ea typeface="Calibri"/>
              <a:cs typeface="Times New Roman"/>
            </a:rPr>
            <a:t>•	</a:t>
          </a:r>
          <a:r>
            <a:rPr lang="de-DE" sz="950" b="1" i="1">
              <a:effectLst/>
              <a:latin typeface="+mn-lt"/>
              <a:ea typeface="Calibri"/>
              <a:cs typeface="Times New Roman"/>
            </a:rPr>
            <a:t>Erhebungsinstrumente und Berichtsweg:</a:t>
          </a:r>
          <a:r>
            <a:rPr lang="de-DE" sz="950">
              <a:effectLst/>
              <a:latin typeface="+mn-lt"/>
              <a:ea typeface="Calibri"/>
              <a:cs typeface="Times New Roman"/>
            </a:rPr>
            <a:t> Die Auskunftserteilung erfolgt online nach § 11a BStatG mittels standardisier­ten Erhebungsmedien (IDEV - Interne Datenerhebung im Verbund). In begründeten Ausnahmefällen kann die Auskunft  auch auf Papier erfolgen. Die Erhebung erfolgt dezentral über die Statistischen Ämter der Länder:  Auskunftspflichtige -&gt; Statistische Ämter der Länder -&gt; Statistisches Bundesamt</a:t>
          </a:r>
          <a:endParaRPr lang="de-DE" sz="1100">
            <a:effectLst/>
            <a:latin typeface="+mn-lt"/>
            <a:ea typeface="Calibri"/>
            <a:cs typeface="Times New Roman"/>
          </a:endParaRPr>
        </a:p>
        <a:p>
          <a:pPr>
            <a:lnSpc>
              <a:spcPts val="1000"/>
            </a:lnSpc>
            <a:spcAft>
              <a:spcPts val="0"/>
            </a:spcAft>
          </a:pPr>
          <a:endParaRPr lang="de-DE" sz="950" i="0">
            <a:effectLst/>
            <a:latin typeface="+mn-lt"/>
            <a:ea typeface="Calibri"/>
            <a:cs typeface="Arial" pitchFamily="34" charset="0"/>
          </a:endParaRPr>
        </a:p>
        <a:p>
          <a:pPr>
            <a:lnSpc>
              <a:spcPts val="1200"/>
            </a:lnSpc>
            <a:spcAft>
              <a:spcPts val="0"/>
            </a:spcAft>
          </a:pPr>
          <a:r>
            <a:rPr lang="de-DE" sz="950" b="1" i="0">
              <a:effectLst/>
              <a:latin typeface="+mn-lt"/>
              <a:ea typeface="Calibri"/>
              <a:cs typeface="Arial" pitchFamily="34" charset="0"/>
            </a:rPr>
            <a:t>4 Genauigkeit und Zuverlässigkeit </a:t>
          </a:r>
        </a:p>
        <a:p>
          <a:pPr marL="107950" indent="-107950">
            <a:lnSpc>
              <a:spcPts val="1100"/>
            </a:lnSpc>
            <a:spcAft>
              <a:spcPts val="0"/>
            </a:spcAft>
            <a:tabLst>
              <a:tab pos="107950" algn="l"/>
            </a:tabLst>
          </a:pPr>
          <a:r>
            <a:rPr lang="de-DE" sz="950">
              <a:effectLst/>
              <a:latin typeface="+mn-lt"/>
              <a:ea typeface="Calibri"/>
              <a:cs typeface="Times New Roman"/>
            </a:rPr>
            <a:t>•	</a:t>
          </a:r>
          <a:r>
            <a:rPr lang="de-DE" sz="950" b="1" i="1">
              <a:effectLst/>
              <a:latin typeface="+mn-lt"/>
              <a:ea typeface="Calibri"/>
              <a:cs typeface="Times New Roman"/>
            </a:rPr>
            <a:t>Genauigkeit:</a:t>
          </a:r>
          <a:r>
            <a:rPr lang="de-DE" sz="950">
              <a:effectLst/>
              <a:latin typeface="+mn-lt"/>
              <a:ea typeface="Calibri"/>
              <a:cs typeface="Times New Roman"/>
            </a:rPr>
            <a:t> Die Genauigkeit der Ergebnisse kann aufgrund des Charakters einer Totalerhebung als zuverlässig und präzise eingestuft werden, sofern die Antwortausfälle gering gehalten werden können. In den ersten Berichtsjahren (1996 bis 2004) gab es große Bemühungen, über den Standort der Anlagen den Ort des Abfallrecyclings mit zu erfassen. Dies erwies sich jedoch angesichts des hohen Anteils an vermieteten mobilen Anlagen als nicht effektiv.</a:t>
          </a:r>
          <a:endParaRPr lang="de-DE" sz="1100">
            <a:effectLst/>
            <a:latin typeface="+mn-lt"/>
            <a:ea typeface="Calibri"/>
            <a:cs typeface="Times New Roman"/>
          </a:endParaRPr>
        </a:p>
        <a:p>
          <a:pPr marL="107950" indent="-107950">
            <a:lnSpc>
              <a:spcPts val="1100"/>
            </a:lnSpc>
            <a:spcAft>
              <a:spcPts val="0"/>
            </a:spcAft>
            <a:tabLst>
              <a:tab pos="107950" algn="l"/>
            </a:tabLst>
          </a:pPr>
          <a:r>
            <a:rPr lang="de-DE" sz="950">
              <a:effectLst/>
              <a:latin typeface="+mn-lt"/>
              <a:ea typeface="Calibri"/>
              <a:cs typeface="Times New Roman"/>
            </a:rPr>
            <a:t>	Zudem bestand bei länderübergreifender Vermietung die Gefahr der Doppelerfassung von Anlagen und Mengen. Seit dem Berichtsjahr 2006 werden die Mengen bei stationären Anlagen dem Betriebsstandort der Anlage, bei mobilen An­lagen dem Betriebsstandort des Eigentümers der Anlage zugeordnet. Damit sind Doppelzählungen unwahrscheinlich ge­worden und die Gesamtqualität ist höher einzuschätzen. Allerdings gibt es Informationsverluste auf tieferer regionaler Ebene</a:t>
          </a:r>
          <a:r>
            <a:rPr lang="de-DE" sz="950" i="0">
              <a:effectLst/>
              <a:latin typeface="+mn-lt"/>
              <a:ea typeface="Calibri"/>
              <a:cs typeface="Arial" pitchFamily="34" charset="0"/>
            </a:rPr>
            <a:t>.</a:t>
          </a:r>
        </a:p>
        <a:p>
          <a:pPr>
            <a:lnSpc>
              <a:spcPts val="900"/>
            </a:lnSpc>
            <a:spcAft>
              <a:spcPts val="0"/>
            </a:spcAft>
          </a:pPr>
          <a:endParaRPr lang="de-DE" sz="950" i="0">
            <a:solidFill>
              <a:srgbClr val="FF0000"/>
            </a:solidFill>
            <a:effectLst/>
            <a:latin typeface="+mn-lt"/>
            <a:ea typeface="Calibri"/>
            <a:cs typeface="Arial" pitchFamily="34" charset="0"/>
          </a:endParaRPr>
        </a:p>
        <a:p>
          <a:pPr marL="0" marR="0" lvl="0" indent="0" defTabSz="914400" eaLnBrk="1" fontAlgn="auto" latinLnBrk="0" hangingPunct="1">
            <a:lnSpc>
              <a:spcPts val="11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Calibri"/>
              <a:cs typeface="Arial" pitchFamily="34" charset="0"/>
            </a:rPr>
            <a:t>5 Aktualität und Pünktlichkeit </a:t>
          </a:r>
        </a:p>
        <a:p>
          <a:pPr marL="107950" indent="-107950">
            <a:lnSpc>
              <a:spcPts val="1100"/>
            </a:lnSpc>
            <a:spcAft>
              <a:spcPts val="0"/>
            </a:spcAft>
            <a:tabLst>
              <a:tab pos="107950" algn="l"/>
            </a:tabLst>
          </a:pPr>
          <a:r>
            <a:rPr lang="de-DE" sz="950">
              <a:effectLst/>
              <a:latin typeface="+mn-lt"/>
              <a:ea typeface="Calibri"/>
              <a:cs typeface="Times New Roman"/>
            </a:rPr>
            <a:t>•	</a:t>
          </a:r>
          <a:r>
            <a:rPr lang="de-DE" sz="950" b="1" i="1">
              <a:effectLst/>
              <a:latin typeface="+mn-lt"/>
              <a:ea typeface="Calibri"/>
              <a:cs typeface="Times New Roman"/>
            </a:rPr>
            <a:t>Aktualität und Pünktlichkeit:</a:t>
          </a:r>
          <a:r>
            <a:rPr lang="de-DE" sz="950">
              <a:effectLst/>
              <a:latin typeface="+mn-lt"/>
              <a:ea typeface="Calibri"/>
              <a:cs typeface="Times New Roman"/>
            </a:rPr>
            <a:t> Die Bundesergebnisse der zweijährigen Erhebung werden in der Regel 14 bis 18 Monate nach Ende des Berichtsjahres veröffentlicht.</a:t>
          </a:r>
          <a:endParaRPr lang="de-DE" sz="1100">
            <a:effectLst/>
            <a:latin typeface="+mn-lt"/>
            <a:ea typeface="Calibri"/>
            <a:cs typeface="Times New Roman"/>
          </a:endParaRPr>
        </a:p>
        <a:p>
          <a:pPr>
            <a:lnSpc>
              <a:spcPts val="1000"/>
            </a:lnSpc>
            <a:spcAft>
              <a:spcPts val="0"/>
            </a:spcAft>
          </a:pPr>
          <a:endParaRPr lang="de-DE" sz="950" i="0">
            <a:effectLst/>
            <a:latin typeface="+mn-lt"/>
            <a:ea typeface="Calibri"/>
            <a:cs typeface="Arial" pitchFamily="34" charset="0"/>
          </a:endParaRPr>
        </a:p>
        <a:p>
          <a:pPr>
            <a:lnSpc>
              <a:spcPts val="1000"/>
            </a:lnSpc>
            <a:spcAft>
              <a:spcPts val="0"/>
            </a:spcAft>
          </a:pPr>
          <a:r>
            <a:rPr kumimoji="0" lang="de-DE" sz="950" b="1" i="0" u="none" strike="noStrike" kern="0" cap="none" spc="0" normalizeH="0" baseline="0" noProof="0">
              <a:ln>
                <a:noFill/>
              </a:ln>
              <a:solidFill>
                <a:prstClr val="black"/>
              </a:solidFill>
              <a:effectLst/>
              <a:uLnTx/>
              <a:uFillTx/>
              <a:latin typeface="+mn-lt"/>
              <a:ea typeface="Calibri"/>
              <a:cs typeface="Arial" pitchFamily="34" charset="0"/>
            </a:rPr>
            <a:t>6 Vergleichbarkeit </a:t>
          </a:r>
        </a:p>
        <a:p>
          <a:pPr marL="107950">
            <a:lnSpc>
              <a:spcPts val="1100"/>
            </a:lnSpc>
            <a:spcAft>
              <a:spcPts val="0"/>
            </a:spcAft>
          </a:pPr>
          <a:r>
            <a:rPr lang="de-DE" sz="950">
              <a:effectLst/>
              <a:latin typeface="+mn-lt"/>
              <a:ea typeface="Calibri"/>
              <a:cs typeface="Times New Roman"/>
            </a:rPr>
            <a:t>Die zeitliche Vergleichbarkeit der Angaben ist seit Berichtsjahr 2006 hoch; davor (seit 1996) mit Einschränkungen (vgl. auch Punkt 4 Genauigkeit und Zuverlässigkeit)</a:t>
          </a:r>
          <a:endParaRPr lang="de-DE" sz="1100">
            <a:effectLst/>
            <a:latin typeface="+mn-lt"/>
            <a:ea typeface="Calibri"/>
            <a:cs typeface="Times New Roman"/>
          </a:endParaRPr>
        </a:p>
        <a:p>
          <a:pPr marL="0" marR="0" lvl="0" indent="0" defTabSz="914400" eaLnBrk="1" fontAlgn="auto" latinLnBrk="0" hangingPunct="1">
            <a:lnSpc>
              <a:spcPts val="1100"/>
            </a:lnSpc>
            <a:spcBef>
              <a:spcPts val="0"/>
            </a:spcBef>
            <a:spcAft>
              <a:spcPts val="0"/>
            </a:spcAft>
            <a:buClrTx/>
            <a:buSzTx/>
            <a:buFontTx/>
            <a:buNone/>
            <a:tabLst/>
            <a:defRPr/>
          </a:pPr>
          <a:endParaRPr kumimoji="0" lang="de-DE" sz="950" b="1" i="0" u="none" strike="noStrike" kern="0" cap="none" spc="0" normalizeH="0" baseline="0" noProof="0">
            <a:ln>
              <a:noFill/>
            </a:ln>
            <a:solidFill>
              <a:prstClr val="black"/>
            </a:solidFill>
            <a:effectLst/>
            <a:uLnTx/>
            <a:uFillTx/>
            <a:latin typeface="+mn-lt"/>
            <a:ea typeface="Calibri"/>
            <a:cs typeface="Arial" pitchFamily="34" charset="0"/>
          </a:endParaRPr>
        </a:p>
        <a:p>
          <a:pPr marL="0" marR="0" lvl="0" indent="0" defTabSz="914400" eaLnBrk="1" fontAlgn="auto" latinLnBrk="0" hangingPunct="1">
            <a:lnSpc>
              <a:spcPts val="11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Calibri"/>
              <a:cs typeface="Arial" pitchFamily="34" charset="0"/>
            </a:rPr>
            <a:t>7 Kohärenz </a:t>
          </a:r>
        </a:p>
        <a:p>
          <a:pPr marL="107950" indent="-107950">
            <a:lnSpc>
              <a:spcPts val="1200"/>
            </a:lnSpc>
            <a:spcAft>
              <a:spcPts val="0"/>
            </a:spcAft>
            <a:tabLst>
              <a:tab pos="107950" algn="l"/>
            </a:tabLst>
          </a:pPr>
          <a:r>
            <a:rPr lang="de-DE" sz="950">
              <a:effectLst/>
              <a:latin typeface="+mn-lt"/>
              <a:ea typeface="Calibri"/>
              <a:cs typeface="Times New Roman"/>
            </a:rPr>
            <a:t>•	</a:t>
          </a:r>
          <a:r>
            <a:rPr lang="de-DE" sz="950" b="1">
              <a:effectLst/>
              <a:latin typeface="+mn-lt"/>
              <a:ea typeface="Calibri"/>
              <a:cs typeface="Times New Roman"/>
            </a:rPr>
            <a:t>statistikinterne Kohärenz: </a:t>
          </a:r>
          <a:r>
            <a:rPr lang="de-DE" sz="950">
              <a:effectLst/>
              <a:latin typeface="+mn-lt"/>
              <a:ea typeface="Calibri"/>
              <a:cs typeface="Times New Roman"/>
            </a:rPr>
            <a:t>Die Ergebnisse dieser Erhebung sind statistikintern kohärent.</a:t>
          </a:r>
          <a:endParaRPr lang="de-DE" sz="1100">
            <a:effectLst/>
            <a:latin typeface="+mn-lt"/>
            <a:ea typeface="Calibri"/>
            <a:cs typeface="Times New Roman"/>
          </a:endParaRPr>
        </a:p>
        <a:p>
          <a:pPr marL="107950" indent="-107950">
            <a:lnSpc>
              <a:spcPts val="1200"/>
            </a:lnSpc>
            <a:spcAft>
              <a:spcPts val="0"/>
            </a:spcAft>
            <a:tabLst>
              <a:tab pos="107950" algn="l"/>
            </a:tabLst>
          </a:pPr>
          <a:r>
            <a:rPr lang="de-DE" sz="950">
              <a:effectLst/>
              <a:latin typeface="+mn-lt"/>
              <a:ea typeface="Calibri"/>
              <a:cs typeface="Times New Roman"/>
            </a:rPr>
            <a:t>•	</a:t>
          </a:r>
          <a:r>
            <a:rPr lang="de-DE" sz="950" b="1">
              <a:effectLst/>
              <a:latin typeface="+mn-lt"/>
              <a:ea typeface="Calibri"/>
              <a:cs typeface="Times New Roman"/>
            </a:rPr>
            <a:t>Input für andere Statistiken: </a:t>
          </a:r>
          <a:r>
            <a:rPr lang="de-DE" sz="950">
              <a:effectLst/>
              <a:latin typeface="+mn-lt"/>
              <a:ea typeface="Calibri"/>
              <a:cs typeface="Times New Roman"/>
            </a:rPr>
            <a:t>Input für weitere Berechnungen, z. B. Abfallbilanz, Umweltgesamtrechnung, Indikatoren und Datenbanken (Statistisches Bundesamt und EuroStat).</a:t>
          </a:r>
          <a:endParaRPr lang="de-DE" sz="1100">
            <a:effectLst/>
            <a:latin typeface="+mn-lt"/>
            <a:ea typeface="Calibri"/>
            <a:cs typeface="Times New Roman"/>
          </a:endParaRPr>
        </a:p>
        <a:p>
          <a:pPr>
            <a:lnSpc>
              <a:spcPts val="1000"/>
            </a:lnSpc>
            <a:spcAft>
              <a:spcPts val="0"/>
            </a:spcAft>
          </a:pPr>
          <a:endParaRPr lang="de-DE" sz="950" i="0">
            <a:solidFill>
              <a:schemeClr val="dk1"/>
            </a:solidFill>
            <a:effectLst/>
            <a:latin typeface="+mn-lt"/>
            <a:ea typeface="+mn-ea"/>
            <a:cs typeface="Arial" pitchFamily="34" charset="0"/>
          </a:endParaRPr>
        </a:p>
        <a:p>
          <a:pPr marL="0" marR="0" lvl="0" indent="0" defTabSz="914400" eaLnBrk="1" fontAlgn="auto" latinLnBrk="0" hangingPunct="1">
            <a:lnSpc>
              <a:spcPts val="11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Calibri"/>
              <a:cs typeface="Arial" pitchFamily="34" charset="0"/>
            </a:rPr>
            <a:t>8 Verbreitung und Kommunikation </a:t>
          </a:r>
        </a:p>
        <a:p>
          <a:pPr marL="107950" indent="-107950">
            <a:lnSpc>
              <a:spcPts val="1100"/>
            </a:lnSpc>
            <a:spcAft>
              <a:spcPts val="0"/>
            </a:spcAft>
            <a:tabLst>
              <a:tab pos="107950" algn="l"/>
            </a:tabLst>
          </a:pPr>
          <a:r>
            <a:rPr lang="de-DE" sz="950">
              <a:effectLst/>
              <a:latin typeface="+mn-lt"/>
              <a:ea typeface="Calibri"/>
              <a:cs typeface="Times New Roman"/>
            </a:rPr>
            <a:t>•	</a:t>
          </a:r>
          <a:r>
            <a:rPr lang="de-DE" sz="950" b="1" i="1">
              <a:effectLst/>
              <a:latin typeface="+mn-lt"/>
              <a:ea typeface="Calibri"/>
              <a:cs typeface="Times New Roman"/>
            </a:rPr>
            <a:t>Publikation: </a:t>
          </a:r>
          <a:r>
            <a:rPr lang="de-DE" sz="950">
              <a:effectLst/>
              <a:latin typeface="+mn-lt"/>
              <a:ea typeface="Calibri"/>
              <a:cs typeface="Times New Roman"/>
            </a:rPr>
            <a:t>Die Ergebnisse werden durch Statistische Berichte, Datenbanken und andere geeignete Publikationsformen über die Internetseiten der Statistischen Ämter des Bundes und der Länder verbreitet und zugänglich gemacht (siehe auch "Mehr zum Thema").</a:t>
          </a:r>
          <a:endParaRPr lang="de-DE" sz="1100">
            <a:effectLst/>
            <a:latin typeface="+mn-lt"/>
            <a:ea typeface="Calibri"/>
            <a:cs typeface="Times New Roman"/>
          </a:endParaRPr>
        </a:p>
        <a:p>
          <a:pPr marL="0" marR="0" lvl="0" indent="0" defTabSz="914400" eaLnBrk="1" fontAlgn="auto" latinLnBrk="0" hangingPunct="1">
            <a:lnSpc>
              <a:spcPts val="1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Calibri"/>
            <a:cs typeface="Arial" pitchFamily="34" charset="0"/>
          </a:endParaRPr>
        </a:p>
        <a:p>
          <a:pPr>
            <a:lnSpc>
              <a:spcPts val="1100"/>
            </a:lnSpc>
            <a:spcAft>
              <a:spcPts val="0"/>
            </a:spcAft>
          </a:pPr>
          <a:r>
            <a:rPr lang="de-DE" sz="950">
              <a:effectLst/>
              <a:latin typeface="+mn-lt"/>
              <a:ea typeface="Calibri"/>
              <a:cs typeface="Times New Roman"/>
            </a:rPr>
            <a:t>Quelle: </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Statistisches Bundesamt; ergänzt um berichtsbezogene Hinweise des Statistischen Amtes Mecklenburg-Vorpommern</a:t>
          </a:r>
          <a:endParaRPr lang="de-DE" sz="1100">
            <a:effectLst/>
            <a:latin typeface="+mn-lt"/>
            <a:ea typeface="Calibri"/>
            <a:cs typeface="Times New Roman"/>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tabSelected="1" zoomScale="140" zoomScaleNormal="140" workbookViewId="0">
      <selection sqref="A1:B1"/>
    </sheetView>
  </sheetViews>
  <sheetFormatPr baseColWidth="10" defaultRowHeight="12.75" x14ac:dyDescent="0.2"/>
  <cols>
    <col min="1" max="1" width="10.7109375" style="1" customWidth="1"/>
    <col min="2" max="2" width="55.7109375" style="1" customWidth="1"/>
    <col min="3" max="3" width="8.7109375" style="1" customWidth="1"/>
    <col min="4" max="4" width="16.7109375" style="1" customWidth="1"/>
    <col min="5" max="16384" width="11.42578125" style="1"/>
  </cols>
  <sheetData>
    <row r="1" spans="1:4" ht="50.1" customHeight="1" thickBot="1" x14ac:dyDescent="0.65">
      <c r="A1" s="143" t="s">
        <v>1</v>
      </c>
      <c r="B1" s="143"/>
      <c r="C1" s="99"/>
      <c r="D1" s="99"/>
    </row>
    <row r="2" spans="1:4" ht="35.1" customHeight="1" thickTop="1" x14ac:dyDescent="0.2">
      <c r="A2" s="100" t="s">
        <v>17</v>
      </c>
      <c r="B2" s="100"/>
      <c r="C2" s="101" t="s">
        <v>18</v>
      </c>
      <c r="D2" s="101"/>
    </row>
    <row r="3" spans="1:4" ht="24.95" customHeight="1" x14ac:dyDescent="0.2">
      <c r="A3" s="102"/>
      <c r="B3" s="102"/>
      <c r="C3" s="102"/>
      <c r="D3" s="102"/>
    </row>
    <row r="4" spans="1:4" ht="24.95" customHeight="1" x14ac:dyDescent="0.2">
      <c r="A4" s="103" t="s">
        <v>19</v>
      </c>
      <c r="B4" s="103"/>
      <c r="C4" s="103"/>
      <c r="D4" s="104"/>
    </row>
    <row r="5" spans="1:4" ht="24.95" customHeight="1" x14ac:dyDescent="0.2">
      <c r="A5" s="103" t="s">
        <v>20</v>
      </c>
      <c r="B5" s="103"/>
      <c r="C5" s="103"/>
      <c r="D5" s="104"/>
    </row>
    <row r="6" spans="1:4" ht="39.950000000000003" customHeight="1" x14ac:dyDescent="0.45">
      <c r="A6" s="105" t="s">
        <v>103</v>
      </c>
      <c r="B6" s="105"/>
      <c r="C6" s="105"/>
      <c r="D6" s="105"/>
    </row>
    <row r="7" spans="1:4" ht="24.95" customHeight="1" x14ac:dyDescent="0.2">
      <c r="A7" s="106"/>
      <c r="B7" s="106"/>
      <c r="C7" s="106"/>
      <c r="D7" s="106"/>
    </row>
    <row r="8" spans="1:4" ht="24.95" customHeight="1" x14ac:dyDescent="0.4">
      <c r="A8" s="107"/>
      <c r="B8" s="108"/>
      <c r="C8" s="108"/>
      <c r="D8" s="108"/>
    </row>
    <row r="9" spans="1:4" ht="24.95" customHeight="1" x14ac:dyDescent="0.4">
      <c r="A9" s="107"/>
      <c r="B9" s="107"/>
      <c r="C9" s="107"/>
      <c r="D9" s="107"/>
    </row>
    <row r="10" spans="1:4" ht="24.95" customHeight="1" x14ac:dyDescent="0.2">
      <c r="A10" s="98"/>
      <c r="B10" s="98"/>
      <c r="C10" s="98"/>
      <c r="D10" s="98"/>
    </row>
    <row r="11" spans="1:4" ht="24.95" customHeight="1" x14ac:dyDescent="0.2">
      <c r="A11" s="98"/>
      <c r="B11" s="98"/>
      <c r="C11" s="98"/>
      <c r="D11" s="98"/>
    </row>
    <row r="12" spans="1:4" ht="24.95" customHeight="1" x14ac:dyDescent="0.2">
      <c r="A12" s="98"/>
      <c r="B12" s="98"/>
      <c r="C12" s="98"/>
      <c r="D12" s="98"/>
    </row>
    <row r="13" spans="1:4" ht="12" customHeight="1" x14ac:dyDescent="0.2">
      <c r="A13" s="3"/>
      <c r="B13" s="110" t="s">
        <v>57</v>
      </c>
      <c r="C13" s="110"/>
      <c r="D13" s="2" t="s">
        <v>101</v>
      </c>
    </row>
    <row r="14" spans="1:4" ht="12" customHeight="1" x14ac:dyDescent="0.2">
      <c r="A14" s="3"/>
      <c r="B14" s="110"/>
      <c r="C14" s="110"/>
      <c r="D14" s="2"/>
    </row>
    <row r="15" spans="1:4" ht="12" customHeight="1" x14ac:dyDescent="0.2">
      <c r="A15" s="3"/>
      <c r="B15" s="110" t="s">
        <v>2</v>
      </c>
      <c r="C15" s="110"/>
      <c r="D15" s="2" t="s">
        <v>114</v>
      </c>
    </row>
    <row r="16" spans="1:4" ht="12" customHeight="1" x14ac:dyDescent="0.2">
      <c r="A16" s="3"/>
      <c r="B16" s="110"/>
      <c r="C16" s="110"/>
      <c r="D16" s="2"/>
    </row>
    <row r="17" spans="1:4" ht="12" customHeight="1" x14ac:dyDescent="0.2">
      <c r="A17" s="4"/>
      <c r="B17" s="111"/>
      <c r="C17" s="111"/>
      <c r="D17" s="5"/>
    </row>
    <row r="18" spans="1:4" ht="12" customHeight="1" x14ac:dyDescent="0.2">
      <c r="A18" s="112"/>
      <c r="B18" s="112"/>
      <c r="C18" s="112"/>
      <c r="D18" s="112"/>
    </row>
    <row r="19" spans="1:4" ht="12" customHeight="1" x14ac:dyDescent="0.2">
      <c r="A19" s="113" t="s">
        <v>3</v>
      </c>
      <c r="B19" s="113"/>
      <c r="C19" s="113"/>
      <c r="D19" s="113"/>
    </row>
    <row r="20" spans="1:4" ht="12" customHeight="1" x14ac:dyDescent="0.2">
      <c r="A20" s="113" t="s">
        <v>58</v>
      </c>
      <c r="B20" s="113"/>
      <c r="C20" s="113"/>
      <c r="D20" s="113"/>
    </row>
    <row r="21" spans="1:4" ht="12" customHeight="1" x14ac:dyDescent="0.2">
      <c r="A21" s="113"/>
      <c r="B21" s="113"/>
      <c r="C21" s="113"/>
      <c r="D21" s="113"/>
    </row>
    <row r="22" spans="1:4" ht="12" customHeight="1" x14ac:dyDescent="0.2">
      <c r="A22" s="109" t="s">
        <v>96</v>
      </c>
      <c r="B22" s="109"/>
      <c r="C22" s="109"/>
      <c r="D22" s="109"/>
    </row>
    <row r="23" spans="1:4" ht="12" customHeight="1" x14ac:dyDescent="0.2">
      <c r="A23" s="113"/>
      <c r="B23" s="113"/>
      <c r="C23" s="113"/>
      <c r="D23" s="113"/>
    </row>
    <row r="24" spans="1:4" ht="12" customHeight="1" x14ac:dyDescent="0.2">
      <c r="A24" s="115" t="s">
        <v>102</v>
      </c>
      <c r="B24" s="115"/>
      <c r="C24" s="115"/>
      <c r="D24" s="115"/>
    </row>
    <row r="25" spans="1:4" ht="12" customHeight="1" x14ac:dyDescent="0.2">
      <c r="A25" s="115" t="s">
        <v>16</v>
      </c>
      <c r="B25" s="115"/>
      <c r="C25" s="115"/>
      <c r="D25" s="115"/>
    </row>
    <row r="26" spans="1:4" ht="12" customHeight="1" x14ac:dyDescent="0.2">
      <c r="A26" s="116"/>
      <c r="B26" s="116"/>
      <c r="C26" s="116"/>
      <c r="D26" s="116"/>
    </row>
    <row r="27" spans="1:4" ht="12" customHeight="1" x14ac:dyDescent="0.2">
      <c r="A27" s="112"/>
      <c r="B27" s="112"/>
      <c r="C27" s="112"/>
      <c r="D27" s="112"/>
    </row>
    <row r="28" spans="1:4" ht="12" customHeight="1" x14ac:dyDescent="0.2">
      <c r="A28" s="117" t="s">
        <v>4</v>
      </c>
      <c r="B28" s="117"/>
      <c r="C28" s="117"/>
      <c r="D28" s="117"/>
    </row>
    <row r="29" spans="1:4" ht="12" customHeight="1" x14ac:dyDescent="0.2">
      <c r="A29" s="118"/>
      <c r="B29" s="118"/>
      <c r="C29" s="118"/>
      <c r="D29" s="118"/>
    </row>
    <row r="30" spans="1:4" ht="12" customHeight="1" x14ac:dyDescent="0.2">
      <c r="A30" s="6" t="s">
        <v>5</v>
      </c>
      <c r="B30" s="114" t="s">
        <v>59</v>
      </c>
      <c r="C30" s="114"/>
      <c r="D30" s="114"/>
    </row>
    <row r="31" spans="1:4" ht="12" customHeight="1" x14ac:dyDescent="0.2">
      <c r="A31" s="7">
        <v>0</v>
      </c>
      <c r="B31" s="114" t="s">
        <v>60</v>
      </c>
      <c r="C31" s="114"/>
      <c r="D31" s="114"/>
    </row>
    <row r="32" spans="1:4" ht="12" customHeight="1" x14ac:dyDescent="0.2">
      <c r="A32" s="6" t="s">
        <v>0</v>
      </c>
      <c r="B32" s="114" t="s">
        <v>6</v>
      </c>
      <c r="C32" s="114"/>
      <c r="D32" s="114"/>
    </row>
    <row r="33" spans="1:4" ht="12" customHeight="1" x14ac:dyDescent="0.2">
      <c r="A33" s="6" t="s">
        <v>7</v>
      </c>
      <c r="B33" s="114" t="s">
        <v>8</v>
      </c>
      <c r="C33" s="114"/>
      <c r="D33" s="114"/>
    </row>
    <row r="34" spans="1:4" ht="12" customHeight="1" x14ac:dyDescent="0.2">
      <c r="A34" s="6" t="s">
        <v>9</v>
      </c>
      <c r="B34" s="114" t="s">
        <v>10</v>
      </c>
      <c r="C34" s="114"/>
      <c r="D34" s="114"/>
    </row>
    <row r="35" spans="1:4" ht="12" customHeight="1" x14ac:dyDescent="0.2">
      <c r="A35" s="6" t="s">
        <v>11</v>
      </c>
      <c r="B35" s="114" t="s">
        <v>61</v>
      </c>
      <c r="C35" s="114"/>
      <c r="D35" s="114"/>
    </row>
    <row r="36" spans="1:4" ht="12" customHeight="1" x14ac:dyDescent="0.2">
      <c r="A36" s="6" t="s">
        <v>12</v>
      </c>
      <c r="B36" s="114" t="s">
        <v>13</v>
      </c>
      <c r="C36" s="114"/>
      <c r="D36" s="114"/>
    </row>
    <row r="37" spans="1:4" ht="12" customHeight="1" x14ac:dyDescent="0.2">
      <c r="A37" s="6" t="s">
        <v>15</v>
      </c>
      <c r="B37" s="114" t="s">
        <v>62</v>
      </c>
      <c r="C37" s="114"/>
      <c r="D37" s="114"/>
    </row>
    <row r="38" spans="1:4" ht="12" customHeight="1" x14ac:dyDescent="0.2">
      <c r="A38" s="6"/>
      <c r="B38" s="114"/>
      <c r="C38" s="114"/>
      <c r="D38" s="114"/>
    </row>
    <row r="39" spans="1:4" ht="12" customHeight="1" x14ac:dyDescent="0.2">
      <c r="A39" s="6"/>
      <c r="B39" s="114"/>
      <c r="C39" s="114"/>
      <c r="D39" s="114"/>
    </row>
    <row r="40" spans="1:4" ht="12" customHeight="1" x14ac:dyDescent="0.2">
      <c r="A40" s="6"/>
      <c r="B40" s="6"/>
      <c r="C40" s="6"/>
      <c r="D40" s="6"/>
    </row>
    <row r="41" spans="1:4" ht="12" customHeight="1" x14ac:dyDescent="0.2">
      <c r="A41" s="6"/>
      <c r="B41" s="6"/>
      <c r="C41" s="6"/>
      <c r="D41" s="6"/>
    </row>
    <row r="42" spans="1:4" ht="12" customHeight="1" x14ac:dyDescent="0.2">
      <c r="A42" s="6"/>
      <c r="B42" s="6"/>
      <c r="C42" s="6"/>
      <c r="D42" s="6"/>
    </row>
    <row r="43" spans="1:4" ht="12" customHeight="1" x14ac:dyDescent="0.2">
      <c r="A43" s="6"/>
      <c r="B43" s="120"/>
      <c r="C43" s="120"/>
      <c r="D43" s="120"/>
    </row>
    <row r="44" spans="1:4" x14ac:dyDescent="0.2">
      <c r="A44" s="114" t="s">
        <v>14</v>
      </c>
      <c r="B44" s="114"/>
      <c r="C44" s="114"/>
      <c r="D44" s="114"/>
    </row>
    <row r="45" spans="1:4" ht="39.950000000000003" customHeight="1" x14ac:dyDescent="0.2">
      <c r="A45" s="119" t="s">
        <v>100</v>
      </c>
      <c r="B45" s="119"/>
      <c r="C45" s="119"/>
      <c r="D45" s="119"/>
    </row>
  </sheetData>
  <mergeCells count="44">
    <mergeCell ref="A44:D44"/>
    <mergeCell ref="A45:D45"/>
    <mergeCell ref="B35:D35"/>
    <mergeCell ref="B36:D36"/>
    <mergeCell ref="B37:D37"/>
    <mergeCell ref="B38:D38"/>
    <mergeCell ref="B39:D39"/>
    <mergeCell ref="B43:D43"/>
    <mergeCell ref="B34:D34"/>
    <mergeCell ref="A23:D23"/>
    <mergeCell ref="A24:D24"/>
    <mergeCell ref="A25:D25"/>
    <mergeCell ref="A26:D26"/>
    <mergeCell ref="A27:D27"/>
    <mergeCell ref="A28:D28"/>
    <mergeCell ref="A29:D29"/>
    <mergeCell ref="B30:D30"/>
    <mergeCell ref="B31:D31"/>
    <mergeCell ref="B32:D32"/>
    <mergeCell ref="B33:D33"/>
    <mergeCell ref="A22:D22"/>
    <mergeCell ref="A11:D11"/>
    <mergeCell ref="A12:D12"/>
    <mergeCell ref="B13:C13"/>
    <mergeCell ref="B14:C14"/>
    <mergeCell ref="B15:C15"/>
    <mergeCell ref="B16:C16"/>
    <mergeCell ref="B17:C17"/>
    <mergeCell ref="A18:D18"/>
    <mergeCell ref="A19:D19"/>
    <mergeCell ref="A20:D20"/>
    <mergeCell ref="A21:D21"/>
    <mergeCell ref="A10:D10"/>
    <mergeCell ref="A1:B1"/>
    <mergeCell ref="C1:D1"/>
    <mergeCell ref="A2:B2"/>
    <mergeCell ref="C2:D2"/>
    <mergeCell ref="A3:D3"/>
    <mergeCell ref="A4:D4"/>
    <mergeCell ref="A5:D5"/>
    <mergeCell ref="A6:D6"/>
    <mergeCell ref="A7:D7"/>
    <mergeCell ref="A8:D8"/>
    <mergeCell ref="A9:D9"/>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8"/>
  <sheetViews>
    <sheetView zoomScale="140" zoomScaleNormal="140" workbookViewId="0"/>
  </sheetViews>
  <sheetFormatPr baseColWidth="10" defaultRowHeight="12" customHeight="1" x14ac:dyDescent="0.2"/>
  <cols>
    <col min="1" max="1" width="94.7109375" style="24" customWidth="1"/>
    <col min="2" max="16384" width="11.42578125" style="24"/>
  </cols>
  <sheetData>
    <row r="1" spans="1:1" s="22" customFormat="1" ht="45" customHeight="1" x14ac:dyDescent="0.2">
      <c r="A1" s="21" t="s">
        <v>75</v>
      </c>
    </row>
    <row r="6" spans="1:1" s="23" customFormat="1" ht="12" customHeight="1" x14ac:dyDescent="0.2"/>
    <row r="11" spans="1:1" s="23" customFormat="1" ht="12" customHeight="1" x14ac:dyDescent="0.2"/>
    <row r="18" s="23" customFormat="1" ht="12" customHeight="1" x14ac:dyDescent="0.2"/>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Q243 2020 01&amp;R&amp;"-,Standard"&amp;7&amp;P</oddFooter>
    <evenFooter>&amp;L&amp;"-,Standard"&amp;7&amp;P&amp;R&amp;"-,Standard"&amp;7StatA MV, Statistischer Bericht Q243 2020 01</even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zoomScale="140" zoomScaleNormal="140" workbookViewId="0">
      <selection sqref="A1:C1"/>
    </sheetView>
  </sheetViews>
  <sheetFormatPr baseColWidth="10" defaultRowHeight="12" x14ac:dyDescent="0.2"/>
  <cols>
    <col min="1" max="1" width="10.7109375" style="8" customWidth="1"/>
    <col min="2" max="2" width="72.7109375" style="20" customWidth="1"/>
    <col min="3" max="3" width="8.7109375" style="8" customWidth="1"/>
    <col min="4" max="16384" width="11.42578125" style="8"/>
  </cols>
  <sheetData>
    <row r="1" spans="1:3" s="37" customFormat="1" ht="45" customHeight="1" x14ac:dyDescent="0.25">
      <c r="A1" s="122" t="s">
        <v>21</v>
      </c>
      <c r="B1" s="122"/>
      <c r="C1" s="122"/>
    </row>
    <row r="2" spans="1:3" s="9" customFormat="1" ht="23.1" customHeight="1" x14ac:dyDescent="0.2">
      <c r="B2" s="10"/>
      <c r="C2" s="9" t="s">
        <v>22</v>
      </c>
    </row>
    <row r="3" spans="1:3" s="9" customFormat="1" ht="30" customHeight="1" x14ac:dyDescent="0.2">
      <c r="A3" s="121" t="s">
        <v>24</v>
      </c>
      <c r="B3" s="121"/>
      <c r="C3" s="9">
        <v>3</v>
      </c>
    </row>
    <row r="4" spans="1:3" s="11" customFormat="1" ht="30" customHeight="1" x14ac:dyDescent="0.2">
      <c r="A4" s="121" t="s">
        <v>25</v>
      </c>
      <c r="B4" s="121"/>
      <c r="C4" s="9">
        <v>3</v>
      </c>
    </row>
    <row r="5" spans="1:3" s="11" customFormat="1" ht="30" customHeight="1" x14ac:dyDescent="0.2">
      <c r="A5" s="121" t="s">
        <v>26</v>
      </c>
      <c r="B5" s="121"/>
      <c r="C5" s="9">
        <v>3</v>
      </c>
    </row>
    <row r="6" spans="1:3" s="11" customFormat="1" ht="12" customHeight="1" x14ac:dyDescent="0.2">
      <c r="A6" s="12" t="s">
        <v>27</v>
      </c>
      <c r="B6" s="13" t="s">
        <v>105</v>
      </c>
      <c r="C6" s="14">
        <v>4</v>
      </c>
    </row>
    <row r="7" spans="1:3" s="11" customFormat="1" ht="8.1" customHeight="1" x14ac:dyDescent="0.2">
      <c r="A7" s="12"/>
      <c r="B7" s="13"/>
      <c r="C7" s="14"/>
    </row>
    <row r="8" spans="1:3" s="17" customFormat="1" ht="12" customHeight="1" x14ac:dyDescent="0.2">
      <c r="A8" s="15" t="s">
        <v>28</v>
      </c>
      <c r="B8" s="16" t="s">
        <v>63</v>
      </c>
      <c r="C8" s="14">
        <v>4</v>
      </c>
    </row>
    <row r="9" spans="1:3" s="11" customFormat="1" ht="12" customHeight="1" x14ac:dyDescent="0.2">
      <c r="A9" s="12"/>
      <c r="B9" s="13"/>
      <c r="C9" s="14"/>
    </row>
    <row r="10" spans="1:3" s="11" customFormat="1" ht="24" customHeight="1" x14ac:dyDescent="0.2">
      <c r="A10" s="12" t="s">
        <v>23</v>
      </c>
      <c r="B10" s="13" t="s">
        <v>64</v>
      </c>
      <c r="C10" s="14">
        <v>5</v>
      </c>
    </row>
    <row r="11" spans="1:3" x14ac:dyDescent="0.2">
      <c r="A11" s="12"/>
      <c r="B11" s="13"/>
    </row>
    <row r="12" spans="1:3" ht="12" customHeight="1" x14ac:dyDescent="0.2">
      <c r="A12" s="12" t="s">
        <v>95</v>
      </c>
      <c r="B12" s="13" t="s">
        <v>106</v>
      </c>
      <c r="C12" s="8">
        <v>6</v>
      </c>
    </row>
    <row r="13" spans="1:3" x14ac:dyDescent="0.2">
      <c r="A13" s="18"/>
      <c r="B13" s="19"/>
    </row>
    <row r="14" spans="1:3" ht="30" customHeight="1" x14ac:dyDescent="0.2">
      <c r="A14" s="18" t="s">
        <v>71</v>
      </c>
      <c r="B14" s="18"/>
      <c r="C14" s="11">
        <v>7</v>
      </c>
    </row>
    <row r="15" spans="1:3" ht="30" customHeight="1" x14ac:dyDescent="0.2">
      <c r="A15" s="18" t="s">
        <v>72</v>
      </c>
      <c r="B15" s="18"/>
      <c r="C15" s="11">
        <v>8</v>
      </c>
    </row>
    <row r="16" spans="1:3" ht="30" customHeight="1" x14ac:dyDescent="0.2">
      <c r="A16" s="121" t="s">
        <v>74</v>
      </c>
      <c r="B16" s="121"/>
      <c r="C16" s="11">
        <v>9</v>
      </c>
    </row>
    <row r="17" spans="1:3" ht="30" customHeight="1" x14ac:dyDescent="0.2">
      <c r="A17" s="121" t="s">
        <v>99</v>
      </c>
      <c r="B17" s="121"/>
      <c r="C17" s="11">
        <v>10</v>
      </c>
    </row>
    <row r="18" spans="1:3" x14ac:dyDescent="0.2">
      <c r="A18" s="18"/>
      <c r="B18" s="19"/>
    </row>
    <row r="19" spans="1:3" x14ac:dyDescent="0.2">
      <c r="A19" s="18"/>
      <c r="B19" s="19"/>
    </row>
    <row r="20" spans="1:3" x14ac:dyDescent="0.2">
      <c r="A20" s="18"/>
      <c r="B20" s="19"/>
    </row>
    <row r="21" spans="1:3" x14ac:dyDescent="0.2">
      <c r="A21" s="18"/>
      <c r="B21" s="19"/>
    </row>
  </sheetData>
  <mergeCells count="6">
    <mergeCell ref="A17:B17"/>
    <mergeCell ref="A1:C1"/>
    <mergeCell ref="A4:B4"/>
    <mergeCell ref="A3:B3"/>
    <mergeCell ref="A5:B5"/>
    <mergeCell ref="A16:B16"/>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Q243 2020 01&amp;R&amp;"-,Standard"&amp;7&amp;P</oddFooter>
    <evenFooter>&amp;L&amp;"-,Standard"&amp;7&amp;P&amp;R&amp;"-,Standard"&amp;7StatA MV, Statistischer Bericht Q243 2020 01</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zoomScale="140" zoomScaleNormal="140" workbookViewId="0"/>
  </sheetViews>
  <sheetFormatPr baseColWidth="10" defaultRowHeight="12" customHeight="1" x14ac:dyDescent="0.2"/>
  <cols>
    <col min="1" max="1" width="95.7109375" style="8" customWidth="1"/>
    <col min="2" max="2" width="58.5703125" style="20" customWidth="1"/>
    <col min="3" max="16384" width="11.42578125" style="8"/>
  </cols>
  <sheetData>
    <row r="1" spans="1:2" ht="45" customHeight="1" x14ac:dyDescent="0.25">
      <c r="A1" s="38" t="s">
        <v>24</v>
      </c>
      <c r="B1" s="39"/>
    </row>
  </sheetData>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Q243 2020 01&amp;R&amp;"-,Standard"&amp;7&amp;P</oddFooter>
    <evenFooter>&amp;L&amp;"-,Standard"&amp;7&amp;P&amp;R&amp;"-,Standard"&amp;7StatA MV, Statistischer Bericht Q243 2020 01</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9"/>
  <sheetViews>
    <sheetView zoomScale="140" zoomScaleNormal="140" workbookViewId="0">
      <pane xSplit="2" ySplit="6" topLeftCell="C7" activePane="bottomRight" state="frozen"/>
      <selection sqref="A1:B1"/>
      <selection pane="topRight" sqref="A1:B1"/>
      <selection pane="bottomLeft" sqref="A1:B1"/>
      <selection pane="bottomRight" activeCell="C7" sqref="C7"/>
    </sheetView>
  </sheetViews>
  <sheetFormatPr baseColWidth="10" defaultColWidth="11.28515625" defaultRowHeight="11.25" x14ac:dyDescent="0.2"/>
  <cols>
    <col min="1" max="1" width="3.7109375" style="41" customWidth="1"/>
    <col min="2" max="2" width="32.7109375" style="41" customWidth="1"/>
    <col min="3" max="4" width="17.7109375" style="41" customWidth="1"/>
    <col min="5" max="5" width="19.7109375" style="41" customWidth="1"/>
    <col min="6" max="16384" width="11.28515625" style="41"/>
  </cols>
  <sheetData>
    <row r="1" spans="1:5" s="40" customFormat="1" ht="45" customHeight="1" x14ac:dyDescent="0.2">
      <c r="A1" s="125" t="s">
        <v>27</v>
      </c>
      <c r="B1" s="126"/>
      <c r="C1" s="123" t="s">
        <v>107</v>
      </c>
      <c r="D1" s="123"/>
      <c r="E1" s="124"/>
    </row>
    <row r="2" spans="1:5" ht="11.45" customHeight="1" x14ac:dyDescent="0.2">
      <c r="A2" s="129" t="s">
        <v>29</v>
      </c>
      <c r="B2" s="127" t="s">
        <v>30</v>
      </c>
      <c r="C2" s="127" t="s">
        <v>37</v>
      </c>
      <c r="D2" s="127" t="s">
        <v>65</v>
      </c>
      <c r="E2" s="128" t="s">
        <v>104</v>
      </c>
    </row>
    <row r="3" spans="1:5" ht="11.45" customHeight="1" x14ac:dyDescent="0.2">
      <c r="A3" s="129"/>
      <c r="B3" s="127"/>
      <c r="C3" s="127"/>
      <c r="D3" s="127"/>
      <c r="E3" s="128"/>
    </row>
    <row r="4" spans="1:5" ht="11.45" customHeight="1" x14ac:dyDescent="0.2">
      <c r="A4" s="129"/>
      <c r="B4" s="127"/>
      <c r="C4" s="127"/>
      <c r="D4" s="127"/>
      <c r="E4" s="128"/>
    </row>
    <row r="5" spans="1:5" ht="11.45" customHeight="1" x14ac:dyDescent="0.2">
      <c r="A5" s="129"/>
      <c r="B5" s="127"/>
      <c r="C5" s="42" t="s">
        <v>32</v>
      </c>
      <c r="D5" s="127" t="s">
        <v>38</v>
      </c>
      <c r="E5" s="128"/>
    </row>
    <row r="6" spans="1:5" s="33" customFormat="1" ht="11.45" customHeight="1" x14ac:dyDescent="0.2">
      <c r="A6" s="28">
        <v>1</v>
      </c>
      <c r="B6" s="29">
        <v>2</v>
      </c>
      <c r="C6" s="29">
        <v>3</v>
      </c>
      <c r="D6" s="29">
        <v>4</v>
      </c>
      <c r="E6" s="36">
        <v>5</v>
      </c>
    </row>
    <row r="7" spans="1:5" ht="11.45" customHeight="1" x14ac:dyDescent="0.2">
      <c r="A7" s="79"/>
      <c r="B7" s="43"/>
      <c r="C7" s="44"/>
      <c r="D7" s="44"/>
      <c r="E7" s="44"/>
    </row>
    <row r="8" spans="1:5" s="47" customFormat="1" ht="11.45" customHeight="1" x14ac:dyDescent="0.2">
      <c r="A8" s="32">
        <f>IF(D8&lt;&gt;"",COUNTA($D$8:D8),"")</f>
        <v>1</v>
      </c>
      <c r="B8" s="45" t="s">
        <v>33</v>
      </c>
      <c r="C8" s="46">
        <v>44</v>
      </c>
      <c r="D8" s="46">
        <v>1118695</v>
      </c>
      <c r="E8" s="46">
        <v>1119989</v>
      </c>
    </row>
    <row r="9" spans="1:5" s="47" customFormat="1" ht="11.45" customHeight="1" x14ac:dyDescent="0.2">
      <c r="A9" s="32" t="str">
        <f>IF(D9&lt;&gt;"",COUNTA($D$8:D9),"")</f>
        <v/>
      </c>
      <c r="B9" s="48" t="s">
        <v>35</v>
      </c>
      <c r="C9" s="44"/>
      <c r="D9" s="44"/>
      <c r="E9" s="44"/>
    </row>
    <row r="10" spans="1:5" s="47" customFormat="1" ht="11.45" customHeight="1" x14ac:dyDescent="0.2">
      <c r="A10" s="32">
        <f>IF(D10&lt;&gt;"",COUNTA($D$8:D10),"")</f>
        <v>2</v>
      </c>
      <c r="B10" s="48" t="s">
        <v>36</v>
      </c>
      <c r="C10" s="44">
        <v>29</v>
      </c>
      <c r="D10" s="44">
        <v>870996</v>
      </c>
      <c r="E10" s="44">
        <v>873877</v>
      </c>
    </row>
    <row r="11" spans="1:5" s="47" customFormat="1" ht="11.45" customHeight="1" x14ac:dyDescent="0.2">
      <c r="A11" s="32">
        <f>IF(D11&lt;&gt;"",COUNTA($D$8:D11),"")</f>
        <v>3</v>
      </c>
      <c r="B11" s="48" t="s">
        <v>45</v>
      </c>
      <c r="C11" s="44">
        <v>15</v>
      </c>
      <c r="D11" s="44">
        <v>247699</v>
      </c>
      <c r="E11" s="44">
        <v>246112</v>
      </c>
    </row>
    <row r="12" spans="1:5" s="47" customFormat="1" ht="11.45" customHeight="1" x14ac:dyDescent="0.2">
      <c r="A12" s="32"/>
      <c r="B12" s="49"/>
      <c r="C12" s="50"/>
      <c r="D12" s="50"/>
      <c r="E12" s="50"/>
    </row>
    <row r="13" spans="1:5" s="47" customFormat="1" ht="11.45" customHeight="1" x14ac:dyDescent="0.2">
      <c r="A13" s="32">
        <f>IF(D13&lt;&gt;"",COUNTA($D$8:D13),"")</f>
        <v>4</v>
      </c>
      <c r="B13" s="45" t="s">
        <v>42</v>
      </c>
      <c r="C13" s="46">
        <v>10</v>
      </c>
      <c r="D13" s="46">
        <v>267364</v>
      </c>
      <c r="E13" s="46">
        <v>267364</v>
      </c>
    </row>
    <row r="14" spans="1:5" s="47" customFormat="1" ht="11.45" customHeight="1" x14ac:dyDescent="0.2">
      <c r="A14" s="32" t="str">
        <f>IF(D14&lt;&gt;"",COUNTA($D$8:D14),"")</f>
        <v/>
      </c>
      <c r="B14" s="48"/>
      <c r="C14" s="44"/>
      <c r="D14" s="44"/>
      <c r="E14" s="44"/>
    </row>
    <row r="15" spans="1:5" s="47" customFormat="1" ht="11.45" customHeight="1" x14ac:dyDescent="0.2">
      <c r="A15" s="32">
        <f>IF(D15&lt;&gt;"",COUNTA($D$8:D15),"")</f>
        <v>5</v>
      </c>
      <c r="B15" s="45" t="s">
        <v>34</v>
      </c>
      <c r="C15" s="46">
        <f>SUM(C8+C13)</f>
        <v>54</v>
      </c>
      <c r="D15" s="46">
        <v>1386059</v>
      </c>
      <c r="E15" s="46">
        <v>1387353</v>
      </c>
    </row>
    <row r="16" spans="1:5" s="60" customFormat="1" ht="11.45" customHeight="1" x14ac:dyDescent="0.2">
      <c r="A16" s="56"/>
      <c r="B16" s="57"/>
      <c r="C16" s="58"/>
      <c r="D16" s="58"/>
      <c r="E16" s="59"/>
    </row>
    <row r="17" spans="1:5" ht="11.45" customHeight="1" x14ac:dyDescent="0.2">
      <c r="A17" s="51"/>
      <c r="B17" s="52"/>
      <c r="C17" s="53"/>
      <c r="D17" s="53"/>
      <c r="E17" s="53"/>
    </row>
    <row r="18" spans="1:5" ht="11.45" customHeight="1" x14ac:dyDescent="0.2">
      <c r="A18" s="51"/>
      <c r="B18" s="54"/>
      <c r="C18" s="53"/>
      <c r="D18" s="53"/>
      <c r="E18" s="53"/>
    </row>
    <row r="19" spans="1:5" ht="11.45" customHeight="1" x14ac:dyDescent="0.2">
      <c r="A19" s="51"/>
      <c r="C19" s="53"/>
      <c r="D19" s="53"/>
      <c r="E19" s="53"/>
    </row>
    <row r="20" spans="1:5" ht="11.45" customHeight="1" x14ac:dyDescent="0.2">
      <c r="A20" s="51"/>
      <c r="C20" s="53"/>
      <c r="D20" s="53"/>
      <c r="E20" s="53"/>
    </row>
    <row r="21" spans="1:5" ht="11.45" customHeight="1" x14ac:dyDescent="0.2">
      <c r="A21" s="51"/>
      <c r="C21" s="53"/>
      <c r="D21" s="53"/>
      <c r="E21" s="53"/>
    </row>
    <row r="22" spans="1:5" ht="11.45" customHeight="1" x14ac:dyDescent="0.2">
      <c r="A22" s="51"/>
      <c r="C22" s="53"/>
      <c r="D22" s="53"/>
      <c r="E22" s="53"/>
    </row>
    <row r="23" spans="1:5" ht="11.45" customHeight="1" x14ac:dyDescent="0.2">
      <c r="A23" s="51"/>
      <c r="C23" s="53"/>
      <c r="D23" s="53"/>
      <c r="E23" s="53"/>
    </row>
    <row r="24" spans="1:5" ht="11.45" customHeight="1" x14ac:dyDescent="0.2">
      <c r="A24" s="51"/>
      <c r="C24" s="53"/>
      <c r="D24" s="53"/>
      <c r="E24" s="53"/>
    </row>
    <row r="25" spans="1:5" ht="11.45" customHeight="1" x14ac:dyDescent="0.2">
      <c r="A25" s="51"/>
      <c r="C25" s="53"/>
      <c r="D25" s="53"/>
      <c r="E25" s="53"/>
    </row>
    <row r="26" spans="1:5" ht="11.45" customHeight="1" x14ac:dyDescent="0.2">
      <c r="A26" s="51"/>
      <c r="C26" s="53"/>
      <c r="D26" s="53"/>
      <c r="E26" s="53"/>
    </row>
    <row r="27" spans="1:5" ht="11.45" customHeight="1" x14ac:dyDescent="0.2">
      <c r="A27" s="51"/>
      <c r="C27" s="53"/>
      <c r="D27" s="53"/>
      <c r="E27" s="53"/>
    </row>
    <row r="28" spans="1:5" ht="11.45" customHeight="1" x14ac:dyDescent="0.2">
      <c r="A28" s="51"/>
      <c r="C28" s="53"/>
      <c r="D28" s="53"/>
      <c r="E28" s="53"/>
    </row>
    <row r="29" spans="1:5" ht="11.45" customHeight="1" x14ac:dyDescent="0.2">
      <c r="A29" s="51"/>
      <c r="C29" s="53"/>
      <c r="D29" s="53"/>
      <c r="E29" s="53"/>
    </row>
    <row r="30" spans="1:5" ht="11.45" customHeight="1" x14ac:dyDescent="0.2">
      <c r="A30" s="51"/>
      <c r="C30" s="53"/>
      <c r="D30" s="53"/>
      <c r="E30" s="53"/>
    </row>
    <row r="31" spans="1:5" ht="11.45" customHeight="1" x14ac:dyDescent="0.2">
      <c r="A31" s="51"/>
      <c r="C31" s="53"/>
      <c r="D31" s="53"/>
      <c r="E31" s="53"/>
    </row>
    <row r="32" spans="1:5" ht="11.45" customHeight="1" x14ac:dyDescent="0.2">
      <c r="A32" s="51"/>
      <c r="C32" s="53"/>
      <c r="D32" s="53"/>
      <c r="E32" s="53"/>
    </row>
    <row r="33" spans="1:5" ht="11.45" customHeight="1" x14ac:dyDescent="0.2">
      <c r="A33" s="51"/>
      <c r="C33" s="53"/>
      <c r="D33" s="53"/>
      <c r="E33" s="53"/>
    </row>
    <row r="34" spans="1:5" ht="11.45" customHeight="1" x14ac:dyDescent="0.2">
      <c r="A34" s="51"/>
      <c r="C34" s="53"/>
      <c r="D34" s="53"/>
      <c r="E34" s="53"/>
    </row>
    <row r="35" spans="1:5" ht="11.45" customHeight="1" x14ac:dyDescent="0.2">
      <c r="A35" s="51"/>
      <c r="C35" s="53"/>
      <c r="D35" s="53"/>
      <c r="E35" s="53"/>
    </row>
    <row r="36" spans="1:5" ht="11.45" customHeight="1" x14ac:dyDescent="0.2">
      <c r="A36" s="51"/>
      <c r="C36" s="53"/>
      <c r="D36" s="53"/>
      <c r="E36" s="53"/>
    </row>
    <row r="37" spans="1:5" ht="11.45" customHeight="1" x14ac:dyDescent="0.2">
      <c r="A37" s="51"/>
      <c r="C37" s="53"/>
      <c r="D37" s="53"/>
      <c r="E37" s="53"/>
    </row>
    <row r="38" spans="1:5" ht="11.45" customHeight="1" x14ac:dyDescent="0.2">
      <c r="A38" s="51"/>
      <c r="C38" s="53"/>
      <c r="D38" s="53"/>
      <c r="E38" s="53"/>
    </row>
    <row r="39" spans="1:5" ht="11.45" customHeight="1" x14ac:dyDescent="0.2">
      <c r="A39" s="51"/>
      <c r="C39" s="53"/>
      <c r="D39" s="53"/>
      <c r="E39" s="53"/>
    </row>
    <row r="40" spans="1:5" ht="11.45" customHeight="1" x14ac:dyDescent="0.2">
      <c r="A40" s="51"/>
      <c r="C40" s="53"/>
      <c r="D40" s="53"/>
      <c r="E40" s="53"/>
    </row>
    <row r="41" spans="1:5" ht="11.45" customHeight="1" x14ac:dyDescent="0.2">
      <c r="A41" s="51"/>
      <c r="C41" s="53"/>
      <c r="D41" s="53"/>
      <c r="E41" s="53"/>
    </row>
    <row r="42" spans="1:5" ht="11.45" customHeight="1" x14ac:dyDescent="0.2">
      <c r="A42" s="51"/>
      <c r="C42" s="53"/>
      <c r="D42" s="53"/>
      <c r="E42" s="53"/>
    </row>
    <row r="43" spans="1:5" ht="11.45" customHeight="1" x14ac:dyDescent="0.2">
      <c r="A43" s="51"/>
      <c r="C43" s="53"/>
      <c r="D43" s="53"/>
      <c r="E43" s="53"/>
    </row>
    <row r="44" spans="1:5" ht="11.45" customHeight="1" x14ac:dyDescent="0.2">
      <c r="A44" s="51"/>
      <c r="C44" s="55"/>
      <c r="D44" s="55"/>
      <c r="E44" s="55"/>
    </row>
    <row r="45" spans="1:5" ht="11.45" customHeight="1" x14ac:dyDescent="0.2"/>
    <row r="46" spans="1:5" ht="11.45" customHeight="1" x14ac:dyDescent="0.2"/>
    <row r="47" spans="1:5" ht="11.45" customHeight="1" x14ac:dyDescent="0.2"/>
    <row r="48" spans="1:5" ht="11.45" customHeight="1" x14ac:dyDescent="0.2"/>
    <row r="49" ht="11.45" customHeight="1" x14ac:dyDescent="0.2"/>
    <row r="50" ht="11.45" customHeight="1" x14ac:dyDescent="0.2"/>
    <row r="51" ht="11.45" customHeight="1" x14ac:dyDescent="0.2"/>
    <row r="52" ht="11.45" customHeight="1" x14ac:dyDescent="0.2"/>
    <row r="53" ht="11.45" customHeight="1" x14ac:dyDescent="0.2"/>
    <row r="54" ht="11.45" customHeight="1" x14ac:dyDescent="0.2"/>
    <row r="55" ht="11.45" customHeight="1" x14ac:dyDescent="0.2"/>
    <row r="56" ht="11.45" customHeight="1" x14ac:dyDescent="0.2"/>
    <row r="57" ht="11.45" customHeight="1" x14ac:dyDescent="0.2"/>
    <row r="58" ht="11.45" customHeight="1" x14ac:dyDescent="0.2"/>
    <row r="59" ht="11.45" customHeight="1" x14ac:dyDescent="0.2"/>
    <row r="60" ht="11.45" customHeight="1" x14ac:dyDescent="0.2"/>
    <row r="61" ht="11.45" customHeight="1" x14ac:dyDescent="0.2"/>
    <row r="62" ht="11.45" customHeight="1" x14ac:dyDescent="0.2"/>
    <row r="63" ht="11.45" customHeight="1" x14ac:dyDescent="0.2"/>
    <row r="64" ht="11.45" customHeight="1" x14ac:dyDescent="0.2"/>
    <row r="65" ht="11.45" customHeight="1" x14ac:dyDescent="0.2"/>
    <row r="66" ht="11.45" customHeight="1" x14ac:dyDescent="0.2"/>
    <row r="67" ht="11.45" customHeight="1" x14ac:dyDescent="0.2"/>
    <row r="68" ht="11.45" customHeight="1" x14ac:dyDescent="0.2"/>
    <row r="69" ht="11.45" customHeight="1" x14ac:dyDescent="0.2"/>
  </sheetData>
  <mergeCells count="8">
    <mergeCell ref="C1:E1"/>
    <mergeCell ref="A1:B1"/>
    <mergeCell ref="C2:C4"/>
    <mergeCell ref="E2:E4"/>
    <mergeCell ref="D2:D4"/>
    <mergeCell ref="B2:B5"/>
    <mergeCell ref="D5:E5"/>
    <mergeCell ref="A2:A5"/>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Q243 2020 01&amp;R&amp;"-,Standard"&amp;7&amp;P</oddFooter>
    <evenFooter>&amp;L&amp;"-,Standard"&amp;7&amp;P&amp;R&amp;"-,Standard"&amp;7StatA MV, Statistischer Bericht Q243 2020 01</even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0"/>
  <sheetViews>
    <sheetView zoomScale="140" zoomScaleNormal="140" workbookViewId="0">
      <pane xSplit="3" ySplit="6" topLeftCell="D7" activePane="bottomRight" state="frozen"/>
      <selection activeCell="F1" sqref="F1"/>
      <selection pane="topRight" activeCell="F1" sqref="F1"/>
      <selection pane="bottomLeft" activeCell="F1" sqref="F1"/>
      <selection pane="bottomRight" activeCell="D7" sqref="D7:G7"/>
    </sheetView>
  </sheetViews>
  <sheetFormatPr baseColWidth="10" defaultColWidth="11.28515625" defaultRowHeight="11.25" x14ac:dyDescent="0.2"/>
  <cols>
    <col min="1" max="1" width="3.7109375" style="35" customWidth="1"/>
    <col min="2" max="2" width="7.7109375" style="74" customWidth="1"/>
    <col min="3" max="3" width="40.7109375" style="41" customWidth="1"/>
    <col min="4" max="4" width="10.28515625" style="41" customWidth="1"/>
    <col min="5" max="5" width="9.7109375" style="41" customWidth="1"/>
    <col min="6" max="6" width="10.28515625" style="41" customWidth="1"/>
    <col min="7" max="7" width="9.7109375" style="41" customWidth="1"/>
    <col min="8" max="16" width="10.7109375" style="41" customWidth="1"/>
    <col min="17" max="16384" width="11.28515625" style="41"/>
  </cols>
  <sheetData>
    <row r="1" spans="1:7" s="40" customFormat="1" ht="45" customHeight="1" x14ac:dyDescent="0.2">
      <c r="A1" s="125" t="s">
        <v>23</v>
      </c>
      <c r="B1" s="126"/>
      <c r="C1" s="126"/>
      <c r="D1" s="123" t="s">
        <v>109</v>
      </c>
      <c r="E1" s="123"/>
      <c r="F1" s="123"/>
      <c r="G1" s="124"/>
    </row>
    <row r="2" spans="1:7" ht="11.45" customHeight="1" x14ac:dyDescent="0.2">
      <c r="A2" s="129" t="s">
        <v>29</v>
      </c>
      <c r="B2" s="127" t="s">
        <v>67</v>
      </c>
      <c r="C2" s="127" t="s">
        <v>66</v>
      </c>
      <c r="D2" s="127" t="s">
        <v>31</v>
      </c>
      <c r="E2" s="127"/>
      <c r="F2" s="127" t="s">
        <v>68</v>
      </c>
      <c r="G2" s="128"/>
    </row>
    <row r="3" spans="1:7" ht="11.45" customHeight="1" x14ac:dyDescent="0.2">
      <c r="A3" s="129"/>
      <c r="B3" s="127"/>
      <c r="C3" s="127"/>
      <c r="D3" s="127"/>
      <c r="E3" s="127"/>
      <c r="F3" s="127"/>
      <c r="G3" s="128"/>
    </row>
    <row r="4" spans="1:7" ht="11.45" customHeight="1" x14ac:dyDescent="0.2">
      <c r="A4" s="129"/>
      <c r="B4" s="127"/>
      <c r="C4" s="127"/>
      <c r="D4" s="127"/>
      <c r="E4" s="127"/>
      <c r="F4" s="127"/>
      <c r="G4" s="128"/>
    </row>
    <row r="5" spans="1:7" ht="11.45" customHeight="1" x14ac:dyDescent="0.2">
      <c r="A5" s="129"/>
      <c r="B5" s="127"/>
      <c r="C5" s="127"/>
      <c r="D5" s="42" t="s">
        <v>38</v>
      </c>
      <c r="E5" s="42" t="s">
        <v>39</v>
      </c>
      <c r="F5" s="42" t="s">
        <v>38</v>
      </c>
      <c r="G5" s="61" t="s">
        <v>39</v>
      </c>
    </row>
    <row r="6" spans="1:7" s="33" customFormat="1" ht="11.45" customHeight="1" x14ac:dyDescent="0.2">
      <c r="A6" s="28">
        <v>1</v>
      </c>
      <c r="B6" s="29">
        <v>2</v>
      </c>
      <c r="C6" s="29">
        <v>3</v>
      </c>
      <c r="D6" s="29">
        <v>4</v>
      </c>
      <c r="E6" s="29">
        <v>5</v>
      </c>
      <c r="F6" s="30">
        <v>6</v>
      </c>
      <c r="G6" s="31">
        <v>7</v>
      </c>
    </row>
    <row r="7" spans="1:7" s="47" customFormat="1" ht="20.100000000000001" customHeight="1" x14ac:dyDescent="0.2">
      <c r="A7" s="34"/>
      <c r="B7" s="76"/>
      <c r="C7" s="76"/>
      <c r="D7" s="130" t="s">
        <v>40</v>
      </c>
      <c r="E7" s="130"/>
      <c r="F7" s="130"/>
      <c r="G7" s="130"/>
    </row>
    <row r="8" spans="1:7" s="47" customFormat="1" ht="11.1" customHeight="1" x14ac:dyDescent="0.2">
      <c r="A8" s="34">
        <f>IF(E8&lt;&gt;"",COUNTA($E$8:E8),"")</f>
        <v>1</v>
      </c>
      <c r="B8" s="62"/>
      <c r="C8" s="62">
        <v>1996</v>
      </c>
      <c r="D8" s="63">
        <v>2883670</v>
      </c>
      <c r="E8" s="64" t="s">
        <v>9</v>
      </c>
      <c r="F8" s="63">
        <v>2740733</v>
      </c>
      <c r="G8" s="64" t="s">
        <v>9</v>
      </c>
    </row>
    <row r="9" spans="1:7" s="47" customFormat="1" ht="11.1" customHeight="1" x14ac:dyDescent="0.2">
      <c r="A9" s="34">
        <f>IF(E9&lt;&gt;"",COUNTA($E$8:E9),"")</f>
        <v>2</v>
      </c>
      <c r="B9" s="62"/>
      <c r="C9" s="62">
        <v>1998</v>
      </c>
      <c r="D9" s="63">
        <v>3207380</v>
      </c>
      <c r="E9" s="64" t="s">
        <v>9</v>
      </c>
      <c r="F9" s="63">
        <v>3048857</v>
      </c>
      <c r="G9" s="64" t="s">
        <v>9</v>
      </c>
    </row>
    <row r="10" spans="1:7" s="47" customFormat="1" ht="11.1" customHeight="1" x14ac:dyDescent="0.2">
      <c r="A10" s="34">
        <f>IF(E10&lt;&gt;"",COUNTA($E$8:E10),"")</f>
        <v>3</v>
      </c>
      <c r="B10" s="62"/>
      <c r="C10" s="62">
        <v>2000</v>
      </c>
      <c r="D10" s="63">
        <v>3457435</v>
      </c>
      <c r="E10" s="64" t="s">
        <v>9</v>
      </c>
      <c r="F10" s="63">
        <v>3308215</v>
      </c>
      <c r="G10" s="64" t="s">
        <v>9</v>
      </c>
    </row>
    <row r="11" spans="1:7" s="47" customFormat="1" ht="11.1" customHeight="1" x14ac:dyDescent="0.2">
      <c r="A11" s="34">
        <f>IF(E11&lt;&gt;"",COUNTA($E$8:E11),"")</f>
        <v>4</v>
      </c>
      <c r="B11" s="62"/>
      <c r="C11" s="62">
        <v>2002</v>
      </c>
      <c r="D11" s="63">
        <v>2225380</v>
      </c>
      <c r="E11" s="64" t="s">
        <v>9</v>
      </c>
      <c r="F11" s="63">
        <v>2157436</v>
      </c>
      <c r="G11" s="64" t="s">
        <v>9</v>
      </c>
    </row>
    <row r="12" spans="1:7" s="47" customFormat="1" ht="11.1" customHeight="1" x14ac:dyDescent="0.2">
      <c r="A12" s="34">
        <f>IF(E12&lt;&gt;"",COUNTA($E$8:E12),"")</f>
        <v>5</v>
      </c>
      <c r="B12" s="62"/>
      <c r="C12" s="62">
        <v>2004</v>
      </c>
      <c r="D12" s="63">
        <v>2271582</v>
      </c>
      <c r="E12" s="64" t="s">
        <v>9</v>
      </c>
      <c r="F12" s="63">
        <v>2213183</v>
      </c>
      <c r="G12" s="64" t="s">
        <v>9</v>
      </c>
    </row>
    <row r="13" spans="1:7" s="47" customFormat="1" ht="11.1" customHeight="1" x14ac:dyDescent="0.2">
      <c r="A13" s="34">
        <f>IF(E13&lt;&gt;"",COUNTA($E$8:E13),"")</f>
        <v>6</v>
      </c>
      <c r="B13" s="62"/>
      <c r="C13" s="62">
        <v>2006</v>
      </c>
      <c r="D13" s="63">
        <v>2285323</v>
      </c>
      <c r="E13" s="64" t="s">
        <v>9</v>
      </c>
      <c r="F13" s="63">
        <v>2189694</v>
      </c>
      <c r="G13" s="64" t="s">
        <v>9</v>
      </c>
    </row>
    <row r="14" spans="1:7" s="47" customFormat="1" ht="11.1" customHeight="1" x14ac:dyDescent="0.2">
      <c r="A14" s="34">
        <f>IF(E14&lt;&gt;"",COUNTA($E$8:E14),"")</f>
        <v>7</v>
      </c>
      <c r="B14" s="62"/>
      <c r="C14" s="62">
        <v>2008</v>
      </c>
      <c r="D14" s="63">
        <v>2346493</v>
      </c>
      <c r="E14" s="64" t="s">
        <v>9</v>
      </c>
      <c r="F14" s="63">
        <v>2337479</v>
      </c>
      <c r="G14" s="64" t="s">
        <v>9</v>
      </c>
    </row>
    <row r="15" spans="1:7" ht="11.1" customHeight="1" x14ac:dyDescent="0.2">
      <c r="A15" s="34">
        <f>IF(E15&lt;&gt;"",COUNTA($E$8:E15),"")</f>
        <v>8</v>
      </c>
      <c r="B15" s="62"/>
      <c r="C15" s="62">
        <v>2010</v>
      </c>
      <c r="D15" s="63">
        <v>1951914</v>
      </c>
      <c r="E15" s="64" t="s">
        <v>9</v>
      </c>
      <c r="F15" s="63">
        <v>1864367</v>
      </c>
      <c r="G15" s="64" t="s">
        <v>9</v>
      </c>
    </row>
    <row r="16" spans="1:7" ht="11.1" customHeight="1" x14ac:dyDescent="0.2">
      <c r="A16" s="34">
        <f>IF(E16&lt;&gt;"",COUNTA($E$8:E16),"")</f>
        <v>9</v>
      </c>
      <c r="B16" s="62"/>
      <c r="C16" s="62">
        <v>2012</v>
      </c>
      <c r="D16" s="63">
        <v>1916286</v>
      </c>
      <c r="E16" s="64" t="s">
        <v>9</v>
      </c>
      <c r="F16" s="63">
        <v>1948478</v>
      </c>
      <c r="G16" s="64" t="s">
        <v>9</v>
      </c>
    </row>
    <row r="17" spans="1:8" ht="11.1" customHeight="1" x14ac:dyDescent="0.2">
      <c r="A17" s="34">
        <f>IF(E17&lt;&gt;"",COUNTA($E$8:E17),"")</f>
        <v>10</v>
      </c>
      <c r="B17" s="62"/>
      <c r="C17" s="62">
        <v>2014</v>
      </c>
      <c r="D17" s="63">
        <v>1575401</v>
      </c>
      <c r="E17" s="64" t="s">
        <v>9</v>
      </c>
      <c r="F17" s="63">
        <v>1575431</v>
      </c>
      <c r="G17" s="64" t="s">
        <v>9</v>
      </c>
    </row>
    <row r="18" spans="1:8" ht="11.1" customHeight="1" x14ac:dyDescent="0.2">
      <c r="A18" s="34">
        <f>IF(E18&lt;&gt;"",COUNTA($E$8:E18),"")</f>
        <v>11</v>
      </c>
      <c r="B18" s="62"/>
      <c r="C18" s="62">
        <v>2016</v>
      </c>
      <c r="D18" s="63">
        <v>1057473</v>
      </c>
      <c r="E18" s="64" t="s">
        <v>9</v>
      </c>
      <c r="F18" s="63">
        <v>1068298</v>
      </c>
      <c r="G18" s="64" t="s">
        <v>9</v>
      </c>
    </row>
    <row r="19" spans="1:8" ht="11.1" customHeight="1" x14ac:dyDescent="0.2">
      <c r="A19" s="34">
        <f>IF(E19&lt;&gt;"",COUNTA($E$8:E19),"")</f>
        <v>12</v>
      </c>
      <c r="B19" s="62"/>
      <c r="C19" s="62">
        <v>2018</v>
      </c>
      <c r="D19" s="63">
        <v>1192072</v>
      </c>
      <c r="E19" s="64" t="s">
        <v>9</v>
      </c>
      <c r="F19" s="63">
        <v>1191393</v>
      </c>
      <c r="G19" s="64" t="s">
        <v>9</v>
      </c>
    </row>
    <row r="20" spans="1:8" ht="11.1" customHeight="1" x14ac:dyDescent="0.2">
      <c r="A20" s="34">
        <f>IF(E20&lt;&gt;"",COUNTA($E$8:E20),"")</f>
        <v>13</v>
      </c>
      <c r="B20" s="62"/>
      <c r="C20" s="65">
        <v>2020</v>
      </c>
      <c r="D20" s="66">
        <v>1118695</v>
      </c>
      <c r="E20" s="67" t="s">
        <v>9</v>
      </c>
      <c r="F20" s="66">
        <v>1119989</v>
      </c>
      <c r="G20" s="67" t="s">
        <v>9</v>
      </c>
    </row>
    <row r="21" spans="1:8" ht="11.45" customHeight="1" x14ac:dyDescent="0.2">
      <c r="A21" s="34" t="str">
        <f>IF(E21&lt;&gt;"",COUNTA($E$8:E21),"")</f>
        <v/>
      </c>
      <c r="B21" s="62"/>
      <c r="C21" s="62" t="s">
        <v>41</v>
      </c>
      <c r="D21" s="63"/>
      <c r="E21" s="64"/>
      <c r="F21" s="63"/>
      <c r="G21" s="64"/>
    </row>
    <row r="22" spans="1:8" ht="11.45" customHeight="1" x14ac:dyDescent="0.2">
      <c r="A22" s="34">
        <f>IF(E22&lt;&gt;"",COUNTA($E$8:E22),"")</f>
        <v>14</v>
      </c>
      <c r="B22" s="62" t="s">
        <v>51</v>
      </c>
      <c r="C22" s="62" t="s">
        <v>46</v>
      </c>
      <c r="D22" s="63">
        <v>672782</v>
      </c>
      <c r="E22" s="64">
        <v>60.139895145683141</v>
      </c>
      <c r="F22" s="63" t="s">
        <v>9</v>
      </c>
      <c r="G22" s="64" t="s">
        <v>9</v>
      </c>
      <c r="H22" s="69"/>
    </row>
    <row r="23" spans="1:8" ht="11.45" customHeight="1" x14ac:dyDescent="0.2">
      <c r="A23" s="34">
        <f>IF(E23&lt;&gt;"",COUNTA($E$8:E23),"")</f>
        <v>15</v>
      </c>
      <c r="B23" s="62" t="s">
        <v>52</v>
      </c>
      <c r="C23" s="62" t="s">
        <v>47</v>
      </c>
      <c r="D23" s="63">
        <v>231078</v>
      </c>
      <c r="E23" s="64">
        <v>20.656032251864893</v>
      </c>
      <c r="F23" s="63" t="s">
        <v>9</v>
      </c>
      <c r="G23" s="64" t="s">
        <v>9</v>
      </c>
      <c r="H23" s="69"/>
    </row>
    <row r="24" spans="1:8" ht="22.5" customHeight="1" x14ac:dyDescent="0.2">
      <c r="A24" s="34">
        <f>IF(E24&lt;&gt;"",COUNTA($E$8:E24),"")</f>
        <v>16</v>
      </c>
      <c r="B24" s="62" t="s">
        <v>53</v>
      </c>
      <c r="C24" s="62" t="s">
        <v>110</v>
      </c>
      <c r="D24" s="63">
        <v>115049</v>
      </c>
      <c r="E24" s="64">
        <v>10.284215089903862</v>
      </c>
      <c r="F24" s="63" t="s">
        <v>9</v>
      </c>
      <c r="G24" s="64" t="s">
        <v>9</v>
      </c>
      <c r="H24" s="69"/>
    </row>
    <row r="25" spans="1:8" ht="22.15" customHeight="1" x14ac:dyDescent="0.2">
      <c r="A25" s="34">
        <f>IF(E25&lt;&gt;"",COUNTA($E$8:E25),"")</f>
        <v>17</v>
      </c>
      <c r="B25" s="62" t="s">
        <v>69</v>
      </c>
      <c r="C25" s="62" t="s">
        <v>70</v>
      </c>
      <c r="D25" s="63">
        <v>41642</v>
      </c>
      <c r="E25" s="64">
        <f>+D25/D20*100</f>
        <v>3.722372943474316</v>
      </c>
      <c r="F25" s="63" t="s">
        <v>0</v>
      </c>
      <c r="G25" s="64" t="s">
        <v>9</v>
      </c>
      <c r="H25" s="69"/>
    </row>
    <row r="26" spans="1:8" ht="22.15" customHeight="1" x14ac:dyDescent="0.2">
      <c r="A26" s="34">
        <f>IF(E26&lt;&gt;"",COUNTA($E$8:E26),"")</f>
        <v>18</v>
      </c>
      <c r="B26" s="62" t="s">
        <v>54</v>
      </c>
      <c r="C26" s="62" t="s">
        <v>111</v>
      </c>
      <c r="D26" s="63">
        <v>22023</v>
      </c>
      <c r="E26" s="64">
        <v>1.9686330948113653</v>
      </c>
      <c r="F26" s="63" t="s">
        <v>9</v>
      </c>
      <c r="G26" s="64" t="s">
        <v>9</v>
      </c>
      <c r="H26" s="69"/>
    </row>
    <row r="27" spans="1:8" ht="11.45" customHeight="1" x14ac:dyDescent="0.2">
      <c r="A27" s="34">
        <f>IF(E27&lt;&gt;"",COUNTA($E$8:E27),"")</f>
        <v>19</v>
      </c>
      <c r="B27" s="62" t="s">
        <v>55</v>
      </c>
      <c r="C27" s="62" t="s">
        <v>112</v>
      </c>
      <c r="D27" s="63" t="s">
        <v>9</v>
      </c>
      <c r="E27" s="64" t="s">
        <v>9</v>
      </c>
      <c r="F27" s="63">
        <v>1030436</v>
      </c>
      <c r="G27" s="64">
        <v>92</v>
      </c>
      <c r="H27" s="69"/>
    </row>
    <row r="28" spans="1:8" ht="22.15" customHeight="1" x14ac:dyDescent="0.2">
      <c r="A28" s="34">
        <f>IF(E28&lt;&gt;"",COUNTA($E$8:E28),"")</f>
        <v>20</v>
      </c>
      <c r="B28" s="62" t="s">
        <v>56</v>
      </c>
      <c r="C28" s="62" t="s">
        <v>48</v>
      </c>
      <c r="D28" s="63" t="s">
        <v>9</v>
      </c>
      <c r="E28" s="64" t="s">
        <v>9</v>
      </c>
      <c r="F28" s="63">
        <v>76898</v>
      </c>
      <c r="G28" s="64">
        <v>6.9</v>
      </c>
      <c r="H28" s="69"/>
    </row>
    <row r="29" spans="1:8" s="72" customFormat="1" ht="20.100000000000001" customHeight="1" x14ac:dyDescent="0.2">
      <c r="A29" s="34" t="str">
        <f>IF(E29&lt;&gt;"",COUNTA($E$8:E29),"")</f>
        <v/>
      </c>
      <c r="B29" s="62"/>
      <c r="C29" s="70"/>
      <c r="D29" s="131" t="s">
        <v>42</v>
      </c>
      <c r="E29" s="131"/>
      <c r="F29" s="131"/>
      <c r="G29" s="131"/>
      <c r="H29" s="71"/>
    </row>
    <row r="30" spans="1:8" ht="11.1" customHeight="1" x14ac:dyDescent="0.2">
      <c r="A30" s="34">
        <f>IF(E30&lt;&gt;"",COUNTA($E$8:E30),"")</f>
        <v>21</v>
      </c>
      <c r="B30" s="62"/>
      <c r="C30" s="62">
        <v>1996</v>
      </c>
      <c r="D30" s="63">
        <v>200938</v>
      </c>
      <c r="E30" s="64" t="s">
        <v>9</v>
      </c>
      <c r="F30" s="63">
        <v>200938</v>
      </c>
      <c r="G30" s="64" t="s">
        <v>9</v>
      </c>
    </row>
    <row r="31" spans="1:8" ht="11.1" customHeight="1" x14ac:dyDescent="0.2">
      <c r="A31" s="34">
        <f>IF(E31&lt;&gt;"",COUNTA($E$8:E31),"")</f>
        <v>22</v>
      </c>
      <c r="B31" s="62"/>
      <c r="C31" s="62">
        <v>1998</v>
      </c>
      <c r="D31" s="63">
        <v>246410</v>
      </c>
      <c r="E31" s="64" t="s">
        <v>9</v>
      </c>
      <c r="F31" s="63">
        <v>246410</v>
      </c>
      <c r="G31" s="64" t="s">
        <v>9</v>
      </c>
    </row>
    <row r="32" spans="1:8" ht="11.1" customHeight="1" x14ac:dyDescent="0.2">
      <c r="A32" s="34">
        <f>IF(E32&lt;&gt;"",COUNTA($E$8:E32),"")</f>
        <v>23</v>
      </c>
      <c r="B32" s="62"/>
      <c r="C32" s="62">
        <v>2000</v>
      </c>
      <c r="D32" s="63">
        <v>247234</v>
      </c>
      <c r="E32" s="64" t="s">
        <v>9</v>
      </c>
      <c r="F32" s="63">
        <v>247234</v>
      </c>
      <c r="G32" s="64" t="s">
        <v>9</v>
      </c>
    </row>
    <row r="33" spans="1:8" ht="11.1" customHeight="1" x14ac:dyDescent="0.2">
      <c r="A33" s="34">
        <f>IF(E33&lt;&gt;"",COUNTA($E$8:E33),"")</f>
        <v>24</v>
      </c>
      <c r="B33" s="62"/>
      <c r="C33" s="62">
        <v>2002</v>
      </c>
      <c r="D33" s="63">
        <v>284110</v>
      </c>
      <c r="E33" s="64" t="s">
        <v>9</v>
      </c>
      <c r="F33" s="63">
        <v>284110</v>
      </c>
      <c r="G33" s="64" t="s">
        <v>9</v>
      </c>
    </row>
    <row r="34" spans="1:8" ht="11.1" customHeight="1" x14ac:dyDescent="0.2">
      <c r="A34" s="34">
        <f>IF(E34&lt;&gt;"",COUNTA($E$8:E34),"")</f>
        <v>25</v>
      </c>
      <c r="B34" s="62"/>
      <c r="C34" s="62">
        <v>2004</v>
      </c>
      <c r="D34" s="63">
        <v>275248</v>
      </c>
      <c r="E34" s="64" t="s">
        <v>9</v>
      </c>
      <c r="F34" s="63">
        <v>275248</v>
      </c>
      <c r="G34" s="64" t="s">
        <v>9</v>
      </c>
    </row>
    <row r="35" spans="1:8" ht="11.1" customHeight="1" x14ac:dyDescent="0.2">
      <c r="A35" s="34">
        <f>IF(E35&lt;&gt;"",COUNTA($E$8:E35),"")</f>
        <v>26</v>
      </c>
      <c r="B35" s="62"/>
      <c r="C35" s="62">
        <v>2006</v>
      </c>
      <c r="D35" s="63">
        <v>240111</v>
      </c>
      <c r="E35" s="64" t="s">
        <v>9</v>
      </c>
      <c r="F35" s="63">
        <v>240111</v>
      </c>
      <c r="G35" s="64" t="s">
        <v>9</v>
      </c>
    </row>
    <row r="36" spans="1:8" ht="11.1" customHeight="1" x14ac:dyDescent="0.2">
      <c r="A36" s="34">
        <f>IF(E36&lt;&gt;"",COUNTA($E$8:E36),"")</f>
        <v>27</v>
      </c>
      <c r="B36" s="62"/>
      <c r="C36" s="62">
        <v>2008</v>
      </c>
      <c r="D36" s="63">
        <v>215153</v>
      </c>
      <c r="E36" s="64" t="s">
        <v>9</v>
      </c>
      <c r="F36" s="63">
        <v>215153</v>
      </c>
      <c r="G36" s="64" t="s">
        <v>9</v>
      </c>
    </row>
    <row r="37" spans="1:8" ht="11.1" customHeight="1" x14ac:dyDescent="0.2">
      <c r="A37" s="34">
        <f>IF(E37&lt;&gt;"",COUNTA($E$8:E37),"")</f>
        <v>28</v>
      </c>
      <c r="B37" s="62"/>
      <c r="C37" s="62">
        <v>2010</v>
      </c>
      <c r="D37" s="63">
        <v>251576</v>
      </c>
      <c r="E37" s="64" t="s">
        <v>9</v>
      </c>
      <c r="F37" s="63">
        <v>251576</v>
      </c>
      <c r="G37" s="64" t="s">
        <v>9</v>
      </c>
    </row>
    <row r="38" spans="1:8" ht="11.1" customHeight="1" x14ac:dyDescent="0.2">
      <c r="A38" s="34">
        <f>IF(E38&lt;&gt;"",COUNTA($E$8:E38),"")</f>
        <v>29</v>
      </c>
      <c r="B38" s="62"/>
      <c r="C38" s="62">
        <v>2012</v>
      </c>
      <c r="D38" s="63">
        <v>198120</v>
      </c>
      <c r="E38" s="64" t="s">
        <v>9</v>
      </c>
      <c r="F38" s="63">
        <v>198120</v>
      </c>
      <c r="G38" s="64" t="s">
        <v>9</v>
      </c>
    </row>
    <row r="39" spans="1:8" ht="11.1" customHeight="1" x14ac:dyDescent="0.2">
      <c r="A39" s="34">
        <f>IF(E39&lt;&gt;"",COUNTA($E$8:E39),"")</f>
        <v>30</v>
      </c>
      <c r="B39" s="62"/>
      <c r="C39" s="62">
        <v>2014</v>
      </c>
      <c r="D39" s="63">
        <v>277595</v>
      </c>
      <c r="E39" s="64" t="s">
        <v>9</v>
      </c>
      <c r="F39" s="63">
        <v>277595</v>
      </c>
      <c r="G39" s="64" t="s">
        <v>9</v>
      </c>
    </row>
    <row r="40" spans="1:8" ht="11.1" customHeight="1" x14ac:dyDescent="0.2">
      <c r="A40" s="34">
        <f>IF(E40&lt;&gt;"",COUNTA($E$8:E40),"")</f>
        <v>31</v>
      </c>
      <c r="B40" s="62"/>
      <c r="C40" s="62">
        <v>2016</v>
      </c>
      <c r="D40" s="63">
        <v>190980</v>
      </c>
      <c r="E40" s="64" t="s">
        <v>9</v>
      </c>
      <c r="F40" s="63">
        <v>190980</v>
      </c>
      <c r="G40" s="64" t="s">
        <v>9</v>
      </c>
    </row>
    <row r="41" spans="1:8" ht="11.1" customHeight="1" x14ac:dyDescent="0.2">
      <c r="A41" s="34">
        <f>IF(E41&lt;&gt;"",COUNTA($E$8:E41),"")</f>
        <v>32</v>
      </c>
      <c r="B41" s="62"/>
      <c r="C41" s="62">
        <v>2018</v>
      </c>
      <c r="D41" s="63">
        <v>214801</v>
      </c>
      <c r="E41" s="64" t="s">
        <v>9</v>
      </c>
      <c r="F41" s="63">
        <v>214801</v>
      </c>
      <c r="G41" s="64" t="s">
        <v>9</v>
      </c>
    </row>
    <row r="42" spans="1:8" ht="11.1" customHeight="1" x14ac:dyDescent="0.2">
      <c r="A42" s="34">
        <f>IF(E42&lt;&gt;"",COUNTA($E$8:E42),"")</f>
        <v>33</v>
      </c>
      <c r="B42" s="62"/>
      <c r="C42" s="65">
        <v>2020</v>
      </c>
      <c r="D42" s="66">
        <v>267364</v>
      </c>
      <c r="E42" s="67" t="s">
        <v>9</v>
      </c>
      <c r="F42" s="66">
        <v>267364</v>
      </c>
      <c r="G42" s="67" t="s">
        <v>9</v>
      </c>
    </row>
    <row r="43" spans="1:8" ht="11.45" customHeight="1" x14ac:dyDescent="0.2">
      <c r="A43" s="34" t="str">
        <f>IF(E43&lt;&gt;"",COUNTA($E$8:E43),"")</f>
        <v/>
      </c>
      <c r="B43" s="62"/>
      <c r="C43" s="65"/>
      <c r="D43" s="63"/>
      <c r="E43" s="64"/>
      <c r="F43" s="63"/>
      <c r="G43" s="64"/>
    </row>
    <row r="44" spans="1:8" ht="11.45" customHeight="1" x14ac:dyDescent="0.2">
      <c r="A44" s="34">
        <f>IF(E44&lt;&gt;"",COUNTA($E$8:E44),"")</f>
        <v>34</v>
      </c>
      <c r="B44" s="62" t="s">
        <v>49</v>
      </c>
      <c r="C44" s="62" t="s">
        <v>108</v>
      </c>
      <c r="D44" s="63">
        <v>267364</v>
      </c>
      <c r="E44" s="68">
        <v>100</v>
      </c>
      <c r="F44" s="63" t="s">
        <v>9</v>
      </c>
      <c r="G44" s="64" t="s">
        <v>9</v>
      </c>
    </row>
    <row r="45" spans="1:8" ht="11.45" customHeight="1" x14ac:dyDescent="0.2">
      <c r="A45" s="34" t="str">
        <f>IF(E45&lt;&gt;"",COUNTA($E$8:E45),"")</f>
        <v/>
      </c>
      <c r="B45" s="62"/>
      <c r="C45" s="62"/>
      <c r="D45" s="63"/>
      <c r="E45" s="64"/>
      <c r="F45" s="63"/>
      <c r="G45" s="64"/>
    </row>
    <row r="46" spans="1:8" ht="11.45" customHeight="1" x14ac:dyDescent="0.2">
      <c r="A46" s="34">
        <f>IF(E46&lt;&gt;"",COUNTA($E$8:E46),"")</f>
        <v>35</v>
      </c>
      <c r="B46" s="62" t="s">
        <v>50</v>
      </c>
      <c r="C46" s="62" t="s">
        <v>44</v>
      </c>
      <c r="D46" s="63" t="s">
        <v>9</v>
      </c>
      <c r="E46" s="64" t="s">
        <v>9</v>
      </c>
      <c r="F46" s="63">
        <v>267364</v>
      </c>
      <c r="G46" s="68">
        <v>100</v>
      </c>
    </row>
    <row r="47" spans="1:8" ht="20.100000000000001" customHeight="1" x14ac:dyDescent="0.2">
      <c r="A47" s="34" t="str">
        <f>IF(E47&lt;&gt;"",COUNTA($E$8:E47),"")</f>
        <v/>
      </c>
      <c r="B47" s="62"/>
      <c r="C47" s="48"/>
      <c r="D47" s="132" t="s">
        <v>43</v>
      </c>
      <c r="E47" s="132"/>
      <c r="F47" s="132"/>
      <c r="G47" s="132"/>
    </row>
    <row r="48" spans="1:8" ht="11.1" customHeight="1" x14ac:dyDescent="0.2">
      <c r="A48" s="34">
        <f>IF(E48&lt;&gt;"",COUNTA($E$8:E48),"")</f>
        <v>36</v>
      </c>
      <c r="B48" s="62"/>
      <c r="C48" s="48">
        <v>1996</v>
      </c>
      <c r="D48" s="63">
        <v>3084608</v>
      </c>
      <c r="E48" s="64" t="s">
        <v>9</v>
      </c>
      <c r="F48" s="63">
        <v>2941671</v>
      </c>
      <c r="G48" s="64" t="s">
        <v>9</v>
      </c>
      <c r="H48" s="73"/>
    </row>
    <row r="49" spans="1:8" ht="11.1" customHeight="1" x14ac:dyDescent="0.2">
      <c r="A49" s="34">
        <f>IF(E49&lt;&gt;"",COUNTA($E$8:E49),"")</f>
        <v>37</v>
      </c>
      <c r="B49" s="62"/>
      <c r="C49" s="48">
        <v>1998</v>
      </c>
      <c r="D49" s="63">
        <v>3453790</v>
      </c>
      <c r="E49" s="64" t="s">
        <v>9</v>
      </c>
      <c r="F49" s="63">
        <v>3295267</v>
      </c>
      <c r="G49" s="64" t="s">
        <v>9</v>
      </c>
      <c r="H49" s="73"/>
    </row>
    <row r="50" spans="1:8" ht="11.1" customHeight="1" x14ac:dyDescent="0.2">
      <c r="A50" s="34">
        <f>IF(E50&lt;&gt;"",COUNTA($E$8:E50),"")</f>
        <v>38</v>
      </c>
      <c r="B50" s="62"/>
      <c r="C50" s="48">
        <v>2000</v>
      </c>
      <c r="D50" s="63">
        <v>3704669</v>
      </c>
      <c r="E50" s="64" t="s">
        <v>9</v>
      </c>
      <c r="F50" s="63">
        <v>3555449</v>
      </c>
      <c r="G50" s="64" t="s">
        <v>9</v>
      </c>
      <c r="H50" s="73"/>
    </row>
    <row r="51" spans="1:8" ht="11.1" customHeight="1" x14ac:dyDescent="0.2">
      <c r="A51" s="34">
        <f>IF(E51&lt;&gt;"",COUNTA($E$8:E51),"")</f>
        <v>39</v>
      </c>
      <c r="B51" s="62"/>
      <c r="C51" s="48">
        <v>2002</v>
      </c>
      <c r="D51" s="63">
        <v>2509490</v>
      </c>
      <c r="E51" s="64" t="s">
        <v>9</v>
      </c>
      <c r="F51" s="63">
        <v>2441546</v>
      </c>
      <c r="G51" s="64" t="s">
        <v>9</v>
      </c>
      <c r="H51" s="73"/>
    </row>
    <row r="52" spans="1:8" ht="11.1" customHeight="1" x14ac:dyDescent="0.2">
      <c r="A52" s="34">
        <f>IF(E52&lt;&gt;"",COUNTA($E$8:E52),"")</f>
        <v>40</v>
      </c>
      <c r="B52" s="62"/>
      <c r="C52" s="48">
        <v>2004</v>
      </c>
      <c r="D52" s="63">
        <v>2546830</v>
      </c>
      <c r="E52" s="64" t="s">
        <v>9</v>
      </c>
      <c r="F52" s="63">
        <v>2488431</v>
      </c>
      <c r="G52" s="64" t="s">
        <v>9</v>
      </c>
      <c r="H52" s="73"/>
    </row>
    <row r="53" spans="1:8" ht="11.1" customHeight="1" x14ac:dyDescent="0.2">
      <c r="A53" s="34">
        <f>IF(E53&lt;&gt;"",COUNTA($E$8:E53),"")</f>
        <v>41</v>
      </c>
      <c r="B53" s="62"/>
      <c r="C53" s="48">
        <v>2006</v>
      </c>
      <c r="D53" s="63">
        <v>2525434</v>
      </c>
      <c r="E53" s="64" t="s">
        <v>9</v>
      </c>
      <c r="F53" s="63">
        <v>2429804</v>
      </c>
      <c r="G53" s="64" t="s">
        <v>9</v>
      </c>
      <c r="H53" s="73"/>
    </row>
    <row r="54" spans="1:8" ht="11.1" customHeight="1" x14ac:dyDescent="0.2">
      <c r="A54" s="34">
        <f>IF(E54&lt;&gt;"",COUNTA($E$8:E54),"")</f>
        <v>42</v>
      </c>
      <c r="B54" s="62"/>
      <c r="C54" s="62">
        <v>2008</v>
      </c>
      <c r="D54" s="63">
        <v>2561646</v>
      </c>
      <c r="E54" s="64" t="s">
        <v>9</v>
      </c>
      <c r="F54" s="63">
        <v>2552632</v>
      </c>
      <c r="G54" s="64" t="s">
        <v>9</v>
      </c>
      <c r="H54" s="73"/>
    </row>
    <row r="55" spans="1:8" ht="11.1" customHeight="1" x14ac:dyDescent="0.2">
      <c r="A55" s="34">
        <f>IF(E55&lt;&gt;"",COUNTA($E$8:E55),"")</f>
        <v>43</v>
      </c>
      <c r="B55" s="62"/>
      <c r="C55" s="62">
        <v>2010</v>
      </c>
      <c r="D55" s="63">
        <v>2203489.5</v>
      </c>
      <c r="E55" s="64" t="s">
        <v>9</v>
      </c>
      <c r="F55" s="63">
        <v>2115943</v>
      </c>
      <c r="G55" s="64" t="s">
        <v>9</v>
      </c>
      <c r="H55" s="73"/>
    </row>
    <row r="56" spans="1:8" ht="11.1" customHeight="1" x14ac:dyDescent="0.2">
      <c r="A56" s="34">
        <f>IF(E56&lt;&gt;"",COUNTA($E$8:E56),"")</f>
        <v>44</v>
      </c>
      <c r="B56" s="62"/>
      <c r="C56" s="62">
        <v>2012</v>
      </c>
      <c r="D56" s="63">
        <v>2114407</v>
      </c>
      <c r="E56" s="64" t="s">
        <v>9</v>
      </c>
      <c r="F56" s="63">
        <v>2146598</v>
      </c>
      <c r="G56" s="64" t="s">
        <v>9</v>
      </c>
      <c r="H56" s="73"/>
    </row>
    <row r="57" spans="1:8" ht="11.1" customHeight="1" x14ac:dyDescent="0.2">
      <c r="A57" s="34">
        <f>IF(E57&lt;&gt;"",COUNTA($E$8:E57),"")</f>
        <v>45</v>
      </c>
      <c r="B57" s="62"/>
      <c r="C57" s="62">
        <v>2014</v>
      </c>
      <c r="D57" s="63">
        <v>1852996</v>
      </c>
      <c r="E57" s="64" t="s">
        <v>9</v>
      </c>
      <c r="F57" s="63">
        <v>1853026</v>
      </c>
      <c r="G57" s="64" t="s">
        <v>9</v>
      </c>
      <c r="H57" s="73"/>
    </row>
    <row r="58" spans="1:8" ht="11.1" customHeight="1" x14ac:dyDescent="0.2">
      <c r="A58" s="34">
        <f>IF(E58&lt;&gt;"",COUNTA($E$8:E58),"")</f>
        <v>46</v>
      </c>
      <c r="B58" s="62"/>
      <c r="C58" s="62">
        <v>2016</v>
      </c>
      <c r="D58" s="63">
        <v>1248452</v>
      </c>
      <c r="E58" s="64" t="s">
        <v>9</v>
      </c>
      <c r="F58" s="63">
        <v>1259278</v>
      </c>
      <c r="G58" s="64" t="s">
        <v>9</v>
      </c>
      <c r="H58" s="73"/>
    </row>
    <row r="59" spans="1:8" ht="11.1" customHeight="1" x14ac:dyDescent="0.2">
      <c r="A59" s="34">
        <f>IF(E59&lt;&gt;"",COUNTA($E$8:E59),"")</f>
        <v>47</v>
      </c>
      <c r="B59" s="62"/>
      <c r="C59" s="62">
        <v>2018</v>
      </c>
      <c r="D59" s="63">
        <v>1406872</v>
      </c>
      <c r="E59" s="64" t="s">
        <v>9</v>
      </c>
      <c r="F59" s="63">
        <v>1406194</v>
      </c>
      <c r="G59" s="64" t="s">
        <v>9</v>
      </c>
    </row>
    <row r="60" spans="1:8" x14ac:dyDescent="0.2">
      <c r="A60" s="34">
        <f>IF(E60&lt;&gt;"",COUNTA($E$8:E60),"")</f>
        <v>48</v>
      </c>
      <c r="B60" s="77"/>
      <c r="C60" s="78">
        <v>2020</v>
      </c>
      <c r="D60" s="66">
        <v>1386059</v>
      </c>
      <c r="E60" s="75">
        <v>100</v>
      </c>
      <c r="F60" s="66">
        <v>1387353</v>
      </c>
      <c r="G60" s="75">
        <v>100</v>
      </c>
    </row>
  </sheetData>
  <mergeCells count="10">
    <mergeCell ref="D7:G7"/>
    <mergeCell ref="D29:G29"/>
    <mergeCell ref="D47:G47"/>
    <mergeCell ref="A1:C1"/>
    <mergeCell ref="B2:B5"/>
    <mergeCell ref="C2:C5"/>
    <mergeCell ref="A2:A5"/>
    <mergeCell ref="D2:E4"/>
    <mergeCell ref="F2:G4"/>
    <mergeCell ref="D1:G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Q243 2020 01&amp;R&amp;"-,Standard"&amp;7&amp;P</oddFooter>
    <evenFooter>&amp;L&amp;"-,Standard"&amp;7&amp;P&amp;R&amp;"-,Standard"&amp;7StatA MV, Statistischer Bericht Q243 2020 01</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zoomScale="140" zoomScaleNormal="140" workbookViewId="0">
      <pane xSplit="2" ySplit="6" topLeftCell="C7" activePane="bottomRight" state="frozen"/>
      <selection activeCell="F1" sqref="F1"/>
      <selection pane="topRight" activeCell="F1" sqref="F1"/>
      <selection pane="bottomLeft" activeCell="F1" sqref="F1"/>
      <selection pane="bottomRight" activeCell="C7" sqref="C7"/>
    </sheetView>
  </sheetViews>
  <sheetFormatPr baseColWidth="10" defaultRowHeight="11.25" x14ac:dyDescent="0.2"/>
  <cols>
    <col min="1" max="1" width="3.7109375" style="80" customWidth="1"/>
    <col min="2" max="2" width="23.7109375" style="80" customWidth="1"/>
    <col min="3" max="8" width="10.7109375" style="80" customWidth="1"/>
    <col min="9" max="16384" width="11.42578125" style="80"/>
  </cols>
  <sheetData>
    <row r="1" spans="1:10" ht="45" customHeight="1" x14ac:dyDescent="0.2">
      <c r="A1" s="135" t="s">
        <v>94</v>
      </c>
      <c r="B1" s="136"/>
      <c r="C1" s="133" t="s">
        <v>113</v>
      </c>
      <c r="D1" s="133"/>
      <c r="E1" s="133"/>
      <c r="F1" s="133"/>
      <c r="G1" s="133"/>
      <c r="H1" s="134"/>
    </row>
    <row r="2" spans="1:10" ht="11.45" customHeight="1" x14ac:dyDescent="0.2">
      <c r="A2" s="129" t="s">
        <v>29</v>
      </c>
      <c r="B2" s="137" t="s">
        <v>76</v>
      </c>
      <c r="C2" s="133" t="s">
        <v>40</v>
      </c>
      <c r="D2" s="141"/>
      <c r="E2" s="141"/>
      <c r="F2" s="138" t="s">
        <v>42</v>
      </c>
      <c r="G2" s="139"/>
      <c r="H2" s="140"/>
    </row>
    <row r="3" spans="1:10" ht="11.45" customHeight="1" x14ac:dyDescent="0.2">
      <c r="A3" s="129"/>
      <c r="B3" s="137"/>
      <c r="C3" s="137" t="s">
        <v>77</v>
      </c>
      <c r="D3" s="137" t="s">
        <v>98</v>
      </c>
      <c r="E3" s="137" t="s">
        <v>97</v>
      </c>
      <c r="F3" s="137" t="s">
        <v>77</v>
      </c>
      <c r="G3" s="137" t="s">
        <v>98</v>
      </c>
      <c r="H3" s="142" t="s">
        <v>97</v>
      </c>
    </row>
    <row r="4" spans="1:10" ht="11.45" customHeight="1" x14ac:dyDescent="0.2">
      <c r="A4" s="129"/>
      <c r="B4" s="137"/>
      <c r="C4" s="137"/>
      <c r="D4" s="137"/>
      <c r="E4" s="137"/>
      <c r="F4" s="137"/>
      <c r="G4" s="137"/>
      <c r="H4" s="142"/>
    </row>
    <row r="5" spans="1:10" ht="11.45" customHeight="1" x14ac:dyDescent="0.2">
      <c r="A5" s="129"/>
      <c r="B5" s="137"/>
      <c r="C5" s="137"/>
      <c r="D5" s="137"/>
      <c r="E5" s="137"/>
      <c r="F5" s="137"/>
      <c r="G5" s="137"/>
      <c r="H5" s="142"/>
    </row>
    <row r="6" spans="1:10" s="93" customFormat="1" ht="11.45" customHeight="1" x14ac:dyDescent="0.15">
      <c r="A6" s="28">
        <v>1</v>
      </c>
      <c r="B6" s="29">
        <v>2</v>
      </c>
      <c r="C6" s="29">
        <v>3</v>
      </c>
      <c r="D6" s="29">
        <v>4</v>
      </c>
      <c r="E6" s="29">
        <v>5</v>
      </c>
      <c r="F6" s="30">
        <v>6</v>
      </c>
      <c r="G6" s="30">
        <v>7</v>
      </c>
      <c r="H6" s="31">
        <v>8</v>
      </c>
    </row>
    <row r="7" spans="1:10" ht="11.45" customHeight="1" x14ac:dyDescent="0.2">
      <c r="A7" s="94"/>
      <c r="B7" s="81"/>
      <c r="C7" s="82"/>
      <c r="D7" s="63"/>
      <c r="E7" s="83"/>
      <c r="F7" s="82"/>
      <c r="G7" s="63"/>
      <c r="H7" s="83"/>
    </row>
    <row r="8" spans="1:10" ht="11.45" customHeight="1" x14ac:dyDescent="0.2">
      <c r="A8" s="32">
        <f>IF(E8&lt;&gt;"",COUNTA($D$8:D8),"")</f>
        <v>1</v>
      </c>
      <c r="B8" s="84" t="s">
        <v>78</v>
      </c>
      <c r="C8" s="82">
        <v>302</v>
      </c>
      <c r="D8" s="63">
        <v>11126000</v>
      </c>
      <c r="E8" s="83">
        <f>+D8/$D$25*100</f>
        <v>14.784615813931238</v>
      </c>
      <c r="F8" s="82">
        <v>63</v>
      </c>
      <c r="G8" s="63">
        <v>2560500</v>
      </c>
      <c r="H8" s="83">
        <f>+G8/$G$25*100</f>
        <v>18.13976224549074</v>
      </c>
      <c r="I8" s="85"/>
      <c r="J8" s="86"/>
    </row>
    <row r="9" spans="1:10" ht="11.45" customHeight="1" x14ac:dyDescent="0.2">
      <c r="A9" s="32">
        <f>IF(E9&lt;&gt;"",COUNTA($D$8:D9),"")</f>
        <v>2</v>
      </c>
      <c r="B9" s="84" t="s">
        <v>79</v>
      </c>
      <c r="C9" s="82">
        <v>595</v>
      </c>
      <c r="D9" s="63">
        <v>9299200</v>
      </c>
      <c r="E9" s="83">
        <f t="shared" ref="E9:E23" si="0">+D9/$D$25*100</f>
        <v>12.35710042934652</v>
      </c>
      <c r="F9" s="82">
        <v>118</v>
      </c>
      <c r="G9" s="63">
        <v>3903300</v>
      </c>
      <c r="H9" s="83">
        <f t="shared" ref="H9:H23" si="1">+G9/$G$25*100</f>
        <v>27.652776400243706</v>
      </c>
      <c r="I9" s="85"/>
      <c r="J9" s="86"/>
    </row>
    <row r="10" spans="1:10" ht="11.45" customHeight="1" x14ac:dyDescent="0.2">
      <c r="A10" s="32">
        <f>IF(E10&lt;&gt;"",COUNTA($D$8:D10),"")</f>
        <v>3</v>
      </c>
      <c r="B10" s="84" t="s">
        <v>80</v>
      </c>
      <c r="C10" s="82">
        <v>45</v>
      </c>
      <c r="D10" s="63">
        <v>4446300</v>
      </c>
      <c r="E10" s="83">
        <f t="shared" si="0"/>
        <v>5.908398102955462</v>
      </c>
      <c r="F10" s="82">
        <v>3</v>
      </c>
      <c r="G10" s="63">
        <v>87600</v>
      </c>
      <c r="H10" s="83">
        <f t="shared" si="1"/>
        <v>0.62059877863893331</v>
      </c>
      <c r="I10" s="85"/>
      <c r="J10" s="86"/>
    </row>
    <row r="11" spans="1:10" ht="11.45" customHeight="1" x14ac:dyDescent="0.2">
      <c r="A11" s="32">
        <f>IF(E11&lt;&gt;"",COUNTA($D$8:D11),"")</f>
        <v>4</v>
      </c>
      <c r="B11" s="84" t="s">
        <v>81</v>
      </c>
      <c r="C11" s="82">
        <v>136</v>
      </c>
      <c r="D11" s="63">
        <v>4137700</v>
      </c>
      <c r="E11" s="83">
        <f t="shared" si="0"/>
        <v>5.4983196884148198</v>
      </c>
      <c r="F11" s="82">
        <v>23</v>
      </c>
      <c r="G11" s="63">
        <v>434900</v>
      </c>
      <c r="H11" s="83">
        <f t="shared" si="1"/>
        <v>3.0810320642702296</v>
      </c>
      <c r="I11" s="85"/>
      <c r="J11" s="86"/>
    </row>
    <row r="12" spans="1:10" ht="11.45" customHeight="1" x14ac:dyDescent="0.2">
      <c r="A12" s="32">
        <f>IF(E12&lt;&gt;"",COUNTA($D$8:D12),"")</f>
        <v>5</v>
      </c>
      <c r="B12" s="84" t="s">
        <v>82</v>
      </c>
      <c r="C12" s="82">
        <v>12</v>
      </c>
      <c r="D12" s="63">
        <v>299600</v>
      </c>
      <c r="E12" s="83">
        <f t="shared" si="0"/>
        <v>0.3981189014788602</v>
      </c>
      <c r="F12" s="82">
        <v>3</v>
      </c>
      <c r="G12" s="63">
        <v>135600</v>
      </c>
      <c r="H12" s="83">
        <f t="shared" si="1"/>
        <v>0.9606529039205407</v>
      </c>
      <c r="I12" s="85"/>
      <c r="J12" s="86"/>
    </row>
    <row r="13" spans="1:10" ht="11.45" customHeight="1" x14ac:dyDescent="0.2">
      <c r="A13" s="32">
        <f>IF(E13&lt;&gt;"",COUNTA($D$8:D13),"")</f>
        <v>6</v>
      </c>
      <c r="B13" s="84" t="s">
        <v>83</v>
      </c>
      <c r="C13" s="82">
        <v>19</v>
      </c>
      <c r="D13" s="63">
        <v>934600</v>
      </c>
      <c r="E13" s="83">
        <f t="shared" si="0"/>
        <v>1.2419289897267782</v>
      </c>
      <c r="F13" s="82">
        <v>3</v>
      </c>
      <c r="G13" s="63">
        <v>175000</v>
      </c>
      <c r="H13" s="83">
        <f t="shared" si="1"/>
        <v>1.2397806650891934</v>
      </c>
      <c r="I13" s="85"/>
      <c r="J13" s="86"/>
    </row>
    <row r="14" spans="1:10" ht="11.45" customHeight="1" x14ac:dyDescent="0.2">
      <c r="A14" s="32">
        <f>IF(E14&lt;&gt;"",COUNTA($D$8:D14),"")</f>
        <v>7</v>
      </c>
      <c r="B14" s="84" t="s">
        <v>84</v>
      </c>
      <c r="C14" s="82">
        <v>131</v>
      </c>
      <c r="D14" s="63">
        <v>3801300</v>
      </c>
      <c r="E14" s="83">
        <f t="shared" si="0"/>
        <v>5.0512996668611194</v>
      </c>
      <c r="F14" s="82">
        <v>27</v>
      </c>
      <c r="G14" s="63">
        <v>732300</v>
      </c>
      <c r="H14" s="83">
        <f t="shared" si="1"/>
        <v>5.1879507488275216</v>
      </c>
      <c r="I14" s="85"/>
      <c r="J14" s="86"/>
    </row>
    <row r="15" spans="1:10" ht="11.45" customHeight="1" x14ac:dyDescent="0.2">
      <c r="A15" s="32">
        <f>IF(E15&lt;&gt;"",COUNTA($D$8:D15),"")</f>
        <v>8</v>
      </c>
      <c r="B15" s="87" t="s">
        <v>85</v>
      </c>
      <c r="C15" s="88">
        <v>56</v>
      </c>
      <c r="D15" s="66">
        <v>1118700</v>
      </c>
      <c r="E15" s="89">
        <f t="shared" si="0"/>
        <v>1.4865674735794425</v>
      </c>
      <c r="F15" s="88">
        <v>10</v>
      </c>
      <c r="G15" s="66">
        <v>267400</v>
      </c>
      <c r="H15" s="89">
        <f t="shared" si="1"/>
        <v>1.8943848562562875</v>
      </c>
      <c r="I15" s="85"/>
      <c r="J15" s="86"/>
    </row>
    <row r="16" spans="1:10" ht="11.45" customHeight="1" x14ac:dyDescent="0.2">
      <c r="A16" s="32">
        <f>IF(E16&lt;&gt;"",COUNTA($D$8:D16),"")</f>
        <v>9</v>
      </c>
      <c r="B16" s="84" t="s">
        <v>86</v>
      </c>
      <c r="C16" s="82">
        <v>318</v>
      </c>
      <c r="D16" s="63">
        <v>9451900</v>
      </c>
      <c r="E16" s="83">
        <f t="shared" si="0"/>
        <v>12.560013500961412</v>
      </c>
      <c r="F16" s="82">
        <v>46</v>
      </c>
      <c r="G16" s="63">
        <v>1383500</v>
      </c>
      <c r="H16" s="83">
        <f t="shared" si="1"/>
        <v>9.8013517151479945</v>
      </c>
      <c r="I16" s="90"/>
      <c r="J16" s="86"/>
    </row>
    <row r="17" spans="1:10" ht="11.45" customHeight="1" x14ac:dyDescent="0.2">
      <c r="A17" s="32">
        <f>IF(E17&lt;&gt;"",COUNTA($D$8:D17),"")</f>
        <v>10</v>
      </c>
      <c r="B17" s="84" t="s">
        <v>87</v>
      </c>
      <c r="C17" s="82">
        <v>312</v>
      </c>
      <c r="D17" s="63">
        <v>16077100</v>
      </c>
      <c r="E17" s="83">
        <f t="shared" si="0"/>
        <v>21.363809716174178</v>
      </c>
      <c r="F17" s="82">
        <v>55</v>
      </c>
      <c r="G17" s="63">
        <v>1984500</v>
      </c>
      <c r="H17" s="83">
        <f t="shared" si="1"/>
        <v>14.059112742111452</v>
      </c>
      <c r="I17" s="85"/>
      <c r="J17" s="86"/>
    </row>
    <row r="18" spans="1:10" ht="11.45" customHeight="1" x14ac:dyDescent="0.2">
      <c r="A18" s="32">
        <f>IF(E18&lt;&gt;"",COUNTA($D$8:D18),"")</f>
        <v>11</v>
      </c>
      <c r="B18" s="84" t="s">
        <v>88</v>
      </c>
      <c r="C18" s="82">
        <v>129</v>
      </c>
      <c r="D18" s="63">
        <v>2758200</v>
      </c>
      <c r="E18" s="83">
        <f t="shared" si="0"/>
        <v>3.665192103000642</v>
      </c>
      <c r="F18" s="82">
        <v>29</v>
      </c>
      <c r="G18" s="63">
        <v>680000</v>
      </c>
      <c r="H18" s="83">
        <f t="shared" si="1"/>
        <v>4.8174334414894364</v>
      </c>
      <c r="I18" s="85"/>
      <c r="J18" s="86"/>
    </row>
    <row r="19" spans="1:10" ht="11.45" customHeight="1" x14ac:dyDescent="0.2">
      <c r="A19" s="32">
        <f>IF(E19&lt;&gt;"",COUNTA($D$8:D19),"")</f>
        <v>12</v>
      </c>
      <c r="B19" s="84" t="s">
        <v>89</v>
      </c>
      <c r="C19" s="82">
        <v>59</v>
      </c>
      <c r="D19" s="63">
        <v>907800</v>
      </c>
      <c r="E19" s="83">
        <f t="shared" si="0"/>
        <v>1.2063162174983622</v>
      </c>
      <c r="F19" s="82">
        <v>5</v>
      </c>
      <c r="G19" s="63">
        <v>201700</v>
      </c>
      <c r="H19" s="83">
        <f t="shared" si="1"/>
        <v>1.4289357722770875</v>
      </c>
      <c r="I19" s="85"/>
      <c r="J19" s="86"/>
    </row>
    <row r="20" spans="1:10" ht="11.45" customHeight="1" x14ac:dyDescent="0.2">
      <c r="A20" s="32">
        <f>IF(E20&lt;&gt;"",COUNTA($D$8:D20),"")</f>
        <v>13</v>
      </c>
      <c r="B20" s="84" t="s">
        <v>90</v>
      </c>
      <c r="C20" s="82">
        <v>207</v>
      </c>
      <c r="D20" s="63">
        <v>4759400</v>
      </c>
      <c r="E20" s="83">
        <f t="shared" si="0"/>
        <v>6.3244562740269936</v>
      </c>
      <c r="F20" s="82">
        <v>36</v>
      </c>
      <c r="G20" s="63">
        <v>562500</v>
      </c>
      <c r="H20" s="83">
        <f t="shared" si="1"/>
        <v>3.9850092806438355</v>
      </c>
      <c r="I20" s="85"/>
      <c r="J20" s="86"/>
    </row>
    <row r="21" spans="1:10" ht="11.45" customHeight="1" x14ac:dyDescent="0.2">
      <c r="A21" s="32">
        <f>IF(E21&lt;&gt;"",COUNTA($D$8:D21),"")</f>
        <v>14</v>
      </c>
      <c r="B21" s="84" t="s">
        <v>91</v>
      </c>
      <c r="C21" s="82">
        <v>94</v>
      </c>
      <c r="D21" s="63">
        <v>2583200</v>
      </c>
      <c r="E21" s="83">
        <f t="shared" si="0"/>
        <v>3.4326460156882233</v>
      </c>
      <c r="F21" s="82">
        <v>22</v>
      </c>
      <c r="G21" s="63">
        <v>415300</v>
      </c>
      <c r="H21" s="83">
        <f t="shared" si="1"/>
        <v>2.9421766297802399</v>
      </c>
      <c r="I21" s="85"/>
      <c r="J21" s="86"/>
    </row>
    <row r="22" spans="1:10" ht="11.45" customHeight="1" x14ac:dyDescent="0.2">
      <c r="A22" s="32">
        <f>IF(E22&lt;&gt;"",COUNTA($D$8:D22),"")</f>
        <v>15</v>
      </c>
      <c r="B22" s="84" t="s">
        <v>92</v>
      </c>
      <c r="C22" s="82">
        <v>151</v>
      </c>
      <c r="D22" s="63">
        <v>2548700</v>
      </c>
      <c r="E22" s="83">
        <f t="shared" si="0"/>
        <v>3.3868012156180614</v>
      </c>
      <c r="F22" s="82">
        <v>10</v>
      </c>
      <c r="G22" s="63">
        <v>317900</v>
      </c>
      <c r="H22" s="83">
        <f t="shared" si="1"/>
        <v>2.2521501338963117</v>
      </c>
      <c r="I22" s="85"/>
      <c r="J22" s="86"/>
    </row>
    <row r="23" spans="1:10" ht="11.45" customHeight="1" x14ac:dyDescent="0.2">
      <c r="A23" s="32">
        <f>IF(E23&lt;&gt;"",COUNTA($D$8:D23),"")</f>
        <v>16</v>
      </c>
      <c r="B23" s="84" t="s">
        <v>93</v>
      </c>
      <c r="C23" s="82">
        <v>74</v>
      </c>
      <c r="D23" s="63">
        <v>1004200</v>
      </c>
      <c r="E23" s="83">
        <f t="shared" si="0"/>
        <v>1.3344158907378887</v>
      </c>
      <c r="F23" s="82">
        <v>16</v>
      </c>
      <c r="G23" s="63">
        <v>273400</v>
      </c>
      <c r="H23" s="83">
        <f t="shared" si="1"/>
        <v>1.9368916219164884</v>
      </c>
      <c r="I23" s="85"/>
      <c r="J23" s="86"/>
    </row>
    <row r="24" spans="1:10" ht="11.45" customHeight="1" x14ac:dyDescent="0.2">
      <c r="A24" s="32" t="str">
        <f>IF(E24&lt;&gt;"",COUNTA($D$8:D24),"")</f>
        <v/>
      </c>
      <c r="B24" s="84"/>
      <c r="I24" s="85"/>
      <c r="J24" s="86"/>
    </row>
    <row r="25" spans="1:10" ht="11.45" customHeight="1" x14ac:dyDescent="0.2">
      <c r="A25" s="32">
        <f>IF(E25&lt;&gt;"",COUNTA($D$8:D25),"")</f>
        <v>17</v>
      </c>
      <c r="B25" s="91" t="s">
        <v>43</v>
      </c>
      <c r="C25" s="88">
        <v>2640</v>
      </c>
      <c r="D25" s="66">
        <v>75253900</v>
      </c>
      <c r="E25" s="92">
        <v>100</v>
      </c>
      <c r="F25" s="88">
        <v>469</v>
      </c>
      <c r="G25" s="66">
        <v>14115400</v>
      </c>
      <c r="H25" s="92">
        <v>100</v>
      </c>
      <c r="I25" s="85"/>
      <c r="J25" s="86"/>
    </row>
    <row r="26" spans="1:10" x14ac:dyDescent="0.2">
      <c r="C26" s="82"/>
      <c r="D26" s="63"/>
      <c r="E26" s="83"/>
      <c r="F26" s="82"/>
      <c r="G26" s="63"/>
      <c r="H26" s="83"/>
    </row>
    <row r="27" spans="1:10" x14ac:dyDescent="0.2">
      <c r="C27" s="82"/>
      <c r="D27" s="63"/>
      <c r="E27" s="83"/>
      <c r="F27" s="82"/>
      <c r="G27" s="63"/>
      <c r="H27" s="83"/>
    </row>
    <row r="28" spans="1:10" x14ac:dyDescent="0.2">
      <c r="C28" s="82"/>
      <c r="D28" s="63"/>
      <c r="E28" s="83"/>
      <c r="F28" s="82"/>
      <c r="G28" s="63"/>
      <c r="H28" s="83"/>
    </row>
    <row r="29" spans="1:10" x14ac:dyDescent="0.2">
      <c r="C29" s="82"/>
      <c r="D29" s="63"/>
      <c r="E29" s="83"/>
      <c r="F29" s="82"/>
      <c r="G29" s="63"/>
      <c r="H29" s="83"/>
    </row>
    <row r="30" spans="1:10" x14ac:dyDescent="0.2">
      <c r="C30" s="82"/>
      <c r="D30" s="63"/>
      <c r="E30" s="83"/>
      <c r="F30" s="82"/>
      <c r="G30" s="63"/>
      <c r="H30" s="83"/>
    </row>
    <row r="31" spans="1:10" x14ac:dyDescent="0.2">
      <c r="C31" s="82"/>
      <c r="D31" s="63"/>
      <c r="E31" s="83"/>
      <c r="F31" s="82"/>
      <c r="G31" s="63"/>
      <c r="H31" s="83"/>
    </row>
    <row r="32" spans="1:10" x14ac:dyDescent="0.2">
      <c r="C32" s="82"/>
      <c r="D32" s="63"/>
      <c r="E32" s="83"/>
      <c r="F32" s="82"/>
      <c r="G32" s="63"/>
      <c r="H32" s="83"/>
    </row>
    <row r="33" spans="3:8" x14ac:dyDescent="0.2">
      <c r="C33" s="88"/>
      <c r="D33" s="66"/>
      <c r="E33" s="89"/>
      <c r="F33" s="88"/>
      <c r="G33" s="66"/>
      <c r="H33" s="89"/>
    </row>
    <row r="34" spans="3:8" x14ac:dyDescent="0.2">
      <c r="C34" s="82"/>
      <c r="D34" s="63"/>
      <c r="E34" s="83"/>
      <c r="F34" s="82"/>
      <c r="G34" s="63"/>
      <c r="H34" s="83"/>
    </row>
    <row r="35" spans="3:8" x14ac:dyDescent="0.2">
      <c r="C35" s="82"/>
      <c r="D35" s="63"/>
      <c r="E35" s="83"/>
      <c r="F35" s="82"/>
      <c r="G35" s="63"/>
      <c r="H35" s="83"/>
    </row>
    <row r="36" spans="3:8" x14ac:dyDescent="0.2">
      <c r="C36" s="82"/>
      <c r="D36" s="63"/>
      <c r="E36" s="83"/>
      <c r="F36" s="82"/>
      <c r="G36" s="63"/>
      <c r="H36" s="83"/>
    </row>
    <row r="37" spans="3:8" x14ac:dyDescent="0.2">
      <c r="C37" s="82"/>
      <c r="D37" s="63"/>
      <c r="E37" s="83"/>
      <c r="F37" s="82"/>
      <c r="G37" s="63"/>
      <c r="H37" s="83"/>
    </row>
    <row r="38" spans="3:8" x14ac:dyDescent="0.2">
      <c r="C38" s="82"/>
      <c r="D38" s="63"/>
      <c r="E38" s="83"/>
      <c r="F38" s="82"/>
      <c r="G38" s="63"/>
      <c r="H38" s="83"/>
    </row>
    <row r="39" spans="3:8" x14ac:dyDescent="0.2">
      <c r="C39" s="82"/>
      <c r="D39" s="63"/>
      <c r="E39" s="83"/>
      <c r="F39" s="82"/>
      <c r="G39" s="63"/>
      <c r="H39" s="83"/>
    </row>
    <row r="40" spans="3:8" x14ac:dyDescent="0.2">
      <c r="C40" s="82"/>
      <c r="D40" s="63"/>
      <c r="E40" s="83"/>
      <c r="F40" s="82"/>
      <c r="G40" s="63"/>
      <c r="H40" s="83"/>
    </row>
    <row r="41" spans="3:8" x14ac:dyDescent="0.2">
      <c r="C41" s="82"/>
      <c r="D41" s="63"/>
      <c r="E41" s="83"/>
      <c r="F41" s="82"/>
      <c r="G41" s="63"/>
      <c r="H41" s="83"/>
    </row>
    <row r="42" spans="3:8" x14ac:dyDescent="0.2">
      <c r="C42" s="82"/>
      <c r="D42" s="63"/>
      <c r="E42" s="83"/>
      <c r="F42" s="82"/>
      <c r="G42" s="63"/>
      <c r="H42" s="83"/>
    </row>
    <row r="43" spans="3:8" x14ac:dyDescent="0.2">
      <c r="C43" s="88"/>
      <c r="D43" s="66"/>
      <c r="E43" s="92"/>
      <c r="F43" s="88"/>
      <c r="G43" s="66"/>
      <c r="H43" s="92"/>
    </row>
  </sheetData>
  <mergeCells count="12">
    <mergeCell ref="A2:A5"/>
    <mergeCell ref="C1:H1"/>
    <mergeCell ref="A1:B1"/>
    <mergeCell ref="F3:F5"/>
    <mergeCell ref="E3:E5"/>
    <mergeCell ref="D3:D5"/>
    <mergeCell ref="C3:C5"/>
    <mergeCell ref="B2:B5"/>
    <mergeCell ref="F2:H2"/>
    <mergeCell ref="C2:E2"/>
    <mergeCell ref="G3:G5"/>
    <mergeCell ref="H3:H5"/>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Q243 2020 01&amp;R&amp;"-,Standard"&amp;7&amp;P</oddFooter>
    <evenFooter>&amp;L&amp;"-,Standard"&amp;7&amp;P&amp;R&amp;"-,Standard"&amp;7StatA MV, Statistischer Bericht Q243 2020 01</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zoomScale="140" zoomScaleNormal="140" workbookViewId="0"/>
  </sheetViews>
  <sheetFormatPr baseColWidth="10" defaultRowHeight="11.45" customHeight="1" x14ac:dyDescent="0.2"/>
  <cols>
    <col min="1" max="1" width="94.7109375" style="25" customWidth="1"/>
    <col min="2" max="16384" width="11.42578125" style="25"/>
  </cols>
  <sheetData>
    <row r="1" spans="1:1" s="96" customFormat="1" ht="45" customHeight="1" x14ac:dyDescent="0.25">
      <c r="A1" s="95" t="s">
        <v>71</v>
      </c>
    </row>
    <row r="2" spans="1:1" ht="11.45" customHeight="1" x14ac:dyDescent="0.2">
      <c r="A2" s="26"/>
    </row>
    <row r="3" spans="1:1" ht="11.45" customHeight="1" x14ac:dyDescent="0.2">
      <c r="A3" s="27"/>
    </row>
    <row r="4" spans="1:1" ht="11.45" customHeight="1" x14ac:dyDescent="0.2">
      <c r="A4" s="27"/>
    </row>
    <row r="5" spans="1:1" ht="11.45" customHeight="1" x14ac:dyDescent="0.2">
      <c r="A5" s="27"/>
    </row>
    <row r="6" spans="1:1" ht="11.45" customHeight="1" x14ac:dyDescent="0.2">
      <c r="A6" s="27"/>
    </row>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Q243 2020 01&amp;R&amp;"-,Standard"&amp;7&amp;P</oddFooter>
    <evenFooter>&amp;L&amp;"-,Standard"&amp;7&amp;P&amp;R&amp;"-,Standard"&amp;7StatA MV, Statistischer Bericht Q243 2020 01</even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9"/>
  <sheetViews>
    <sheetView zoomScale="140" zoomScaleNormal="140" workbookViewId="0"/>
  </sheetViews>
  <sheetFormatPr baseColWidth="10" defaultRowHeight="12" customHeight="1" x14ac:dyDescent="0.2"/>
  <cols>
    <col min="1" max="1" width="94.7109375" style="24" customWidth="1"/>
    <col min="2" max="16384" width="11.42578125" style="24"/>
  </cols>
  <sheetData>
    <row r="1" spans="1:1" s="21" customFormat="1" ht="45" customHeight="1" x14ac:dyDescent="0.2">
      <c r="A1" s="21" t="s">
        <v>72</v>
      </c>
    </row>
    <row r="2" spans="1:1" ht="35.1" customHeight="1" x14ac:dyDescent="0.2">
      <c r="A2" s="97" t="s">
        <v>73</v>
      </c>
    </row>
    <row r="3" spans="1:1" ht="11.45" customHeight="1" x14ac:dyDescent="0.2"/>
    <row r="4" spans="1:1" ht="11.45" customHeight="1" x14ac:dyDescent="0.2"/>
    <row r="5" spans="1:1" ht="11.45" customHeight="1" x14ac:dyDescent="0.2"/>
    <row r="6" spans="1:1" ht="11.45" customHeight="1" x14ac:dyDescent="0.2"/>
    <row r="7" spans="1:1" ht="11.45" customHeight="1" x14ac:dyDescent="0.2"/>
    <row r="8" spans="1:1" ht="11.45" customHeight="1" x14ac:dyDescent="0.2"/>
    <row r="9" spans="1:1" ht="11.45" customHeight="1" x14ac:dyDescent="0.2"/>
    <row r="10" spans="1:1" ht="11.45" customHeight="1" x14ac:dyDescent="0.2"/>
    <row r="11" spans="1:1" ht="11.45" customHeight="1" x14ac:dyDescent="0.2"/>
    <row r="12" spans="1:1" ht="11.45" customHeight="1" x14ac:dyDescent="0.2"/>
    <row r="13" spans="1:1" ht="11.45" customHeight="1" x14ac:dyDescent="0.2"/>
    <row r="14" spans="1:1" ht="11.45" customHeight="1" x14ac:dyDescent="0.2"/>
    <row r="15" spans="1:1" ht="11.45" customHeight="1" x14ac:dyDescent="0.2"/>
    <row r="16" spans="1:1" ht="11.45" customHeight="1" x14ac:dyDescent="0.2"/>
    <row r="17" ht="11.45" customHeight="1" x14ac:dyDescent="0.2"/>
    <row r="18" ht="11.45" customHeight="1" x14ac:dyDescent="0.2"/>
    <row r="19" ht="11.45" customHeight="1" x14ac:dyDescent="0.2"/>
    <row r="20" ht="11.45" customHeight="1" x14ac:dyDescent="0.2"/>
    <row r="21" ht="11.45" customHeight="1" x14ac:dyDescent="0.2"/>
    <row r="22" ht="11.45" customHeight="1" x14ac:dyDescent="0.2"/>
    <row r="23" ht="11.45" customHeight="1" x14ac:dyDescent="0.2"/>
    <row r="24" ht="11.45" customHeight="1" x14ac:dyDescent="0.2"/>
    <row r="25" ht="11.45" customHeight="1" x14ac:dyDescent="0.2"/>
    <row r="26" ht="11.45" customHeight="1" x14ac:dyDescent="0.2"/>
    <row r="27" ht="11.45" customHeight="1" x14ac:dyDescent="0.2"/>
    <row r="28" ht="11.45" customHeight="1" x14ac:dyDescent="0.2"/>
    <row r="29" ht="11.45" customHeight="1" x14ac:dyDescent="0.2"/>
    <row r="30" ht="11.45" customHeight="1" x14ac:dyDescent="0.2"/>
    <row r="31" ht="11.45" customHeight="1" x14ac:dyDescent="0.2"/>
    <row r="32" ht="11.45" customHeight="1" x14ac:dyDescent="0.2"/>
    <row r="33" ht="11.45" customHeight="1" x14ac:dyDescent="0.2"/>
    <row r="34" ht="11.45" customHeight="1" x14ac:dyDescent="0.2"/>
    <row r="35" ht="11.45" customHeight="1" x14ac:dyDescent="0.2"/>
    <row r="36" ht="11.45" customHeight="1" x14ac:dyDescent="0.2"/>
    <row r="37" ht="11.45" customHeight="1" x14ac:dyDescent="0.2"/>
    <row r="38" ht="11.45" customHeight="1" x14ac:dyDescent="0.2"/>
    <row r="39" ht="11.45" customHeight="1" x14ac:dyDescent="0.2"/>
    <row r="40" ht="11.45" customHeight="1" x14ac:dyDescent="0.2"/>
    <row r="41" ht="11.45" customHeight="1" x14ac:dyDescent="0.2"/>
    <row r="42" ht="11.45" customHeight="1" x14ac:dyDescent="0.2"/>
    <row r="43" ht="11.45" customHeight="1" x14ac:dyDescent="0.2"/>
    <row r="44" ht="11.45" customHeight="1" x14ac:dyDescent="0.2"/>
    <row r="45" ht="11.45" customHeight="1" x14ac:dyDescent="0.2"/>
    <row r="46" ht="11.45" customHeight="1" x14ac:dyDescent="0.2"/>
    <row r="47" ht="11.45" customHeight="1" x14ac:dyDescent="0.2"/>
    <row r="48" ht="11.45" customHeight="1" x14ac:dyDescent="0.2"/>
    <row r="49" ht="11.45" customHeight="1" x14ac:dyDescent="0.2"/>
    <row r="50" ht="11.45" customHeight="1" x14ac:dyDescent="0.2"/>
    <row r="51" ht="11.45" customHeight="1" x14ac:dyDescent="0.2"/>
    <row r="52" ht="11.45" customHeight="1" x14ac:dyDescent="0.2"/>
    <row r="53" ht="11.45" customHeight="1" x14ac:dyDescent="0.2"/>
    <row r="54" ht="11.45" customHeight="1" x14ac:dyDescent="0.2"/>
    <row r="55" ht="11.45" customHeight="1" x14ac:dyDescent="0.2"/>
    <row r="56" ht="11.45" customHeight="1" x14ac:dyDescent="0.2"/>
    <row r="57" ht="11.45" customHeight="1" x14ac:dyDescent="0.2"/>
    <row r="58" ht="11.45" customHeight="1" x14ac:dyDescent="0.2"/>
    <row r="59" ht="11.45" customHeight="1" x14ac:dyDescent="0.2"/>
    <row r="60" ht="11.45" customHeight="1" x14ac:dyDescent="0.2"/>
    <row r="61" ht="11.45" customHeight="1" x14ac:dyDescent="0.2"/>
    <row r="62" ht="11.45" customHeight="1" x14ac:dyDescent="0.2"/>
    <row r="63" ht="11.45" customHeight="1" x14ac:dyDescent="0.2"/>
    <row r="64" ht="11.45" customHeight="1" x14ac:dyDescent="0.2"/>
    <row r="65" ht="11.45" customHeight="1" x14ac:dyDescent="0.2"/>
    <row r="66" ht="11.45" customHeight="1" x14ac:dyDescent="0.2"/>
    <row r="67" ht="11.45" customHeight="1" x14ac:dyDescent="0.2"/>
    <row r="68" ht="11.45" customHeight="1" x14ac:dyDescent="0.2"/>
    <row r="69" ht="11.45" customHeight="1" x14ac:dyDescent="0.2"/>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Q243 2020 01&amp;R&amp;"-,Standard"&amp;7&amp;P</oddFooter>
    <evenFooter>&amp;L&amp;"-,Standard"&amp;7&amp;P&amp;R&amp;"-,Standard"&amp;7StatA MV, Statistischer Bericht Q243 2020 01</even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84"/>
  <sheetViews>
    <sheetView zoomScale="140" zoomScaleNormal="140" workbookViewId="0"/>
  </sheetViews>
  <sheetFormatPr baseColWidth="10" defaultRowHeight="12" customHeight="1" x14ac:dyDescent="0.2"/>
  <cols>
    <col min="1" max="1" width="94.7109375" style="24" customWidth="1"/>
    <col min="2" max="16384" width="11.42578125" style="24"/>
  </cols>
  <sheetData>
    <row r="1" spans="1:1" s="21" customFormat="1" ht="45" customHeight="1" x14ac:dyDescent="0.2">
      <c r="A1" s="21" t="s">
        <v>74</v>
      </c>
    </row>
    <row r="2" spans="1:1" ht="11.45" customHeight="1" x14ac:dyDescent="0.2"/>
    <row r="3" spans="1:1" ht="11.45" customHeight="1" x14ac:dyDescent="0.2"/>
    <row r="4" spans="1:1" ht="11.45" customHeight="1" x14ac:dyDescent="0.2"/>
    <row r="5" spans="1:1" ht="11.45" customHeight="1" x14ac:dyDescent="0.2"/>
    <row r="6" spans="1:1" s="23" customFormat="1" ht="11.45" customHeight="1" x14ac:dyDescent="0.2"/>
    <row r="7" spans="1:1" ht="11.45" customHeight="1" x14ac:dyDescent="0.2"/>
    <row r="8" spans="1:1" ht="11.45" customHeight="1" x14ac:dyDescent="0.2"/>
    <row r="9" spans="1:1" ht="11.45" customHeight="1" x14ac:dyDescent="0.2"/>
    <row r="10" spans="1:1" ht="11.45" customHeight="1" x14ac:dyDescent="0.2"/>
    <row r="11" spans="1:1" s="23" customFormat="1" ht="11.45" customHeight="1" x14ac:dyDescent="0.2"/>
    <row r="12" spans="1:1" ht="11.45" customHeight="1" x14ac:dyDescent="0.2"/>
    <row r="13" spans="1:1" ht="11.45" customHeight="1" x14ac:dyDescent="0.2"/>
    <row r="14" spans="1:1" ht="11.45" customHeight="1" x14ac:dyDescent="0.2"/>
    <row r="15" spans="1:1" ht="11.45" customHeight="1" x14ac:dyDescent="0.2"/>
    <row r="16" spans="1:1" ht="11.45" customHeight="1" x14ac:dyDescent="0.2"/>
    <row r="17" ht="11.45" customHeight="1" x14ac:dyDescent="0.2"/>
    <row r="18" s="23" customFormat="1" ht="11.45" customHeight="1" x14ac:dyDescent="0.2"/>
    <row r="19" ht="11.45" customHeight="1" x14ac:dyDescent="0.2"/>
    <row r="20" ht="11.45" customHeight="1" x14ac:dyDescent="0.2"/>
    <row r="21" ht="11.45" customHeight="1" x14ac:dyDescent="0.2"/>
    <row r="22" ht="11.45" customHeight="1" x14ac:dyDescent="0.2"/>
    <row r="23" ht="11.45" customHeight="1" x14ac:dyDescent="0.2"/>
    <row r="24" ht="11.45" customHeight="1" x14ac:dyDescent="0.2"/>
    <row r="25" ht="11.45" customHeight="1" x14ac:dyDescent="0.2"/>
    <row r="26" ht="11.45" customHeight="1" x14ac:dyDescent="0.2"/>
    <row r="27" ht="11.45" customHeight="1" x14ac:dyDescent="0.2"/>
    <row r="28" ht="11.45" customHeight="1" x14ac:dyDescent="0.2"/>
    <row r="29" ht="11.45" customHeight="1" x14ac:dyDescent="0.2"/>
    <row r="30" ht="11.45" customHeight="1" x14ac:dyDescent="0.2"/>
    <row r="31" ht="11.45" customHeight="1" x14ac:dyDescent="0.2"/>
    <row r="32" ht="11.45" customHeight="1" x14ac:dyDescent="0.2"/>
    <row r="33" ht="11.45" customHeight="1" x14ac:dyDescent="0.2"/>
    <row r="34" ht="11.45" customHeight="1" x14ac:dyDescent="0.2"/>
    <row r="35" ht="11.45" customHeight="1" x14ac:dyDescent="0.2"/>
    <row r="36" ht="11.45" customHeight="1" x14ac:dyDescent="0.2"/>
    <row r="37" ht="11.45" customHeight="1" x14ac:dyDescent="0.2"/>
    <row r="38" ht="11.45" customHeight="1" x14ac:dyDescent="0.2"/>
    <row r="39" ht="11.45" customHeight="1" x14ac:dyDescent="0.2"/>
    <row r="40" ht="11.45" customHeight="1" x14ac:dyDescent="0.2"/>
    <row r="41" ht="11.45" customHeight="1" x14ac:dyDescent="0.2"/>
    <row r="42" ht="11.45" customHeight="1" x14ac:dyDescent="0.2"/>
    <row r="43" ht="11.45" customHeight="1" x14ac:dyDescent="0.2"/>
    <row r="44" ht="11.45" customHeight="1" x14ac:dyDescent="0.2"/>
    <row r="45" ht="11.45" customHeight="1" x14ac:dyDescent="0.2"/>
    <row r="46" ht="11.45" customHeight="1" x14ac:dyDescent="0.2"/>
    <row r="47" ht="11.45" customHeight="1" x14ac:dyDescent="0.2"/>
    <row r="48" ht="11.45" customHeight="1" x14ac:dyDescent="0.2"/>
    <row r="49" ht="11.45" customHeight="1" x14ac:dyDescent="0.2"/>
    <row r="50" ht="11.45" customHeight="1" x14ac:dyDescent="0.2"/>
    <row r="51" ht="11.45" customHeight="1" x14ac:dyDescent="0.2"/>
    <row r="52" ht="11.45" customHeight="1" x14ac:dyDescent="0.2"/>
    <row r="53" ht="11.45" customHeight="1" x14ac:dyDescent="0.2"/>
    <row r="54" ht="11.45" customHeight="1" x14ac:dyDescent="0.2"/>
    <row r="55" ht="11.45" customHeight="1" x14ac:dyDescent="0.2"/>
    <row r="56" ht="11.45" customHeight="1" x14ac:dyDescent="0.2"/>
    <row r="57" ht="11.45" customHeight="1" x14ac:dyDescent="0.2"/>
    <row r="58" ht="11.45" customHeight="1" x14ac:dyDescent="0.2"/>
    <row r="59" ht="11.45" customHeight="1" x14ac:dyDescent="0.2"/>
    <row r="60" ht="11.45" customHeight="1" x14ac:dyDescent="0.2"/>
    <row r="61" ht="11.45" customHeight="1" x14ac:dyDescent="0.2"/>
    <row r="62" ht="11.45" customHeight="1" x14ac:dyDescent="0.2"/>
    <row r="63" ht="11.45" customHeight="1" x14ac:dyDescent="0.2"/>
    <row r="64" ht="11.45" customHeight="1" x14ac:dyDescent="0.2"/>
    <row r="65" ht="11.45" customHeight="1" x14ac:dyDescent="0.2"/>
    <row r="66" ht="11.45" customHeight="1" x14ac:dyDescent="0.2"/>
    <row r="67" ht="11.45" customHeight="1" x14ac:dyDescent="0.2"/>
    <row r="68" ht="11.45" customHeight="1" x14ac:dyDescent="0.2"/>
    <row r="69" ht="11.45" customHeight="1" x14ac:dyDescent="0.2"/>
    <row r="70" ht="11.45" customHeight="1" x14ac:dyDescent="0.2"/>
    <row r="71" ht="11.45" customHeight="1" x14ac:dyDescent="0.2"/>
    <row r="72" ht="11.45" customHeight="1" x14ac:dyDescent="0.2"/>
    <row r="73" ht="11.45" customHeight="1" x14ac:dyDescent="0.2"/>
    <row r="74" ht="11.45" customHeight="1" x14ac:dyDescent="0.2"/>
    <row r="75" ht="11.45" customHeight="1" x14ac:dyDescent="0.2"/>
    <row r="76" ht="11.45" customHeight="1" x14ac:dyDescent="0.2"/>
    <row r="77" ht="11.45" customHeight="1" x14ac:dyDescent="0.2"/>
    <row r="78" ht="11.45" customHeight="1" x14ac:dyDescent="0.2"/>
    <row r="79" ht="11.45" customHeight="1" x14ac:dyDescent="0.2"/>
    <row r="80" ht="11.45" customHeight="1" x14ac:dyDescent="0.2"/>
    <row r="81" ht="11.45" customHeight="1" x14ac:dyDescent="0.2"/>
    <row r="82" ht="11.45" customHeight="1" x14ac:dyDescent="0.2"/>
    <row r="83" ht="11.45" customHeight="1" x14ac:dyDescent="0.2"/>
    <row r="84" ht="11.45" customHeight="1" x14ac:dyDescent="0.2"/>
    <row r="85" ht="11.45" customHeight="1" x14ac:dyDescent="0.2"/>
    <row r="86" ht="11.45" customHeight="1" x14ac:dyDescent="0.2"/>
    <row r="87" ht="11.45" customHeight="1" x14ac:dyDescent="0.2"/>
    <row r="88" ht="11.45" customHeight="1" x14ac:dyDescent="0.2"/>
    <row r="89" ht="11.45" customHeight="1" x14ac:dyDescent="0.2"/>
    <row r="90" ht="11.45" customHeight="1" x14ac:dyDescent="0.2"/>
    <row r="91" ht="11.45" customHeight="1" x14ac:dyDescent="0.2"/>
    <row r="92" ht="11.45" customHeight="1" x14ac:dyDescent="0.2"/>
    <row r="93" ht="11.45" customHeight="1" x14ac:dyDescent="0.2"/>
    <row r="94" ht="11.45" customHeight="1" x14ac:dyDescent="0.2"/>
    <row r="95" ht="11.45" customHeight="1" x14ac:dyDescent="0.2"/>
    <row r="96" ht="11.45" customHeight="1" x14ac:dyDescent="0.2"/>
    <row r="97" ht="11.45" customHeight="1" x14ac:dyDescent="0.2"/>
    <row r="98" ht="11.45" customHeight="1" x14ac:dyDescent="0.2"/>
    <row r="99" ht="11.45" customHeight="1" x14ac:dyDescent="0.2"/>
    <row r="100" ht="11.45" customHeight="1" x14ac:dyDescent="0.2"/>
    <row r="101" ht="11.45" customHeight="1" x14ac:dyDescent="0.2"/>
    <row r="102" ht="11.45" customHeight="1" x14ac:dyDescent="0.2"/>
    <row r="103" ht="11.45" customHeight="1" x14ac:dyDescent="0.2"/>
    <row r="104" ht="11.45" customHeight="1" x14ac:dyDescent="0.2"/>
    <row r="105" ht="11.45" customHeight="1" x14ac:dyDescent="0.2"/>
    <row r="106" ht="11.45" customHeight="1" x14ac:dyDescent="0.2"/>
    <row r="107" ht="11.45" customHeight="1" x14ac:dyDescent="0.2"/>
    <row r="108" ht="11.45" customHeight="1" x14ac:dyDescent="0.2"/>
    <row r="109" ht="11.45" customHeight="1" x14ac:dyDescent="0.2"/>
    <row r="110" ht="11.45" customHeight="1" x14ac:dyDescent="0.2"/>
    <row r="111" ht="11.45" customHeight="1" x14ac:dyDescent="0.2"/>
    <row r="112" ht="11.45" customHeight="1" x14ac:dyDescent="0.2"/>
    <row r="113" ht="11.45" customHeight="1" x14ac:dyDescent="0.2"/>
    <row r="114" ht="11.45" customHeight="1" x14ac:dyDescent="0.2"/>
    <row r="115" ht="11.45" customHeight="1" x14ac:dyDescent="0.2"/>
    <row r="116" ht="11.45" customHeight="1" x14ac:dyDescent="0.2"/>
    <row r="117" ht="11.45" customHeight="1" x14ac:dyDescent="0.2"/>
    <row r="118" ht="11.45" customHeight="1" x14ac:dyDescent="0.2"/>
    <row r="119" ht="11.45" customHeight="1" x14ac:dyDescent="0.2"/>
    <row r="120" ht="11.45" customHeight="1" x14ac:dyDescent="0.2"/>
    <row r="121" ht="11.45" customHeight="1" x14ac:dyDescent="0.2"/>
    <row r="122" ht="11.45" customHeight="1" x14ac:dyDescent="0.2"/>
    <row r="123" ht="11.45" customHeight="1" x14ac:dyDescent="0.2"/>
    <row r="124" ht="11.45" customHeight="1" x14ac:dyDescent="0.2"/>
    <row r="125" ht="11.45" customHeight="1" x14ac:dyDescent="0.2"/>
    <row r="126" ht="11.45" customHeight="1" x14ac:dyDescent="0.2"/>
    <row r="127" ht="11.45" customHeight="1" x14ac:dyDescent="0.2"/>
    <row r="128" ht="11.45" customHeight="1" x14ac:dyDescent="0.2"/>
    <row r="129" ht="11.45" customHeight="1" x14ac:dyDescent="0.2"/>
    <row r="130" ht="11.45" customHeight="1" x14ac:dyDescent="0.2"/>
    <row r="131" ht="11.45" customHeight="1" x14ac:dyDescent="0.2"/>
    <row r="132" ht="11.45" customHeight="1" x14ac:dyDescent="0.2"/>
    <row r="133" ht="11.45" customHeight="1" x14ac:dyDescent="0.2"/>
    <row r="134" ht="11.45" customHeight="1" x14ac:dyDescent="0.2"/>
    <row r="135" ht="11.45" customHeight="1" x14ac:dyDescent="0.2"/>
    <row r="136" ht="11.45" customHeight="1" x14ac:dyDescent="0.2"/>
    <row r="137" ht="11.45" customHeight="1" x14ac:dyDescent="0.2"/>
    <row r="138" ht="11.45" customHeight="1" x14ac:dyDescent="0.2"/>
    <row r="139" ht="11.45" customHeight="1" x14ac:dyDescent="0.2"/>
    <row r="140" ht="11.45" customHeight="1" x14ac:dyDescent="0.2"/>
    <row r="141" ht="11.45" customHeight="1" x14ac:dyDescent="0.2"/>
    <row r="142" ht="11.45" customHeight="1" x14ac:dyDescent="0.2"/>
    <row r="143" ht="11.45" customHeight="1" x14ac:dyDescent="0.2"/>
    <row r="144" ht="11.45" customHeight="1" x14ac:dyDescent="0.2"/>
    <row r="145" ht="11.45" customHeight="1" x14ac:dyDescent="0.2"/>
    <row r="146" ht="11.45" customHeight="1" x14ac:dyDescent="0.2"/>
    <row r="147" ht="11.45" customHeight="1" x14ac:dyDescent="0.2"/>
    <row r="148" ht="11.45" customHeight="1" x14ac:dyDescent="0.2"/>
    <row r="149" ht="11.45" customHeight="1" x14ac:dyDescent="0.2"/>
    <row r="150" ht="11.45" customHeight="1" x14ac:dyDescent="0.2"/>
    <row r="151" ht="11.45" customHeight="1" x14ac:dyDescent="0.2"/>
    <row r="152" ht="11.45" customHeight="1" x14ac:dyDescent="0.2"/>
    <row r="153" ht="11.45" customHeight="1" x14ac:dyDescent="0.2"/>
    <row r="154" ht="11.45" customHeight="1" x14ac:dyDescent="0.2"/>
    <row r="155" ht="11.45" customHeight="1" x14ac:dyDescent="0.2"/>
    <row r="156" ht="11.45" customHeight="1" x14ac:dyDescent="0.2"/>
    <row r="157" ht="11.45" customHeight="1" x14ac:dyDescent="0.2"/>
    <row r="158" ht="11.45" customHeight="1" x14ac:dyDescent="0.2"/>
    <row r="159" ht="11.45" customHeight="1" x14ac:dyDescent="0.2"/>
    <row r="160" ht="11.45" customHeight="1" x14ac:dyDescent="0.2"/>
    <row r="161" ht="11.45" customHeight="1" x14ac:dyDescent="0.2"/>
    <row r="162" ht="11.45" customHeight="1" x14ac:dyDescent="0.2"/>
    <row r="163" ht="11.45" customHeight="1" x14ac:dyDescent="0.2"/>
    <row r="164" ht="11.45" customHeight="1" x14ac:dyDescent="0.2"/>
    <row r="165" ht="11.45" customHeight="1" x14ac:dyDescent="0.2"/>
    <row r="166" ht="11.45" customHeight="1" x14ac:dyDescent="0.2"/>
    <row r="167" ht="11.45" customHeight="1" x14ac:dyDescent="0.2"/>
    <row r="168" ht="11.45" customHeight="1" x14ac:dyDescent="0.2"/>
    <row r="169" ht="11.45" customHeight="1" x14ac:dyDescent="0.2"/>
    <row r="170" ht="11.45" customHeight="1" x14ac:dyDescent="0.2"/>
    <row r="171" ht="11.45" customHeight="1" x14ac:dyDescent="0.2"/>
    <row r="172" ht="11.45" customHeight="1" x14ac:dyDescent="0.2"/>
    <row r="173" ht="11.45" customHeight="1" x14ac:dyDescent="0.2"/>
    <row r="174" ht="11.45" customHeight="1" x14ac:dyDescent="0.2"/>
    <row r="175" ht="11.45" customHeight="1" x14ac:dyDescent="0.2"/>
    <row r="176" ht="11.45" customHeight="1" x14ac:dyDescent="0.2"/>
    <row r="177" ht="11.45" customHeight="1" x14ac:dyDescent="0.2"/>
    <row r="178" ht="11.45" customHeight="1" x14ac:dyDescent="0.2"/>
    <row r="179" ht="11.45" customHeight="1" x14ac:dyDescent="0.2"/>
    <row r="180" ht="11.45" customHeight="1" x14ac:dyDescent="0.2"/>
    <row r="181" ht="11.45" customHeight="1" x14ac:dyDescent="0.2"/>
    <row r="182" ht="11.45" customHeight="1" x14ac:dyDescent="0.2"/>
    <row r="183" ht="11.45" customHeight="1" x14ac:dyDescent="0.2"/>
    <row r="184" ht="11.45" customHeight="1" x14ac:dyDescent="0.2"/>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Q243 2020 01&amp;R&amp;"-,Standard"&amp;7&amp;P</oddFooter>
    <evenFooter>&amp;L&amp;"-,Standard"&amp;7&amp;P&amp;R&amp;"-,Standard"&amp;7StatA MV, Statistischer Bericht Q243 2020 01</even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2</vt:i4>
      </vt:variant>
    </vt:vector>
  </HeadingPairs>
  <TitlesOfParts>
    <vt:vector size="12" baseType="lpstr">
      <vt:lpstr>Deckblatt</vt:lpstr>
      <vt:lpstr>Inhalt</vt:lpstr>
      <vt:lpstr>Vorbemerkungen</vt:lpstr>
      <vt:lpstr>Tab 1</vt:lpstr>
      <vt:lpstr>Tab 2</vt:lpstr>
      <vt:lpstr>Tab 3</vt:lpstr>
      <vt:lpstr>Methodik</vt:lpstr>
      <vt:lpstr>Glossar </vt:lpstr>
      <vt:lpstr>Mehr zum Thema</vt:lpstr>
      <vt:lpstr>Qualitätsbericht</vt:lpstr>
      <vt:lpstr>'Tab 1'!Drucktitel</vt:lpstr>
      <vt:lpstr>'Tab 2'!Drucktitel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Q243 Aufbereitung und Verwertung von Bauabfällen 2020</dc:title>
  <dc:subject>Abfallwirtschaft, Recycling</dc:subject>
  <dc:creator>FB 431</dc:creator>
  <cp:lastModifiedBy>Luptowski, Simone</cp:lastModifiedBy>
  <cp:lastPrinted>2022-05-11T12:26:44Z</cp:lastPrinted>
  <dcterms:created xsi:type="dcterms:W3CDTF">2020-07-21T07:17:17Z</dcterms:created>
  <dcterms:modified xsi:type="dcterms:W3CDTF">2022-06-17T06:55:55Z</dcterms:modified>
</cp:coreProperties>
</file>