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Veröffentlichte Berichte\"/>
    </mc:Choice>
  </mc:AlternateContent>
  <bookViews>
    <workbookView xWindow="0" yWindow="0" windowWidth="7470" windowHeight="3000" tabRatio="949"/>
  </bookViews>
  <sheets>
    <sheet name="Deckblatt" sheetId="7" r:id="rId1"/>
    <sheet name="Inhalt" sheetId="11" r:id="rId2"/>
    <sheet name="Vorbemerkungen" sheetId="29" r:id="rId3"/>
    <sheet name="Grafik und Karte" sheetId="25" r:id="rId4"/>
    <sheet name="Tab 1.1" sheetId="13" r:id="rId5"/>
    <sheet name="Tab 1.2" sheetId="3" r:id="rId6"/>
    <sheet name="Tab 1.3" sheetId="14" r:id="rId7"/>
    <sheet name="Tab 1.4" sheetId="19" r:id="rId8"/>
    <sheet name="Tab 1.5" sheetId="15" r:id="rId9"/>
    <sheet name="Tab 2.1" sheetId="16" r:id="rId10"/>
    <sheet name="Tab 2.2" sheetId="17" r:id="rId11"/>
    <sheet name="Tab 2.3" sheetId="18" r:id="rId12"/>
    <sheet name="Tab 2.4" sheetId="32" r:id="rId13"/>
    <sheet name="Tab 2.5" sheetId="22" r:id="rId14"/>
    <sheet name="Fußnotenerläut." sheetId="9" r:id="rId15"/>
    <sheet name="Glossar" sheetId="30" r:id="rId16"/>
    <sheet name="Mehr zum Thema" sheetId="31" r:id="rId17"/>
  </sheets>
  <definedNames>
    <definedName name="_xlnm.Print_Area" localSheetId="14">Fußnotenerläut.!$A$1:$B$32</definedName>
    <definedName name="_xlnm.Print_Area" localSheetId="13">'Tab 2.5'!$A$1:$H$23</definedName>
    <definedName name="Print_Area" localSheetId="3">'Grafik und Karte'!$A$1:$A$62</definedName>
    <definedName name="Print_Titles" localSheetId="11">'Tab 2.3'!$1:$12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32" l="1"/>
  <c r="A14" i="32"/>
  <c r="A15" i="32"/>
  <c r="A16" i="32"/>
  <c r="A17" i="32"/>
  <c r="A18" i="32"/>
  <c r="A19" i="32"/>
  <c r="A20" i="32"/>
  <c r="A21" i="32"/>
  <c r="A22" i="32"/>
  <c r="A23" i="32"/>
  <c r="A24" i="32"/>
  <c r="A25" i="32"/>
  <c r="A26" i="32"/>
  <c r="A27" i="32"/>
  <c r="A12" i="32"/>
  <c r="A32" i="18"/>
  <c r="A23" i="18" l="1"/>
  <c r="A20" i="17"/>
  <c r="A23" i="16"/>
  <c r="A22" i="15"/>
  <c r="A22" i="19"/>
  <c r="A22" i="14"/>
  <c r="A22" i="3"/>
  <c r="A23" i="13"/>
  <c r="A14" i="18" l="1"/>
  <c r="A15" i="18"/>
  <c r="A16" i="18"/>
  <c r="A17" i="18"/>
  <c r="A18" i="18"/>
  <c r="A19" i="18"/>
  <c r="A20" i="18"/>
  <c r="A21" i="18"/>
  <c r="A22" i="18"/>
  <c r="A24" i="18"/>
  <c r="A25" i="18"/>
  <c r="A26" i="18"/>
  <c r="A27" i="18"/>
  <c r="A28" i="18"/>
  <c r="A29" i="18"/>
  <c r="A30" i="18"/>
  <c r="A31" i="18"/>
  <c r="A33" i="18"/>
  <c r="A34" i="18"/>
  <c r="A35" i="18"/>
  <c r="A36" i="18"/>
  <c r="A37" i="18"/>
  <c r="A38" i="18"/>
  <c r="A39" i="18"/>
  <c r="A40" i="18"/>
  <c r="A41" i="18"/>
  <c r="A42" i="18"/>
  <c r="A43" i="18"/>
  <c r="A44" i="18"/>
  <c r="A14" i="17"/>
  <c r="A15" i="17"/>
  <c r="A16" i="17"/>
  <c r="A17" i="17"/>
  <c r="A18" i="17"/>
  <c r="A19" i="17"/>
  <c r="A21" i="17"/>
  <c r="A22" i="17"/>
  <c r="A23" i="17"/>
  <c r="A24" i="17"/>
  <c r="A25" i="17"/>
  <c r="A26" i="17"/>
  <c r="A27" i="17"/>
  <c r="A28" i="17"/>
  <c r="A29" i="17"/>
  <c r="A30" i="17"/>
  <c r="A31" i="17"/>
  <c r="A32" i="17"/>
  <c r="A33" i="17"/>
  <c r="A34" i="17"/>
  <c r="A35" i="17"/>
  <c r="A36" i="17"/>
  <c r="A37" i="17"/>
  <c r="A38" i="17"/>
  <c r="A39" i="17"/>
  <c r="A14" i="16"/>
  <c r="A15" i="16"/>
  <c r="A16" i="16"/>
  <c r="A17" i="16"/>
  <c r="A18" i="16"/>
  <c r="A19" i="16"/>
  <c r="A20" i="16"/>
  <c r="A21" i="16"/>
  <c r="A22" i="16"/>
  <c r="A24" i="16"/>
  <c r="A25" i="16"/>
  <c r="A26" i="16"/>
  <c r="A27" i="16"/>
  <c r="A28" i="16"/>
  <c r="A29" i="16"/>
  <c r="A30" i="16"/>
  <c r="A31" i="16"/>
  <c r="A32" i="16"/>
  <c r="A33" i="16"/>
  <c r="A34" i="16"/>
  <c r="A35" i="16"/>
  <c r="A36" i="16"/>
  <c r="A37" i="16"/>
  <c r="A38" i="16"/>
  <c r="A39" i="16"/>
  <c r="A40" i="16"/>
  <c r="A41" i="16"/>
  <c r="A42" i="16"/>
  <c r="A43" i="16"/>
  <c r="A44" i="16"/>
  <c r="A45" i="16"/>
  <c r="A46" i="16"/>
  <c r="A13" i="15"/>
  <c r="A14" i="15"/>
  <c r="A15" i="15"/>
  <c r="A16" i="15"/>
  <c r="A17" i="15"/>
  <c r="A18" i="15"/>
  <c r="A19" i="15"/>
  <c r="A20" i="15"/>
  <c r="A21" i="15"/>
  <c r="A23" i="15"/>
  <c r="A24" i="15"/>
  <c r="A25" i="15"/>
  <c r="A26" i="15"/>
  <c r="A27" i="15"/>
  <c r="A28" i="15"/>
  <c r="A29" i="15"/>
  <c r="A30" i="15"/>
  <c r="A31" i="15"/>
  <c r="A32" i="15"/>
  <c r="A13" i="19"/>
  <c r="A14" i="19"/>
  <c r="A15" i="19"/>
  <c r="A16" i="19"/>
  <c r="A17" i="19"/>
  <c r="A18" i="19"/>
  <c r="A19" i="19"/>
  <c r="A20" i="19"/>
  <c r="A21" i="19"/>
  <c r="A13" i="14"/>
  <c r="A14" i="14"/>
  <c r="A15" i="14"/>
  <c r="A16" i="14"/>
  <c r="A17" i="14"/>
  <c r="A18" i="14"/>
  <c r="A19" i="14"/>
  <c r="A20" i="14"/>
  <c r="A21" i="14"/>
  <c r="A23" i="14"/>
  <c r="A24" i="14"/>
  <c r="A25" i="14"/>
  <c r="A26" i="14"/>
  <c r="A27" i="14"/>
  <c r="A28" i="14"/>
  <c r="A29" i="14"/>
  <c r="A30" i="14"/>
  <c r="A31" i="14"/>
  <c r="A32" i="14"/>
  <c r="A13" i="3"/>
  <c r="A14" i="3"/>
  <c r="A15" i="3"/>
  <c r="A16" i="3"/>
  <c r="A17" i="3"/>
  <c r="A18" i="3"/>
  <c r="A19" i="3"/>
  <c r="A20" i="3"/>
  <c r="A21" i="3"/>
  <c r="A23" i="3"/>
  <c r="A24" i="3"/>
  <c r="A25" i="3"/>
  <c r="A26" i="3"/>
  <c r="A27" i="3"/>
  <c r="A28" i="3"/>
  <c r="A29" i="3"/>
  <c r="A30" i="3"/>
  <c r="A31" i="3"/>
  <c r="A32" i="3"/>
  <c r="A14" i="13" l="1"/>
  <c r="A15" i="13"/>
  <c r="A16" i="13"/>
  <c r="A17" i="13"/>
  <c r="A18" i="13"/>
  <c r="A19" i="13"/>
  <c r="A20" i="13"/>
  <c r="A21" i="13"/>
  <c r="A22" i="13"/>
  <c r="A24" i="13"/>
  <c r="A25" i="13"/>
  <c r="A26" i="13"/>
  <c r="A27" i="13"/>
  <c r="A28" i="13"/>
  <c r="A29" i="13"/>
  <c r="A30" i="13"/>
  <c r="A31" i="13"/>
  <c r="A32" i="13"/>
  <c r="A33" i="13"/>
  <c r="A34" i="13"/>
  <c r="A35" i="13"/>
  <c r="A36" i="13"/>
  <c r="A37" i="13"/>
  <c r="A38" i="13"/>
  <c r="A39" i="13"/>
  <c r="A40" i="13"/>
  <c r="A41" i="13"/>
  <c r="A42" i="13"/>
  <c r="A43" i="13"/>
  <c r="A44" i="13"/>
  <c r="A45" i="13"/>
  <c r="A46" i="13"/>
  <c r="A14" i="22" l="1"/>
  <c r="A15" i="22"/>
  <c r="A16" i="22"/>
  <c r="A17" i="22"/>
  <c r="A18" i="22"/>
  <c r="A19" i="22"/>
  <c r="A20" i="22"/>
  <c r="A21" i="22"/>
  <c r="A22" i="22"/>
  <c r="A23" i="22"/>
  <c r="A13" i="22"/>
  <c r="A12" i="19"/>
  <c r="A13" i="18"/>
  <c r="A13" i="17"/>
  <c r="A13" i="16"/>
  <c r="A12" i="15"/>
  <c r="A12" i="14"/>
  <c r="A13" i="13"/>
  <c r="A12" i="3"/>
</calcChain>
</file>

<file path=xl/comments1.xml><?xml version="1.0" encoding="utf-8"?>
<comments xmlns="http://schemas.openxmlformats.org/spreadsheetml/2006/main">
  <authors>
    <author>USER  für Installationen</author>
  </authors>
  <commentList>
    <comment ref="E3" authorId="0" shapeId="0">
      <text>
        <r>
          <rPr>
            <sz val="7"/>
            <color indexed="81"/>
            <rFont val="Calibri"/>
            <family val="2"/>
            <scheme val="minor"/>
          </rPr>
          <t>Zahl der Einwohner am Ort ihrer alleinigen bzw. Hauptwohnung; bis 2004 Bevölkerung am 31.12. des Berichtsjahres, 2007 bis 2019 am 30.06. des Berichtsjahres, ab 2022 am 31.12. des Vorjahres des Berichtsjahres.</t>
        </r>
      </text>
    </comment>
  </commentList>
</comments>
</file>

<file path=xl/comments2.xml><?xml version="1.0" encoding="utf-8"?>
<comments xmlns="http://schemas.openxmlformats.org/spreadsheetml/2006/main">
  <authors>
    <author>USER  für Installationen</author>
  </authors>
  <commentList>
    <comment ref="E4" authorId="0" shapeId="0">
      <text>
        <r>
          <rPr>
            <sz val="7"/>
            <color indexed="81"/>
            <rFont val="Calibri"/>
            <family val="2"/>
            <scheme val="minor"/>
          </rPr>
          <t>Einschließlich Quellwasser.</t>
        </r>
      </text>
    </comment>
    <comment ref="G4" authorId="0" shapeId="0">
      <text>
        <r>
          <rPr>
            <sz val="7"/>
            <color indexed="81"/>
            <rFont val="Calibri"/>
            <family val="2"/>
            <scheme val="minor"/>
          </rPr>
          <t>Fluss- und Seewasser, Uferfiltrat, angereichertes Grundwasser.</t>
        </r>
      </text>
    </comment>
    <comment ref="E5" authorId="0" shapeId="0">
      <text>
        <r>
          <rPr>
            <sz val="7"/>
            <color indexed="81"/>
            <rFont val="Calibri"/>
            <family val="2"/>
            <scheme val="minor"/>
          </rPr>
          <t>Mehrfachzählungen möglich.</t>
        </r>
      </text>
    </comment>
    <comment ref="G5" authorId="0" shapeId="0">
      <text>
        <r>
          <rPr>
            <sz val="7"/>
            <color indexed="81"/>
            <rFont val="Calibri"/>
            <family val="2"/>
            <scheme val="minor"/>
          </rPr>
          <t>Mehrfachzählungen möglich.</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nach dem Standort der Gewinnungsanlage.</t>
        </r>
      </text>
    </comment>
    <comment ref="C3" authorId="0" shapeId="0">
      <text>
        <r>
          <rPr>
            <sz val="7"/>
            <color indexed="81"/>
            <rFont val="Calibri"/>
            <family val="2"/>
            <scheme val="minor"/>
          </rPr>
          <t>Mehrfachzählungen möglich.</t>
        </r>
      </text>
    </comment>
    <comment ref="D3" authorId="0" shapeId="0">
      <text>
        <r>
          <rPr>
            <sz val="7"/>
            <color indexed="81"/>
            <rFont val="Calibri"/>
            <family val="2"/>
            <scheme val="minor"/>
          </rPr>
          <t>Bis 2007 Anzahl der Wasserwerke, ab 2010 Anzahl der Wasserfassungen (z. B. Brunnen), aus denen Wasser gefördert wurde.</t>
        </r>
      </text>
    </comment>
    <comment ref="F4" authorId="0" shapeId="0">
      <text>
        <r>
          <rPr>
            <sz val="7"/>
            <color indexed="81"/>
            <rFont val="Calibri"/>
            <family val="2"/>
            <scheme val="minor"/>
          </rPr>
          <t>Einschließlich Quellwasser.</t>
        </r>
      </text>
    </comment>
    <comment ref="H4" authorId="0" shapeId="0">
      <text>
        <r>
          <rPr>
            <sz val="7"/>
            <color indexed="81"/>
            <rFont val="Calibri"/>
            <family val="2"/>
            <scheme val="minor"/>
          </rPr>
          <t>Fluss- und Seewasser, Uferfiltrat, angereichertes Grundwasser.</t>
        </r>
      </text>
    </comment>
    <comment ref="F5" authorId="0" shapeId="0">
      <text>
        <r>
          <rPr>
            <sz val="7"/>
            <color indexed="81"/>
            <rFont val="Calibri"/>
            <family val="2"/>
            <scheme val="minor"/>
          </rPr>
          <t>Mehrfachzählungen möglich.</t>
        </r>
      </text>
    </comment>
    <comment ref="H5" authorId="0" shapeId="0">
      <text>
        <r>
          <rPr>
            <sz val="7"/>
            <color indexed="81"/>
            <rFont val="Calibri"/>
            <family val="2"/>
            <scheme val="minor"/>
          </rPr>
          <t>Mehrfachzählungen möglich.</t>
        </r>
      </text>
    </comment>
  </commentList>
</comments>
</file>

<file path=xl/comments4.xml><?xml version="1.0" encoding="utf-8"?>
<comments xmlns="http://schemas.openxmlformats.org/spreadsheetml/2006/main">
  <authors>
    <author>USER  für Installationen</author>
  </authors>
  <commentList>
    <comment ref="C2" authorId="0" shapeId="0">
      <text>
        <r>
          <rPr>
            <sz val="7"/>
            <color indexed="81"/>
            <rFont val="Calibri"/>
            <family val="2"/>
            <scheme val="minor"/>
          </rPr>
          <t>An Letztverbraucher in Mecklenburg-Vorpommern und benachbarten Ländern in Deutschland.</t>
        </r>
      </text>
    </comment>
  </commentList>
</comments>
</file>

<file path=xl/comments5.xml><?xml version="1.0" encoding="utf-8"?>
<comments xmlns="http://schemas.openxmlformats.org/spreadsheetml/2006/main">
  <authors>
    <author>USER  für Installationen</author>
  </authors>
  <commentList>
    <comment ref="C2" authorId="0" shapeId="0">
      <text>
        <r>
          <rPr>
            <sz val="7"/>
            <color indexed="81"/>
            <rFont val="Calibri"/>
            <family val="2"/>
            <scheme val="minor"/>
          </rPr>
          <t>Die regionale Zuordnung erfolgt über die Gemeinde, in der die Wasserabgabe an Letztverbraucher erfolgt.</t>
        </r>
      </text>
    </comment>
  </commentList>
</comments>
</file>

<file path=xl/comments6.xml><?xml version="1.0" encoding="utf-8"?>
<comments xmlns="http://schemas.openxmlformats.org/spreadsheetml/2006/main">
  <authors>
    <author>USER  für Installationen</author>
    <author>Weiß, Birgit</author>
  </authors>
  <commentList>
    <comment ref="C3" authorId="0" shapeId="0">
      <text>
        <r>
          <rPr>
            <sz val="7"/>
            <color indexed="81"/>
            <rFont val="Calibri"/>
            <family val="2"/>
            <scheme val="minor"/>
          </rPr>
          <t>Zahl der Einwohner am Ort ihrer alleinigen bzw. Hauptwohnung; bis 2004 Bevölkerung am 31.12. des Berichtsjahres, 2007 bis 2019 am 30.06. des Berichtsjahres, ab 2022 am 31.12. des Vorjahres des Berichtsjahres.</t>
        </r>
      </text>
    </comment>
    <comment ref="H4" authorId="1" shapeId="0">
      <text>
        <r>
          <rPr>
            <sz val="7"/>
            <color indexed="81"/>
            <rFont val="Calibri"/>
            <family val="2"/>
            <scheme val="minor"/>
          </rPr>
          <t>Einschließlich der Einwohner mit abflusslosen Gruben, deren Schmutzwasser in einer zentralen 
Abwasserbehandlungsanlage entsorgt wird.</t>
        </r>
      </text>
    </comment>
    <comment ref="J4" authorId="1" shapeId="0">
      <text>
        <r>
          <rPr>
            <sz val="7"/>
            <color indexed="81"/>
            <rFont val="Calibri"/>
            <family val="2"/>
            <scheme val="minor"/>
          </rPr>
          <t xml:space="preserve">Als Kleinkläranlagen gelten in der Erfassung 2016 Anlagen mit einer Ausbaugröße bis einschließlich 50 Einwohnerwerten, die der DIN-Norm entsprechen. In den Vorerhebungen wurde dieser Richtwert nicht konsequent zugrunde gelegt. Aufgrund der Änderung sind die Angaben ab 2016 nur eingeschränkt mit den Angaben der Vorjahre vergleichbar. </t>
        </r>
      </text>
    </comment>
  </commentList>
</comments>
</file>

<file path=xl/comments7.xml><?xml version="1.0" encoding="utf-8"?>
<comments xmlns="http://schemas.openxmlformats.org/spreadsheetml/2006/main">
  <authors>
    <author>Weiß, Birgit</author>
    <author>USER  für Installationen</author>
  </authors>
  <commentList>
    <comment ref="C3" authorId="0" shapeId="0">
      <text>
        <r>
          <rPr>
            <sz val="7"/>
            <color indexed="81"/>
            <rFont val="Calibri"/>
            <family val="2"/>
            <scheme val="minor"/>
          </rPr>
          <t>Mehrfachzählungen möglich.</t>
        </r>
      </text>
    </comment>
    <comment ref="D3" authorId="1" shapeId="0">
      <text>
        <r>
          <rPr>
            <sz val="7"/>
            <color indexed="81"/>
            <rFont val="Calibri"/>
            <family val="2"/>
            <scheme val="minor"/>
          </rPr>
          <t xml:space="preserve">Die regionale Zuordnung erfolgt nach der Lage des Kanalnetzes (nicht nach dem Sitz des Betreibers).  
In der Untergliederung nach Baujahr und Kreisen können Mehrfachzählungen enthalten sein.  </t>
        </r>
      </text>
    </comment>
  </commentList>
</comments>
</file>

<file path=xl/comments8.xml><?xml version="1.0" encoding="utf-8"?>
<comments xmlns="http://schemas.openxmlformats.org/spreadsheetml/2006/main">
  <authors>
    <author>USER  für Installationen</author>
    <author>Weiß, Birgit</author>
  </authors>
  <commentList>
    <comment ref="D3" authorId="0" shapeId="0">
      <text>
        <r>
          <rPr>
            <sz val="7"/>
            <color indexed="81"/>
            <rFont val="Calibri"/>
            <family val="2"/>
            <scheme val="minor"/>
          </rPr>
          <t>Bemessungskapazität nach Genehmigungsbescheid.</t>
        </r>
      </text>
    </comment>
    <comment ref="B28" authorId="1" shapeId="0">
      <text>
        <r>
          <rPr>
            <sz val="7"/>
            <color indexed="81"/>
            <rFont val="Calibri"/>
            <family val="2"/>
            <scheme val="minor"/>
          </rPr>
          <t>Mehrfachzählungen möglich.</t>
        </r>
      </text>
    </comment>
  </commentList>
</comments>
</file>

<file path=xl/comments9.xml><?xml version="1.0" encoding="utf-8"?>
<comments xmlns="http://schemas.openxmlformats.org/spreadsheetml/2006/main">
  <authors>
    <author>USER  für Installationen</author>
    <author>Ely-Winterfeldt, Ulrike</author>
  </authors>
  <commentList>
    <comment ref="C3" authorId="0" shapeId="0">
      <text>
        <r>
          <rPr>
            <sz val="7"/>
            <color indexed="81"/>
            <rFont val="Calibri"/>
            <family val="2"/>
            <scheme val="minor"/>
          </rPr>
          <t>Ohne Abgabe an andere Abwasserbehandlungsanlagen.</t>
        </r>
      </text>
    </comment>
    <comment ref="D4" authorId="1" shapeId="0">
      <text>
        <r>
          <rPr>
            <sz val="7"/>
            <color indexed="81"/>
            <rFont val="Calibri"/>
            <family val="2"/>
            <scheme val="minor"/>
          </rPr>
          <t>Nach Klärschlammverordnung (AbfKlärV).</t>
        </r>
      </text>
    </comment>
    <comment ref="F6" authorId="0" shapeId="0">
      <text>
        <r>
          <rPr>
            <sz val="7"/>
            <color indexed="81"/>
            <rFont val="Calibri"/>
            <family val="2"/>
            <scheme val="minor"/>
          </rPr>
          <t>Z. B. Rekultivierung.</t>
        </r>
      </text>
    </comment>
    <comment ref="G6" authorId="1" shapeId="0">
      <text>
        <r>
          <rPr>
            <sz val="7"/>
            <color indexed="81"/>
            <rFont val="Calibri"/>
            <family val="2"/>
            <scheme val="minor"/>
          </rPr>
          <t>Es sind nur Mengen enthalten, die im laufenden Berichtsjahr Vererdungs- und Kompostierungsanlagen zugeführt wurden.             
Einschließlich Mengen zur Abgabe für die Herstellung von Gemischen aus Klärschlamm und anderen Materialien nach der Düngemittelverordnung (DüMV) in der jeweils geltenden Fassung.</t>
        </r>
      </text>
    </comment>
  </commentList>
</comments>
</file>

<file path=xl/sharedStrings.xml><?xml version="1.0" encoding="utf-8"?>
<sst xmlns="http://schemas.openxmlformats.org/spreadsheetml/2006/main" count="498" uniqueCount="271">
  <si>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</si>
  <si>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</si>
  <si>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</si>
  <si>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</si>
  <si>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</si>
  <si>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</si>
  <si>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</si>
  <si>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</si>
  <si>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</si>
  <si>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</si>
  <si>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</si>
  <si>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</si>
  <si>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</si>
  <si>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</si>
  <si>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</si>
  <si>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davon</t>
  </si>
  <si>
    <t>Anzahl</t>
  </si>
  <si>
    <t xml:space="preserve">      Auszugsweise Vervielfältigung und Verbreitung mit Quellenangabe gestattet.</t>
  </si>
  <si>
    <t>[rot]</t>
  </si>
  <si>
    <t>Seite</t>
  </si>
  <si>
    <t>Lfd.
Nr.</t>
  </si>
  <si>
    <t xml:space="preserve">1)  </t>
  </si>
  <si>
    <t xml:space="preserve">2)  </t>
  </si>
  <si>
    <t>Öffentliche Wasserversorgung und Abwasser-</t>
  </si>
  <si>
    <t>entsorgung in Mecklenburg-Vorpommern</t>
  </si>
  <si>
    <t>Q I - 3j</t>
  </si>
  <si>
    <t>Kapitel 1</t>
  </si>
  <si>
    <t xml:space="preserve">   Tabelle 1.1</t>
  </si>
  <si>
    <t xml:space="preserve">   Tabelle 1.2</t>
  </si>
  <si>
    <t xml:space="preserve">   Tabelle 1.3</t>
  </si>
  <si>
    <t xml:space="preserve">   Tabelle 1.4</t>
  </si>
  <si>
    <t xml:space="preserve">   Tabelle 1.5</t>
  </si>
  <si>
    <t>Kapitel 2</t>
  </si>
  <si>
    <t xml:space="preserve">   Tabelle 2.1</t>
  </si>
  <si>
    <t xml:space="preserve">   Tabelle 2.2</t>
  </si>
  <si>
    <t xml:space="preserve">   Tabelle 2.3</t>
  </si>
  <si>
    <t xml:space="preserve">   Tabelle 2.5</t>
  </si>
  <si>
    <t>Anschlussverhältnisse</t>
  </si>
  <si>
    <t>Öffentliche Abwasserentsorgung</t>
  </si>
  <si>
    <t>Öffentliche Wasserversorgung</t>
  </si>
  <si>
    <t>Tabelle 1.1</t>
  </si>
  <si>
    <t>Gemeinden</t>
  </si>
  <si>
    <t>Insgesamt</t>
  </si>
  <si>
    <t>darunter</t>
  </si>
  <si>
    <t>%</t>
  </si>
  <si>
    <t xml:space="preserve">       200 -        299 </t>
  </si>
  <si>
    <t xml:space="preserve">       300 -        499 </t>
  </si>
  <si>
    <t xml:space="preserve">       500 -        999 </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</si>
  <si>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</si>
  <si>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</si>
  <si>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</si>
  <si>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</si>
  <si>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</si>
  <si>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</si>
  <si>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</si>
  <si>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</si>
  <si>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Jahr
Wassergewinnung
von ... bis unter ... m³
</t>
  </si>
  <si>
    <t>Davon</t>
  </si>
  <si>
    <t>Wassermenge</t>
  </si>
  <si>
    <t>Tabelle 1.2</t>
  </si>
  <si>
    <t xml:space="preserve">    1 Mill. - 10 Mill.  </t>
  </si>
  <si>
    <t xml:space="preserve">  10 und mehr Millionen </t>
  </si>
  <si>
    <t xml:space="preserve">3)  </t>
  </si>
  <si>
    <t xml:space="preserve">4)  </t>
  </si>
  <si>
    <t xml:space="preserve">5)  </t>
  </si>
  <si>
    <t>Tabelle 1.3</t>
  </si>
  <si>
    <t>Menge</t>
  </si>
  <si>
    <t xml:space="preserve">6)  </t>
  </si>
  <si>
    <t>Tabelle 1.5</t>
  </si>
  <si>
    <t>Wasser-
menge</t>
  </si>
  <si>
    <t>an private Haushalte und Kleingewerbe</t>
  </si>
  <si>
    <t>versorgte Einwohner</t>
  </si>
  <si>
    <t>Wasserabgabe je Einwohner und Tag</t>
  </si>
  <si>
    <t>Liter</t>
  </si>
  <si>
    <t>Tabelle 2.1</t>
  </si>
  <si>
    <t xml:space="preserve">7)  </t>
  </si>
  <si>
    <t>Tabelle 2.2</t>
  </si>
  <si>
    <t xml:space="preserve">9)  </t>
  </si>
  <si>
    <t>Kanalnetz</t>
  </si>
  <si>
    <t>Gesamtlänge</t>
  </si>
  <si>
    <t>km</t>
  </si>
  <si>
    <t>Misch-
wasserkanäle</t>
  </si>
  <si>
    <t>Schmutz-
wasserkanäle</t>
  </si>
  <si>
    <t>Regen-
wasserkanäle</t>
  </si>
  <si>
    <t xml:space="preserve">Unbekannt </t>
  </si>
  <si>
    <t xml:space="preserve">10)  </t>
  </si>
  <si>
    <t>Tabelle 1.4</t>
  </si>
  <si>
    <t>Wasserver-
sorgungsunter-
nehmen</t>
  </si>
  <si>
    <t xml:space="preserve">11)  </t>
  </si>
  <si>
    <t>Wasserabgabe an Letztver-
braucher insgesamt</t>
  </si>
  <si>
    <t>Tabelle 2.3</t>
  </si>
  <si>
    <t xml:space="preserve">12)  </t>
  </si>
  <si>
    <t>Jahresabwassermenge</t>
  </si>
  <si>
    <t>Schmutz-
wasser</t>
  </si>
  <si>
    <t>Fremd-
wasser</t>
  </si>
  <si>
    <t>Nieder-
schlags-
wasser</t>
  </si>
  <si>
    <t>insge-
samt</t>
  </si>
  <si>
    <t xml:space="preserve">Abwasser-
behand-
lungs-
anlagen </t>
  </si>
  <si>
    <t xml:space="preserve">   darunter</t>
  </si>
  <si>
    <t>Tabelle 2.5</t>
  </si>
  <si>
    <t>t Trockenmasse</t>
  </si>
  <si>
    <t>zusammen</t>
  </si>
  <si>
    <t>Wasserversorgung und Abwasserentsorgung</t>
  </si>
  <si>
    <t>an gewerbliche und sonstige Abnehmer</t>
  </si>
  <si>
    <t xml:space="preserve">      Filtration</t>
  </si>
  <si>
    <t>Grafik</t>
  </si>
  <si>
    <t>Karte</t>
  </si>
  <si>
    <t xml:space="preserve">Grafik und Karte </t>
  </si>
  <si>
    <t xml:space="preserve">   mit Ausbaustufen</t>
  </si>
  <si>
    <t>mit Anschluss an
die öffentliche
Kanalisation</t>
  </si>
  <si>
    <t>ohne Anschluss an
die öffentliche
Kanalisation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</si>
  <si>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</si>
  <si>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</si>
  <si>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</si>
  <si>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</si>
  <si>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</si>
  <si>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</si>
  <si>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Glossar</t>
  </si>
  <si>
    <t xml:space="preserve">Statistische Berichte </t>
  </si>
  <si>
    <t>Statistisches Jahrbuch &amp; Statistisches Taschenbuch</t>
  </si>
  <si>
    <t>https://www.laiv-mv.de/Statistik/Zahlen-und-Fakten/Gesamtwirtschaft-&amp;-Umwelt/Umwelt</t>
  </si>
  <si>
    <t>Telefon: 0385 588-56795</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</si>
  <si>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</si>
  <si>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Wassergewinnung der Wasserversorgungsunternehmen mit Sitz in Mecklenburg-Vorpommern</t>
  </si>
  <si>
    <t xml:space="preserve">Öffentliche Wasserversorgung  </t>
  </si>
  <si>
    <t xml:space="preserve">Anschlussverhältnisse  </t>
  </si>
  <si>
    <t xml:space="preserve">Wassergewinnung der Wasserversorgungsunternehmen mit Sitz in Mecklenburg-Vorpommern  </t>
  </si>
  <si>
    <t xml:space="preserve">In Mecklenburg-Vorpommern gewonnene Wassermengen  </t>
  </si>
  <si>
    <t xml:space="preserve">An Letztverbraucher in Mecklenburg-Vorpommern abgegebene Wassermengen  
   (versorgungsortbezogene Darstellung)  </t>
  </si>
  <si>
    <t xml:space="preserve">Öffentliche Abwasserentsorgung  </t>
  </si>
  <si>
    <t xml:space="preserve">Fußnotenerläuterungen  </t>
  </si>
  <si>
    <t xml:space="preserve">Glossar  </t>
  </si>
  <si>
    <t xml:space="preserve">Mehr zum Thema  </t>
  </si>
  <si>
    <t xml:space="preserve">Inhaltsverzeichnis  </t>
  </si>
  <si>
    <t>Nach Kreisen</t>
  </si>
  <si>
    <r>
      <t xml:space="preserve">Bevölkerung </t>
    </r>
    <r>
      <rPr>
        <sz val="6"/>
        <color theme="1"/>
        <rFont val="Calibri"/>
        <family val="2"/>
        <scheme val="minor"/>
      </rPr>
      <t>1)</t>
    </r>
  </si>
  <si>
    <t xml:space="preserve">13)  </t>
  </si>
  <si>
    <t xml:space="preserve">14)  </t>
  </si>
  <si>
    <t xml:space="preserve">15)  </t>
  </si>
  <si>
    <t xml:space="preserve">Einschließlich Quellwasser.  </t>
  </si>
  <si>
    <t xml:space="preserve">Fluss- und Seewasser, Uferfiltrat, angereichertes Grundwasser.  </t>
  </si>
  <si>
    <t xml:space="preserve">Die regionale Zuordnung erfolgt nach dem Standort der Gewinnungsanlage.  </t>
  </si>
  <si>
    <t xml:space="preserve">Die regionale Zuordnung erfolgt über die Gemeinde, in der die Wasserabgabe an Letztverbraucher erfolgt.  </t>
  </si>
  <si>
    <t xml:space="preserve">Bemessungskapazität nach Genehmigungsbescheid.  </t>
  </si>
  <si>
    <t xml:space="preserve">Ohne Abgabe an andere Abwasserbehandlungsanlagen.  </t>
  </si>
  <si>
    <t xml:space="preserve">Nach Klärschlammverordnung (AbfKlärV).  </t>
  </si>
  <si>
    <t xml:space="preserve">8)  </t>
  </si>
  <si>
    <r>
      <t xml:space="preserve">Grundwasser </t>
    </r>
    <r>
      <rPr>
        <sz val="6"/>
        <color theme="1"/>
        <rFont val="Calibri"/>
        <family val="2"/>
        <scheme val="minor"/>
      </rPr>
      <t>2)</t>
    </r>
  </si>
  <si>
    <r>
      <t xml:space="preserve">Oberflächenwasser </t>
    </r>
    <r>
      <rPr>
        <sz val="6"/>
        <color theme="1"/>
        <rFont val="Calibri"/>
        <family val="2"/>
        <scheme val="minor"/>
      </rPr>
      <t>3)</t>
    </r>
  </si>
  <si>
    <r>
      <t xml:space="preserve">Wasserver-
sorgungsunter-
nehmen </t>
    </r>
    <r>
      <rPr>
        <sz val="6"/>
        <color theme="1"/>
        <rFont val="Calibri"/>
        <family val="2"/>
        <scheme val="minor"/>
      </rPr>
      <t>4)</t>
    </r>
  </si>
  <si>
    <r>
      <t xml:space="preserve">Unter-
nehmen </t>
    </r>
    <r>
      <rPr>
        <sz val="6"/>
        <color theme="1"/>
        <rFont val="Calibri"/>
        <family val="2"/>
        <scheme val="minor"/>
      </rPr>
      <t>4)</t>
    </r>
  </si>
  <si>
    <r>
      <t xml:space="preserve">Gewinnungs-
anlagen </t>
    </r>
    <r>
      <rPr>
        <sz val="6"/>
        <color theme="1"/>
        <rFont val="Calibri"/>
        <family val="2"/>
        <scheme val="minor"/>
      </rPr>
      <t>6)</t>
    </r>
  </si>
  <si>
    <r>
      <t>Jahr
Kreisfreie Stadt
Landkreis</t>
    </r>
    <r>
      <rPr>
        <i/>
        <sz val="8.5"/>
        <color theme="1"/>
        <rFont val="Calibri"/>
        <family val="2"/>
        <scheme val="minor"/>
      </rPr>
      <t xml:space="preserve">
</t>
    </r>
  </si>
  <si>
    <r>
      <t xml:space="preserve">Gewinnungs-
anlagen </t>
    </r>
    <r>
      <rPr>
        <sz val="6"/>
        <color theme="1"/>
        <rFont val="Calibri"/>
        <family val="2"/>
        <scheme val="minor"/>
      </rPr>
      <t>4)</t>
    </r>
  </si>
  <si>
    <r>
      <t xml:space="preserve">In Mecklenburg-Vorpommern gewonnene Wassermengen </t>
    </r>
    <r>
      <rPr>
        <b/>
        <sz val="6"/>
        <color theme="1"/>
        <rFont val="Calibri"/>
        <family val="2"/>
        <scheme val="minor"/>
      </rPr>
      <t>5)</t>
    </r>
  </si>
  <si>
    <r>
      <t xml:space="preserve">Wasserabgabe der Wasserversorgungsunternehmen mit Sitz in Mecklenburg-Vorpommern 
an Letztverbraucher </t>
    </r>
    <r>
      <rPr>
        <b/>
        <sz val="6"/>
        <color theme="1"/>
        <rFont val="Calibri"/>
        <family val="2"/>
        <scheme val="minor"/>
      </rPr>
      <t xml:space="preserve">7) </t>
    </r>
  </si>
  <si>
    <r>
      <t xml:space="preserve">An Letztverbraucher in Mecklenburg-Vorpommern abgegebene Wassermengen 
(versorgungsortbezogene Darstellung) </t>
    </r>
    <r>
      <rPr>
        <b/>
        <sz val="6"/>
        <color theme="1"/>
        <rFont val="Calibri"/>
        <family val="2"/>
        <scheme val="minor"/>
      </rPr>
      <t>8)</t>
    </r>
  </si>
  <si>
    <r>
      <t xml:space="preserve">mit Anschluss an
eine zentrale
Abwasser-
behandlungs-
anlage </t>
    </r>
    <r>
      <rPr>
        <sz val="6"/>
        <color theme="1"/>
        <rFont val="Calibri"/>
        <family val="2"/>
        <scheme val="minor"/>
      </rPr>
      <t>9)</t>
    </r>
  </si>
  <si>
    <r>
      <t xml:space="preserve">mit Anschluss an
Kleinkläranlagen,
Zu- und Ableitung
des Schmutz-
wassers über
private Kanäle </t>
    </r>
    <r>
      <rPr>
        <sz val="6"/>
        <color theme="1"/>
        <rFont val="Calibri"/>
        <family val="2"/>
        <scheme val="minor"/>
      </rPr>
      <t>10)</t>
    </r>
  </si>
  <si>
    <t xml:space="preserve">Mecklenburgische 
   Seenplatte </t>
  </si>
  <si>
    <r>
      <t xml:space="preserve">Gemeinden </t>
    </r>
    <r>
      <rPr>
        <sz val="6"/>
        <color theme="1"/>
        <rFont val="Calibri"/>
        <family val="2"/>
        <scheme val="minor"/>
      </rPr>
      <t>4)</t>
    </r>
  </si>
  <si>
    <r>
      <t xml:space="preserve">Kanalisations-
betreiber </t>
    </r>
    <r>
      <rPr>
        <sz val="6"/>
        <color theme="1"/>
        <rFont val="Calibri"/>
        <family val="2"/>
        <scheme val="minor"/>
      </rPr>
      <t>11)</t>
    </r>
  </si>
  <si>
    <t xml:space="preserve">Jahr
Art der Abwasserbehandlung
Kreisfreie Stadt
Landkreis
</t>
  </si>
  <si>
    <r>
      <t xml:space="preserve">      zur gezielten </t>
    </r>
    <r>
      <rPr>
        <sz val="6"/>
        <color theme="1"/>
        <rFont val="Calibri"/>
        <family val="2"/>
        <scheme val="minor"/>
      </rPr>
      <t>4)</t>
    </r>
  </si>
  <si>
    <t xml:space="preserve">      Nitrifikation</t>
  </si>
  <si>
    <t xml:space="preserve">      Denitrifikation </t>
  </si>
  <si>
    <r>
      <t>Kreisfreie Stadt
Landkreis</t>
    </r>
    <r>
      <rPr>
        <i/>
        <sz val="8.5"/>
        <color theme="1"/>
        <rFont val="Calibri"/>
        <family val="2"/>
        <scheme val="minor"/>
      </rPr>
      <t xml:space="preserve">
</t>
    </r>
    <r>
      <rPr>
        <sz val="8.5"/>
        <color theme="1"/>
        <rFont val="Calibri"/>
        <family val="2"/>
        <scheme val="minor"/>
      </rPr>
      <t>Land</t>
    </r>
  </si>
  <si>
    <t>2022</t>
  </si>
  <si>
    <t xml:space="preserve">Entsorgung von Klärschlämmen aus der Abwasserreinigung in öffentlichen Abwasserbehandlungs-  
   anlagen 2022 nach Kreisen  </t>
  </si>
  <si>
    <t>2022
Nach Größenklassen der Gemeinden</t>
  </si>
  <si>
    <t xml:space="preserve">2022
Nach Größenklassen der gewonnenen Menge </t>
  </si>
  <si>
    <t>2022
Nach Kreisen</t>
  </si>
  <si>
    <t>2022
Nach Baujahr der Kanäle</t>
  </si>
  <si>
    <t>2022
Nach Art der Abwasserbehandlung</t>
  </si>
  <si>
    <t>Frau Ulrike Ely-Winterfeldt:</t>
  </si>
  <si>
    <t>Frau Steffi Behlau:</t>
  </si>
  <si>
    <t>Telefon: 0385 588-56410</t>
  </si>
  <si>
    <t xml:space="preserve">1971 bis 1980              </t>
  </si>
  <si>
    <t xml:space="preserve">1981 bis 1990              </t>
  </si>
  <si>
    <t xml:space="preserve">1991 bis 2000              </t>
  </si>
  <si>
    <t xml:space="preserve">2001 bis 2010              </t>
  </si>
  <si>
    <t xml:space="preserve">2011 bis 2020              </t>
  </si>
  <si>
    <t xml:space="preserve">An Letztverbraucher in Mecklenburg-Vorpommern und benachbarten Ländern in Deutschland.  </t>
  </si>
  <si>
    <t xml:space="preserve">Z. B. Rekultivierung.  </t>
  </si>
  <si>
    <t xml:space="preserve">Kanalnetz in Mecklenburg-Vorpommern nach Art, Baujahr und Kreisen  </t>
  </si>
  <si>
    <t xml:space="preserve">Wasserverbrauch von privaten Haushalten und Kleingewerbe 2022 nach Gemeinden  </t>
  </si>
  <si>
    <t xml:space="preserve">Daten dieses Erhebungsbereichs werden im Statistischen Jahrbuch für Mecklenburg-Vorpommern in Kapitel 18 "Umwelt" dargestellt. </t>
  </si>
  <si>
    <t>Bundesergebnisse</t>
  </si>
  <si>
    <t>https://www.destatis.de/DE/Themen/Gesellschaft-Umwelt/Umwelt/Wasserwirtschaft/_inhalt.html#sprg414844</t>
  </si>
  <si>
    <t>Vorbemerkungen</t>
  </si>
  <si>
    <t xml:space="preserve">      Phosphorentfernung</t>
  </si>
  <si>
    <t>Bauwerke zur Regenrückhaltung</t>
  </si>
  <si>
    <t>m³</t>
  </si>
  <si>
    <t>Regenrückhalte-anlagen</t>
  </si>
  <si>
    <t>Mehrfachzählungen möglich.</t>
  </si>
  <si>
    <t xml:space="preserve">   Tabelle 2.4</t>
  </si>
  <si>
    <t>Jahr
Baujahr
Kreisfreie Stadt
Landkreis</t>
  </si>
  <si>
    <t>Es sind nur Mengen enthalten, die im laufenden Berichtsjahr Vererdungs- und Kompostierungsanlagen zugeführt wurden.             
Einschließlich Mengen zur Abgabe für die Herstellung von Gemischen aus Klärschlamm und anderen Materialien nach der Düngemittelverordnung (DüMV) in der jeweils geltenden Fassung.</t>
  </si>
  <si>
    <t>Zudem veröffentlicht das Statistische Bundesamt Qualitätsberichte zu der Erhebung der öffentlichen Wasserversorgung und öffentlichen Abwasserentsorgung sowie zur Erhebung über Klärschlamm unter:</t>
  </si>
  <si>
    <t>Ange-
schlossene
Einwohner-
werte
insgesamt</t>
  </si>
  <si>
    <t>Q113 2022 01</t>
  </si>
  <si>
    <t>©  Statistisches Amt Mecklenburg-Vorpommern, Schwerin, 2025</t>
  </si>
  <si>
    <t xml:space="preserve">    1.000 -     1.999 </t>
  </si>
  <si>
    <t xml:space="preserve">    2.000 -     2.999 </t>
  </si>
  <si>
    <t xml:space="preserve">    3.000 -     4.999 </t>
  </si>
  <si>
    <t xml:space="preserve">    5.000 -     9.999 </t>
  </si>
  <si>
    <t xml:space="preserve">  10.000 -   19.999 </t>
  </si>
  <si>
    <t xml:space="preserve">  20.000 -   49.999 </t>
  </si>
  <si>
    <t xml:space="preserve">  50.000 - 199.999 </t>
  </si>
  <si>
    <t xml:space="preserve">200.000 und mehr </t>
  </si>
  <si>
    <t>1.000</t>
  </si>
  <si>
    <t>mit öffentlicher
Wasserversorgung</t>
  </si>
  <si>
    <t>teilweise
ohne
öffentliche
Wasserver-
sorgung</t>
  </si>
  <si>
    <t>insgesamt</t>
  </si>
  <si>
    <t>ohne öffentliche
Wasserversorgung</t>
  </si>
  <si>
    <t>Jahr
Gemeinden von … 
bis … Einwohner
Kreisfreie Stadt
Landkreis</t>
  </si>
  <si>
    <t>1.000 m³</t>
  </si>
  <si>
    <t>Wasserver-
sorgungsunter-
nehmen
insgesamt</t>
  </si>
  <si>
    <t>Wasserge-
winnung
insgesamt</t>
  </si>
  <si>
    <t xml:space="preserve">Unter          10.000 </t>
  </si>
  <si>
    <t xml:space="preserve">  10.000 - 100.000 </t>
  </si>
  <si>
    <t xml:space="preserve">100.000 - 200.000 </t>
  </si>
  <si>
    <t xml:space="preserve">200.000 - 300.000 </t>
  </si>
  <si>
    <t xml:space="preserve">300.000 - 500.000 </t>
  </si>
  <si>
    <t xml:space="preserve">500.000 - 1 Mill.  </t>
  </si>
  <si>
    <t xml:space="preserve">Bis                   199 </t>
  </si>
  <si>
    <t>Wasser-
gewinnung
insgesamt</t>
  </si>
  <si>
    <t>an gewerbliche 
und sonstige
Abnehmer</t>
  </si>
  <si>
    <t>Wasserabgabe an
Letztverbraucher
insgesamt</t>
  </si>
  <si>
    <t>versorgte
Einwohner</t>
  </si>
  <si>
    <t>Wasserabgabe je
Einwohner und
Tag</t>
  </si>
  <si>
    <t xml:space="preserve">Ab 2021                    </t>
  </si>
  <si>
    <t>1.000 EW</t>
  </si>
  <si>
    <t>Bauwerke zur
Regenrückhaltung
insgsamt</t>
  </si>
  <si>
    <t>Regenüberlauf-
becken</t>
  </si>
  <si>
    <t>Regenklär-
becken</t>
  </si>
  <si>
    <t>Regen-
überläufe
ohne
Becken</t>
  </si>
  <si>
    <r>
      <t>Jahr
Gemeinden von …
bis ... Einwohner
Kreisfreie Stadt
Landkreis</t>
    </r>
    <r>
      <rPr>
        <i/>
        <sz val="8.5"/>
        <color theme="1"/>
        <rFont val="Calibri"/>
        <family val="2"/>
        <scheme val="minor"/>
      </rPr>
      <t xml:space="preserve">
</t>
    </r>
  </si>
  <si>
    <t>Jahr</t>
  </si>
  <si>
    <t>Jahr
Kreisfreie Stadt
Landkreis</t>
  </si>
  <si>
    <t>thermische
Entsorgung</t>
  </si>
  <si>
    <t>Zahl der Einwohner am Ort ihrer alleinigen bzw. Hauptwohnung; bis 2004 Bevölkerung am 31.12. des Berichtsjahres, 2007 bis 2019 am 30.06. des Berichtsjahres, ab 2022 am 31.12. des Vorjahres des Berichtsjahres.</t>
  </si>
  <si>
    <t xml:space="preserve">Bis 2007 Anzahl der Wasserwerke, ab 2010 Anzahl der Wasserfassungen (z. B. Brunnen), aus denen Wasser gefördert wurde.  </t>
  </si>
  <si>
    <t xml:space="preserve">Einschließlich der Einwohner mit abflusslosen Gruben, deren Schmutzwasser in einer zentralen Abwasserbehandlungsanlage entsorgt wird.  </t>
  </si>
  <si>
    <t xml:space="preserve">Als Kleinkläranlagen gelten in der Erfassung 2016 Anlagen mit einer Ausbaugröße bis einschließlich 50 Einwohnerwerten, die der DIN-Norm entsprechen. In den Vorerhebungen wurde dieser Richtwert nicht konsequent zugrunde gelegt. Aufgrund der Änderung sind die Angaben ab 2016 nur eingeschränkt mit den Angaben der Vorjahre vergleichbar. </t>
  </si>
  <si>
    <t xml:space="preserve">Die regionale Zuordnung erfolgt nach der Lage des Kanalnetzes (nicht nach dem Sitz des Betreibers).  
In der Untergliederung nach Baujahr und Kreisen können Mehrfachzählungen enthalten sein.  </t>
  </si>
  <si>
    <t xml:space="preserve">16)  </t>
  </si>
  <si>
    <r>
      <t xml:space="preserve">Ausbau-
größe </t>
    </r>
    <r>
      <rPr>
        <sz val="6"/>
        <color theme="1"/>
        <rFont val="Calibri"/>
        <family val="2"/>
        <scheme val="minor"/>
      </rPr>
      <t xml:space="preserve">12)
</t>
    </r>
    <r>
      <rPr>
        <sz val="8.5"/>
        <color theme="1"/>
        <rFont val="Calibri"/>
        <family val="2"/>
        <scheme val="minor"/>
      </rPr>
      <t>bezogen 
auf EGW 
B 60</t>
    </r>
  </si>
  <si>
    <r>
      <t xml:space="preserve">bodenbezogene (stoffliche) Verwertung </t>
    </r>
    <r>
      <rPr>
        <sz val="6"/>
        <color theme="1"/>
        <rFont val="Calibri"/>
        <family val="2"/>
        <scheme val="minor"/>
      </rPr>
      <t>14)</t>
    </r>
  </si>
  <si>
    <r>
      <t xml:space="preserve">Vererdung und
Kompostie-
rung </t>
    </r>
    <r>
      <rPr>
        <sz val="6"/>
        <color theme="1"/>
        <rFont val="Calibri"/>
        <family val="2"/>
        <scheme val="minor"/>
      </rPr>
      <t>16)</t>
    </r>
  </si>
  <si>
    <r>
      <t xml:space="preserve">Das Statistische Amt Mecklenburg-Vorpommern bietet zum Thema "Wasserversorgung und Abwasserentsorgung" verschiedene </t>
    </r>
    <r>
      <rPr>
        <b/>
        <sz val="9.5"/>
        <rFont val="Calibri"/>
        <family val="2"/>
        <scheme val="minor"/>
      </rPr>
      <t>Statistische Berichte</t>
    </r>
    <r>
      <rPr>
        <sz val="9.5"/>
        <rFont val="Calibri"/>
        <family val="2"/>
        <scheme val="minor"/>
      </rPr>
      <t xml:space="preserve"> an:</t>
    </r>
  </si>
  <si>
    <r>
      <rPr>
        <sz val="9.5"/>
        <rFont val="Calibri"/>
        <family val="2"/>
        <scheme val="minor"/>
      </rPr>
      <t xml:space="preserve">Über die Datenbank des Bundes und der Länder "Genesis-online" unter </t>
    </r>
    <r>
      <rPr>
        <u/>
        <sz val="9.5"/>
        <color rgb="FF0000FF"/>
        <rFont val="Calibri"/>
        <family val="2"/>
        <scheme val="minor"/>
      </rPr>
      <t>www-genesis.destatis.de/datenbank/online</t>
    </r>
    <r>
      <rPr>
        <sz val="9.5"/>
        <rFont val="Calibri"/>
        <family val="2"/>
        <scheme val="minor"/>
      </rPr>
      <t xml:space="preserve"> stehen Länderergebnisse in verschiedenen Dateiformaten zur Verfügung.</t>
    </r>
  </si>
  <si>
    <r>
      <t xml:space="preserve">Anfragen zu Daten zum Themenbereich "Umwelt" für Mecklenburg-Vorpommern richten Sie bitte an </t>
    </r>
    <r>
      <rPr>
        <u/>
        <sz val="9.5"/>
        <color rgb="FF0000FF"/>
        <rFont val="Calibri"/>
        <family val="2"/>
        <scheme val="minor"/>
      </rPr>
      <t>MVUmwelt@statistik-mv.de</t>
    </r>
    <r>
      <rPr>
        <sz val="9.5"/>
        <color rgb="FF000000"/>
        <rFont val="Calibri"/>
        <family val="2"/>
        <scheme val="minor"/>
      </rPr>
      <t xml:space="preserve"> oder telefonisch an</t>
    </r>
  </si>
  <si>
    <t xml:space="preserve">Mehr zum Thema </t>
  </si>
  <si>
    <t>Entsorgung von Klärschlämmen aus der Abwasserreinigung in öffentlichen 
Abwasserbehandlungsanlagen 2022 nach Kreisen</t>
  </si>
  <si>
    <t xml:space="preserve">Bis           1970 </t>
  </si>
  <si>
    <t>https://www.laiv-mv.de/Statistik/Veröffentlichungen/Jahrbuecher/</t>
  </si>
  <si>
    <r>
      <t>Zentrale Abwasserbehandlungsanlagen, angeschlossene Einwohnerwerte und Jahresabwasser-  
   menge nach Art der Abwasserbehandlung</t>
    </r>
    <r>
      <rPr>
        <sz val="9"/>
        <color theme="1"/>
        <rFont val="Calibri"/>
        <family val="2"/>
        <scheme val="minor"/>
      </rPr>
      <t xml:space="preserve"> und Kreisen  </t>
    </r>
  </si>
  <si>
    <t xml:space="preserve">Wasserabgabe der Wasserversorgungsunternehmen mit Sitz in Mecklenburg-Vorpommern  
   an Letztverbraucher  </t>
  </si>
  <si>
    <t>Kanalnetz in Mecklenburg-Vorpommern nach Art, Baujahr und Kreisen</t>
  </si>
  <si>
    <r>
      <t>Zentrale Abwasserbehandlungsanlagen, angeschlossene Einwohnerwerte und 
Jahresabwassermenge nach Art der Abwasserbehandlung</t>
    </r>
    <r>
      <rPr>
        <b/>
        <sz val="8.5"/>
        <color theme="1"/>
        <rFont val="Calibri"/>
        <family val="2"/>
        <scheme val="minor"/>
      </rPr>
      <t xml:space="preserve"> und Kreisen</t>
    </r>
  </si>
  <si>
    <t xml:space="preserve">Biologische Behandlung zusammen </t>
  </si>
  <si>
    <t xml:space="preserve">      Denitrifikation und Phosphor-
         entfernung</t>
  </si>
  <si>
    <t xml:space="preserve">   Zusätzlich betriebene Verfahrens-
      stufen:</t>
  </si>
  <si>
    <r>
      <t xml:space="preserve">Direkte 
Klärschlamm-
entsorgung 
insgesamt </t>
    </r>
    <r>
      <rPr>
        <sz val="6"/>
        <color theme="1"/>
        <rFont val="Calibri"/>
        <family val="2"/>
        <scheme val="minor"/>
      </rPr>
      <t>13)</t>
    </r>
  </si>
  <si>
    <r>
      <t xml:space="preserve">bei landschafts-
baulichen 
Maßnahmen </t>
    </r>
    <r>
      <rPr>
        <sz val="6"/>
        <color theme="1"/>
        <rFont val="Calibri"/>
        <family val="2"/>
        <scheme val="minor"/>
      </rPr>
      <t>15)</t>
    </r>
  </si>
  <si>
    <t>in der
Landwirtschaft</t>
  </si>
  <si>
    <t>Mecklenburg-Vorpommern</t>
  </si>
  <si>
    <t>Jahresabwassermenge in Mecklenburg-Vorpommern im Zeitvergleich</t>
  </si>
  <si>
    <t>28. Januar 2025</t>
  </si>
  <si>
    <t>Zuständige Fachbereichsleitung: Steffi Behlau, Telefon: 0385 588-56410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</si>
</sst>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 ###\ ##0"/>
    <numFmt numFmtId="166" formatCode="#,##0&quot;  &quot;;\-\ #,##0&quot;  &quot;;0&quot;  &quot;;@&quot;  &quot;"/>
    <numFmt numFmtId="167" formatCode="#,##0&quot;     &quot;;\-\ #,##0&quot;     &quot;;0&quot;     &quot;;@&quot;     &quot;"/>
    <numFmt numFmtId="168" formatCode="#,##0.0&quot;     &quot;;\-\ #,##0.0&quot;     &quot;;0.0&quot;     &quot;;@&quot;     &quot;"/>
    <numFmt numFmtId="169" formatCode="0&quot;  &quot;"/>
    <numFmt numFmtId="170" formatCode="#,##0.0&quot;  &quot;;\-\ #,##0.0&quot;  &quot;;0.0&quot;  &quot;;@&quot;  &quot;"/>
    <numFmt numFmtId="171" formatCode="#,##0.0_ ;\-#,##0.0\ "/>
    <numFmt numFmtId="172" formatCode="#,##0.000_ ;\-#,##0.000\ "/>
    <numFmt numFmtId="173" formatCode="#,##0&quot;     &quot;;\-#,##0&quot;     &quot;;0&quot;     &quot;;@&quot;     &quot;"/>
    <numFmt numFmtId="174" formatCode="#,##0.0&quot;     &quot;;\-#,##0.0&quot;     &quot;;0.0&quot;     &quot;;@&quot;     &quot;"/>
    <numFmt numFmtId="175" formatCode="#,##0.0&quot;   &quot;;\-#,##0.0&quot;   &quot;;0.0&quot;   &quot;;@&quot;   &quot;"/>
    <numFmt numFmtId="176" formatCode="#,##0.0&quot;      &quot;;\-#,##0.0&quot;      &quot;;0.0&quot;      &quot;;@&quot;      &quot;"/>
    <numFmt numFmtId="177" formatCode="#,##0&quot;   &quot;;\-#,##0&quot;   &quot;;0&quot;   &quot;;@&quot;   &quot;"/>
    <numFmt numFmtId="178" formatCode="#,##0&quot; &quot;;\-#,##0&quot; &quot;;0&quot; &quot;;@&quot; &quot;"/>
  </numFmts>
  <fonts count="49" x14ac:knownFonts="1">
    <font>
      <sz val="10"/>
      <color theme="1"/>
      <name val="Arial"/>
      <family val="2"/>
    </font>
    <font>
      <sz val="10"/>
      <name val="Arial"/>
      <family val="2"/>
    </font>
    <font>
      <sz val="10"/>
      <name val="Arial"/>
      <family val="2"/>
    </font>
    <font>
      <u/>
      <sz val="10"/>
      <color indexed="12"/>
      <name val="Arial"/>
      <family val="2"/>
    </font>
    <font>
      <sz val="10"/>
      <color theme="1"/>
      <name val="Arial"/>
      <family val="2"/>
    </font>
    <font>
      <u/>
      <sz val="10"/>
      <color theme="10"/>
      <name val="Arial"/>
      <family val="2"/>
    </font>
    <font>
      <b/>
      <sz val="11"/>
      <color theme="1"/>
      <name val="Calibri"/>
      <family val="2"/>
      <scheme val="minor"/>
    </font>
    <font>
      <sz val="9.5"/>
      <name val="Calibri"/>
      <family val="2"/>
      <scheme val="minor"/>
    </font>
    <font>
      <b/>
      <sz val="35"/>
      <name val="Calibri"/>
      <family val="2"/>
      <scheme val="minor"/>
    </font>
    <font>
      <sz val="10"/>
      <name val="Calibri"/>
      <family val="2"/>
      <scheme val="minor"/>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9"/>
      <name val="Calibri"/>
      <family val="2"/>
      <scheme val="minor"/>
    </font>
    <font>
      <b/>
      <sz val="9"/>
      <name val="Calibri"/>
      <family val="2"/>
      <scheme val="minor"/>
    </font>
    <font>
      <b/>
      <sz val="10"/>
      <name val="Calibri"/>
      <family val="2"/>
      <scheme val="minor"/>
    </font>
    <font>
      <b/>
      <sz val="11"/>
      <name val="Calibri"/>
      <family val="2"/>
      <scheme val="minor"/>
    </font>
    <font>
      <u/>
      <sz val="9"/>
      <name val="Calibri"/>
      <family val="2"/>
      <scheme val="minor"/>
    </font>
    <font>
      <sz val="6"/>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indexed="8"/>
      <name val="Calibri"/>
      <family val="2"/>
      <scheme val="minor"/>
    </font>
    <font>
      <b/>
      <sz val="9"/>
      <color theme="1"/>
      <name val="Calibri"/>
      <family val="2"/>
      <scheme val="minor"/>
    </font>
    <font>
      <i/>
      <sz val="9"/>
      <color theme="1"/>
      <name val="Calibri"/>
      <family val="2"/>
      <scheme val="minor"/>
    </font>
    <font>
      <b/>
      <sz val="8.5"/>
      <name val="Calibri"/>
      <family val="2"/>
      <scheme val="minor"/>
    </font>
    <fon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6"/>
      <color theme="1"/>
      <name val="Calibri"/>
      <family val="2"/>
      <scheme val="minor"/>
    </font>
    <font>
      <u/>
      <sz val="9"/>
      <color theme="1"/>
      <name val="Calibri"/>
      <family val="2"/>
      <scheme val="minor"/>
    </font>
    <font>
      <b/>
      <sz val="6"/>
      <color theme="1"/>
      <name val="Calibri"/>
      <family val="2"/>
      <scheme val="minor"/>
    </font>
    <font>
      <i/>
      <sz val="8.5"/>
      <color theme="1"/>
      <name val="Calibri"/>
      <family val="2"/>
      <scheme val="minor"/>
    </font>
    <font>
      <sz val="11"/>
      <name val="Calibri"/>
      <family val="2"/>
      <scheme val="minor"/>
    </font>
    <font>
      <sz val="11"/>
      <color theme="1"/>
      <name val="Calibri"/>
      <family val="2"/>
      <scheme val="minor"/>
    </font>
    <font>
      <sz val="8.5"/>
      <color rgb="FFFF0000"/>
      <name val="Calibri"/>
      <family val="2"/>
      <scheme val="minor"/>
    </font>
    <font>
      <b/>
      <sz val="8.5"/>
      <color rgb="FFFF0000"/>
      <name val="Calibri"/>
      <family val="2"/>
      <scheme val="minor"/>
    </font>
    <font>
      <sz val="8"/>
      <name val="Arial"/>
      <family val="2"/>
    </font>
    <font>
      <u/>
      <sz val="9.5"/>
      <color theme="10"/>
      <name val="Calibri"/>
      <family val="2"/>
      <scheme val="minor"/>
    </font>
    <font>
      <u/>
      <sz val="9.5"/>
      <color rgb="FF0000FF"/>
      <name val="Calibri"/>
      <family val="2"/>
      <scheme val="minor"/>
    </font>
    <font>
      <b/>
      <sz val="9.5"/>
      <color rgb="FF000000"/>
      <name val="Calibri"/>
      <family val="2"/>
      <scheme val="minor"/>
    </font>
    <font>
      <b/>
      <sz val="9.5"/>
      <name val="Calibri"/>
      <family val="2"/>
      <scheme val="minor"/>
    </font>
    <font>
      <sz val="9.5"/>
      <color theme="1"/>
      <name val="Calibri"/>
      <family val="2"/>
      <scheme val="minor"/>
    </font>
    <font>
      <sz val="9.5"/>
      <color rgb="FF000000"/>
      <name val="Calibri"/>
      <family val="2"/>
      <scheme val="minor"/>
    </font>
    <font>
      <u/>
      <sz val="9.5"/>
      <color rgb="FFFF0000"/>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s>
  <cellStyleXfs count="14">
    <xf numFmtId="0" fontId="0" fillId="0" borderId="0"/>
    <xf numFmtId="0" fontId="5"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0" fontId="1" fillId="0" borderId="0"/>
    <xf numFmtId="0" fontId="2" fillId="0" borderId="0"/>
    <xf numFmtId="0" fontId="2" fillId="0" borderId="0"/>
    <xf numFmtId="0" fontId="2" fillId="0" borderId="0"/>
    <xf numFmtId="0" fontId="4" fillId="0" borderId="0"/>
    <xf numFmtId="0" fontId="2" fillId="0" borderId="0"/>
    <xf numFmtId="0" fontId="1" fillId="0" borderId="0"/>
    <xf numFmtId="0" fontId="2" fillId="0" borderId="0"/>
    <xf numFmtId="0" fontId="2" fillId="0" borderId="0"/>
    <xf numFmtId="0" fontId="2" fillId="0" borderId="0"/>
  </cellStyleXfs>
  <cellXfs count="233">
    <xf numFmtId="0" fontId="0" fillId="0" borderId="0" xfId="0"/>
    <xf numFmtId="0" fontId="9" fillId="0" borderId="0" xfId="8" applyFont="1"/>
    <xf numFmtId="49" fontId="9" fillId="0" borderId="0" xfId="8" applyNumberFormat="1" applyFont="1" applyAlignment="1">
      <alignment horizontal="right"/>
    </xf>
    <xf numFmtId="0" fontId="9" fillId="0" borderId="0" xfId="8" applyFont="1" applyAlignment="1"/>
    <xf numFmtId="0" fontId="9" fillId="0" borderId="0" xfId="8" applyFont="1" applyAlignment="1">
      <alignment horizontal="left" vertical="center" indent="33"/>
    </xf>
    <xf numFmtId="0" fontId="17" fillId="0" borderId="0" xfId="8" applyFont="1" applyAlignment="1">
      <alignment vertical="center"/>
    </xf>
    <xf numFmtId="49" fontId="9" fillId="0" borderId="0" xfId="8" applyNumberFormat="1" applyFont="1" applyAlignment="1">
      <alignment horizontal="left" vertical="center"/>
    </xf>
    <xf numFmtId="0" fontId="9" fillId="0" borderId="0" xfId="8" applyNumberFormat="1" applyFont="1" applyAlignment="1">
      <alignment horizontal="left" vertical="center"/>
    </xf>
    <xf numFmtId="0" fontId="9" fillId="0" borderId="0" xfId="8" applyFont="1" applyAlignment="1">
      <alignment horizontal="left" vertical="center"/>
    </xf>
    <xf numFmtId="0" fontId="9" fillId="0" borderId="0" xfId="0" applyFont="1"/>
    <xf numFmtId="0" fontId="15" fillId="0" borderId="0" xfId="6" applyFont="1"/>
    <xf numFmtId="0" fontId="15" fillId="0" borderId="0" xfId="6" applyFont="1" applyAlignment="1">
      <alignment horizontal="right"/>
    </xf>
    <xf numFmtId="0" fontId="15" fillId="0" borderId="0" xfId="6" applyFont="1" applyAlignment="1">
      <alignment horizontal="right" vertical="center"/>
    </xf>
    <xf numFmtId="0" fontId="16" fillId="0" borderId="0" xfId="6" applyFont="1" applyAlignment="1">
      <alignment horizontal="right" vertical="center"/>
    </xf>
    <xf numFmtId="0" fontId="19" fillId="0" borderId="0" xfId="6" applyFont="1" applyAlignment="1">
      <alignment horizontal="right" vertical="center"/>
    </xf>
    <xf numFmtId="0" fontId="15" fillId="0" borderId="0" xfId="6" applyFont="1" applyAlignment="1">
      <alignment horizontal="right" vertical="top"/>
    </xf>
    <xf numFmtId="0" fontId="20"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2" fillId="0" borderId="0" xfId="8" applyFont="1"/>
    <xf numFmtId="0" fontId="23" fillId="0" borderId="0" xfId="8" applyFont="1" applyAlignment="1">
      <alignment horizontal="justify" vertical="center"/>
    </xf>
    <xf numFmtId="0" fontId="24" fillId="0" borderId="0" xfId="8" applyFont="1" applyAlignment="1">
      <alignment horizontal="justify" vertical="center" wrapText="1"/>
    </xf>
    <xf numFmtId="0" fontId="23" fillId="0" borderId="0" xfId="8" applyFont="1" applyAlignment="1">
      <alignment horizontal="justify" vertical="center" wrapText="1"/>
    </xf>
    <xf numFmtId="0" fontId="25" fillId="0" borderId="0" xfId="8" applyFont="1" applyAlignment="1">
      <alignment horizontal="justify" vertical="center"/>
    </xf>
    <xf numFmtId="0" fontId="22" fillId="0" borderId="0" xfId="0" applyFont="1"/>
    <xf numFmtId="0" fontId="23" fillId="0" borderId="0" xfId="0" applyFont="1" applyAlignment="1">
      <alignment horizontal="left"/>
    </xf>
    <xf numFmtId="0" fontId="23" fillId="0" borderId="0" xfId="0" applyFont="1" applyAlignment="1">
      <alignment horizontal="right" vertical="center" wrapText="1"/>
    </xf>
    <xf numFmtId="0" fontId="26" fillId="0" borderId="0" xfId="0" applyFont="1" applyAlignment="1">
      <alignment vertical="top"/>
    </xf>
    <xf numFmtId="0" fontId="26" fillId="0" borderId="0" xfId="0" applyFont="1" applyAlignment="1">
      <alignment horizontal="left" vertical="center" wrapText="1"/>
    </xf>
    <xf numFmtId="0" fontId="26" fillId="0" borderId="0" xfId="5" applyFont="1" applyAlignment="1">
      <alignment horizontal="left" vertical="top"/>
    </xf>
    <xf numFmtId="0" fontId="23"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vertical="top" wrapText="1"/>
    </xf>
    <xf numFmtId="16" fontId="23" fillId="0" borderId="0" xfId="0" quotePrefix="1" applyNumberFormat="1" applyFont="1" applyAlignment="1">
      <alignment horizontal="left"/>
    </xf>
    <xf numFmtId="0" fontId="23" fillId="0" borderId="0" xfId="0" applyFont="1" applyAlignment="1">
      <alignment horizontal="left" vertical="top" wrapText="1"/>
    </xf>
    <xf numFmtId="16" fontId="23" fillId="0" borderId="0" xfId="0" quotePrefix="1" applyNumberFormat="1" applyFont="1" applyAlignment="1">
      <alignment horizontal="left" vertical="top"/>
    </xf>
    <xf numFmtId="0" fontId="23" fillId="0" borderId="0" xfId="0" applyFont="1" applyAlignment="1">
      <alignment horizontal="right" wrapText="1"/>
    </xf>
    <xf numFmtId="0" fontId="23" fillId="0" borderId="0" xfId="0" applyFont="1" applyAlignment="1">
      <alignment horizontal="left" vertical="center" wrapText="1"/>
    </xf>
    <xf numFmtId="0" fontId="23" fillId="0" borderId="0" xfId="0" applyFont="1" applyAlignment="1">
      <alignment vertical="center"/>
    </xf>
    <xf numFmtId="0" fontId="23" fillId="0" borderId="0" xfId="0" applyFont="1"/>
    <xf numFmtId="0" fontId="28" fillId="0" borderId="0" xfId="0" applyFont="1"/>
    <xf numFmtId="0" fontId="28" fillId="0" borderId="0" xfId="0" applyFont="1" applyAlignment="1">
      <alignment horizontal="center" vertical="center" wrapText="1"/>
    </xf>
    <xf numFmtId="167" fontId="28" fillId="0" borderId="0" xfId="0" applyNumberFormat="1" applyFont="1" applyFill="1" applyBorder="1" applyAlignment="1">
      <alignment horizontal="right"/>
    </xf>
    <xf numFmtId="0" fontId="28" fillId="0" borderId="0" xfId="0" applyFont="1" applyAlignment="1">
      <alignment horizontal="left" vertical="top" wrapText="1"/>
    </xf>
    <xf numFmtId="0" fontId="20" fillId="0" borderId="0" xfId="0" applyFont="1"/>
    <xf numFmtId="0" fontId="31" fillId="0" borderId="0" xfId="0" applyFont="1"/>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2" fillId="0" borderId="3"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xf numFmtId="0" fontId="31" fillId="0" borderId="4" xfId="0" applyFont="1" applyBorder="1" applyAlignment="1">
      <alignment horizontal="left" vertical="top" wrapText="1"/>
    </xf>
    <xf numFmtId="165" fontId="31" fillId="0" borderId="0" xfId="0" applyNumberFormat="1" applyFont="1" applyBorder="1" applyAlignment="1">
      <alignment horizontal="right" wrapText="1" indent="1"/>
    </xf>
    <xf numFmtId="169" fontId="32" fillId="0" borderId="0" xfId="0" applyNumberFormat="1" applyFont="1" applyAlignment="1" applyProtection="1">
      <alignment horizontal="right"/>
    </xf>
    <xf numFmtId="0" fontId="31" fillId="0" borderId="5" xfId="0" applyFont="1" applyBorder="1" applyAlignment="1">
      <alignment horizontal="left" wrapText="1"/>
    </xf>
    <xf numFmtId="167" fontId="31" fillId="0" borderId="0" xfId="0" applyNumberFormat="1" applyFont="1" applyFill="1" applyBorder="1" applyAlignment="1">
      <alignment horizontal="right"/>
    </xf>
    <xf numFmtId="168" fontId="31" fillId="0" borderId="0" xfId="0" applyNumberFormat="1" applyFont="1" applyFill="1" applyBorder="1" applyAlignment="1">
      <alignment horizontal="right"/>
    </xf>
    <xf numFmtId="171" fontId="31" fillId="0" borderId="0" xfId="0" applyNumberFormat="1" applyFont="1"/>
    <xf numFmtId="0" fontId="31" fillId="0" borderId="0" xfId="0" applyFont="1" applyFill="1"/>
    <xf numFmtId="164" fontId="31" fillId="0" borderId="0" xfId="0" applyNumberFormat="1" applyFont="1"/>
    <xf numFmtId="0" fontId="31" fillId="0" borderId="0" xfId="0" applyFont="1" applyAlignment="1">
      <alignment horizontal="left" vertical="top" wrapText="1"/>
    </xf>
    <xf numFmtId="0" fontId="23" fillId="0" borderId="0" xfId="6" applyFont="1" applyAlignment="1">
      <alignment vertical="top" wrapText="1"/>
    </xf>
    <xf numFmtId="0" fontId="23" fillId="0" borderId="0" xfId="6" applyFont="1" applyAlignment="1">
      <alignment horizontal="right" vertical="top"/>
    </xf>
    <xf numFmtId="0" fontId="23" fillId="0" borderId="0" xfId="6" applyFont="1"/>
    <xf numFmtId="0" fontId="23" fillId="0" borderId="0" xfId="6" applyFont="1" applyAlignment="1">
      <alignment horizontal="right" vertical="center"/>
    </xf>
    <xf numFmtId="0" fontId="23" fillId="0" borderId="0" xfId="6" applyFont="1" applyAlignment="1">
      <alignment wrapText="1"/>
    </xf>
    <xf numFmtId="0" fontId="23" fillId="0" borderId="0" xfId="6" applyFont="1" applyFill="1" applyAlignment="1">
      <alignment horizontal="right" vertical="center"/>
    </xf>
    <xf numFmtId="0" fontId="23" fillId="0" borderId="0" xfId="6" applyFont="1" applyFill="1" applyAlignment="1">
      <alignment wrapText="1"/>
    </xf>
    <xf numFmtId="0" fontId="23" fillId="0" borderId="0" xfId="6" applyFont="1" applyFill="1" applyAlignment="1">
      <alignment horizontal="right" vertical="top"/>
    </xf>
    <xf numFmtId="0" fontId="23" fillId="0" borderId="0" xfId="6" applyFont="1" applyFill="1" applyAlignment="1">
      <alignment vertical="top" wrapText="1"/>
    </xf>
    <xf numFmtId="0" fontId="25" fillId="0" borderId="0" xfId="6" applyFont="1" applyAlignment="1">
      <alignment horizontal="right" vertical="center"/>
    </xf>
    <xf numFmtId="0" fontId="33" fillId="0" borderId="0" xfId="6" applyFont="1" applyAlignment="1">
      <alignment horizontal="right" vertical="center"/>
    </xf>
    <xf numFmtId="0" fontId="23" fillId="0" borderId="0" xfId="6" applyFont="1" applyAlignment="1">
      <alignment horizontal="right"/>
    </xf>
    <xf numFmtId="167" fontId="31" fillId="0" borderId="0" xfId="0" applyNumberFormat="1" applyFont="1"/>
    <xf numFmtId="167" fontId="31" fillId="0" borderId="0" xfId="0" applyNumberFormat="1" applyFont="1" applyFill="1"/>
    <xf numFmtId="3" fontId="28" fillId="0" borderId="1" xfId="0" quotePrefix="1" applyNumberFormat="1" applyFont="1" applyBorder="1" applyAlignment="1">
      <alignment horizontal="center" vertical="center" wrapText="1"/>
    </xf>
    <xf numFmtId="0" fontId="32" fillId="0" borderId="11" xfId="0" applyFont="1" applyBorder="1"/>
    <xf numFmtId="169" fontId="32" fillId="0" borderId="12" xfId="0" applyNumberFormat="1" applyFont="1" applyBorder="1" applyAlignment="1" applyProtection="1">
      <alignment horizontal="right"/>
    </xf>
    <xf numFmtId="168" fontId="31" fillId="0" borderId="0" xfId="0" applyNumberFormat="1" applyFont="1" applyAlignment="1">
      <alignment horizontal="center" vertical="center" wrapText="1"/>
    </xf>
    <xf numFmtId="168" fontId="31" fillId="0" borderId="0" xfId="0" applyNumberFormat="1" applyFont="1"/>
    <xf numFmtId="171" fontId="31" fillId="0" borderId="0" xfId="0" applyNumberFormat="1" applyFont="1" applyFill="1"/>
    <xf numFmtId="170" fontId="31" fillId="0" borderId="0" xfId="0" applyNumberFormat="1" applyFont="1" applyFill="1" applyBorder="1" applyAlignment="1">
      <alignment horizontal="right"/>
    </xf>
    <xf numFmtId="166" fontId="31" fillId="0" borderId="0" xfId="0" applyNumberFormat="1" applyFont="1" applyFill="1"/>
    <xf numFmtId="0" fontId="31" fillId="0" borderId="4" xfId="0" applyFont="1" applyBorder="1" applyAlignment="1">
      <alignment horizontal="left" wrapText="1"/>
    </xf>
    <xf numFmtId="0" fontId="30" fillId="0" borderId="0" xfId="0" applyFont="1" applyBorder="1" applyAlignment="1">
      <alignment horizontal="center" vertical="center" wrapText="1"/>
    </xf>
    <xf numFmtId="0" fontId="31" fillId="0" borderId="0" xfId="0" applyFont="1" applyBorder="1"/>
    <xf numFmtId="0" fontId="31" fillId="0" borderId="0" xfId="0" applyFont="1" applyBorder="1" applyAlignment="1">
      <alignment horizontal="center" vertical="center" wrapText="1"/>
    </xf>
    <xf numFmtId="165" fontId="30" fillId="0" borderId="0" xfId="0" applyNumberFormat="1" applyFont="1" applyBorder="1" applyAlignment="1">
      <alignment horizontal="right" wrapText="1" indent="1"/>
    </xf>
    <xf numFmtId="0" fontId="35" fillId="0" borderId="5" xfId="0" applyFont="1" applyBorder="1" applyAlignment="1">
      <alignment horizontal="left" wrapText="1"/>
    </xf>
    <xf numFmtId="0" fontId="31" fillId="0" borderId="0" xfId="0" applyFont="1" applyBorder="1" applyAlignment="1">
      <alignment horizontal="left" vertical="top" wrapText="1"/>
    </xf>
    <xf numFmtId="165" fontId="30" fillId="0" borderId="0" xfId="0" applyNumberFormat="1" applyFont="1" applyBorder="1"/>
    <xf numFmtId="0" fontId="32" fillId="0" borderId="0" xfId="0" applyFont="1" applyBorder="1" applyAlignment="1">
      <alignment horizontal="center" vertical="center" wrapText="1"/>
    </xf>
    <xf numFmtId="0" fontId="21" fillId="0" borderId="0" xfId="0" applyFont="1" applyBorder="1" applyAlignment="1">
      <alignment horizontal="center" vertical="center"/>
    </xf>
    <xf numFmtId="0" fontId="18" fillId="0" borderId="0" xfId="6" applyFont="1" applyAlignment="1">
      <alignment horizontal="left" vertical="center"/>
    </xf>
    <xf numFmtId="0" fontId="36" fillId="0" borderId="0" xfId="6" applyFont="1" applyAlignment="1">
      <alignment vertical="center"/>
    </xf>
    <xf numFmtId="0" fontId="37" fillId="0" borderId="0" xfId="0" applyFont="1"/>
    <xf numFmtId="0" fontId="6" fillId="0" borderId="0" xfId="8" applyFont="1" applyAlignment="1">
      <alignment horizontal="justify" vertical="center"/>
    </xf>
    <xf numFmtId="0" fontId="37" fillId="0" borderId="0" xfId="8" applyFont="1"/>
    <xf numFmtId="0" fontId="37" fillId="0" borderId="0" xfId="6" applyFont="1" applyAlignment="1">
      <alignment vertical="center"/>
    </xf>
    <xf numFmtId="0" fontId="7" fillId="0" borderId="0" xfId="6" applyFont="1" applyAlignment="1">
      <alignment horizontal="right"/>
    </xf>
    <xf numFmtId="0" fontId="7" fillId="0" borderId="0" xfId="6" applyFont="1"/>
    <xf numFmtId="0" fontId="31" fillId="0" borderId="2" xfId="0" quotePrefix="1" applyFont="1" applyBorder="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right"/>
    </xf>
    <xf numFmtId="0" fontId="25" fillId="0" borderId="0" xfId="0" applyFont="1" applyAlignment="1">
      <alignment horizontal="right" wrapText="1"/>
    </xf>
    <xf numFmtId="0" fontId="38" fillId="0" borderId="0" xfId="0" applyFont="1"/>
    <xf numFmtId="165" fontId="39" fillId="0" borderId="0" xfId="0" applyNumberFormat="1" applyFont="1" applyFill="1" applyBorder="1" applyAlignment="1">
      <alignment horizontal="left"/>
    </xf>
    <xf numFmtId="0" fontId="9" fillId="0" borderId="0" xfId="6" applyFont="1"/>
    <xf numFmtId="0" fontId="9" fillId="0" borderId="0" xfId="6" applyFont="1" applyAlignment="1">
      <alignment horizontal="right"/>
    </xf>
    <xf numFmtId="0" fontId="28" fillId="0" borderId="5" xfId="0" applyFont="1" applyBorder="1" applyAlignment="1">
      <alignment horizontal="left" wrapText="1"/>
    </xf>
    <xf numFmtId="172" fontId="31" fillId="0" borderId="0" xfId="0" applyNumberFormat="1" applyFont="1" applyFill="1"/>
    <xf numFmtId="170" fontId="28" fillId="0" borderId="0" xfId="0" applyNumberFormat="1" applyFont="1" applyFill="1" applyBorder="1" applyAlignment="1">
      <alignment horizontal="right"/>
    </xf>
    <xf numFmtId="0" fontId="32" fillId="0" borderId="12" xfId="0" applyFont="1" applyBorder="1" applyAlignment="1">
      <alignment horizontal="center" vertical="center"/>
    </xf>
    <xf numFmtId="0" fontId="32" fillId="0" borderId="5" xfId="0" applyFont="1" applyBorder="1" applyAlignment="1">
      <alignment horizontal="center" vertical="center" wrapText="1"/>
    </xf>
    <xf numFmtId="165" fontId="39" fillId="0" borderId="0" xfId="0" applyNumberFormat="1" applyFont="1" applyFill="1" applyBorder="1" applyAlignment="1">
      <alignment vertical="center" wrapText="1"/>
    </xf>
    <xf numFmtId="0" fontId="15" fillId="0" borderId="0" xfId="6" applyFont="1" applyAlignment="1">
      <alignment vertical="top"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quotePrefix="1"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15" fillId="0" borderId="0" xfId="6" applyFont="1" applyFill="1" applyAlignment="1">
      <alignment vertical="top" wrapText="1"/>
    </xf>
    <xf numFmtId="0" fontId="31" fillId="0" borderId="1" xfId="0" quotePrefix="1" applyFont="1" applyBorder="1" applyAlignment="1">
      <alignment horizontal="center" vertical="center" wrapText="1"/>
    </xf>
    <xf numFmtId="173" fontId="31" fillId="0" borderId="0" xfId="0" applyNumberFormat="1" applyFont="1" applyFill="1" applyBorder="1" applyAlignment="1">
      <alignment horizontal="right"/>
    </xf>
    <xf numFmtId="173" fontId="28" fillId="0" borderId="0" xfId="0" applyNumberFormat="1" applyFont="1" applyFill="1" applyBorder="1" applyAlignment="1">
      <alignment horizontal="right"/>
    </xf>
    <xf numFmtId="174" fontId="31" fillId="0" borderId="0" xfId="0" applyNumberFormat="1" applyFont="1" applyFill="1" applyBorder="1" applyAlignment="1">
      <alignment horizontal="right"/>
    </xf>
    <xf numFmtId="174" fontId="28" fillId="0" borderId="0" xfId="0" applyNumberFormat="1" applyFont="1" applyFill="1" applyBorder="1" applyAlignment="1">
      <alignment horizontal="right"/>
    </xf>
    <xf numFmtId="0" fontId="28" fillId="0" borderId="5" xfId="0" applyFont="1" applyBorder="1" applyAlignment="1">
      <alignment horizontal="left" vertical="top" wrapText="1"/>
    </xf>
    <xf numFmtId="175" fontId="28" fillId="0" borderId="0" xfId="0" applyNumberFormat="1" applyFont="1" applyFill="1" applyBorder="1" applyAlignment="1">
      <alignment horizontal="right"/>
    </xf>
    <xf numFmtId="175" fontId="31" fillId="0" borderId="0" xfId="0" applyNumberFormat="1" applyFont="1" applyFill="1" applyBorder="1" applyAlignment="1">
      <alignment horizontal="right"/>
    </xf>
    <xf numFmtId="176" fontId="28" fillId="0" borderId="0" xfId="0" applyNumberFormat="1" applyFont="1" applyFill="1" applyBorder="1" applyAlignment="1">
      <alignment horizontal="right"/>
    </xf>
    <xf numFmtId="176" fontId="31" fillId="0" borderId="0" xfId="0" applyNumberFormat="1" applyFont="1" applyFill="1" applyBorder="1" applyAlignment="1">
      <alignment horizontal="right"/>
    </xf>
    <xf numFmtId="177" fontId="31" fillId="0" borderId="0" xfId="0" applyNumberFormat="1" applyFont="1" applyFill="1" applyBorder="1" applyAlignment="1">
      <alignment horizontal="right"/>
    </xf>
    <xf numFmtId="178" fontId="31" fillId="0" borderId="0" xfId="0" applyNumberFormat="1" applyFont="1" applyFill="1" applyBorder="1" applyAlignment="1">
      <alignment horizontal="right"/>
    </xf>
    <xf numFmtId="0" fontId="31" fillId="0" borderId="1" xfId="0" quotePrefix="1" applyNumberFormat="1" applyFont="1" applyBorder="1" applyAlignment="1">
      <alignment horizontal="center" vertical="center" wrapText="1"/>
    </xf>
    <xf numFmtId="0" fontId="31" fillId="0" borderId="2" xfId="0" quotePrefix="1" applyNumberFormat="1" applyFont="1" applyBorder="1" applyAlignment="1">
      <alignment horizontal="center" vertical="center" wrapText="1"/>
    </xf>
    <xf numFmtId="0" fontId="32" fillId="0" borderId="3" xfId="0" applyNumberFormat="1" applyFont="1" applyBorder="1" applyAlignment="1">
      <alignment horizontal="center" vertical="center"/>
    </xf>
    <xf numFmtId="0" fontId="32" fillId="0" borderId="1"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173" fontId="27" fillId="0" borderId="0" xfId="0" applyNumberFormat="1" applyFont="1" applyFill="1" applyBorder="1" applyAlignment="1">
      <alignment horizontal="right"/>
    </xf>
    <xf numFmtId="0" fontId="45" fillId="0" borderId="0" xfId="10" applyFont="1" applyAlignment="1">
      <alignment horizontal="left" wrapText="1"/>
    </xf>
    <xf numFmtId="0" fontId="43" fillId="0" borderId="0" xfId="3" applyFont="1" applyAlignment="1">
      <alignment horizontal="left"/>
    </xf>
    <xf numFmtId="0" fontId="45" fillId="0" borderId="0" xfId="3" applyFont="1" applyAlignment="1">
      <alignment horizontal="left" wrapText="1"/>
    </xf>
    <xf numFmtId="0" fontId="46" fillId="0" borderId="0" xfId="3" applyFont="1"/>
    <xf numFmtId="0" fontId="45" fillId="0" borderId="0" xfId="3" applyFont="1"/>
    <xf numFmtId="0" fontId="45" fillId="0" borderId="0" xfId="10" applyFont="1" applyAlignment="1">
      <alignment wrapText="1"/>
    </xf>
    <xf numFmtId="0" fontId="15" fillId="0" borderId="0" xfId="0" applyFont="1" applyAlignment="1">
      <alignment horizontal="left" vertical="top" wrapText="1"/>
    </xf>
    <xf numFmtId="0" fontId="31" fillId="0" borderId="5" xfId="0" applyFont="1" applyBorder="1" applyAlignment="1">
      <alignment horizontal="left"/>
    </xf>
    <xf numFmtId="0" fontId="30" fillId="0" borderId="5" xfId="0" applyFont="1" applyBorder="1" applyAlignment="1">
      <alignment horizontal="left"/>
    </xf>
    <xf numFmtId="0" fontId="48" fillId="0" borderId="6" xfId="8" applyFont="1" applyBorder="1" applyAlignment="1">
      <alignment horizontal="left" wrapText="1"/>
    </xf>
    <xf numFmtId="0" fontId="8" fillId="0" borderId="6" xfId="8" applyFont="1" applyBorder="1" applyAlignment="1">
      <alignment horizontal="center" vertical="center" wrapText="1"/>
    </xf>
    <xf numFmtId="0" fontId="10" fillId="0" borderId="7" xfId="4" applyFont="1" applyBorder="1" applyAlignment="1">
      <alignment horizontal="left" vertical="center" wrapText="1"/>
    </xf>
    <xf numFmtId="0" fontId="11" fillId="0" borderId="7" xfId="4" applyFont="1" applyBorder="1" applyAlignment="1">
      <alignment horizontal="right" vertical="center" wrapText="1"/>
    </xf>
    <xf numFmtId="0" fontId="12" fillId="0" borderId="0" xfId="4" applyFont="1" applyBorder="1" applyAlignment="1">
      <alignment horizontal="center" vertical="center" wrapText="1"/>
    </xf>
    <xf numFmtId="0" fontId="13" fillId="0" borderId="0" xfId="4" applyFont="1" applyAlignment="1">
      <alignment vertical="center" wrapText="1"/>
    </xf>
    <xf numFmtId="0" fontId="13" fillId="0" borderId="0" xfId="4" applyFont="1" applyAlignment="1">
      <alignment vertical="center"/>
    </xf>
    <xf numFmtId="49" fontId="14" fillId="0" borderId="0" xfId="8" quotePrefix="1" applyNumberFormat="1" applyFont="1" applyAlignment="1">
      <alignment horizontal="left"/>
    </xf>
    <xf numFmtId="49" fontId="14" fillId="0" borderId="0" xfId="8" applyNumberFormat="1" applyFont="1" applyAlignment="1">
      <alignment horizontal="left"/>
    </xf>
    <xf numFmtId="0" fontId="13" fillId="0" borderId="0" xfId="8" applyFont="1" applyAlignment="1">
      <alignment horizontal="left" vertical="center"/>
    </xf>
    <xf numFmtId="0" fontId="9" fillId="0" borderId="0" xfId="8" applyFont="1" applyAlignment="1">
      <alignment horizontal="right"/>
    </xf>
    <xf numFmtId="0" fontId="17" fillId="0" borderId="8" xfId="8" applyFont="1" applyBorder="1" applyAlignment="1">
      <alignment horizontal="right"/>
    </xf>
    <xf numFmtId="0" fontId="9" fillId="0" borderId="9" xfId="8" applyFont="1" applyBorder="1" applyAlignment="1">
      <alignment horizontal="center" vertical="center"/>
    </xf>
    <xf numFmtId="0" fontId="9" fillId="0" borderId="0" xfId="8" applyFont="1" applyBorder="1" applyAlignment="1">
      <alignment horizontal="center" vertical="center"/>
    </xf>
    <xf numFmtId="0" fontId="9" fillId="0" borderId="0" xfId="4" applyFont="1" applyBorder="1" applyAlignment="1">
      <alignment horizontal="center" vertical="center"/>
    </xf>
    <xf numFmtId="0" fontId="9" fillId="0" borderId="0" xfId="8" applyFont="1" applyBorder="1" applyAlignment="1">
      <alignment horizontal="left" vertical="center"/>
    </xf>
    <xf numFmtId="0" fontId="9" fillId="0" borderId="8" xfId="8" applyFont="1" applyBorder="1" applyAlignment="1">
      <alignment horizontal="center" vertical="center"/>
    </xf>
    <xf numFmtId="0" fontId="17" fillId="0" borderId="0" xfId="8" applyFont="1" applyAlignment="1">
      <alignment horizontal="center" vertical="center"/>
    </xf>
    <xf numFmtId="0" fontId="9" fillId="0" borderId="0" xfId="8" applyFont="1" applyAlignment="1">
      <alignment horizontal="center" vertical="center"/>
    </xf>
    <xf numFmtId="49" fontId="9" fillId="0" borderId="0" xfId="8" applyNumberFormat="1" applyFont="1" applyAlignment="1">
      <alignment horizontal="left" vertical="center"/>
    </xf>
    <xf numFmtId="0" fontId="9" fillId="0" borderId="0" xfId="8" applyFont="1" applyAlignment="1">
      <alignment horizontal="left" vertical="center"/>
    </xf>
    <xf numFmtId="0" fontId="9" fillId="0" borderId="0" xfId="8" applyFont="1" applyAlignment="1">
      <alignment horizontal="left" wrapText="1"/>
    </xf>
    <xf numFmtId="0" fontId="6" fillId="0" borderId="0" xfId="0" applyFont="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30" fillId="0" borderId="3" xfId="0"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165" fontId="30" fillId="0" borderId="10" xfId="0" applyNumberFormat="1" applyFont="1" applyBorder="1" applyAlignment="1">
      <alignment horizontal="center" vertical="center" wrapText="1"/>
    </xf>
    <xf numFmtId="165" fontId="30" fillId="0" borderId="0" xfId="0" applyNumberFormat="1"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quotePrefix="1" applyFont="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7" fillId="0" borderId="3" xfId="0" applyFont="1" applyBorder="1" applyAlignment="1">
      <alignment horizontal="left" vertical="center" wrapText="1"/>
    </xf>
    <xf numFmtId="0" fontId="27" fillId="0" borderId="1" xfId="0" applyFont="1" applyBorder="1" applyAlignment="1">
      <alignment horizontal="left" vertical="center" wrapTex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1" fillId="0" borderId="3" xfId="0" applyNumberFormat="1" applyFont="1" applyBorder="1" applyAlignment="1">
      <alignment horizontal="left" vertical="center"/>
    </xf>
    <xf numFmtId="0" fontId="21" fillId="0" borderId="1" xfId="0" applyNumberFormat="1" applyFont="1" applyBorder="1" applyAlignment="1">
      <alignment horizontal="left" vertical="center"/>
    </xf>
    <xf numFmtId="0" fontId="21" fillId="0" borderId="1"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30" fillId="0" borderId="3" xfId="0" applyNumberFormat="1" applyFont="1" applyBorder="1" applyAlignment="1">
      <alignment horizontal="left" vertical="center" wrapText="1"/>
    </xf>
    <xf numFmtId="0" fontId="30" fillId="0" borderId="1" xfId="0" applyNumberFormat="1" applyFont="1" applyBorder="1" applyAlignment="1">
      <alignment horizontal="left"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10"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31" fillId="0" borderId="3" xfId="0" applyNumberFormat="1" applyFont="1" applyBorder="1" applyAlignment="1">
      <alignment horizontal="center" vertical="center" wrapText="1"/>
    </xf>
    <xf numFmtId="0" fontId="6" fillId="0" borderId="0" xfId="6" applyFont="1" applyAlignment="1">
      <alignment horizontal="left" vertical="center"/>
    </xf>
    <xf numFmtId="0" fontId="45" fillId="0" borderId="0" xfId="10" applyFont="1" applyAlignment="1">
      <alignment horizontal="left" wrapText="1"/>
    </xf>
    <xf numFmtId="0" fontId="45" fillId="0" borderId="0" xfId="3" applyFont="1" applyAlignment="1">
      <alignment horizontal="left" wrapText="1"/>
    </xf>
    <xf numFmtId="0" fontId="43" fillId="0" borderId="0" xfId="3" applyFont="1" applyAlignment="1">
      <alignment horizontal="left"/>
    </xf>
    <xf numFmtId="0" fontId="46" fillId="0" borderId="0" xfId="3" applyFont="1" applyAlignment="1">
      <alignment horizontal="left" wrapText="1"/>
    </xf>
    <xf numFmtId="0" fontId="41" fillId="0" borderId="0" xfId="1" applyFont="1"/>
    <xf numFmtId="0" fontId="41" fillId="0" borderId="0" xfId="1" applyFont="1" applyAlignment="1">
      <alignment wrapText="1"/>
    </xf>
    <xf numFmtId="0" fontId="47" fillId="0" borderId="0" xfId="0" applyFont="1" applyAlignment="1">
      <alignment horizontal="left"/>
    </xf>
    <xf numFmtId="0" fontId="45" fillId="0" borderId="0" xfId="10" applyFont="1" applyAlignment="1">
      <alignment horizontal="left" vertical="top" wrapText="1"/>
    </xf>
    <xf numFmtId="0" fontId="41" fillId="0" borderId="0" xfId="1" applyFont="1" applyAlignment="1">
      <alignment horizontal="left"/>
    </xf>
    <xf numFmtId="0" fontId="43" fillId="0" borderId="0" xfId="3" applyFont="1" applyAlignment="1">
      <alignment horizontal="left" wrapText="1"/>
    </xf>
    <xf numFmtId="0" fontId="44" fillId="0" borderId="0" xfId="3" applyFont="1" applyAlignment="1">
      <alignment horizontal="left" wrapText="1"/>
    </xf>
    <xf numFmtId="0" fontId="7" fillId="0" borderId="0" xfId="3" applyFont="1" applyAlignment="1">
      <alignment horizontal="left" wrapText="1"/>
    </xf>
    <xf numFmtId="0" fontId="41" fillId="0" borderId="0" xfId="1" applyFont="1" applyAlignment="1" applyProtection="1">
      <alignment horizontal="left" wrapText="1"/>
    </xf>
  </cellXfs>
  <cellStyles count="14">
    <cellStyle name="Link" xfId="1" builtinId="8"/>
    <cellStyle name="Link 2" xfId="2"/>
    <cellStyle name="Standard" xfId="0" builtinId="0"/>
    <cellStyle name="Standard 10" xfId="3"/>
    <cellStyle name="Standard 2" xfId="4"/>
    <cellStyle name="Standard 2 2" xfId="5"/>
    <cellStyle name="Standard 2 2 2" xfId="6"/>
    <cellStyle name="Standard 2 2 2 2" xfId="7"/>
    <cellStyle name="Standard 2 3" xfId="8"/>
    <cellStyle name="Standard 3" xfId="9"/>
    <cellStyle name="Standard 3 2 2" xfId="10"/>
    <cellStyle name="Standard 4" xfId="11"/>
    <cellStyle name="Standard 4 2" xfId="12"/>
    <cellStyle name="Standard 5" xfId="13"/>
  </cellStyles>
  <dxfs count="0"/>
  <tableStyles count="0" defaultTableStyle="TableStyleMedium2" defaultPivotStyle="PivotStyleLight16"/>
  <colors>
    <mruColors>
      <color rgb="FF0000FF"/>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749" name="Grafik 3" descr="Logo_Stala-Schwarzweiß">
          <a:extLst>
            <a:ext uri="{FF2B5EF4-FFF2-40B4-BE49-F238E27FC236}">
              <a16:creationId xmlns:a16="http://schemas.microsoft.com/office/drawing/2014/main" id="{00000000-0008-0000-0000-00005D1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9516</xdr:rowOff>
    </xdr:from>
    <xdr:to>
      <xdr:col>0</xdr:col>
      <xdr:colOff>6121039</xdr:colOff>
      <xdr:row>14</xdr:row>
      <xdr:rowOff>81643</xdr:rowOff>
    </xdr:to>
    <xdr:sp macro="" textlink="">
      <xdr:nvSpPr>
        <xdr:cNvPr id="2" name="Textfeld 1">
          <a:extLst>
            <a:ext uri="{FF2B5EF4-FFF2-40B4-BE49-F238E27FC236}">
              <a16:creationId xmlns:a16="http://schemas.microsoft.com/office/drawing/2014/main" id="{00000000-0008-0000-0E00-000002000000}"/>
            </a:ext>
          </a:extLst>
        </xdr:cNvPr>
        <xdr:cNvSpPr txBox="1"/>
      </xdr:nvSpPr>
      <xdr:spPr>
        <a:xfrm>
          <a:off x="2993" y="512980"/>
          <a:ext cx="6118046" cy="2017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Abbildung der Strukturen und Entwicklungen in der Wasserwirtschaft sieht das geltende Umweltstatistikgesetz folgende bundesweit einheitlich durchzuführende Erhebungen vor:</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über Klärschlamm (jährlich),</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nichtöffentlichen Wasserversorgung und Abwasserentsorgung (alle 3 Jahre),</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Erhebungen über Unfälle beim Umgang mit und bei der Beförderung wassergefährdender Stoffe (jährlich),</a:t>
          </a:r>
        </a:p>
        <a:p>
          <a:pPr marL="108000" lvl="0" indent="-108000">
            <a:lnSpc>
              <a:spcPct val="115000"/>
            </a:lnSpc>
            <a:spcAft>
              <a:spcPts val="0"/>
            </a:spcAft>
            <a:buFont typeface="Arial" panose="020B0604020202020204" pitchFamily="34" charset="0"/>
            <a:buChar char="̵"/>
            <a:tabLst>
              <a:tab pos="180340" algn="l"/>
            </a:tabLst>
          </a:pPr>
          <a:r>
            <a:rPr lang="de-DE" sz="1000">
              <a:effectLst/>
              <a:latin typeface="Calibri" panose="020F0502020204030204" pitchFamily="34" charset="0"/>
              <a:ea typeface="Calibri" panose="020F0502020204030204" pitchFamily="34" charset="0"/>
              <a:cs typeface="Times New Roman" panose="02020603050405020304" pitchFamily="18" charset="0"/>
            </a:rPr>
            <a:t>Erhebung der Wasser- und Abwasserentgelte (alle 3 Jahre).</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Die Erhebung der öffentlichen Wasserversorgung und Abwasserentsorgung wird seit 1998 alle drei Jahre durch­geführt, bis einschließlich 1995 wurden die Daten in vierjährigem Turnus erhoben.</a:t>
          </a: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0</xdr:col>
      <xdr:colOff>0</xdr:colOff>
      <xdr:row>14</xdr:row>
      <xdr:rowOff>88446</xdr:rowOff>
    </xdr:from>
    <xdr:to>
      <xdr:col>0</xdr:col>
      <xdr:colOff>6118046</xdr:colOff>
      <xdr:row>60</xdr:row>
      <xdr:rowOff>102054</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E00-000003000000}"/>
            </a:ext>
          </a:extLst>
        </xdr:cNvPr>
        <xdr:cNvSpPr txBox="1"/>
      </xdr:nvSpPr>
      <xdr:spPr>
        <a:xfrm>
          <a:off x="0" y="2537732"/>
          <a:ext cx="6118046" cy="6898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Rechtsgrundlagen</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r>
            <a:rPr lang="de-DE" sz="1000">
              <a:solidFill>
                <a:schemeClr val="dk1"/>
              </a:solidFill>
              <a:effectLst/>
              <a:latin typeface="+mn-lt"/>
              <a:ea typeface="+mn-ea"/>
              <a:cs typeface="+mn-cs"/>
            </a:rPr>
            <a:t>Rechtsgrundlage dieser Erhebungen ist das Umweltstatistikgesetz (UStatG) in Verbindung mit dem Gesetz über die Statistik für Bundeszwecke (Bundesstatistikgesetz – BStatG). Der Wortlaut der nationalen Rechtsvorschriften in der jeweils geltenden Fassung kann im Internet unter </a:t>
          </a:r>
          <a:r>
            <a:rPr lang="de-DE" sz="1000" u="sng">
              <a:solidFill>
                <a:srgbClr val="0000FE"/>
              </a:solidFill>
              <a:effectLst/>
              <a:latin typeface="+mn-lt"/>
              <a:ea typeface="+mn-ea"/>
              <a:cs typeface="+mn-cs"/>
            </a:rPr>
            <a:t>https://www.gesetze-im-internet.de/</a:t>
          </a:r>
          <a:r>
            <a:rPr lang="de-DE" sz="1000">
              <a:solidFill>
                <a:schemeClr val="dk1"/>
              </a:solidFill>
              <a:effectLst/>
              <a:latin typeface="+mn-lt"/>
              <a:ea typeface="+mn-ea"/>
              <a:cs typeface="+mn-cs"/>
            </a:rPr>
            <a:t> heruntergeladen werden.</a:t>
          </a:r>
          <a:endParaRPr lang="de-DE" sz="1000">
            <a:effectLst/>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 </a:t>
          </a:r>
        </a:p>
        <a:p>
          <a:pPr>
            <a:lnSpc>
              <a:spcPct val="115000"/>
            </a:lnSpc>
            <a:spcAft>
              <a:spcPts val="0"/>
            </a:spcAft>
          </a:pPr>
          <a:r>
            <a:rPr lang="de-DE" sz="1000" b="1">
              <a:effectLst/>
              <a:latin typeface="Calibri" panose="020F0502020204030204" pitchFamily="34" charset="0"/>
              <a:ea typeface="Calibri" panose="020F0502020204030204" pitchFamily="34" charset="0"/>
              <a:cs typeface="Times New Roman" panose="02020603050405020304" pitchFamily="18" charset="0"/>
            </a:rPr>
            <a:t>Berichtskreis</a:t>
          </a:r>
          <a:endParaRPr lang="de-DE" sz="10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1000">
              <a:effectLst/>
              <a:latin typeface="Calibri" panose="020F0502020204030204" pitchFamily="34" charset="0"/>
              <a:ea typeface="Calibri" panose="020F0502020204030204" pitchFamily="34" charset="0"/>
              <a:cs typeface="Times New Roman" panose="02020603050405020304" pitchFamily="18" charset="0"/>
            </a:rPr>
            <a:t>Zur Erhebung der öffentlichen Wasserversorgung und Abwasserentsorgung und zur Erhebung über Klärschlamm sind die Anstalten, Körperschaften, Unternehmen und anderen Einrichtungen, die Anlagen für die öffentliche Wasser­versorgung und Abwasserentsorgung betreiben, sowie die für die öffentliche Wasserversorgung und Abwasser­entsorgung zuständigen Gemeinden oder die mit der Aufgabenerfüllung beauftragten Einrichtungen auskunfts­pflichtig.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190505</xdr:colOff>
      <xdr:row>27</xdr:row>
      <xdr:rowOff>13608</xdr:rowOff>
    </xdr:from>
    <xdr:to>
      <xdr:col>1</xdr:col>
      <xdr:colOff>2850700</xdr:colOff>
      <xdr:row>51</xdr:row>
      <xdr:rowOff>136072</xdr:rowOff>
    </xdr:to>
    <xdr:pic>
      <xdr:nvPicPr>
        <xdr:cNvPr id="8" name="Grafik 7">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627" b="25115"/>
        <a:stretch/>
      </xdr:blipFill>
      <xdr:spPr>
        <a:xfrm>
          <a:off x="190505" y="4435929"/>
          <a:ext cx="5708195" cy="3714750"/>
        </a:xfrm>
        <a:prstGeom prst="rect">
          <a:avLst/>
        </a:prstGeom>
        <a:solidFill>
          <a:schemeClr val="bg1"/>
        </a:solidFill>
      </xdr:spPr>
    </xdr:pic>
    <xdr:clientData/>
  </xdr:twoCellAnchor>
  <xdr:twoCellAnchor editAs="oneCell">
    <xdr:from>
      <xdr:col>0</xdr:col>
      <xdr:colOff>20412</xdr:colOff>
      <xdr:row>1</xdr:row>
      <xdr:rowOff>6804</xdr:rowOff>
    </xdr:from>
    <xdr:to>
      <xdr:col>1</xdr:col>
      <xdr:colOff>3023168</xdr:colOff>
      <xdr:row>23</xdr:row>
      <xdr:rowOff>14288</xdr:rowOff>
    </xdr:to>
    <xdr:pic>
      <xdr:nvPicPr>
        <xdr:cNvPr id="9" name="Grafik 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2" y="387804"/>
          <a:ext cx="6050756" cy="330041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16329</xdr:rowOff>
    </xdr:from>
    <xdr:to>
      <xdr:col>0</xdr:col>
      <xdr:colOff>6152189</xdr:colOff>
      <xdr:row>61</xdr:row>
      <xdr:rowOff>129267</xdr:rowOff>
    </xdr:to>
    <xdr:sp macro="" textlink="">
      <xdr:nvSpPr>
        <xdr:cNvPr id="3" name="Textfeld 2">
          <a:extLst>
            <a:ext uri="{FF2B5EF4-FFF2-40B4-BE49-F238E27FC236}">
              <a16:creationId xmlns:a16="http://schemas.microsoft.com/office/drawing/2014/main" id="{00000000-0008-0000-0F00-000003000000}"/>
            </a:ext>
          </a:extLst>
        </xdr:cNvPr>
        <xdr:cNvSpPr txBox="1"/>
      </xdr:nvSpPr>
      <xdr:spPr>
        <a:xfrm>
          <a:off x="0" y="519793"/>
          <a:ext cx="6152189" cy="9093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solidFill>
                <a:sysClr val="windowText" lastClr="000000"/>
              </a:solidFill>
              <a:effectLst/>
              <a:latin typeface="+mn-lt"/>
              <a:ea typeface="Calibri" panose="020F0502020204030204" pitchFamily="34" charset="0"/>
              <a:cs typeface="Times New Roman" panose="02020603050405020304" pitchFamily="18" charset="0"/>
            </a:rPr>
            <a:t>Abwasser</a:t>
          </a:r>
          <a:endParaRPr lang="de-DE" sz="950">
            <a:solidFill>
              <a:sysClr val="windowText" lastClr="000000"/>
            </a:solidFill>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solidFill>
                <a:sysClr val="windowText" lastClr="000000"/>
              </a:solidFill>
              <a:effectLst/>
              <a:latin typeface="+mn-lt"/>
              <a:ea typeface="Calibri" panose="020F0502020204030204" pitchFamily="34" charset="0"/>
              <a:cs typeface="Times New Roman" panose="02020603050405020304" pitchFamily="18" charset="0"/>
            </a:rPr>
            <a:t>Als Abwasser wird das nach häuslichem, gewerblichem, industriellem, landwirtschaftlichem und sonstigem Gebrauch verän­derte (verunreinigte), abfließende, auch von Niederschlägen stammende und in die Kanalisation gelangende Wasser be­zeich­net. In der Erhebung über die öffentliche Abwasserbehandlung wird zwischen häuslichem und betrieblichem </a:t>
          </a:r>
          <a:r>
            <a:rPr lang="de-DE" sz="950" baseline="0">
              <a:solidFill>
                <a:sysClr val="windowText" lastClr="000000"/>
              </a:solidFill>
              <a:effectLst/>
              <a:latin typeface="+mn-lt"/>
              <a:ea typeface="Calibri" panose="020F0502020204030204" pitchFamily="34" charset="0"/>
              <a:cs typeface="Times New Roman" panose="02020603050405020304" pitchFamily="18" charset="0"/>
            </a:rPr>
            <a:t> </a:t>
          </a:r>
          <a:r>
            <a:rPr lang="de-DE" sz="950">
              <a:solidFill>
                <a:sysClr val="windowText" lastClr="000000"/>
              </a:solidFill>
              <a:effectLst/>
              <a:latin typeface="+mn-lt"/>
              <a:ea typeface="Calibri" panose="020F0502020204030204" pitchFamily="34" charset="0"/>
              <a:cs typeface="Times New Roman" panose="02020603050405020304" pitchFamily="18" charset="0"/>
            </a:rPr>
            <a:t>Schmutz­wasser sowie Fremd­wasser und Niederschlagswasser unterschieden.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Abwasserbehandlungsanlagen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Abwasserbehandlungsanlagen sind Anlagen zur Reinigung des Abwassers. Bei Abwasserbehandlungsanlagen wird zwischen ausschließlich mechanischen und biologischen Behandlungsanlagen unterschieden. Bei ausschließlich mechanisch wirken­den Abwasserbehandlungsanlagen (ohne biologische Behandlung) werden ungelöste Stoffe des Abwassers durch mecha­nische Verfahren entfernt. In biologischen Anlagen erfolgt die Entfernung von gelösten Schmutzstoffen, Kolloiden und Schwebstoffen aus Abwasser durch aeroben und/oder anaeroben Abbau, Aufbau neuer Zellsubstanz und Adsorption an Bakterienflocken oder biologischen Rasen, z. B. in Belebungs-, Tropfkörperanlagen. Es können sich weitergehende Ver­fahrensschritte zur Abwasser­reinigung anschließen, z. B. Phosphatreduktion, Nitrifikation, Denitrifikation.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In diese Erhebung </a:t>
          </a:r>
          <a:r>
            <a:rPr lang="de-DE" sz="950" b="1" u="none">
              <a:effectLst/>
              <a:latin typeface="+mn-lt"/>
              <a:ea typeface="Calibri" panose="020F0502020204030204" pitchFamily="34" charset="0"/>
              <a:cs typeface="Times New Roman" panose="02020603050405020304" pitchFamily="18" charset="0"/>
            </a:rPr>
            <a:t>nicht</a:t>
          </a:r>
          <a:r>
            <a:rPr lang="de-DE" sz="950">
              <a:effectLst/>
              <a:latin typeface="+mn-lt"/>
              <a:ea typeface="Calibri" panose="020F0502020204030204" pitchFamily="34" charset="0"/>
              <a:cs typeface="Times New Roman" panose="02020603050405020304" pitchFamily="18" charset="0"/>
            </a:rPr>
            <a:t> einbezogen sind Öl- und Fettabscheider, Rechen- und Siebanlagen, Hauskläranlagen u. Ä.</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Angereichertes 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angereicherte Grundwasser besteht überwiegend aus planmäßig versickertem Oberflächenwasser, echtem Grund­wasser und gegebenenfalls Uferfiltrat. Zur Erhöhung des Grundwasserdargebots wird Oberflächenwasser, gereinigtes Abwasser oder Grund­wasser anderer Einzugsgebiete über Versickerungsbecken, -gräben oder -brunnen in den Untergrund eingebracht, wo es sich nach entsprechend langer Fließstrecke und Verweilzeit an die Eigenschaften natürlicher Grund­wässer angleicht.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Ausbaugröße/Bemessungskapazität</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 Ausbaugröße/Bemessungskapazität legt die maximalen Zuflüsse und Frachten fest, für die eine Kläranlage bemessen ist, um den geforderten Einleitungsbedingungen zu genügen. Als Maßstab hierfür wird der Einwohnerwert, bezogen auf den EGW B 60, herangezogen.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Baujahr des Kanalnetzes</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Das Baujahr des Kanalnetzes bezieht sich auf das Jahr der Fertigstellung bzw. der letzten wesentlichen Sanierung. Maßnah­men zur Behebung örtlich begrenzter Schäden (Reparaturen) gelten nicht als wesentliche Änderung oder Sanierung.</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Bauwerke zur Regenrückhaltung</a:t>
          </a:r>
        </a:p>
        <a:p>
          <a:pPr>
            <a:lnSpc>
              <a:spcPct val="115000"/>
            </a:lnSpc>
            <a:spcAft>
              <a:spcPts val="0"/>
            </a:spcAft>
          </a:pPr>
          <a:r>
            <a:rPr lang="de-DE" sz="950">
              <a:solidFill>
                <a:schemeClr val="dk1"/>
              </a:solidFill>
              <a:effectLst/>
              <a:latin typeface="+mn-lt"/>
              <a:ea typeface="Calibri" panose="020F0502020204030204" pitchFamily="34" charset="0"/>
              <a:cs typeface="Times New Roman" panose="02020603050405020304" pitchFamily="18" charset="0"/>
            </a:rPr>
            <a:t>Sammelbegriff für Anlagen zur Rückhaltung und/oder Behandlung von Regen- und Mischwasser (Regenbecken).</a:t>
          </a:r>
        </a:p>
        <a:p>
          <a:pPr>
            <a:lnSpc>
              <a:spcPct val="115000"/>
            </a:lnSpc>
            <a:spcAft>
              <a:spcPts val="0"/>
            </a:spcAft>
          </a:pPr>
          <a:r>
            <a:rPr lang="de-DE" sz="950">
              <a:solidFill>
                <a:schemeClr val="dk1"/>
              </a:solidFill>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Denitrifikation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Denitrifikation versteht man die Reduktion von Nitrat oder Nitrit durch Bakterien, im Wesentlichen zu gasförmigem Stickstoff.</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Einwohnergleichwert (EGW B 60)</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Als Einwohnergleichwert bezeichnet man eine Messzahl, welche die Verschmutzung in gewerblichem oder industriellem Schmutzwasser mit derjenigen von häuslichem Schmutzwasser vergleicht. Dieser ist für</a:t>
          </a:r>
          <a:r>
            <a:rPr lang="de-DE" sz="950" baseline="0">
              <a:effectLst/>
              <a:latin typeface="+mn-lt"/>
              <a:ea typeface="Calibri" panose="020F0502020204030204" pitchFamily="34" charset="0"/>
              <a:cs typeface="Times New Roman" panose="02020603050405020304" pitchFamily="18" charset="0"/>
            </a:rPr>
            <a:t> die Planung einer Abwasserablage von entscheidender Bedeutung.</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Einwohnerwert (EW)</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Der Einwohnerwert ergibt sich aus der Summe der angeschlossenen Einwohner und dem Einwohnergleichwert.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Fremdwasser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Fremdwasser ist ein zusammenfassender Begriff für alle Wässer, die weder durch häuslichen oder gewerblich-industriellen Gebrauch verunreinigt wurden (Schmutzwasser) noch aus Niederschlägen stammen. Im Einzelnen sind dies insbesondere Drainage- und Sickerwasser, in die Kanalnetze eindringendes Grundwasser, über einen Schmutzwasserkanal (z. B. über Schachtabdeckungen) zufließendes Oberflächenwasser, unerlaubt über Fehlanschlüsse eingeleitetes Wasser und Wasser­haltungen von Baustellen.</a:t>
          </a:r>
          <a:endParaRPr lang="de-DE" sz="950">
            <a:effectLst/>
            <a:latin typeface="+mn-lt"/>
          </a:endParaRPr>
        </a:p>
        <a:p>
          <a:endParaRPr lang="de-DE" sz="950">
            <a:effectLst/>
            <a:latin typeface="+mn-lt"/>
          </a:endParaRP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xdr:txBody>
    </xdr:sp>
    <xdr:clientData/>
  </xdr:twoCellAnchor>
  <xdr:twoCellAnchor>
    <xdr:from>
      <xdr:col>0</xdr:col>
      <xdr:colOff>6801</xdr:colOff>
      <xdr:row>63</xdr:row>
      <xdr:rowOff>10881</xdr:rowOff>
    </xdr:from>
    <xdr:to>
      <xdr:col>0</xdr:col>
      <xdr:colOff>6158990</xdr:colOff>
      <xdr:row>123</xdr:row>
      <xdr:rowOff>136073</xdr:rowOff>
    </xdr:to>
    <xdr:sp macro="" textlink="">
      <xdr:nvSpPr>
        <xdr:cNvPr id="4" name="Textfeld 3">
          <a:extLst>
            <a:ext uri="{FF2B5EF4-FFF2-40B4-BE49-F238E27FC236}">
              <a16:creationId xmlns:a16="http://schemas.microsoft.com/office/drawing/2014/main" id="{00000000-0008-0000-0F00-000004000000}"/>
            </a:ext>
          </a:extLst>
        </xdr:cNvPr>
        <xdr:cNvSpPr txBox="1"/>
      </xdr:nvSpPr>
      <xdr:spPr>
        <a:xfrm>
          <a:off x="6801" y="10025738"/>
          <a:ext cx="6152189" cy="9105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Gewerbliche und sonstige Abnehmer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dieser Position sind sämtliche Letztverbraucher außer Haushalten und Kleingewerbe zusammengefasst. Hierzu gehören insbesondere gewerbliche Unternehmen, Bundeswehr, ausländische Stationierungsstreitkräfte, Krankenhäuser, landwirt­schaftliche Betriebe, Schulen, städtische Verwaltungsgebäude, Feuerwehr, Straßenreinigung, öffentliche Brunnen, Gärten und Parks.</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Grundwasser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Grundwasser ist Wasser, das durch Versickerung in den Boden gelangt bzw. aus aufsteigenden Gesteinsschmelzen frei geworden ist und Hohlräume der lockeren Erde und des anstehenden Gesteins ausfüllt und keinen natürlichen Austritt hat.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Haushalte und Kleingewerbe</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Diese Abnehmergruppe umfasst die privaten Haushalte, das Kleingewerbe und sonstige Kleinabnehmer, bei denen Mengen für gewerbliche und private Nutzung nicht durch getrennte Wasserzähler erfasst werden. Zusammen mit der Gruppe der gewerb­lichen und sonstigen Abnehmer bildet sie die Gesamtheit der Letztverbraucher.</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Klärschlamm</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Klärschlamm ist die Bezeichnung für den ausgefaulten oder auf sonstige Weise stabilisierten Schlamm, der in den ver­schiede­nen Behandlungsstufen innerhalb einer Abwasserbehandlungsanlage anfällt. Er besteht überwiegend aus orga­nischen Stoffen.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Kleinkläranlagen</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Kleinkläranlagen sind Anlagen zur dezentralen Behandlung des häuslichen und gewerblichen (soweit mit dem häuslichen vergleichbar) Schmutzwassers aus einzelnen oder mehreren Gebäuden. Es kann sich dabei um Mehrkammerabsetzgruben oder Austauschgruben, Belebungsanlagen oder Tropfkörper- und Tauchkörperanlagen handeln.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Letztverbraucher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Letztverbraucher sind private Haushalte (einschließlich Kleingewerbe und sonstige Kleinabnehmer), gewerbliche Unter­nehmen (Produzierendes Gewerbe, Handel, Verkehr, Dienstleistungen) und sonstige Abnehmer (z. B. Krankenhäuser und Schulen, Behörden und kommunale Einrichtungen, Bundeswehr, landwirtschaftliche Betriebe und Einrichtungen für öffentliche Zwecke), mit denen die öffentlichen Wasserversorgungsunternehmen die abgegebenen Wassermengen unmittelbar ab- oder verrechnen.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Mischwasser</a:t>
          </a:r>
        </a:p>
        <a:p>
          <a:pPr>
            <a:lnSpc>
              <a:spcPct val="115000"/>
            </a:lnSpc>
            <a:spcAft>
              <a:spcPts val="0"/>
            </a:spcAft>
          </a:pPr>
          <a:r>
            <a:rPr lang="de-DE" sz="950" b="0">
              <a:effectLst/>
              <a:latin typeface="+mn-lt"/>
              <a:ea typeface="Calibri" panose="020F0502020204030204" pitchFamily="34" charset="0"/>
              <a:cs typeface="Times New Roman" panose="02020603050405020304" pitchFamily="18" charset="0"/>
            </a:rPr>
            <a:t>Die Mischung von unterschiedlichen Wässern im Rohrnetz einer Wasserversorgung bezeichnet man als Mischwasser. Bei der Abwasserbeseitigung wird als Mischwasser das Abwasser der Mischkanalisation einschließlich evtl. Fremdwassers bezeichnet.</a:t>
          </a:r>
        </a:p>
        <a:p>
          <a:pPr>
            <a:lnSpc>
              <a:spcPct val="115000"/>
            </a:lnSpc>
            <a:spcAft>
              <a:spcPts val="0"/>
            </a:spcAft>
          </a:pPr>
          <a:endParaRPr lang="de-DE" sz="950" b="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Nitrifikation.</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Unter Nitrifikation versteht man die Oxidation von Ammonium durch Mikroorganismen, normalerweise bis zum Endprodukt Nitrat.</a:t>
          </a: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 </a:t>
          </a:r>
        </a:p>
        <a:p>
          <a:pPr>
            <a:lnSpc>
              <a:spcPct val="115000"/>
            </a:lnSpc>
            <a:spcAft>
              <a:spcPts val="0"/>
            </a:spcAft>
          </a:pPr>
          <a:r>
            <a:rPr lang="de-DE" sz="950" b="1">
              <a:effectLst/>
              <a:latin typeface="+mn-lt"/>
              <a:ea typeface="Calibri" panose="020F0502020204030204" pitchFamily="34" charset="0"/>
              <a:cs typeface="Times New Roman" panose="02020603050405020304" pitchFamily="18" charset="0"/>
            </a:rPr>
            <a:t>Oberflächenwasser</a:t>
          </a:r>
          <a:endParaRPr lang="de-DE" sz="950">
            <a:effectLst/>
            <a:latin typeface="+mn-lt"/>
            <a:ea typeface="Calibri" panose="020F0502020204030204" pitchFamily="34" charset="0"/>
            <a:cs typeface="Times New Roman" panose="02020603050405020304" pitchFamily="18" charset="0"/>
          </a:endParaRPr>
        </a:p>
        <a:p>
          <a:pPr>
            <a:lnSpc>
              <a:spcPct val="115000"/>
            </a:lnSpc>
            <a:spcAft>
              <a:spcPts val="0"/>
            </a:spcAft>
          </a:pPr>
          <a:r>
            <a:rPr lang="de-DE" sz="950">
              <a:effectLst/>
              <a:latin typeface="+mn-lt"/>
              <a:ea typeface="Calibri" panose="020F0502020204030204" pitchFamily="34" charset="0"/>
              <a:cs typeface="Times New Roman" panose="02020603050405020304" pitchFamily="18" charset="0"/>
            </a:rPr>
            <a:t>Oberflächenwasser ist Wasser natürlicher oder künstlicher oberirdischer Gewässer (Fluss-, See- und Talsperrenwasser), sowie angereichertes Grundwasser.</a:t>
          </a:r>
        </a:p>
        <a:p>
          <a:pPr>
            <a:lnSpc>
              <a:spcPct val="115000"/>
            </a:lnSpc>
            <a:spcAft>
              <a:spcPts val="0"/>
            </a:spcAft>
          </a:pPr>
          <a:endParaRPr lang="de-DE" sz="950">
            <a:effectLst/>
            <a:latin typeface="+mn-lt"/>
            <a:ea typeface="Calibri" panose="020F0502020204030204" pitchFamily="34" charset="0"/>
            <a:cs typeface="Times New Roman" panose="02020603050405020304" pitchFamily="18" charset="0"/>
          </a:endParaRPr>
        </a:p>
        <a:p>
          <a:r>
            <a:rPr lang="de-DE" sz="950" b="1">
              <a:solidFill>
                <a:schemeClr val="dk1"/>
              </a:solidFill>
              <a:effectLst/>
              <a:latin typeface="+mn-lt"/>
              <a:ea typeface="+mn-ea"/>
              <a:cs typeface="+mn-cs"/>
            </a:rPr>
            <a:t>Öffentliche Kanalisation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Unter öffentlicher Kanalisation wird das Leitungssystem verstanden, das ausschließlich dazu bestimmt ist, Abwasser (Schmutz- und/oder Niederschlagswasser) zu sammeln und abzuleiten. Dabei wird in einem Mischwasserkanal Schmutz- und Nieder­schlagswasser gemeinsam abgeleitet.</a:t>
          </a:r>
        </a:p>
        <a:p>
          <a:r>
            <a:rPr lang="de-DE" sz="950">
              <a:solidFill>
                <a:schemeClr val="dk1"/>
              </a:solidFill>
              <a:effectLst/>
              <a:latin typeface="+mn-lt"/>
              <a:ea typeface="+mn-ea"/>
              <a:cs typeface="+mn-cs"/>
            </a:rPr>
            <a:t> </a:t>
          </a:r>
        </a:p>
        <a:p>
          <a:r>
            <a:rPr lang="de-DE" sz="950" b="1">
              <a:solidFill>
                <a:schemeClr val="dk1"/>
              </a:solidFill>
              <a:effectLst/>
              <a:latin typeface="+mn-lt"/>
              <a:ea typeface="+mn-ea"/>
              <a:cs typeface="+mn-cs"/>
            </a:rPr>
            <a:t>Quellwasser</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Quellwasser ist der örtlich begrenzte natürliche Grundwasseraustritt, auch nach künstlicher Fassung. Das Überlaufwasser zählt nicht dazu.</a:t>
          </a:r>
        </a:p>
        <a:p>
          <a:endParaRPr lang="de-DE" sz="950" b="1">
            <a:solidFill>
              <a:schemeClr val="dk1"/>
            </a:solidFill>
            <a:effectLst/>
            <a:latin typeface="+mn-lt"/>
            <a:ea typeface="+mn-ea"/>
            <a:cs typeface="+mn-cs"/>
          </a:endParaRPr>
        </a:p>
      </xdr:txBody>
    </xdr:sp>
    <xdr:clientData/>
  </xdr:twoCellAnchor>
  <xdr:twoCellAnchor>
    <xdr:from>
      <xdr:col>0</xdr:col>
      <xdr:colOff>0</xdr:colOff>
      <xdr:row>126</xdr:row>
      <xdr:rowOff>13606</xdr:rowOff>
    </xdr:from>
    <xdr:to>
      <xdr:col>0</xdr:col>
      <xdr:colOff>6115987</xdr:colOff>
      <xdr:row>186</xdr:row>
      <xdr:rowOff>95250</xdr:rowOff>
    </xdr:to>
    <xdr:sp macro="" textlink="">
      <xdr:nvSpPr>
        <xdr:cNvPr id="5" name="Textfeld 4">
          <a:extLst>
            <a:ext uri="{FF2B5EF4-FFF2-40B4-BE49-F238E27FC236}">
              <a16:creationId xmlns:a16="http://schemas.microsoft.com/office/drawing/2014/main" id="{00000000-0008-0000-0F00-000005000000}"/>
            </a:ext>
          </a:extLst>
        </xdr:cNvPr>
        <xdr:cNvSpPr txBox="1"/>
      </xdr:nvSpPr>
      <xdr:spPr>
        <a:xfrm>
          <a:off x="0" y="19689535"/>
          <a:ext cx="6115987" cy="9062358"/>
        </a:xfrm>
        <a:prstGeom prst="rect">
          <a:avLst/>
        </a:prstGeom>
        <a:solidFill>
          <a:sysClr val="window" lastClr="FFFFFF"/>
        </a:solidFill>
        <a:ln w="9525" cmpd="sng">
          <a:noFill/>
        </a:ln>
        <a:effectLst/>
      </xdr:spPr>
      <xdr:txBody>
        <a:bodyPr vertOverflow="clip" horzOverflow="clip" wrap="square" lIns="36000" tIns="36000" rIns="36000" bIns="36000" rtlCol="0" anchor="t"/>
        <a:lstStyle/>
        <a:p>
          <a:r>
            <a:rPr lang="de-DE" sz="950" b="1">
              <a:effectLst/>
              <a:latin typeface="+mn-lt"/>
              <a:ea typeface="+mn-ea"/>
              <a:cs typeface="+mn-cs"/>
            </a:rPr>
            <a:t>Regenklärbecken</a:t>
          </a:r>
        </a:p>
        <a:p>
          <a:r>
            <a:rPr lang="de-DE" sz="950" b="0">
              <a:effectLst/>
              <a:latin typeface="+mn-lt"/>
              <a:ea typeface="+mn-ea"/>
              <a:cs typeface="+mn-cs"/>
            </a:rPr>
            <a:t>Regenbecken mit Regenwasserkanal eines Trennsystems, das aus dem Regenwasser sedimetierbare Stoffe (Schlamm) und Schwimmstoffe (Fette, Öle) abtrennt.</a:t>
          </a:r>
        </a:p>
        <a:p>
          <a:endParaRPr lang="de-DE" sz="950" b="1">
            <a:effectLst/>
            <a:latin typeface="+mn-lt"/>
            <a:ea typeface="+mn-ea"/>
            <a:cs typeface="+mn-cs"/>
          </a:endParaRPr>
        </a:p>
        <a:p>
          <a:r>
            <a:rPr lang="de-DE" sz="950" b="1">
              <a:effectLst/>
              <a:latin typeface="+mn-lt"/>
              <a:ea typeface="+mn-ea"/>
              <a:cs typeface="+mn-cs"/>
            </a:rPr>
            <a:t>Regenrückhalteanlagen</a:t>
          </a:r>
          <a:endParaRPr lang="de-DE" sz="950">
            <a:effectLst/>
          </a:endParaRPr>
        </a:p>
        <a:p>
          <a:r>
            <a:rPr lang="de-DE" sz="950" b="0">
              <a:effectLst/>
              <a:latin typeface="+mn-lt"/>
              <a:ea typeface="+mn-ea"/>
              <a:cs typeface="+mn-cs"/>
            </a:rPr>
            <a:t>Anlagen zur Speicherung von Regen- oder Mischwasser mit Notüberlauf.</a:t>
          </a:r>
        </a:p>
        <a:p>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effectLst/>
              <a:latin typeface="+mn-lt"/>
              <a:ea typeface="+mn-ea"/>
              <a:cs typeface="+mn-cs"/>
            </a:rPr>
            <a:t>Regenüberlaufbecken</a:t>
          </a:r>
          <a:endParaRPr lang="de-DE" sz="950">
            <a:effectLst/>
          </a:endParaRPr>
        </a:p>
        <a:p>
          <a:r>
            <a:rPr lang="de-DE" sz="950" b="0">
              <a:effectLst/>
              <a:latin typeface="+mn-lt"/>
              <a:ea typeface="+mn-ea"/>
              <a:cs typeface="+mn-cs"/>
            </a:rPr>
            <a:t>Sammelbegriff für Regenbecken mit Entlastungsfunktion sowie Rückhaltung und/oder Behandlung von Mischwasser.</a:t>
          </a:r>
        </a:p>
        <a:p>
          <a:endParaRPr lang="de-DE" sz="950" b="1">
            <a:effectLst/>
            <a:latin typeface="+mn-lt"/>
            <a:ea typeface="+mn-ea"/>
            <a:cs typeface="+mn-cs"/>
          </a:endParaRPr>
        </a:p>
        <a:p>
          <a:r>
            <a:rPr lang="de-DE" sz="950" b="1">
              <a:effectLst/>
              <a:latin typeface="+mn-lt"/>
              <a:ea typeface="+mn-ea"/>
              <a:cs typeface="+mn-cs"/>
            </a:rPr>
            <a:t>Regenüberläufe ohne Becken</a:t>
          </a:r>
        </a:p>
        <a:p>
          <a:r>
            <a:rPr lang="de-DE" sz="950" b="0">
              <a:effectLst/>
              <a:latin typeface="+mn-lt"/>
              <a:ea typeface="+mn-ea"/>
              <a:cs typeface="+mn-cs"/>
            </a:rPr>
            <a:t>Entlastungsbauwerk ohne zusätzlichen Speicherraum, das den kritischen Mischwasserabfluss im Kanalnetz weiterleitet.</a:t>
          </a:r>
        </a:p>
        <a:p>
          <a:endParaRPr lang="de-DE" sz="950" b="1">
            <a:effectLst/>
            <a:latin typeface="+mn-lt"/>
            <a:ea typeface="+mn-ea"/>
            <a:cs typeface="+mn-cs"/>
          </a:endParaRPr>
        </a:p>
        <a:p>
          <a:r>
            <a:rPr lang="de-DE" sz="950" b="1">
              <a:effectLst/>
              <a:latin typeface="+mn-lt"/>
              <a:ea typeface="+mn-ea"/>
              <a:cs typeface="+mn-cs"/>
            </a:rPr>
            <a:t>Schmutzwasser</a:t>
          </a:r>
          <a:endParaRPr lang="de-DE" sz="950">
            <a:effectLst/>
          </a:endParaRPr>
        </a:p>
        <a:p>
          <a:r>
            <a:rPr lang="de-DE" sz="950">
              <a:effectLst/>
              <a:latin typeface="+mn-lt"/>
              <a:ea typeface="+mn-ea"/>
              <a:cs typeface="+mn-cs"/>
            </a:rPr>
            <a:t>Beim Schmutzwasser handelt es sich um benutztes Wasser unterschiedlicher Qualität, das abgeleitet wird. In der Erhebung über die öffentliche Abwasserbeseitigung ist damit im Wesentlichen derjenige Teil des Abwassers gemeint, der nicht von Nieder­schlägen stammt oder als Fremdwasser in die Kanalisation gelangt ist.</a:t>
          </a:r>
          <a:endParaRPr lang="de-DE" sz="950">
            <a:effectLst/>
          </a:endParaRPr>
        </a:p>
        <a:p>
          <a:pPr>
            <a:lnSpc>
              <a:spcPct val="115000"/>
            </a:lnSpc>
            <a:spcAft>
              <a:spcPts val="0"/>
            </a:spcAft>
          </a:pPr>
          <a:endParaRPr lang="de-DE" sz="950" b="1">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Uferfiltrat</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Uferfiltrat ist Wasser, das den Wassergewinnungsanlagen durch das Ufer eines Flusses oder Sees im Untergrund nach Boden­passage zusickert und sich mit dem anstehenden Grundwasser vermischt. Es wird in seiner Beschaffenheit wesent­lich von der des Oberflächenwassers bestimmt.</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Wasserverluste/Messdifferenzen</a:t>
          </a:r>
          <a:endParaRPr lang="de-DE" sz="950">
            <a:effectLst/>
            <a:latin typeface="Calibri" panose="020F0502020204030204" pitchFamily="34" charset="0"/>
            <a:ea typeface="Calibri" panose="020F0502020204030204" pitchFamily="34" charset="0"/>
            <a:cs typeface="Calibri" panose="020F0502020204030204" pitchFamily="34" charset="0"/>
          </a:endParaRP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Menge des in das Verteilungsnetz eingespeisten Wassers, dessen Verbleib im Einzelnen nicht erfasst werden kann. Sie setzt sich zusammen aus tatsächlichen Verlusten, z. B. Rohrbrüchen, undichte Rohrverbindungen oder Armaturen sowie aus schein­baren Verlusten, z. B. Fehlanzeigen der Messgeräte oder unkontrollierte Entnahmen.</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 </a:t>
          </a:r>
        </a:p>
        <a:p>
          <a:pPr>
            <a:lnSpc>
              <a:spcPct val="1150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Als </a:t>
          </a:r>
          <a:r>
            <a:rPr lang="de-DE" sz="950" b="1">
              <a:effectLst/>
              <a:latin typeface="Calibri" panose="020F0502020204030204" pitchFamily="34" charset="0"/>
              <a:ea typeface="Calibri" panose="020F0502020204030204" pitchFamily="34" charset="0"/>
              <a:cs typeface="Calibri" panose="020F0502020204030204" pitchFamily="34" charset="0"/>
            </a:rPr>
            <a:t>Wasserversorgungsunternehmen</a:t>
          </a:r>
          <a:r>
            <a:rPr lang="de-DE" sz="950">
              <a:effectLst/>
              <a:latin typeface="Calibri" panose="020F0502020204030204" pitchFamily="34" charset="0"/>
              <a:ea typeface="Calibri" panose="020F0502020204030204" pitchFamily="34" charset="0"/>
              <a:cs typeface="Calibri" panose="020F0502020204030204" pitchFamily="34" charset="0"/>
            </a:rPr>
            <a:t> können auftreten Gemeinden, Gemeindeverbände, sonstige Körperschaften und Anstalten des öffentlichen Rechts (z. B. Eigenbetriebe, Wasser- und Bodenverbände) sowie Unternehmen in privater Rechtsform (z. B. Stadtwerke AG, GmbH, Genossenschaften).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genesis.destatis.de/datenbank/online/" TargetMode="External"/><Relationship Id="rId2" Type="http://schemas.openxmlformats.org/officeDocument/2006/relationships/hyperlink" Target="https://www.destatis.de/DE/Themen/Gesellschaft-Umwelt/Umwelt/Wasserwirtschaft/_inhalt.html" TargetMode="External"/><Relationship Id="rId1" Type="http://schemas.openxmlformats.org/officeDocument/2006/relationships/hyperlink" Target="https://www.laiv-mv.de/Statistik/Zahlen-und-Fakten/Gesamtwirtschaft-&amp;-Umwelt/Umwelt" TargetMode="External"/><Relationship Id="rId5" Type="http://schemas.openxmlformats.org/officeDocument/2006/relationships/printerSettings" Target="../printerSettings/printerSettings17.bin"/><Relationship Id="rId4" Type="http://schemas.openxmlformats.org/officeDocument/2006/relationships/hyperlink" Target="https://www.laiv-mv.de/Statistik/Ver%C3%B6ffentlichungen/Jahrbuech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4" t="s">
        <v>0</v>
      </c>
      <c r="B1" s="154"/>
      <c r="C1" s="155"/>
      <c r="D1" s="155"/>
    </row>
    <row r="2" spans="1:4" ht="35.1" customHeight="1" thickTop="1" x14ac:dyDescent="0.2">
      <c r="A2" s="156" t="s">
        <v>102</v>
      </c>
      <c r="B2" s="156"/>
      <c r="C2" s="157" t="s">
        <v>25</v>
      </c>
      <c r="D2" s="157"/>
    </row>
    <row r="3" spans="1:4" ht="24.95" customHeight="1" x14ac:dyDescent="0.2">
      <c r="A3" s="158"/>
      <c r="B3" s="158"/>
      <c r="C3" s="158"/>
      <c r="D3" s="158"/>
    </row>
    <row r="4" spans="1:4" ht="24.95" customHeight="1" x14ac:dyDescent="0.2">
      <c r="A4" s="159" t="s">
        <v>23</v>
      </c>
      <c r="B4" s="159"/>
      <c r="C4" s="159"/>
      <c r="D4" s="160"/>
    </row>
    <row r="5" spans="1:4" ht="24.95" customHeight="1" x14ac:dyDescent="0.2">
      <c r="A5" s="159" t="s">
        <v>24</v>
      </c>
      <c r="B5" s="159"/>
      <c r="C5" s="159"/>
      <c r="D5" s="160"/>
    </row>
    <row r="6" spans="1:4" ht="39.950000000000003" customHeight="1" x14ac:dyDescent="0.45">
      <c r="A6" s="161" t="s">
        <v>167</v>
      </c>
      <c r="B6" s="162"/>
      <c r="C6" s="162"/>
      <c r="D6" s="162"/>
    </row>
    <row r="7" spans="1:4" ht="24.95" customHeight="1" x14ac:dyDescent="0.45">
      <c r="A7" s="161"/>
      <c r="B7" s="161"/>
      <c r="C7" s="161"/>
      <c r="D7" s="161"/>
    </row>
    <row r="8" spans="1:4" ht="24.95" customHeight="1" x14ac:dyDescent="0.45">
      <c r="A8" s="161"/>
      <c r="B8" s="161"/>
      <c r="C8" s="161"/>
      <c r="D8" s="161"/>
    </row>
    <row r="9" spans="1:4" ht="24.95" customHeight="1" x14ac:dyDescent="0.45">
      <c r="A9" s="161"/>
      <c r="B9" s="161"/>
      <c r="C9" s="161"/>
      <c r="D9" s="161"/>
    </row>
    <row r="10" spans="1:4" ht="24.95" customHeight="1" x14ac:dyDescent="0.2">
      <c r="A10" s="163"/>
      <c r="B10" s="163"/>
      <c r="C10" s="163"/>
      <c r="D10" s="163"/>
    </row>
    <row r="11" spans="1:4" ht="24.95" customHeight="1" x14ac:dyDescent="0.2">
      <c r="A11" s="163"/>
      <c r="B11" s="163"/>
      <c r="C11" s="163"/>
      <c r="D11" s="163"/>
    </row>
    <row r="12" spans="1:4" ht="24.95" customHeight="1" x14ac:dyDescent="0.2">
      <c r="A12" s="163"/>
      <c r="B12" s="163"/>
      <c r="C12" s="163"/>
      <c r="D12" s="163"/>
    </row>
    <row r="13" spans="1:4" ht="12" customHeight="1" x14ac:dyDescent="0.2">
      <c r="A13" s="4"/>
      <c r="B13" s="164" t="s">
        <v>111</v>
      </c>
      <c r="C13" s="164"/>
      <c r="D13" s="2" t="s">
        <v>200</v>
      </c>
    </row>
    <row r="14" spans="1:4" ht="12" customHeight="1" x14ac:dyDescent="0.2">
      <c r="A14" s="4"/>
      <c r="B14" s="164"/>
      <c r="C14" s="164"/>
      <c r="D14" s="2"/>
    </row>
    <row r="15" spans="1:4" ht="12" customHeight="1" x14ac:dyDescent="0.2">
      <c r="A15" s="4"/>
      <c r="B15" s="164" t="s">
        <v>1</v>
      </c>
      <c r="C15" s="164"/>
      <c r="D15" s="2" t="s">
        <v>269</v>
      </c>
    </row>
    <row r="16" spans="1:4" ht="12" customHeight="1" x14ac:dyDescent="0.2">
      <c r="A16" s="4"/>
      <c r="B16" s="164"/>
      <c r="C16" s="164"/>
      <c r="D16" s="2"/>
    </row>
    <row r="17" spans="1:4" ht="12" customHeight="1" x14ac:dyDescent="0.2">
      <c r="A17" s="5"/>
      <c r="B17" s="165"/>
      <c r="C17" s="165"/>
      <c r="D17" s="3"/>
    </row>
    <row r="18" spans="1:4" ht="12" customHeight="1" x14ac:dyDescent="0.2">
      <c r="A18" s="166"/>
      <c r="B18" s="166"/>
      <c r="C18" s="166"/>
      <c r="D18" s="166"/>
    </row>
    <row r="19" spans="1:4" ht="12" customHeight="1" x14ac:dyDescent="0.2">
      <c r="A19" s="167" t="s">
        <v>2</v>
      </c>
      <c r="B19" s="167"/>
      <c r="C19" s="167"/>
      <c r="D19" s="167"/>
    </row>
    <row r="20" spans="1:4" ht="12" customHeight="1" x14ac:dyDescent="0.2">
      <c r="A20" s="167" t="s">
        <v>112</v>
      </c>
      <c r="B20" s="167"/>
      <c r="C20" s="167"/>
      <c r="D20" s="167"/>
    </row>
    <row r="21" spans="1:4" ht="12" customHeight="1" x14ac:dyDescent="0.2">
      <c r="A21" s="167"/>
      <c r="B21" s="167"/>
      <c r="C21" s="167"/>
      <c r="D21" s="167"/>
    </row>
    <row r="22" spans="1:4" ht="12" customHeight="1" x14ac:dyDescent="0.2">
      <c r="A22" s="168" t="s">
        <v>270</v>
      </c>
      <c r="B22" s="168"/>
      <c r="C22" s="168"/>
      <c r="D22" s="168"/>
    </row>
    <row r="23" spans="1:4" ht="12" customHeight="1" x14ac:dyDescent="0.2">
      <c r="A23" s="167"/>
      <c r="B23" s="167"/>
      <c r="C23" s="167"/>
      <c r="D23" s="167"/>
    </row>
    <row r="24" spans="1:4" ht="12" customHeight="1" x14ac:dyDescent="0.2">
      <c r="A24" s="169" t="s">
        <v>201</v>
      </c>
      <c r="B24" s="169"/>
      <c r="C24" s="169"/>
      <c r="D24" s="169"/>
    </row>
    <row r="25" spans="1:4" ht="12" customHeight="1" x14ac:dyDescent="0.2">
      <c r="A25" s="169" t="s">
        <v>17</v>
      </c>
      <c r="B25" s="169"/>
      <c r="C25" s="169"/>
      <c r="D25" s="169"/>
    </row>
    <row r="26" spans="1:4" ht="12" customHeight="1" x14ac:dyDescent="0.2">
      <c r="A26" s="170"/>
      <c r="B26" s="170"/>
      <c r="C26" s="170"/>
      <c r="D26" s="170"/>
    </row>
    <row r="27" spans="1:4" ht="12" customHeight="1" x14ac:dyDescent="0.2">
      <c r="A27" s="166"/>
      <c r="B27" s="166"/>
      <c r="C27" s="166"/>
      <c r="D27" s="166"/>
    </row>
    <row r="28" spans="1:4" ht="12" customHeight="1" x14ac:dyDescent="0.2">
      <c r="A28" s="171" t="s">
        <v>3</v>
      </c>
      <c r="B28" s="171"/>
      <c r="C28" s="171"/>
      <c r="D28" s="171"/>
    </row>
    <row r="29" spans="1:4" ht="12" customHeight="1" x14ac:dyDescent="0.2">
      <c r="A29" s="172"/>
      <c r="B29" s="172"/>
      <c r="C29" s="172"/>
      <c r="D29" s="172"/>
    </row>
    <row r="30" spans="1:4" ht="12" customHeight="1" x14ac:dyDescent="0.2">
      <c r="A30" s="6" t="s">
        <v>4</v>
      </c>
      <c r="B30" s="173" t="s">
        <v>113</v>
      </c>
      <c r="C30" s="173"/>
      <c r="D30" s="173"/>
    </row>
    <row r="31" spans="1:4" ht="12" customHeight="1" x14ac:dyDescent="0.2">
      <c r="A31" s="7">
        <v>0</v>
      </c>
      <c r="B31" s="173" t="s">
        <v>114</v>
      </c>
      <c r="C31" s="173"/>
      <c r="D31" s="173"/>
    </row>
    <row r="32" spans="1:4" ht="12" customHeight="1" x14ac:dyDescent="0.2">
      <c r="A32" s="6" t="s">
        <v>5</v>
      </c>
      <c r="B32" s="173" t="s">
        <v>6</v>
      </c>
      <c r="C32" s="173"/>
      <c r="D32" s="173"/>
    </row>
    <row r="33" spans="1:4" ht="12" customHeight="1" x14ac:dyDescent="0.2">
      <c r="A33" s="6" t="s">
        <v>14</v>
      </c>
      <c r="B33" s="173" t="s">
        <v>7</v>
      </c>
      <c r="C33" s="173"/>
      <c r="D33" s="173"/>
    </row>
    <row r="34" spans="1:4" ht="12" customHeight="1" x14ac:dyDescent="0.2">
      <c r="A34" s="6" t="s">
        <v>8</v>
      </c>
      <c r="B34" s="173" t="s">
        <v>9</v>
      </c>
      <c r="C34" s="173"/>
      <c r="D34" s="173"/>
    </row>
    <row r="35" spans="1:4" ht="12" customHeight="1" x14ac:dyDescent="0.2">
      <c r="A35" s="6" t="s">
        <v>10</v>
      </c>
      <c r="B35" s="173" t="s">
        <v>115</v>
      </c>
      <c r="C35" s="173"/>
      <c r="D35" s="173"/>
    </row>
    <row r="36" spans="1:4" ht="12" customHeight="1" x14ac:dyDescent="0.2">
      <c r="A36" s="6" t="s">
        <v>11</v>
      </c>
      <c r="B36" s="173" t="s">
        <v>12</v>
      </c>
      <c r="C36" s="173"/>
      <c r="D36" s="173"/>
    </row>
    <row r="37" spans="1:4" ht="12" customHeight="1" x14ac:dyDescent="0.2">
      <c r="A37" s="6" t="s">
        <v>18</v>
      </c>
      <c r="B37" s="173" t="s">
        <v>116</v>
      </c>
      <c r="C37" s="173"/>
      <c r="D37" s="173"/>
    </row>
    <row r="38" spans="1:4" ht="12" customHeight="1" x14ac:dyDescent="0.2">
      <c r="A38" s="6"/>
      <c r="B38" s="173"/>
      <c r="C38" s="173"/>
      <c r="D38" s="173"/>
    </row>
    <row r="39" spans="1:4" ht="12" customHeight="1" x14ac:dyDescent="0.2">
      <c r="A39" s="6"/>
      <c r="B39" s="173"/>
      <c r="C39" s="173"/>
      <c r="D39" s="173"/>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8"/>
      <c r="B43" s="174"/>
      <c r="C43" s="174"/>
      <c r="D43" s="174"/>
    </row>
    <row r="44" spans="1:4" x14ac:dyDescent="0.2">
      <c r="A44" s="173" t="s">
        <v>13</v>
      </c>
      <c r="B44" s="173"/>
      <c r="C44" s="173"/>
      <c r="D44" s="173"/>
    </row>
    <row r="45" spans="1:4" ht="39.950000000000003" customHeight="1" x14ac:dyDescent="0.2">
      <c r="A45" s="175" t="s">
        <v>122</v>
      </c>
      <c r="B45" s="175"/>
      <c r="C45" s="175"/>
      <c r="D45" s="175"/>
    </row>
  </sheetData>
  <mergeCells count="44">
    <mergeCell ref="B34:D34"/>
    <mergeCell ref="B43:D43"/>
    <mergeCell ref="A44:D44"/>
    <mergeCell ref="A45:D45"/>
    <mergeCell ref="B35:D35"/>
    <mergeCell ref="B36:D36"/>
    <mergeCell ref="B37:D37"/>
    <mergeCell ref="B38:D38"/>
    <mergeCell ref="B39:D39"/>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16.7109375" style="64" customWidth="1"/>
    <col min="3" max="3" width="9.140625" style="46" customWidth="1"/>
    <col min="4" max="4" width="12.42578125" style="46" bestFit="1" customWidth="1"/>
    <col min="5" max="5" width="6.7109375" style="46" customWidth="1"/>
    <col min="6" max="6" width="7.7109375" style="46" customWidth="1"/>
    <col min="7" max="7" width="6.7109375" style="46" customWidth="1"/>
    <col min="8" max="8" width="7.7109375" style="46" customWidth="1"/>
    <col min="9" max="9" width="6.7109375" style="46" customWidth="1"/>
    <col min="10" max="11" width="7.28515625" style="46" customWidth="1"/>
    <col min="12" max="12" width="26.140625" style="46" customWidth="1"/>
    <col min="13" max="16384" width="11.42578125" style="46"/>
  </cols>
  <sheetData>
    <row r="1" spans="1:11" s="25" customFormat="1" ht="20.100000000000001" customHeight="1" x14ac:dyDescent="0.2">
      <c r="A1" s="177" t="s">
        <v>32</v>
      </c>
      <c r="B1" s="178"/>
      <c r="C1" s="179" t="s">
        <v>38</v>
      </c>
      <c r="D1" s="179"/>
      <c r="E1" s="179"/>
      <c r="F1" s="179"/>
      <c r="G1" s="179"/>
      <c r="H1" s="179"/>
      <c r="I1" s="179"/>
      <c r="J1" s="179"/>
      <c r="K1" s="180"/>
    </row>
    <row r="2" spans="1:11" ht="39.950000000000003" customHeight="1" x14ac:dyDescent="0.2">
      <c r="A2" s="181" t="s">
        <v>74</v>
      </c>
      <c r="B2" s="182"/>
      <c r="C2" s="183" t="s">
        <v>37</v>
      </c>
      <c r="D2" s="183"/>
      <c r="E2" s="183"/>
      <c r="F2" s="183"/>
      <c r="G2" s="183"/>
      <c r="H2" s="183"/>
      <c r="I2" s="183"/>
      <c r="J2" s="183"/>
      <c r="K2" s="184"/>
    </row>
    <row r="3" spans="1:11" ht="11.45" customHeight="1" x14ac:dyDescent="0.2">
      <c r="A3" s="185" t="s">
        <v>20</v>
      </c>
      <c r="B3" s="187" t="s">
        <v>237</v>
      </c>
      <c r="C3" s="187" t="s">
        <v>135</v>
      </c>
      <c r="D3" s="187"/>
      <c r="E3" s="187"/>
      <c r="F3" s="187"/>
      <c r="G3" s="187"/>
      <c r="H3" s="187"/>
      <c r="I3" s="187"/>
      <c r="J3" s="187"/>
      <c r="K3" s="192"/>
    </row>
    <row r="4" spans="1:11" ht="11.45" customHeight="1" x14ac:dyDescent="0.2">
      <c r="A4" s="185"/>
      <c r="B4" s="187"/>
      <c r="C4" s="187" t="s">
        <v>213</v>
      </c>
      <c r="D4" s="187" t="s">
        <v>15</v>
      </c>
      <c r="E4" s="187"/>
      <c r="F4" s="187"/>
      <c r="G4" s="187"/>
      <c r="H4" s="187" t="s">
        <v>157</v>
      </c>
      <c r="I4" s="187"/>
      <c r="J4" s="187" t="s">
        <v>158</v>
      </c>
      <c r="K4" s="192"/>
    </row>
    <row r="5" spans="1:11" s="48" customFormat="1" ht="11.45" customHeight="1" x14ac:dyDescent="0.2">
      <c r="A5" s="186"/>
      <c r="B5" s="187"/>
      <c r="C5" s="187"/>
      <c r="D5" s="187" t="s">
        <v>109</v>
      </c>
      <c r="E5" s="187"/>
      <c r="F5" s="187" t="s">
        <v>110</v>
      </c>
      <c r="G5" s="187"/>
      <c r="H5" s="187"/>
      <c r="I5" s="187"/>
      <c r="J5" s="187"/>
      <c r="K5" s="192"/>
    </row>
    <row r="6" spans="1:11" s="48" customFormat="1" ht="11.45" customHeight="1" x14ac:dyDescent="0.2">
      <c r="A6" s="186"/>
      <c r="B6" s="187"/>
      <c r="C6" s="187"/>
      <c r="D6" s="187"/>
      <c r="E6" s="187"/>
      <c r="F6" s="187"/>
      <c r="G6" s="187"/>
      <c r="H6" s="187"/>
      <c r="I6" s="187"/>
      <c r="J6" s="187"/>
      <c r="K6" s="192"/>
    </row>
    <row r="7" spans="1:11" s="48" customFormat="1" ht="11.45" customHeight="1" x14ac:dyDescent="0.2">
      <c r="A7" s="186"/>
      <c r="B7" s="187"/>
      <c r="C7" s="187"/>
      <c r="D7" s="187"/>
      <c r="E7" s="187"/>
      <c r="F7" s="187"/>
      <c r="G7" s="187"/>
      <c r="H7" s="187"/>
      <c r="I7" s="187"/>
      <c r="J7" s="187"/>
      <c r="K7" s="192"/>
    </row>
    <row r="8" spans="1:11" s="48" customFormat="1" ht="11.45" customHeight="1" x14ac:dyDescent="0.2">
      <c r="A8" s="186"/>
      <c r="B8" s="187"/>
      <c r="C8" s="187"/>
      <c r="D8" s="187"/>
      <c r="E8" s="187"/>
      <c r="F8" s="187"/>
      <c r="G8" s="187"/>
      <c r="H8" s="187"/>
      <c r="I8" s="187"/>
      <c r="J8" s="187"/>
      <c r="K8" s="192"/>
    </row>
    <row r="9" spans="1:11" s="48" customFormat="1" ht="11.45" customHeight="1" x14ac:dyDescent="0.2">
      <c r="A9" s="186"/>
      <c r="B9" s="187"/>
      <c r="C9" s="187"/>
      <c r="D9" s="187"/>
      <c r="E9" s="187"/>
      <c r="F9" s="187"/>
      <c r="G9" s="187"/>
      <c r="H9" s="187"/>
      <c r="I9" s="187"/>
      <c r="J9" s="187"/>
      <c r="K9" s="192"/>
    </row>
    <row r="10" spans="1:11" s="48" customFormat="1" ht="11.45" customHeight="1" x14ac:dyDescent="0.2">
      <c r="A10" s="186"/>
      <c r="B10" s="187"/>
      <c r="C10" s="193" t="s">
        <v>210</v>
      </c>
      <c r="D10" s="187"/>
      <c r="E10" s="123" t="s">
        <v>44</v>
      </c>
      <c r="F10" s="123" t="s">
        <v>210</v>
      </c>
      <c r="G10" s="123" t="s">
        <v>44</v>
      </c>
      <c r="H10" s="123" t="s">
        <v>210</v>
      </c>
      <c r="I10" s="123" t="s">
        <v>44</v>
      </c>
      <c r="J10" s="123" t="s">
        <v>210</v>
      </c>
      <c r="K10" s="105" t="s">
        <v>44</v>
      </c>
    </row>
    <row r="11" spans="1:11" s="53" customFormat="1" ht="11.45" customHeight="1" x14ac:dyDescent="0.2">
      <c r="A11" s="50">
        <v>1</v>
      </c>
      <c r="B11" s="51">
        <v>2</v>
      </c>
      <c r="C11" s="51">
        <v>3</v>
      </c>
      <c r="D11" s="51">
        <v>4</v>
      </c>
      <c r="E11" s="51">
        <v>5</v>
      </c>
      <c r="F11" s="51">
        <v>6</v>
      </c>
      <c r="G11" s="51">
        <v>7</v>
      </c>
      <c r="H11" s="51">
        <v>8</v>
      </c>
      <c r="I11" s="51">
        <v>9</v>
      </c>
      <c r="J11" s="51">
        <v>10</v>
      </c>
      <c r="K11" s="52">
        <v>11</v>
      </c>
    </row>
    <row r="12" spans="1:11" ht="11.45" customHeight="1" x14ac:dyDescent="0.2">
      <c r="A12" s="80"/>
      <c r="B12" s="55"/>
      <c r="C12" s="133"/>
      <c r="D12" s="135"/>
      <c r="E12" s="133"/>
      <c r="F12" s="133"/>
      <c r="G12" s="133"/>
      <c r="H12" s="133"/>
      <c r="I12" s="133"/>
      <c r="J12" s="133"/>
      <c r="K12" s="133"/>
    </row>
    <row r="13" spans="1:11" ht="11.45" customHeight="1" x14ac:dyDescent="0.2">
      <c r="A13" s="81">
        <f>IF(D13&lt;&gt;"",COUNTA($D$13:D13),"")</f>
        <v>1</v>
      </c>
      <c r="B13" s="58">
        <v>1991</v>
      </c>
      <c r="C13" s="133">
        <v>1891.7</v>
      </c>
      <c r="D13" s="135">
        <v>1234.2</v>
      </c>
      <c r="E13" s="133">
        <v>65.2</v>
      </c>
      <c r="F13" s="133">
        <v>657.47500000000002</v>
      </c>
      <c r="G13" s="133">
        <v>34.799999999999997</v>
      </c>
      <c r="H13" s="133" t="s">
        <v>5</v>
      </c>
      <c r="I13" s="133" t="s">
        <v>5</v>
      </c>
      <c r="J13" s="133" t="s">
        <v>5</v>
      </c>
      <c r="K13" s="133" t="s">
        <v>5</v>
      </c>
    </row>
    <row r="14" spans="1:11" ht="11.45" customHeight="1" x14ac:dyDescent="0.2">
      <c r="A14" s="81">
        <f>IF(D14&lt;&gt;"",COUNTA($D$13:D14),"")</f>
        <v>2</v>
      </c>
      <c r="B14" s="58">
        <v>1995</v>
      </c>
      <c r="C14" s="133">
        <v>1823.1</v>
      </c>
      <c r="D14" s="135">
        <v>1372.4</v>
      </c>
      <c r="E14" s="133">
        <v>75.3</v>
      </c>
      <c r="F14" s="133">
        <v>450.72399999999999</v>
      </c>
      <c r="G14" s="133">
        <v>24.7</v>
      </c>
      <c r="H14" s="133" t="s">
        <v>5</v>
      </c>
      <c r="I14" s="133" t="s">
        <v>5</v>
      </c>
      <c r="J14" s="133" t="s">
        <v>5</v>
      </c>
      <c r="K14" s="133" t="s">
        <v>5</v>
      </c>
    </row>
    <row r="15" spans="1:11" ht="11.45" customHeight="1" x14ac:dyDescent="0.2">
      <c r="A15" s="81">
        <f>IF(D15&lt;&gt;"",COUNTA($D$13:D15),"")</f>
        <v>3</v>
      </c>
      <c r="B15" s="58">
        <v>1998</v>
      </c>
      <c r="C15" s="133">
        <v>1798.7</v>
      </c>
      <c r="D15" s="135">
        <v>1402.4</v>
      </c>
      <c r="E15" s="133">
        <v>78</v>
      </c>
      <c r="F15" s="133">
        <v>396.3</v>
      </c>
      <c r="G15" s="133">
        <v>22</v>
      </c>
      <c r="H15" s="133">
        <v>1467.7</v>
      </c>
      <c r="I15" s="133">
        <v>81.599999999999994</v>
      </c>
      <c r="J15" s="133">
        <v>289.3</v>
      </c>
      <c r="K15" s="133">
        <v>16.100000000000001</v>
      </c>
    </row>
    <row r="16" spans="1:11" ht="11.45" customHeight="1" x14ac:dyDescent="0.2">
      <c r="A16" s="81">
        <f>IF(D16&lt;&gt;"",COUNTA($D$13:D16),"")</f>
        <v>4</v>
      </c>
      <c r="B16" s="58">
        <v>2001</v>
      </c>
      <c r="C16" s="133">
        <v>1759.9</v>
      </c>
      <c r="D16" s="135">
        <v>1438.6</v>
      </c>
      <c r="E16" s="133">
        <v>81.7</v>
      </c>
      <c r="F16" s="133">
        <v>321.262</v>
      </c>
      <c r="G16" s="133">
        <v>18.3</v>
      </c>
      <c r="H16" s="133">
        <v>1484.1780000000001</v>
      </c>
      <c r="I16" s="133">
        <v>84.3</v>
      </c>
      <c r="J16" s="133">
        <v>270.10000000000002</v>
      </c>
      <c r="K16" s="133">
        <v>15.3</v>
      </c>
    </row>
    <row r="17" spans="1:13" ht="11.45" customHeight="1" x14ac:dyDescent="0.2">
      <c r="A17" s="81">
        <f>IF(D17&lt;&gt;"",COUNTA($D$13:D17),"")</f>
        <v>5</v>
      </c>
      <c r="B17" s="58">
        <v>2004</v>
      </c>
      <c r="C17" s="133">
        <v>1719.7</v>
      </c>
      <c r="D17" s="135">
        <v>1443.4</v>
      </c>
      <c r="E17" s="133">
        <v>83.9</v>
      </c>
      <c r="F17" s="133">
        <v>276.23899999999998</v>
      </c>
      <c r="G17" s="133">
        <v>16.100000000000001</v>
      </c>
      <c r="H17" s="133">
        <v>1474.954</v>
      </c>
      <c r="I17" s="133">
        <v>85.8</v>
      </c>
      <c r="J17" s="133">
        <v>241</v>
      </c>
      <c r="K17" s="133">
        <v>14</v>
      </c>
    </row>
    <row r="18" spans="1:13" ht="11.45" customHeight="1" x14ac:dyDescent="0.2">
      <c r="A18" s="81">
        <f>IF(D18&lt;&gt;"",COUNTA($D$13:D18),"")</f>
        <v>6</v>
      </c>
      <c r="B18" s="58">
        <v>2007</v>
      </c>
      <c r="C18" s="133">
        <v>1687.1</v>
      </c>
      <c r="D18" s="135">
        <v>1454.4</v>
      </c>
      <c r="E18" s="133">
        <v>86.2</v>
      </c>
      <c r="F18" s="133">
        <v>232.74199999999999</v>
      </c>
      <c r="G18" s="133">
        <v>13.8</v>
      </c>
      <c r="H18" s="133">
        <v>1480.0909999999999</v>
      </c>
      <c r="I18" s="133">
        <v>87.7</v>
      </c>
      <c r="J18" s="133">
        <v>204.8</v>
      </c>
      <c r="K18" s="133">
        <v>12.1</v>
      </c>
    </row>
    <row r="19" spans="1:13" ht="11.45" customHeight="1" x14ac:dyDescent="0.2">
      <c r="A19" s="81">
        <f>IF(D19&lt;&gt;"",COUNTA($D$13:D19),"")</f>
        <v>7</v>
      </c>
      <c r="B19" s="58">
        <v>2010</v>
      </c>
      <c r="C19" s="133">
        <v>1646.5</v>
      </c>
      <c r="D19" s="135">
        <v>1442.8</v>
      </c>
      <c r="E19" s="133">
        <v>87.6</v>
      </c>
      <c r="F19" s="133">
        <v>203.732</v>
      </c>
      <c r="G19" s="133">
        <v>12.4</v>
      </c>
      <c r="H19" s="133">
        <v>1464.08</v>
      </c>
      <c r="I19" s="133">
        <v>88.9</v>
      </c>
      <c r="J19" s="133">
        <v>180.8</v>
      </c>
      <c r="K19" s="133">
        <v>11</v>
      </c>
    </row>
    <row r="20" spans="1:13" ht="11.45" customHeight="1" x14ac:dyDescent="0.2">
      <c r="A20" s="81">
        <f>IF(D20&lt;&gt;"",COUNTA($D$13:D20),"")</f>
        <v>8</v>
      </c>
      <c r="B20" s="58">
        <v>2013</v>
      </c>
      <c r="C20" s="133">
        <v>1596.8989999999999</v>
      </c>
      <c r="D20" s="135">
        <v>1415.979</v>
      </c>
      <c r="E20" s="133">
        <v>88.7</v>
      </c>
      <c r="F20" s="133">
        <v>180.92</v>
      </c>
      <c r="G20" s="133">
        <v>11.3</v>
      </c>
      <c r="H20" s="133">
        <v>1435.27</v>
      </c>
      <c r="I20" s="133">
        <v>89.9</v>
      </c>
      <c r="J20" s="133">
        <v>160.792</v>
      </c>
      <c r="K20" s="133">
        <v>10.1</v>
      </c>
    </row>
    <row r="21" spans="1:13" ht="11.45" customHeight="1" x14ac:dyDescent="0.2">
      <c r="A21" s="81">
        <f>IF(D21&lt;&gt;"",COUNTA($D$13:D21),"")</f>
        <v>9</v>
      </c>
      <c r="B21" s="58">
        <v>2016</v>
      </c>
      <c r="C21" s="133">
        <v>1611.1289999999999</v>
      </c>
      <c r="D21" s="135">
        <v>1438.106</v>
      </c>
      <c r="E21" s="133">
        <v>89.3</v>
      </c>
      <c r="F21" s="133">
        <v>173.023</v>
      </c>
      <c r="G21" s="133">
        <v>10.7</v>
      </c>
      <c r="H21" s="133">
        <v>1459.921</v>
      </c>
      <c r="I21" s="133">
        <v>90.6</v>
      </c>
      <c r="J21" s="133">
        <v>135.11199999999999</v>
      </c>
      <c r="K21" s="133">
        <v>8.4</v>
      </c>
      <c r="L21" s="115"/>
    </row>
    <row r="22" spans="1:13" ht="11.45" customHeight="1" x14ac:dyDescent="0.2">
      <c r="A22" s="81">
        <f>IF(D22&lt;&gt;"",COUNTA($D$13:D22),"")</f>
        <v>10</v>
      </c>
      <c r="B22" s="58">
        <v>2019</v>
      </c>
      <c r="C22" s="133">
        <v>1609.0619999999999</v>
      </c>
      <c r="D22" s="135">
        <v>1441.269</v>
      </c>
      <c r="E22" s="133">
        <v>89.6</v>
      </c>
      <c r="F22" s="133">
        <v>167.79300000000001</v>
      </c>
      <c r="G22" s="133">
        <v>10.4</v>
      </c>
      <c r="H22" s="133">
        <v>1461.2370000000001</v>
      </c>
      <c r="I22" s="133">
        <v>90.812970538114755</v>
      </c>
      <c r="J22" s="133">
        <v>135.697</v>
      </c>
      <c r="K22" s="133">
        <v>8.4332984061521543</v>
      </c>
      <c r="L22" s="115"/>
    </row>
    <row r="23" spans="1:13" ht="11.45" customHeight="1" x14ac:dyDescent="0.2">
      <c r="A23" s="81">
        <f>IF(D23&lt;&gt;"",COUNTA($D$13:D23),"")</f>
        <v>11</v>
      </c>
      <c r="B23" s="58">
        <v>2022</v>
      </c>
      <c r="C23" s="133">
        <v>1611.16</v>
      </c>
      <c r="D23" s="135">
        <v>1443.713</v>
      </c>
      <c r="E23" s="133">
        <v>89.6</v>
      </c>
      <c r="F23" s="133">
        <v>167.447</v>
      </c>
      <c r="G23" s="133">
        <v>10.4</v>
      </c>
      <c r="H23" s="133">
        <v>1454.7049999999999</v>
      </c>
      <c r="I23" s="133">
        <v>90.289294669678981</v>
      </c>
      <c r="J23" s="133">
        <v>136.56700000000001</v>
      </c>
      <c r="K23" s="133">
        <v>8.4763152014697489</v>
      </c>
      <c r="L23" s="62"/>
      <c r="M23" s="63"/>
    </row>
    <row r="24" spans="1:13" ht="45" customHeight="1" x14ac:dyDescent="0.2">
      <c r="A24" s="81" t="str">
        <f>IF(D24&lt;&gt;"",COUNTA($D$13:D24),"")</f>
        <v/>
      </c>
      <c r="B24" s="58"/>
      <c r="C24" s="190" t="s">
        <v>169</v>
      </c>
      <c r="D24" s="191"/>
      <c r="E24" s="191"/>
      <c r="F24" s="191"/>
      <c r="G24" s="191"/>
      <c r="H24" s="191"/>
      <c r="I24" s="191"/>
      <c r="J24" s="191"/>
      <c r="K24" s="191"/>
      <c r="L24" s="62"/>
    </row>
    <row r="25" spans="1:13" ht="11.45" customHeight="1" x14ac:dyDescent="0.2">
      <c r="A25" s="81">
        <f>IF(D25&lt;&gt;"",COUNTA($D$13:D25),"")</f>
        <v>12</v>
      </c>
      <c r="B25" s="58" t="s">
        <v>225</v>
      </c>
      <c r="C25" s="133">
        <v>5.5650000000000004</v>
      </c>
      <c r="D25" s="135">
        <v>2.7850000000000001</v>
      </c>
      <c r="E25" s="133">
        <v>50</v>
      </c>
      <c r="F25" s="133">
        <v>2.78</v>
      </c>
      <c r="G25" s="133">
        <v>50</v>
      </c>
      <c r="H25" s="133">
        <v>3.278</v>
      </c>
      <c r="I25" s="133">
        <v>58.903863432165316</v>
      </c>
      <c r="J25" s="133">
        <v>2.2080000000000002</v>
      </c>
      <c r="K25" s="133">
        <v>39.676549865229113</v>
      </c>
      <c r="L25" s="61"/>
      <c r="M25" s="63"/>
    </row>
    <row r="26" spans="1:13" ht="11.45" customHeight="1" x14ac:dyDescent="0.2">
      <c r="A26" s="81">
        <f>IF(D26&lt;&gt;"",COUNTA($D$13:D26),"")</f>
        <v>13</v>
      </c>
      <c r="B26" s="58" t="s">
        <v>45</v>
      </c>
      <c r="C26" s="133">
        <v>13.976000000000001</v>
      </c>
      <c r="D26" s="135">
        <v>6.5380000000000003</v>
      </c>
      <c r="E26" s="133">
        <v>46.8</v>
      </c>
      <c r="F26" s="133">
        <v>7.4379999999999997</v>
      </c>
      <c r="G26" s="133">
        <v>53.2</v>
      </c>
      <c r="H26" s="133">
        <v>6.9370000000000003</v>
      </c>
      <c r="I26" s="133">
        <v>49.635088723526046</v>
      </c>
      <c r="J26" s="133">
        <v>5.8959999999999999</v>
      </c>
      <c r="K26" s="133">
        <v>42.186605609616485</v>
      </c>
      <c r="L26" s="61"/>
      <c r="M26" s="63"/>
    </row>
    <row r="27" spans="1:13" ht="11.45" customHeight="1" x14ac:dyDescent="0.2">
      <c r="A27" s="81">
        <f>IF(D27&lt;&gt;"",COUNTA($D$13:D27),"")</f>
        <v>14</v>
      </c>
      <c r="B27" s="58" t="s">
        <v>46</v>
      </c>
      <c r="C27" s="133">
        <v>61.935000000000002</v>
      </c>
      <c r="D27" s="135">
        <v>35.732999999999997</v>
      </c>
      <c r="E27" s="133">
        <v>57.7</v>
      </c>
      <c r="F27" s="133">
        <v>26.202000000000002</v>
      </c>
      <c r="G27" s="133">
        <v>42.3</v>
      </c>
      <c r="H27" s="133">
        <v>38.783999999999999</v>
      </c>
      <c r="I27" s="133">
        <v>62.620489222572054</v>
      </c>
      <c r="J27" s="133">
        <v>21.835000000000001</v>
      </c>
      <c r="K27" s="133">
        <v>35.254702510696703</v>
      </c>
      <c r="L27" s="61"/>
      <c r="M27" s="63"/>
    </row>
    <row r="28" spans="1:13" ht="11.45" customHeight="1" x14ac:dyDescent="0.2">
      <c r="A28" s="81">
        <f>IF(D28&lt;&gt;"",COUNTA($D$13:D28),"")</f>
        <v>15</v>
      </c>
      <c r="B28" s="58" t="s">
        <v>47</v>
      </c>
      <c r="C28" s="133">
        <v>171.60900000000001</v>
      </c>
      <c r="D28" s="135">
        <v>117.678</v>
      </c>
      <c r="E28" s="133">
        <v>68.599999999999994</v>
      </c>
      <c r="F28" s="133">
        <v>53.930999999999997</v>
      </c>
      <c r="G28" s="133">
        <v>31.4</v>
      </c>
      <c r="H28" s="133">
        <v>123.123</v>
      </c>
      <c r="I28" s="133">
        <v>71.746237085467541</v>
      </c>
      <c r="J28" s="133">
        <v>44.084000000000003</v>
      </c>
      <c r="K28" s="133">
        <v>25.688629384239754</v>
      </c>
      <c r="L28" s="61"/>
      <c r="M28" s="63"/>
    </row>
    <row r="29" spans="1:13" ht="11.45" customHeight="1" x14ac:dyDescent="0.2">
      <c r="A29" s="81">
        <f>IF(D29&lt;&gt;"",COUNTA($D$13:D29),"")</f>
        <v>16</v>
      </c>
      <c r="B29" s="58" t="s">
        <v>202</v>
      </c>
      <c r="C29" s="133">
        <v>147.78100000000001</v>
      </c>
      <c r="D29" s="135">
        <v>122.863</v>
      </c>
      <c r="E29" s="133">
        <v>83.1</v>
      </c>
      <c r="F29" s="133">
        <v>24.917999999999999</v>
      </c>
      <c r="G29" s="133">
        <v>16.899999999999999</v>
      </c>
      <c r="H29" s="133">
        <v>125.666</v>
      </c>
      <c r="I29" s="133">
        <v>85.035288704231263</v>
      </c>
      <c r="J29" s="133">
        <v>20.324000000000002</v>
      </c>
      <c r="K29" s="133">
        <v>13.752782834058506</v>
      </c>
      <c r="L29" s="61"/>
      <c r="M29" s="63"/>
    </row>
    <row r="30" spans="1:13" ht="11.45" customHeight="1" x14ac:dyDescent="0.2">
      <c r="A30" s="81">
        <f>IF(D30&lt;&gt;"",COUNTA($D$13:D30),"")</f>
        <v>17</v>
      </c>
      <c r="B30" s="58" t="s">
        <v>203</v>
      </c>
      <c r="C30" s="133">
        <v>95.188000000000002</v>
      </c>
      <c r="D30" s="135">
        <v>82.984999999999999</v>
      </c>
      <c r="E30" s="133">
        <v>87.2</v>
      </c>
      <c r="F30" s="133">
        <v>12.202999999999999</v>
      </c>
      <c r="G30" s="133">
        <v>12.8</v>
      </c>
      <c r="H30" s="133">
        <v>84.021000000000001</v>
      </c>
      <c r="I30" s="133">
        <v>88.268479220069764</v>
      </c>
      <c r="J30" s="133">
        <v>10.398999999999999</v>
      </c>
      <c r="K30" s="133">
        <v>10.924696390301298</v>
      </c>
      <c r="L30" s="61"/>
      <c r="M30" s="63"/>
    </row>
    <row r="31" spans="1:13" ht="11.45" customHeight="1" x14ac:dyDescent="0.2">
      <c r="A31" s="81">
        <f>IF(D31&lt;&gt;"",COUNTA($D$13:D31),"")</f>
        <v>18</v>
      </c>
      <c r="B31" s="58" t="s">
        <v>204</v>
      </c>
      <c r="C31" s="133">
        <v>159.70699999999999</v>
      </c>
      <c r="D31" s="135">
        <v>140.93100000000001</v>
      </c>
      <c r="E31" s="133">
        <v>88.2</v>
      </c>
      <c r="F31" s="133">
        <v>18.776</v>
      </c>
      <c r="G31" s="133">
        <v>11.8</v>
      </c>
      <c r="H31" s="133">
        <v>143.88399999999999</v>
      </c>
      <c r="I31" s="133">
        <v>90.092481857401367</v>
      </c>
      <c r="J31" s="133">
        <v>14.992000000000001</v>
      </c>
      <c r="K31" s="133">
        <v>9.3871902922226322</v>
      </c>
      <c r="L31" s="61"/>
      <c r="M31" s="63"/>
    </row>
    <row r="32" spans="1:13" ht="11.45" customHeight="1" x14ac:dyDescent="0.2">
      <c r="A32" s="81">
        <f>IF(D32&lt;&gt;"",COUNTA($D$13:D32),"")</f>
        <v>19</v>
      </c>
      <c r="B32" s="58" t="s">
        <v>205</v>
      </c>
      <c r="C32" s="133">
        <v>217.61699999999999</v>
      </c>
      <c r="D32" s="135">
        <v>202.30699999999999</v>
      </c>
      <c r="E32" s="133">
        <v>93</v>
      </c>
      <c r="F32" s="133">
        <v>15.31</v>
      </c>
      <c r="G32" s="133">
        <v>7</v>
      </c>
      <c r="H32" s="133">
        <v>196.11199999999999</v>
      </c>
      <c r="I32" s="133">
        <v>90.117959534411369</v>
      </c>
      <c r="J32" s="133">
        <v>12.648999999999999</v>
      </c>
      <c r="K32" s="133">
        <v>5.8125054568347139</v>
      </c>
      <c r="L32" s="61"/>
      <c r="M32" s="63"/>
    </row>
    <row r="33" spans="1:13" ht="11.45" customHeight="1" x14ac:dyDescent="0.2">
      <c r="A33" s="81">
        <f>IF(D33&lt;&gt;"",COUNTA($D$13:D33),"")</f>
        <v>20</v>
      </c>
      <c r="B33" s="58" t="s">
        <v>206</v>
      </c>
      <c r="C33" s="133">
        <v>139.066</v>
      </c>
      <c r="D33" s="135">
        <v>134.87799999999999</v>
      </c>
      <c r="E33" s="133">
        <v>97</v>
      </c>
      <c r="F33" s="133">
        <v>4.1879999999999997</v>
      </c>
      <c r="G33" s="133">
        <v>3</v>
      </c>
      <c r="H33" s="133">
        <v>135.07400000000001</v>
      </c>
      <c r="I33" s="133">
        <v>97.12942056289819</v>
      </c>
      <c r="J33" s="133">
        <v>3.4340000000000002</v>
      </c>
      <c r="K33" s="133">
        <v>2.469331108969842</v>
      </c>
      <c r="L33" s="61"/>
      <c r="M33" s="63"/>
    </row>
    <row r="34" spans="1:13" ht="11.45" customHeight="1" x14ac:dyDescent="0.2">
      <c r="A34" s="81">
        <f>IF(D34&lt;&gt;"",COUNTA($D$13:D34),"")</f>
        <v>21</v>
      </c>
      <c r="B34" s="58" t="s">
        <v>207</v>
      </c>
      <c r="C34" s="133">
        <v>113.03</v>
      </c>
      <c r="D34" s="135">
        <v>112.05500000000001</v>
      </c>
      <c r="E34" s="133">
        <v>99.1</v>
      </c>
      <c r="F34" s="133">
        <v>0.97499999999999998</v>
      </c>
      <c r="G34" s="133">
        <v>0.9</v>
      </c>
      <c r="H34" s="133">
        <v>112.572</v>
      </c>
      <c r="I34" s="133">
        <v>99.594797841281078</v>
      </c>
      <c r="J34" s="133">
        <v>0.41199999999999998</v>
      </c>
      <c r="K34" s="133">
        <v>0.36450499867291869</v>
      </c>
      <c r="L34" s="61"/>
      <c r="M34" s="63"/>
    </row>
    <row r="35" spans="1:13" ht="11.45" customHeight="1" x14ac:dyDescent="0.2">
      <c r="A35" s="81">
        <f>IF(D35&lt;&gt;"",COUNTA($D$13:D35),"")</f>
        <v>22</v>
      </c>
      <c r="B35" s="58" t="s">
        <v>208</v>
      </c>
      <c r="C35" s="133">
        <v>277.286</v>
      </c>
      <c r="D35" s="135">
        <v>276.84199999999998</v>
      </c>
      <c r="E35" s="133">
        <v>99.8</v>
      </c>
      <c r="F35" s="133">
        <v>0.44400000000000001</v>
      </c>
      <c r="G35" s="133">
        <v>0.2</v>
      </c>
      <c r="H35" s="133">
        <v>276.99200000000002</v>
      </c>
      <c r="I35" s="133">
        <v>99.893972288539629</v>
      </c>
      <c r="J35" s="133">
        <v>0.21099999999999999</v>
      </c>
      <c r="K35" s="133">
        <v>7.6094718088904598E-2</v>
      </c>
      <c r="L35" s="61"/>
      <c r="M35" s="63"/>
    </row>
    <row r="36" spans="1:13" ht="11.45" customHeight="1" x14ac:dyDescent="0.2">
      <c r="A36" s="81">
        <f>IF(D36&lt;&gt;"",COUNTA($D$13:D36),"")</f>
        <v>23</v>
      </c>
      <c r="B36" s="58" t="s">
        <v>209</v>
      </c>
      <c r="C36" s="133">
        <v>208.4</v>
      </c>
      <c r="D36" s="135">
        <v>208.11799999999999</v>
      </c>
      <c r="E36" s="133">
        <v>99.9</v>
      </c>
      <c r="F36" s="133">
        <v>0.28199999999999997</v>
      </c>
      <c r="G36" s="133">
        <v>0.1</v>
      </c>
      <c r="H36" s="133">
        <v>208.262</v>
      </c>
      <c r="I36" s="133">
        <v>99.933781190019189</v>
      </c>
      <c r="J36" s="133">
        <v>0.123</v>
      </c>
      <c r="K36" s="133">
        <v>5.9021113243761997E-2</v>
      </c>
      <c r="L36" s="61"/>
      <c r="M36" s="63"/>
    </row>
    <row r="37" spans="1:13" ht="20.100000000000001" customHeight="1" x14ac:dyDescent="0.2">
      <c r="A37" s="81" t="str">
        <f>IF(D37&lt;&gt;"",COUNTA($D$13:D37),"")</f>
        <v/>
      </c>
      <c r="B37" s="58"/>
      <c r="C37" s="190" t="s">
        <v>134</v>
      </c>
      <c r="D37" s="191"/>
      <c r="E37" s="191"/>
      <c r="F37" s="191"/>
      <c r="G37" s="191"/>
      <c r="H37" s="191"/>
      <c r="I37" s="191"/>
      <c r="J37" s="191"/>
      <c r="K37" s="191"/>
    </row>
    <row r="38" spans="1:13" ht="11.45" customHeight="1" x14ac:dyDescent="0.2">
      <c r="A38" s="81">
        <f>IF(D38&lt;&gt;"",COUNTA($D$13:D38),"")</f>
        <v>24</v>
      </c>
      <c r="B38" s="58" t="s">
        <v>48</v>
      </c>
      <c r="C38" s="133">
        <v>208.4</v>
      </c>
      <c r="D38" s="135">
        <v>208.11799999999999</v>
      </c>
      <c r="E38" s="133">
        <v>99.9</v>
      </c>
      <c r="F38" s="133">
        <v>0.28199999999999997</v>
      </c>
      <c r="G38" s="133">
        <v>0.1</v>
      </c>
      <c r="H38" s="133">
        <v>208.262</v>
      </c>
      <c r="I38" s="133">
        <v>99.933781190019189</v>
      </c>
      <c r="J38" s="133">
        <v>0.123</v>
      </c>
      <c r="K38" s="133">
        <v>5.902111324376199E-2</v>
      </c>
      <c r="L38" s="62"/>
      <c r="M38" s="63"/>
    </row>
    <row r="39" spans="1:13" ht="11.45" customHeight="1" x14ac:dyDescent="0.2">
      <c r="A39" s="81">
        <f>IF(D39&lt;&gt;"",COUNTA($D$13:D39),"")</f>
        <v>25</v>
      </c>
      <c r="B39" s="58" t="s">
        <v>49</v>
      </c>
      <c r="C39" s="133">
        <v>95.74</v>
      </c>
      <c r="D39" s="135">
        <v>95.561000000000007</v>
      </c>
      <c r="E39" s="133">
        <v>99.8</v>
      </c>
      <c r="F39" s="133">
        <v>0.17899999999999999</v>
      </c>
      <c r="G39" s="133">
        <v>0.2</v>
      </c>
      <c r="H39" s="133">
        <v>95.727000000000004</v>
      </c>
      <c r="I39" s="133">
        <v>99.986421558387306</v>
      </c>
      <c r="J39" s="133">
        <v>1.2999999999999999E-2</v>
      </c>
      <c r="K39" s="133">
        <v>1.3578441612701065E-2</v>
      </c>
      <c r="L39" s="62"/>
      <c r="M39" s="63"/>
    </row>
    <row r="40" spans="1:13" ht="11.45" customHeight="1" x14ac:dyDescent="0.2">
      <c r="A40" s="81" t="str">
        <f>IF(D40&lt;&gt;"",COUNTA($D$13:D40),"")</f>
        <v/>
      </c>
      <c r="B40" s="58"/>
      <c r="C40" s="134"/>
      <c r="D40" s="136"/>
      <c r="E40" s="134"/>
      <c r="F40" s="134"/>
      <c r="G40" s="134"/>
      <c r="H40" s="134"/>
      <c r="I40" s="134"/>
      <c r="J40" s="134"/>
      <c r="K40" s="134"/>
      <c r="L40" s="62"/>
      <c r="M40" s="63"/>
    </row>
    <row r="41" spans="1:13" ht="22.5" customHeight="1" x14ac:dyDescent="0.2">
      <c r="A41" s="81">
        <f>IF(D41&lt;&gt;"",COUNTA($D$13:D41),"")</f>
        <v>26</v>
      </c>
      <c r="B41" s="58" t="s">
        <v>159</v>
      </c>
      <c r="C41" s="133">
        <v>257.52499999999998</v>
      </c>
      <c r="D41" s="135">
        <v>226.25800000000001</v>
      </c>
      <c r="E41" s="133">
        <v>87.9</v>
      </c>
      <c r="F41" s="133">
        <v>31.266999999999999</v>
      </c>
      <c r="G41" s="133">
        <v>12.1</v>
      </c>
      <c r="H41" s="133">
        <v>233.37</v>
      </c>
      <c r="I41" s="133">
        <v>90.620328123483162</v>
      </c>
      <c r="J41" s="133">
        <v>22.445</v>
      </c>
      <c r="K41" s="133">
        <v>8.715658673915156</v>
      </c>
      <c r="L41" s="62"/>
      <c r="M41" s="63"/>
    </row>
    <row r="42" spans="1:13" ht="11.45" customHeight="1" x14ac:dyDescent="0.2">
      <c r="A42" s="81">
        <f>IF(D42&lt;&gt;"",COUNTA($D$13:D42),"")</f>
        <v>27</v>
      </c>
      <c r="B42" s="58" t="s">
        <v>51</v>
      </c>
      <c r="C42" s="133">
        <v>217.79599999999999</v>
      </c>
      <c r="D42" s="135">
        <v>189.82499999999999</v>
      </c>
      <c r="E42" s="133">
        <v>87.2</v>
      </c>
      <c r="F42" s="133">
        <v>27.971</v>
      </c>
      <c r="G42" s="133">
        <v>12.8</v>
      </c>
      <c r="H42" s="133">
        <v>193.226</v>
      </c>
      <c r="I42" s="133">
        <v>88.718801079909653</v>
      </c>
      <c r="J42" s="133">
        <v>23.99</v>
      </c>
      <c r="K42" s="133">
        <v>11.014894672078459</v>
      </c>
      <c r="L42" s="62"/>
      <c r="M42" s="63"/>
    </row>
    <row r="43" spans="1:13" ht="11.45" customHeight="1" x14ac:dyDescent="0.2">
      <c r="A43" s="81">
        <f>IF(D43&lt;&gt;"",COUNTA($D$13:D43),"")</f>
        <v>28</v>
      </c>
      <c r="B43" s="58" t="s">
        <v>52</v>
      </c>
      <c r="C43" s="133">
        <v>225.9</v>
      </c>
      <c r="D43" s="135">
        <v>201.99700000000001</v>
      </c>
      <c r="E43" s="133">
        <v>89.4</v>
      </c>
      <c r="F43" s="133">
        <v>23.902999999999999</v>
      </c>
      <c r="G43" s="133">
        <v>10.6</v>
      </c>
      <c r="H43" s="133">
        <v>203.42599999999999</v>
      </c>
      <c r="I43" s="133">
        <v>90.051350154935804</v>
      </c>
      <c r="J43" s="133">
        <v>20.899000000000001</v>
      </c>
      <c r="K43" s="133">
        <v>9.2514386896857026</v>
      </c>
      <c r="L43" s="62"/>
      <c r="M43" s="63"/>
    </row>
    <row r="44" spans="1:13" ht="11.45" customHeight="1" x14ac:dyDescent="0.2">
      <c r="A44" s="81">
        <f>IF(D44&lt;&gt;"",COUNTA($D$13:D44),"")</f>
        <v>29</v>
      </c>
      <c r="B44" s="58" t="s">
        <v>53</v>
      </c>
      <c r="C44" s="133">
        <v>158.44900000000001</v>
      </c>
      <c r="D44" s="135">
        <v>144.488</v>
      </c>
      <c r="E44" s="133">
        <v>91.2</v>
      </c>
      <c r="F44" s="133">
        <v>13.961</v>
      </c>
      <c r="G44" s="133">
        <v>8.8000000000000007</v>
      </c>
      <c r="H44" s="133">
        <v>145.303</v>
      </c>
      <c r="I44" s="133">
        <v>91.703324097974743</v>
      </c>
      <c r="J44" s="133">
        <v>12.204000000000001</v>
      </c>
      <c r="K44" s="133">
        <v>7.7021628410403347</v>
      </c>
      <c r="L44" s="62"/>
      <c r="M44" s="63"/>
    </row>
    <row r="45" spans="1:13" ht="11.45" customHeight="1" x14ac:dyDescent="0.2">
      <c r="A45" s="81">
        <f>IF(D45&lt;&gt;"",COUNTA($D$13:D45),"")</f>
        <v>30</v>
      </c>
      <c r="B45" s="58" t="s">
        <v>54</v>
      </c>
      <c r="C45" s="133">
        <v>235.45099999999999</v>
      </c>
      <c r="D45" s="135">
        <v>210.10499999999999</v>
      </c>
      <c r="E45" s="133">
        <v>89.2</v>
      </c>
      <c r="F45" s="133">
        <v>25.346</v>
      </c>
      <c r="G45" s="133">
        <v>10.8</v>
      </c>
      <c r="H45" s="133">
        <v>204.935</v>
      </c>
      <c r="I45" s="133">
        <v>87.039341519042182</v>
      </c>
      <c r="J45" s="133">
        <v>18.158999999999999</v>
      </c>
      <c r="K45" s="133">
        <v>7.7124327354736231</v>
      </c>
      <c r="L45" s="62"/>
      <c r="M45" s="63"/>
    </row>
    <row r="46" spans="1:13" ht="11.45" customHeight="1" x14ac:dyDescent="0.2">
      <c r="A46" s="81">
        <f>IF(D46&lt;&gt;"",COUNTA($D$13:D46),"")</f>
        <v>31</v>
      </c>
      <c r="B46" s="58" t="s">
        <v>55</v>
      </c>
      <c r="C46" s="133">
        <v>211.899</v>
      </c>
      <c r="D46" s="135">
        <v>167.36099999999999</v>
      </c>
      <c r="E46" s="133">
        <v>79</v>
      </c>
      <c r="F46" s="133">
        <v>44.537999999999997</v>
      </c>
      <c r="G46" s="133">
        <v>21</v>
      </c>
      <c r="H46" s="133">
        <v>170.45599999999999</v>
      </c>
      <c r="I46" s="133">
        <v>80.442097414334185</v>
      </c>
      <c r="J46" s="133">
        <v>38.734000000000002</v>
      </c>
      <c r="K46" s="133">
        <v>18.279463329227603</v>
      </c>
      <c r="L46" s="62"/>
      <c r="M46" s="63"/>
    </row>
  </sheetData>
  <mergeCells count="16">
    <mergeCell ref="F5:G9"/>
    <mergeCell ref="C37:K37"/>
    <mergeCell ref="C24:K24"/>
    <mergeCell ref="A1:B1"/>
    <mergeCell ref="C1:K1"/>
    <mergeCell ref="A2:B2"/>
    <mergeCell ref="C2:K2"/>
    <mergeCell ref="C10:D10"/>
    <mergeCell ref="A3:A10"/>
    <mergeCell ref="B3:B10"/>
    <mergeCell ref="D5:E9"/>
    <mergeCell ref="C4:C9"/>
    <mergeCell ref="C3:K3"/>
    <mergeCell ref="D4:G4"/>
    <mergeCell ref="J4:K9"/>
    <mergeCell ref="H4:I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9"/>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1.42578125" style="64" bestFit="1" customWidth="1"/>
    <col min="3" max="3" width="10.140625" style="46" bestFit="1" customWidth="1"/>
    <col min="4" max="8" width="11.28515625" style="46" customWidth="1"/>
    <col min="9" max="16384" width="11.42578125" style="46"/>
  </cols>
  <sheetData>
    <row r="1" spans="1:11" s="25" customFormat="1" ht="20.100000000000001" customHeight="1" x14ac:dyDescent="0.2">
      <c r="A1" s="177" t="s">
        <v>32</v>
      </c>
      <c r="B1" s="178"/>
      <c r="C1" s="179" t="s">
        <v>38</v>
      </c>
      <c r="D1" s="179"/>
      <c r="E1" s="179"/>
      <c r="F1" s="179"/>
      <c r="G1" s="179"/>
      <c r="H1" s="180"/>
    </row>
    <row r="2" spans="1:11" ht="39.950000000000003" customHeight="1" x14ac:dyDescent="0.2">
      <c r="A2" s="181" t="s">
        <v>76</v>
      </c>
      <c r="B2" s="182"/>
      <c r="C2" s="183" t="s">
        <v>259</v>
      </c>
      <c r="D2" s="183"/>
      <c r="E2" s="183"/>
      <c r="F2" s="183"/>
      <c r="G2" s="183"/>
      <c r="H2" s="184"/>
    </row>
    <row r="3" spans="1:11" ht="11.45" customHeight="1" x14ac:dyDescent="0.2">
      <c r="A3" s="185" t="s">
        <v>20</v>
      </c>
      <c r="B3" s="187" t="s">
        <v>196</v>
      </c>
      <c r="C3" s="187" t="s">
        <v>160</v>
      </c>
      <c r="D3" s="187" t="s">
        <v>161</v>
      </c>
      <c r="E3" s="187" t="s">
        <v>78</v>
      </c>
      <c r="F3" s="187"/>
      <c r="G3" s="187"/>
      <c r="H3" s="192"/>
    </row>
    <row r="4" spans="1:11" ht="11.45" customHeight="1" x14ac:dyDescent="0.2">
      <c r="A4" s="185"/>
      <c r="B4" s="187"/>
      <c r="C4" s="187"/>
      <c r="D4" s="187"/>
      <c r="E4" s="187"/>
      <c r="F4" s="187"/>
      <c r="G4" s="187"/>
      <c r="H4" s="192"/>
    </row>
    <row r="5" spans="1:11" ht="11.45" customHeight="1" x14ac:dyDescent="0.2">
      <c r="A5" s="185"/>
      <c r="B5" s="187"/>
      <c r="C5" s="187"/>
      <c r="D5" s="187"/>
      <c r="E5" s="187" t="s">
        <v>79</v>
      </c>
      <c r="F5" s="187" t="s">
        <v>15</v>
      </c>
      <c r="G5" s="187"/>
      <c r="H5" s="192"/>
    </row>
    <row r="6" spans="1:11" ht="11.45" customHeight="1" x14ac:dyDescent="0.2">
      <c r="A6" s="185"/>
      <c r="B6" s="187"/>
      <c r="C6" s="187"/>
      <c r="D6" s="187"/>
      <c r="E6" s="187"/>
      <c r="F6" s="187"/>
      <c r="G6" s="187"/>
      <c r="H6" s="192"/>
    </row>
    <row r="7" spans="1:11" s="48" customFormat="1" ht="11.45" customHeight="1" x14ac:dyDescent="0.2">
      <c r="A7" s="186"/>
      <c r="B7" s="187"/>
      <c r="C7" s="187"/>
      <c r="D7" s="187"/>
      <c r="E7" s="187"/>
      <c r="F7" s="187" t="s">
        <v>81</v>
      </c>
      <c r="G7" s="187" t="s">
        <v>82</v>
      </c>
      <c r="H7" s="192" t="s">
        <v>83</v>
      </c>
    </row>
    <row r="8" spans="1:11" s="48" customFormat="1" ht="11.45" customHeight="1" x14ac:dyDescent="0.2">
      <c r="A8" s="186"/>
      <c r="B8" s="187"/>
      <c r="C8" s="187"/>
      <c r="D8" s="187"/>
      <c r="E8" s="187"/>
      <c r="F8" s="187"/>
      <c r="G8" s="187"/>
      <c r="H8" s="192"/>
    </row>
    <row r="9" spans="1:11" s="48" customFormat="1" ht="11.45" customHeight="1" x14ac:dyDescent="0.2">
      <c r="A9" s="186"/>
      <c r="B9" s="187"/>
      <c r="C9" s="187"/>
      <c r="D9" s="187"/>
      <c r="E9" s="187"/>
      <c r="F9" s="187"/>
      <c r="G9" s="187"/>
      <c r="H9" s="192"/>
    </row>
    <row r="10" spans="1:11" s="48" customFormat="1" ht="11.45" customHeight="1" x14ac:dyDescent="0.2">
      <c r="A10" s="186"/>
      <c r="B10" s="187"/>
      <c r="C10" s="187" t="s">
        <v>16</v>
      </c>
      <c r="D10" s="187"/>
      <c r="E10" s="187" t="s">
        <v>80</v>
      </c>
      <c r="F10" s="187"/>
      <c r="G10" s="187"/>
      <c r="H10" s="192"/>
      <c r="K10" s="82"/>
    </row>
    <row r="11" spans="1:11" s="53" customFormat="1" ht="11.45" customHeight="1" x14ac:dyDescent="0.2">
      <c r="A11" s="50">
        <v>1</v>
      </c>
      <c r="B11" s="51">
        <v>2</v>
      </c>
      <c r="C11" s="51">
        <v>3</v>
      </c>
      <c r="D11" s="51">
        <v>4</v>
      </c>
      <c r="E11" s="51">
        <v>5</v>
      </c>
      <c r="F11" s="51">
        <v>6</v>
      </c>
      <c r="G11" s="51">
        <v>7</v>
      </c>
      <c r="H11" s="52">
        <v>8</v>
      </c>
    </row>
    <row r="12" spans="1:11" ht="11.45" customHeight="1" x14ac:dyDescent="0.2">
      <c r="A12" s="80"/>
      <c r="B12" s="55"/>
      <c r="C12" s="128"/>
      <c r="D12" s="128"/>
      <c r="E12" s="128"/>
      <c r="F12" s="128"/>
      <c r="G12" s="128"/>
      <c r="H12" s="128"/>
    </row>
    <row r="13" spans="1:11" ht="11.45" customHeight="1" x14ac:dyDescent="0.2">
      <c r="A13" s="81">
        <f>IF(D13&lt;&gt;"",COUNTA($D$13:D13),"")</f>
        <v>1</v>
      </c>
      <c r="B13" s="58">
        <v>1995</v>
      </c>
      <c r="C13" s="128">
        <v>492</v>
      </c>
      <c r="D13" s="128" t="s">
        <v>5</v>
      </c>
      <c r="E13" s="128">
        <v>5832.9</v>
      </c>
      <c r="F13" s="128">
        <v>968.5</v>
      </c>
      <c r="G13" s="128">
        <v>3033.7</v>
      </c>
      <c r="H13" s="128">
        <v>1830.7</v>
      </c>
    </row>
    <row r="14" spans="1:11" ht="11.45" customHeight="1" x14ac:dyDescent="0.2">
      <c r="A14" s="81">
        <f>IF(D14&lt;&gt;"",COUNTA($D$13:D14),"")</f>
        <v>2</v>
      </c>
      <c r="B14" s="58">
        <v>1998</v>
      </c>
      <c r="C14" s="128">
        <v>628</v>
      </c>
      <c r="D14" s="128" t="s">
        <v>5</v>
      </c>
      <c r="E14" s="128">
        <v>8067</v>
      </c>
      <c r="F14" s="128">
        <v>837</v>
      </c>
      <c r="G14" s="128">
        <v>5004</v>
      </c>
      <c r="H14" s="128">
        <v>2226</v>
      </c>
    </row>
    <row r="15" spans="1:11" ht="11.45" customHeight="1" x14ac:dyDescent="0.2">
      <c r="A15" s="81">
        <f>IF(D15&lt;&gt;"",COUNTA($D$13:D15),"")</f>
        <v>3</v>
      </c>
      <c r="B15" s="58">
        <v>2007</v>
      </c>
      <c r="C15" s="128">
        <v>717</v>
      </c>
      <c r="D15" s="128">
        <v>87</v>
      </c>
      <c r="E15" s="128">
        <v>14368</v>
      </c>
      <c r="F15" s="128">
        <v>699.2</v>
      </c>
      <c r="G15" s="128">
        <v>9991.2000000000007</v>
      </c>
      <c r="H15" s="128">
        <v>3677.6</v>
      </c>
    </row>
    <row r="16" spans="1:11" ht="11.45" customHeight="1" x14ac:dyDescent="0.2">
      <c r="A16" s="81">
        <f>IF(D16&lt;&gt;"",COUNTA($D$13:D16),"")</f>
        <v>4</v>
      </c>
      <c r="B16" s="58">
        <v>2010</v>
      </c>
      <c r="C16" s="128">
        <v>714</v>
      </c>
      <c r="D16" s="128">
        <v>87</v>
      </c>
      <c r="E16" s="128">
        <v>15157.4</v>
      </c>
      <c r="F16" s="128">
        <v>624</v>
      </c>
      <c r="G16" s="128">
        <v>10719.1</v>
      </c>
      <c r="H16" s="128">
        <v>3814.3</v>
      </c>
      <c r="K16" s="83"/>
    </row>
    <row r="17" spans="1:24" ht="11.45" customHeight="1" x14ac:dyDescent="0.2">
      <c r="A17" s="81">
        <f>IF(D17&lt;&gt;"",COUNTA($D$13:D17),"")</f>
        <v>5</v>
      </c>
      <c r="B17" s="58">
        <v>2013</v>
      </c>
      <c r="C17" s="128">
        <v>695</v>
      </c>
      <c r="D17" s="128">
        <v>87</v>
      </c>
      <c r="E17" s="128">
        <v>15719.3</v>
      </c>
      <c r="F17" s="128">
        <v>600.5</v>
      </c>
      <c r="G17" s="128">
        <v>11002.9</v>
      </c>
      <c r="H17" s="128">
        <v>4115.8999999999996</v>
      </c>
    </row>
    <row r="18" spans="1:24" ht="11.45" customHeight="1" x14ac:dyDescent="0.2">
      <c r="A18" s="81">
        <f>IF(D18&lt;&gt;"",COUNTA($D$13:D18),"")</f>
        <v>6</v>
      </c>
      <c r="B18" s="58">
        <v>2016</v>
      </c>
      <c r="C18" s="128">
        <v>681</v>
      </c>
      <c r="D18" s="128">
        <v>87</v>
      </c>
      <c r="E18" s="128">
        <v>15827</v>
      </c>
      <c r="F18" s="128">
        <v>586.29999999999995</v>
      </c>
      <c r="G18" s="128">
        <v>11037.6</v>
      </c>
      <c r="H18" s="128">
        <v>4203.1000000000004</v>
      </c>
    </row>
    <row r="19" spans="1:24" ht="11.45" customHeight="1" x14ac:dyDescent="0.2">
      <c r="A19" s="81">
        <f>IF(D19&lt;&gt;"",COUNTA($D$13:D19),"")</f>
        <v>7</v>
      </c>
      <c r="B19" s="58">
        <v>2019</v>
      </c>
      <c r="C19" s="128">
        <v>657</v>
      </c>
      <c r="D19" s="128">
        <v>87</v>
      </c>
      <c r="E19" s="128">
        <v>16463.100000000002</v>
      </c>
      <c r="F19" s="128">
        <v>616.59999999999991</v>
      </c>
      <c r="G19" s="128">
        <v>11435</v>
      </c>
      <c r="H19" s="128">
        <v>4411.5</v>
      </c>
      <c r="I19" s="62"/>
      <c r="J19" s="61"/>
      <c r="K19" s="59"/>
      <c r="L19" s="59"/>
      <c r="M19" s="60"/>
      <c r="N19" s="60"/>
      <c r="O19" s="60"/>
      <c r="P19" s="60"/>
    </row>
    <row r="20" spans="1:24" ht="11.45" customHeight="1" x14ac:dyDescent="0.2">
      <c r="A20" s="81">
        <f>IF(D20&lt;&gt;"",COUNTA($D$13:D20),"")</f>
        <v>8</v>
      </c>
      <c r="B20" s="58">
        <v>2022</v>
      </c>
      <c r="C20" s="129">
        <v>658</v>
      </c>
      <c r="D20" s="129">
        <v>85</v>
      </c>
      <c r="E20" s="129">
        <v>16680.599999999999</v>
      </c>
      <c r="F20" s="129">
        <v>598.9</v>
      </c>
      <c r="G20" s="129">
        <v>11675</v>
      </c>
      <c r="H20" s="129">
        <v>4406.7</v>
      </c>
      <c r="I20" s="62"/>
      <c r="J20" s="84"/>
      <c r="K20" s="59"/>
      <c r="L20" s="59"/>
      <c r="M20" s="60"/>
      <c r="N20" s="60"/>
      <c r="O20" s="60"/>
      <c r="P20" s="60"/>
    </row>
    <row r="21" spans="1:24" ht="45" customHeight="1" x14ac:dyDescent="0.2">
      <c r="A21" s="81" t="str">
        <f>IF(D21&lt;&gt;"",COUNTA($D$13:D21),"")</f>
        <v/>
      </c>
      <c r="B21" s="58"/>
      <c r="C21" s="190" t="s">
        <v>172</v>
      </c>
      <c r="D21" s="191"/>
      <c r="E21" s="191"/>
      <c r="F21" s="191"/>
      <c r="G21" s="191"/>
      <c r="H21" s="191"/>
      <c r="J21" s="61"/>
    </row>
    <row r="22" spans="1:24" ht="11.45" customHeight="1" x14ac:dyDescent="0.2">
      <c r="A22" s="81">
        <f>IF(D22&lt;&gt;"",COUNTA($D$13:D22),"")</f>
        <v>9</v>
      </c>
      <c r="B22" s="114" t="s">
        <v>255</v>
      </c>
      <c r="C22" s="128">
        <v>110</v>
      </c>
      <c r="D22" s="128">
        <v>44</v>
      </c>
      <c r="E22" s="128">
        <v>1200.7</v>
      </c>
      <c r="F22" s="128">
        <v>259.5</v>
      </c>
      <c r="G22" s="128">
        <v>615.70000000000005</v>
      </c>
      <c r="H22" s="128">
        <v>325.5</v>
      </c>
      <c r="J22" s="61"/>
      <c r="K22" s="83"/>
      <c r="L22" s="83"/>
    </row>
    <row r="23" spans="1:24" ht="11.45" customHeight="1" x14ac:dyDescent="0.2">
      <c r="A23" s="81">
        <f>IF(D23&lt;&gt;"",COUNTA($D$13:D23),"")</f>
        <v>10</v>
      </c>
      <c r="B23" s="114" t="s">
        <v>177</v>
      </c>
      <c r="C23" s="128">
        <v>121</v>
      </c>
      <c r="D23" s="128">
        <v>52</v>
      </c>
      <c r="E23" s="128">
        <v>713.7</v>
      </c>
      <c r="F23" s="128">
        <v>11</v>
      </c>
      <c r="G23" s="128">
        <v>368.5</v>
      </c>
      <c r="H23" s="128">
        <v>334.2</v>
      </c>
      <c r="J23" s="61"/>
    </row>
    <row r="24" spans="1:24" ht="11.45" customHeight="1" x14ac:dyDescent="0.2">
      <c r="A24" s="81">
        <f>IF(D24&lt;&gt;"",COUNTA($D$13:D24),"")</f>
        <v>11</v>
      </c>
      <c r="B24" s="114" t="s">
        <v>178</v>
      </c>
      <c r="C24" s="128">
        <v>161</v>
      </c>
      <c r="D24" s="128">
        <v>52</v>
      </c>
      <c r="E24" s="128">
        <v>714.3</v>
      </c>
      <c r="F24" s="128">
        <v>27.4</v>
      </c>
      <c r="G24" s="128">
        <v>422.6</v>
      </c>
      <c r="H24" s="128">
        <v>264.3</v>
      </c>
      <c r="J24" s="61"/>
    </row>
    <row r="25" spans="1:24" ht="11.45" customHeight="1" x14ac:dyDescent="0.2">
      <c r="A25" s="81">
        <f>IF(D25&lt;&gt;"",COUNTA($D$13:D25),"")</f>
        <v>12</v>
      </c>
      <c r="B25" s="114" t="s">
        <v>179</v>
      </c>
      <c r="C25" s="128">
        <v>531</v>
      </c>
      <c r="D25" s="128">
        <v>79</v>
      </c>
      <c r="E25" s="128">
        <v>7318.6</v>
      </c>
      <c r="F25" s="128">
        <v>87.1</v>
      </c>
      <c r="G25" s="128">
        <v>5633.9</v>
      </c>
      <c r="H25" s="128">
        <v>1597.6</v>
      </c>
      <c r="J25" s="61"/>
    </row>
    <row r="26" spans="1:24" ht="11.45" customHeight="1" x14ac:dyDescent="0.2">
      <c r="A26" s="81">
        <f>IF(D26&lt;&gt;"",COUNTA($D$13:D26),"")</f>
        <v>13</v>
      </c>
      <c r="B26" s="114" t="s">
        <v>180</v>
      </c>
      <c r="C26" s="128">
        <v>499</v>
      </c>
      <c r="D26" s="128">
        <v>77</v>
      </c>
      <c r="E26" s="128">
        <v>3818.8</v>
      </c>
      <c r="F26" s="128">
        <v>82.5</v>
      </c>
      <c r="G26" s="128">
        <v>2852.2</v>
      </c>
      <c r="H26" s="128">
        <v>884.1</v>
      </c>
      <c r="J26" s="84"/>
    </row>
    <row r="27" spans="1:24" ht="11.45" customHeight="1" x14ac:dyDescent="0.2">
      <c r="A27" s="81">
        <f>IF(D27&lt;&gt;"",COUNTA($D$13:D27),"")</f>
        <v>14</v>
      </c>
      <c r="B27" s="114" t="s">
        <v>181</v>
      </c>
      <c r="C27" s="128">
        <v>351</v>
      </c>
      <c r="D27" s="128">
        <v>71</v>
      </c>
      <c r="E27" s="128">
        <v>1391.7</v>
      </c>
      <c r="F27" s="128">
        <v>37.200000000000003</v>
      </c>
      <c r="G27" s="128">
        <v>890.4</v>
      </c>
      <c r="H27" s="128">
        <v>464.1</v>
      </c>
      <c r="J27" s="84"/>
    </row>
    <row r="28" spans="1:24" ht="11.45" customHeight="1" x14ac:dyDescent="0.2">
      <c r="A28" s="81">
        <f>IF(D28&lt;&gt;"",COUNTA($D$13:D28),"")</f>
        <v>15</v>
      </c>
      <c r="B28" s="114" t="s">
        <v>231</v>
      </c>
      <c r="C28" s="128">
        <v>177</v>
      </c>
      <c r="D28" s="128">
        <v>48</v>
      </c>
      <c r="E28" s="128">
        <v>177.5</v>
      </c>
      <c r="F28" s="128">
        <v>2.1</v>
      </c>
      <c r="G28" s="128">
        <v>122</v>
      </c>
      <c r="H28" s="128">
        <v>53.4</v>
      </c>
      <c r="J28" s="84"/>
    </row>
    <row r="29" spans="1:24" ht="11.45" customHeight="1" x14ac:dyDescent="0.2">
      <c r="A29" s="81">
        <f>IF(D29&lt;&gt;"",COUNTA($D$13:D29),"")</f>
        <v>16</v>
      </c>
      <c r="B29" s="114" t="s">
        <v>84</v>
      </c>
      <c r="C29" s="128">
        <v>217</v>
      </c>
      <c r="D29" s="128">
        <v>33</v>
      </c>
      <c r="E29" s="128">
        <v>1345.3</v>
      </c>
      <c r="F29" s="128">
        <v>92.1</v>
      </c>
      <c r="G29" s="128">
        <v>769.7</v>
      </c>
      <c r="H29" s="128">
        <v>483.5</v>
      </c>
      <c r="J29" s="84"/>
    </row>
    <row r="30" spans="1:24" ht="20.100000000000001" customHeight="1" x14ac:dyDescent="0.2">
      <c r="A30" s="81" t="str">
        <f>IF(D30&lt;&gt;"",COUNTA($D$13:D30),"")</f>
        <v/>
      </c>
      <c r="B30" s="58"/>
      <c r="C30" s="190" t="s">
        <v>134</v>
      </c>
      <c r="D30" s="191"/>
      <c r="E30" s="191"/>
      <c r="F30" s="191"/>
      <c r="G30" s="191"/>
      <c r="H30" s="191"/>
      <c r="I30" s="62"/>
      <c r="J30" s="84"/>
      <c r="K30" s="62"/>
      <c r="L30" s="62"/>
      <c r="M30" s="62"/>
      <c r="N30" s="62"/>
      <c r="O30" s="62"/>
      <c r="P30" s="62"/>
      <c r="Q30" s="62"/>
      <c r="R30" s="62"/>
      <c r="S30" s="62"/>
      <c r="T30" s="62"/>
      <c r="U30" s="62"/>
      <c r="V30" s="62"/>
      <c r="W30" s="62"/>
      <c r="X30" s="62"/>
    </row>
    <row r="31" spans="1:24" ht="12" customHeight="1" x14ac:dyDescent="0.2">
      <c r="A31" s="81">
        <f>IF(D31&lt;&gt;"",COUNTA($D$13:D31),"")</f>
        <v>17</v>
      </c>
      <c r="B31" s="58" t="s">
        <v>48</v>
      </c>
      <c r="C31" s="128">
        <v>1</v>
      </c>
      <c r="D31" s="128">
        <v>1</v>
      </c>
      <c r="E31" s="128">
        <v>945.8</v>
      </c>
      <c r="F31" s="128">
        <v>168.2</v>
      </c>
      <c r="G31" s="128">
        <v>442.9</v>
      </c>
      <c r="H31" s="128">
        <v>334.7</v>
      </c>
      <c r="I31" s="62"/>
      <c r="J31" s="84"/>
    </row>
    <row r="32" spans="1:24" ht="12" customHeight="1" x14ac:dyDescent="0.2">
      <c r="A32" s="81">
        <f>IF(D32&lt;&gt;"",COUNTA($D$13:D32),"")</f>
        <v>18</v>
      </c>
      <c r="B32" s="58" t="s">
        <v>49</v>
      </c>
      <c r="C32" s="128">
        <v>1</v>
      </c>
      <c r="D32" s="128">
        <v>1</v>
      </c>
      <c r="E32" s="128">
        <v>673.5</v>
      </c>
      <c r="F32" s="128">
        <v>110.8</v>
      </c>
      <c r="G32" s="128">
        <v>346.6</v>
      </c>
      <c r="H32" s="128">
        <v>216.1</v>
      </c>
      <c r="I32" s="62"/>
      <c r="J32" s="84"/>
    </row>
    <row r="33" spans="1:10" ht="12" customHeight="1" x14ac:dyDescent="0.2">
      <c r="A33" s="81" t="str">
        <f>IF(D33&lt;&gt;"",COUNTA($D$13:D33),"")</f>
        <v/>
      </c>
      <c r="B33" s="58"/>
      <c r="C33" s="128"/>
      <c r="D33" s="128"/>
      <c r="E33" s="128"/>
      <c r="F33" s="128"/>
      <c r="G33" s="128"/>
      <c r="H33" s="128"/>
      <c r="I33" s="62"/>
      <c r="J33" s="84"/>
    </row>
    <row r="34" spans="1:10" ht="12" customHeight="1" x14ac:dyDescent="0.2">
      <c r="A34" s="81">
        <f>IF(D34&lt;&gt;"",COUNTA($D$13:D34),"")</f>
        <v>19</v>
      </c>
      <c r="B34" s="58" t="s">
        <v>50</v>
      </c>
      <c r="C34" s="128">
        <v>135</v>
      </c>
      <c r="D34" s="128">
        <v>18</v>
      </c>
      <c r="E34" s="128">
        <v>2935.7</v>
      </c>
      <c r="F34" s="128">
        <v>86.8</v>
      </c>
      <c r="G34" s="128">
        <v>2063.5</v>
      </c>
      <c r="H34" s="128">
        <v>785.4</v>
      </c>
      <c r="I34" s="62"/>
      <c r="J34" s="84"/>
    </row>
    <row r="35" spans="1:10" ht="12" customHeight="1" x14ac:dyDescent="0.2">
      <c r="A35" s="81">
        <f>IF(D35&lt;&gt;"",COUNTA($D$13:D35),"")</f>
        <v>20</v>
      </c>
      <c r="B35" s="58" t="s">
        <v>51</v>
      </c>
      <c r="C35" s="128">
        <v>103</v>
      </c>
      <c r="D35" s="128">
        <v>8</v>
      </c>
      <c r="E35" s="128">
        <v>2518.6999999999998</v>
      </c>
      <c r="F35" s="128">
        <v>74.7</v>
      </c>
      <c r="G35" s="128">
        <v>1747.3</v>
      </c>
      <c r="H35" s="128">
        <v>696.7</v>
      </c>
      <c r="I35" s="62"/>
      <c r="J35" s="84"/>
    </row>
    <row r="36" spans="1:10" ht="12" customHeight="1" x14ac:dyDescent="0.2">
      <c r="A36" s="81">
        <f>IF(D36&lt;&gt;"",COUNTA($D$13:D36),"")</f>
        <v>21</v>
      </c>
      <c r="B36" s="58" t="s">
        <v>52</v>
      </c>
      <c r="C36" s="128">
        <v>98</v>
      </c>
      <c r="D36" s="128">
        <v>11</v>
      </c>
      <c r="E36" s="128">
        <v>2801.5</v>
      </c>
      <c r="F36" s="128">
        <v>46.7</v>
      </c>
      <c r="G36" s="128">
        <v>1958.1</v>
      </c>
      <c r="H36" s="128">
        <v>796.7</v>
      </c>
      <c r="I36" s="62"/>
      <c r="J36" s="84"/>
    </row>
    <row r="37" spans="1:10" ht="12" customHeight="1" x14ac:dyDescent="0.2">
      <c r="A37" s="81">
        <f>IF(D37&lt;&gt;"",COUNTA($D$13:D37),"")</f>
        <v>22</v>
      </c>
      <c r="B37" s="58" t="s">
        <v>53</v>
      </c>
      <c r="C37" s="128">
        <v>81</v>
      </c>
      <c r="D37" s="128">
        <v>11</v>
      </c>
      <c r="E37" s="128">
        <v>1924.6</v>
      </c>
      <c r="F37" s="128">
        <v>19.8</v>
      </c>
      <c r="G37" s="128">
        <v>1509</v>
      </c>
      <c r="H37" s="128">
        <v>395.8</v>
      </c>
      <c r="I37" s="62"/>
      <c r="J37" s="84"/>
    </row>
    <row r="38" spans="1:10" ht="12" customHeight="1" x14ac:dyDescent="0.2">
      <c r="A38" s="81">
        <f>IF(D38&lt;&gt;"",COUNTA($D$13:D38),"")</f>
        <v>23</v>
      </c>
      <c r="B38" s="58" t="s">
        <v>54</v>
      </c>
      <c r="C38" s="128">
        <v>122</v>
      </c>
      <c r="D38" s="128">
        <v>21</v>
      </c>
      <c r="E38" s="128">
        <v>2438.1999999999998</v>
      </c>
      <c r="F38" s="128">
        <v>31.6</v>
      </c>
      <c r="G38" s="128">
        <v>1817.5</v>
      </c>
      <c r="H38" s="128">
        <v>589.1</v>
      </c>
      <c r="I38" s="62"/>
      <c r="J38" s="84"/>
    </row>
    <row r="39" spans="1:10" ht="12" customHeight="1" x14ac:dyDescent="0.2">
      <c r="A39" s="81">
        <f>IF(D39&lt;&gt;"",COUNTA($D$13:D39),"")</f>
        <v>24</v>
      </c>
      <c r="B39" s="58" t="s">
        <v>55</v>
      </c>
      <c r="C39" s="129">
        <v>117</v>
      </c>
      <c r="D39" s="129">
        <v>26</v>
      </c>
      <c r="E39" s="129">
        <v>2442.6</v>
      </c>
      <c r="F39" s="129">
        <v>60.3</v>
      </c>
      <c r="G39" s="129">
        <v>1790.1</v>
      </c>
      <c r="H39" s="129">
        <v>592.20000000000005</v>
      </c>
      <c r="I39" s="62"/>
      <c r="J39" s="84"/>
    </row>
  </sheetData>
  <mergeCells count="18">
    <mergeCell ref="A1:B1"/>
    <mergeCell ref="C1:H1"/>
    <mergeCell ref="A2:B2"/>
    <mergeCell ref="C2:H2"/>
    <mergeCell ref="A3:A10"/>
    <mergeCell ref="B3:B10"/>
    <mergeCell ref="C3:C9"/>
    <mergeCell ref="D3:D9"/>
    <mergeCell ref="E3:H4"/>
    <mergeCell ref="E5:E9"/>
    <mergeCell ref="F5:H6"/>
    <mergeCell ref="C30:H30"/>
    <mergeCell ref="F7:F9"/>
    <mergeCell ref="G7:G9"/>
    <mergeCell ref="H7:H9"/>
    <mergeCell ref="C21:H21"/>
    <mergeCell ref="C10:D10"/>
    <mergeCell ref="E10:H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4.7109375" style="64" customWidth="1"/>
    <col min="3" max="3" width="8.7109375" style="46" customWidth="1"/>
    <col min="4" max="5" width="9.7109375" style="46" customWidth="1"/>
    <col min="6" max="9" width="8.7109375" style="46" customWidth="1"/>
    <col min="10" max="16384" width="11.42578125" style="46"/>
  </cols>
  <sheetData>
    <row r="1" spans="1:9" s="25" customFormat="1" ht="20.100000000000001" customHeight="1" x14ac:dyDescent="0.2">
      <c r="A1" s="177" t="s">
        <v>32</v>
      </c>
      <c r="B1" s="178"/>
      <c r="C1" s="179" t="s">
        <v>38</v>
      </c>
      <c r="D1" s="179"/>
      <c r="E1" s="179"/>
      <c r="F1" s="179"/>
      <c r="G1" s="179"/>
      <c r="H1" s="179"/>
      <c r="I1" s="180"/>
    </row>
    <row r="2" spans="1:9" ht="39.950000000000003" customHeight="1" x14ac:dyDescent="0.2">
      <c r="A2" s="181" t="s">
        <v>90</v>
      </c>
      <c r="B2" s="182"/>
      <c r="C2" s="183" t="s">
        <v>260</v>
      </c>
      <c r="D2" s="183"/>
      <c r="E2" s="183"/>
      <c r="F2" s="183"/>
      <c r="G2" s="183"/>
      <c r="H2" s="183"/>
      <c r="I2" s="184"/>
    </row>
    <row r="3" spans="1:9" ht="11.45" customHeight="1" x14ac:dyDescent="0.2">
      <c r="A3" s="185" t="s">
        <v>20</v>
      </c>
      <c r="B3" s="187" t="s">
        <v>162</v>
      </c>
      <c r="C3" s="187" t="s">
        <v>97</v>
      </c>
      <c r="D3" s="187" t="s">
        <v>247</v>
      </c>
      <c r="E3" s="188" t="s">
        <v>199</v>
      </c>
      <c r="F3" s="187" t="s">
        <v>92</v>
      </c>
      <c r="G3" s="187"/>
      <c r="H3" s="187"/>
      <c r="I3" s="192"/>
    </row>
    <row r="4" spans="1:9" ht="11.45" customHeight="1" x14ac:dyDescent="0.2">
      <c r="A4" s="185"/>
      <c r="B4" s="187"/>
      <c r="C4" s="187"/>
      <c r="D4" s="187"/>
      <c r="E4" s="188"/>
      <c r="F4" s="187"/>
      <c r="G4" s="187"/>
      <c r="H4" s="187"/>
      <c r="I4" s="192"/>
    </row>
    <row r="5" spans="1:9" ht="11.45" customHeight="1" x14ac:dyDescent="0.2">
      <c r="A5" s="185"/>
      <c r="B5" s="187"/>
      <c r="C5" s="187"/>
      <c r="D5" s="187"/>
      <c r="E5" s="188"/>
      <c r="F5" s="187" t="s">
        <v>96</v>
      </c>
      <c r="G5" s="187" t="s">
        <v>15</v>
      </c>
      <c r="H5" s="187"/>
      <c r="I5" s="192"/>
    </row>
    <row r="6" spans="1:9" s="48" customFormat="1" ht="11.45" customHeight="1" x14ac:dyDescent="0.2">
      <c r="A6" s="186"/>
      <c r="B6" s="187"/>
      <c r="C6" s="187"/>
      <c r="D6" s="187"/>
      <c r="E6" s="188"/>
      <c r="F6" s="187"/>
      <c r="G6" s="187" t="s">
        <v>93</v>
      </c>
      <c r="H6" s="187" t="s">
        <v>94</v>
      </c>
      <c r="I6" s="192" t="s">
        <v>95</v>
      </c>
    </row>
    <row r="7" spans="1:9" s="48" customFormat="1" ht="11.45" customHeight="1" x14ac:dyDescent="0.2">
      <c r="A7" s="186"/>
      <c r="B7" s="187"/>
      <c r="C7" s="187"/>
      <c r="D7" s="187"/>
      <c r="E7" s="188"/>
      <c r="F7" s="187"/>
      <c r="G7" s="187"/>
      <c r="H7" s="187"/>
      <c r="I7" s="192"/>
    </row>
    <row r="8" spans="1:9" s="48" customFormat="1" ht="11.45" customHeight="1" x14ac:dyDescent="0.2">
      <c r="A8" s="186"/>
      <c r="B8" s="187"/>
      <c r="C8" s="187"/>
      <c r="D8" s="187"/>
      <c r="E8" s="188"/>
      <c r="F8" s="187"/>
      <c r="G8" s="187"/>
      <c r="H8" s="187"/>
      <c r="I8" s="192"/>
    </row>
    <row r="9" spans="1:9" s="48" customFormat="1" ht="11.45" customHeight="1" x14ac:dyDescent="0.2">
      <c r="A9" s="186"/>
      <c r="B9" s="187"/>
      <c r="C9" s="187"/>
      <c r="D9" s="187"/>
      <c r="E9" s="188"/>
      <c r="F9" s="187"/>
      <c r="G9" s="187"/>
      <c r="H9" s="187"/>
      <c r="I9" s="192"/>
    </row>
    <row r="10" spans="1:9" s="48" customFormat="1" ht="11.45" customHeight="1" x14ac:dyDescent="0.2">
      <c r="A10" s="186"/>
      <c r="B10" s="187"/>
      <c r="C10" s="127" t="s">
        <v>16</v>
      </c>
      <c r="D10" s="193" t="s">
        <v>232</v>
      </c>
      <c r="E10" s="193"/>
      <c r="F10" s="187" t="s">
        <v>216</v>
      </c>
      <c r="G10" s="187"/>
      <c r="H10" s="187"/>
      <c r="I10" s="192"/>
    </row>
    <row r="11" spans="1:9" s="53" customFormat="1" ht="11.45" customHeight="1" x14ac:dyDescent="0.2">
      <c r="A11" s="50">
        <v>1</v>
      </c>
      <c r="B11" s="51">
        <v>2</v>
      </c>
      <c r="C11" s="51">
        <v>3</v>
      </c>
      <c r="D11" s="51">
        <v>4</v>
      </c>
      <c r="E11" s="51">
        <v>5</v>
      </c>
      <c r="F11" s="51">
        <v>8</v>
      </c>
      <c r="G11" s="51">
        <v>9</v>
      </c>
      <c r="H11" s="51">
        <v>10</v>
      </c>
      <c r="I11" s="52">
        <v>11</v>
      </c>
    </row>
    <row r="12" spans="1:9" ht="11.45" customHeight="1" x14ac:dyDescent="0.2">
      <c r="A12" s="80"/>
      <c r="B12" s="87"/>
      <c r="C12" s="128"/>
      <c r="D12" s="134"/>
      <c r="E12" s="85"/>
      <c r="F12" s="137"/>
      <c r="G12" s="137"/>
      <c r="H12" s="137"/>
      <c r="I12" s="137"/>
    </row>
    <row r="13" spans="1:9" ht="11.45" customHeight="1" x14ac:dyDescent="0.2">
      <c r="A13" s="81">
        <f>IF(D13&lt;&gt;"",COUNTA($D$13:D13),"")</f>
        <v>1</v>
      </c>
      <c r="B13" s="58">
        <v>1991</v>
      </c>
      <c r="C13" s="128">
        <v>217</v>
      </c>
      <c r="D13" s="134">
        <v>3244.7</v>
      </c>
      <c r="E13" s="85">
        <v>1964.7</v>
      </c>
      <c r="F13" s="137">
        <v>103818</v>
      </c>
      <c r="G13" s="137">
        <v>90027</v>
      </c>
      <c r="H13" s="137">
        <v>3000</v>
      </c>
      <c r="I13" s="137">
        <v>10791</v>
      </c>
    </row>
    <row r="14" spans="1:9" ht="11.45" customHeight="1" x14ac:dyDescent="0.2">
      <c r="A14" s="81">
        <f>IF(D14&lt;&gt;"",COUNTA($D$13:D14),"")</f>
        <v>2</v>
      </c>
      <c r="B14" s="58">
        <v>1995</v>
      </c>
      <c r="C14" s="128">
        <v>393</v>
      </c>
      <c r="D14" s="134">
        <v>2898</v>
      </c>
      <c r="E14" s="85">
        <v>1748.4</v>
      </c>
      <c r="F14" s="137">
        <v>79922</v>
      </c>
      <c r="G14" s="137">
        <v>62555</v>
      </c>
      <c r="H14" s="137">
        <v>10122</v>
      </c>
      <c r="I14" s="137">
        <v>7245</v>
      </c>
    </row>
    <row r="15" spans="1:9" ht="11.45" customHeight="1" x14ac:dyDescent="0.2">
      <c r="A15" s="81">
        <f>IF(D15&lt;&gt;"",COUNTA($D$13:D15),"")</f>
        <v>3</v>
      </c>
      <c r="B15" s="58">
        <v>1998</v>
      </c>
      <c r="C15" s="128">
        <v>433</v>
      </c>
      <c r="D15" s="134">
        <v>2814.5</v>
      </c>
      <c r="E15" s="85">
        <v>2310.9</v>
      </c>
      <c r="F15" s="137">
        <v>86406</v>
      </c>
      <c r="G15" s="137">
        <v>61291</v>
      </c>
      <c r="H15" s="137">
        <v>11974</v>
      </c>
      <c r="I15" s="137">
        <v>13141</v>
      </c>
    </row>
    <row r="16" spans="1:9" ht="11.45" customHeight="1" x14ac:dyDescent="0.2">
      <c r="A16" s="81">
        <f>IF(D16&lt;&gt;"",COUNTA($D$13:D16),"")</f>
        <v>4</v>
      </c>
      <c r="B16" s="58">
        <v>2001</v>
      </c>
      <c r="C16" s="128">
        <v>494</v>
      </c>
      <c r="D16" s="134">
        <v>3113.9</v>
      </c>
      <c r="E16" s="85">
        <v>2427.5</v>
      </c>
      <c r="F16" s="137">
        <v>95731</v>
      </c>
      <c r="G16" s="137">
        <v>65605</v>
      </c>
      <c r="H16" s="137">
        <v>14182</v>
      </c>
      <c r="I16" s="137">
        <v>15944</v>
      </c>
    </row>
    <row r="17" spans="1:9" ht="11.45" customHeight="1" x14ac:dyDescent="0.2">
      <c r="A17" s="81">
        <f>IF(D17&lt;&gt;"",COUNTA($D$13:D17),"")</f>
        <v>5</v>
      </c>
      <c r="B17" s="58">
        <v>2004</v>
      </c>
      <c r="C17" s="128">
        <v>525</v>
      </c>
      <c r="D17" s="134">
        <v>3155.5</v>
      </c>
      <c r="E17" s="85">
        <v>2289.5</v>
      </c>
      <c r="F17" s="137">
        <v>83998</v>
      </c>
      <c r="G17" s="137">
        <v>66528</v>
      </c>
      <c r="H17" s="137">
        <v>8110</v>
      </c>
      <c r="I17" s="137">
        <v>9360</v>
      </c>
    </row>
    <row r="18" spans="1:9" ht="11.45" customHeight="1" x14ac:dyDescent="0.2">
      <c r="A18" s="81">
        <f>IF(D18&lt;&gt;"",COUNTA($D$13:D18),"")</f>
        <v>6</v>
      </c>
      <c r="B18" s="58">
        <v>2007</v>
      </c>
      <c r="C18" s="128">
        <v>574</v>
      </c>
      <c r="D18" s="134">
        <v>3290.2</v>
      </c>
      <c r="E18" s="85">
        <v>2523.6999999999998</v>
      </c>
      <c r="F18" s="137">
        <v>94718</v>
      </c>
      <c r="G18" s="137">
        <v>69191</v>
      </c>
      <c r="H18" s="137">
        <v>11232</v>
      </c>
      <c r="I18" s="137">
        <v>14295</v>
      </c>
    </row>
    <row r="19" spans="1:9" ht="11.45" customHeight="1" x14ac:dyDescent="0.2">
      <c r="A19" s="81">
        <f>IF(D19&lt;&gt;"",COUNTA($D$13:D19),"")</f>
        <v>7</v>
      </c>
      <c r="B19" s="58">
        <v>2010</v>
      </c>
      <c r="C19" s="128">
        <v>588</v>
      </c>
      <c r="D19" s="134">
        <v>3315.5</v>
      </c>
      <c r="E19" s="85">
        <v>2429.8000000000002</v>
      </c>
      <c r="F19" s="137">
        <v>90506</v>
      </c>
      <c r="G19" s="137">
        <v>69608</v>
      </c>
      <c r="H19" s="137">
        <v>9924</v>
      </c>
      <c r="I19" s="137">
        <v>10974</v>
      </c>
    </row>
    <row r="20" spans="1:9" ht="11.45" customHeight="1" x14ac:dyDescent="0.2">
      <c r="A20" s="81">
        <f>IF(D20&lt;&gt;"",COUNTA($D$13:D20),"")</f>
        <v>8</v>
      </c>
      <c r="B20" s="58">
        <v>2013</v>
      </c>
      <c r="C20" s="128">
        <v>598</v>
      </c>
      <c r="D20" s="134">
        <v>3296.393</v>
      </c>
      <c r="E20" s="85">
        <v>2343.9859999999999</v>
      </c>
      <c r="F20" s="137">
        <v>92158</v>
      </c>
      <c r="G20" s="137">
        <v>73417</v>
      </c>
      <c r="H20" s="137">
        <v>9869</v>
      </c>
      <c r="I20" s="137">
        <v>8872</v>
      </c>
    </row>
    <row r="21" spans="1:9" ht="11.45" customHeight="1" x14ac:dyDescent="0.2">
      <c r="A21" s="81">
        <f>IF(D21&lt;&gt;"",COUNTA($D$13:D21),"")</f>
        <v>9</v>
      </c>
      <c r="B21" s="58">
        <v>2016</v>
      </c>
      <c r="C21" s="128">
        <v>597</v>
      </c>
      <c r="D21" s="134">
        <v>3360.9470000000001</v>
      </c>
      <c r="E21" s="85">
        <v>2336.4229999999998</v>
      </c>
      <c r="F21" s="137">
        <v>89110</v>
      </c>
      <c r="G21" s="137">
        <v>78109</v>
      </c>
      <c r="H21" s="137">
        <v>5010</v>
      </c>
      <c r="I21" s="137">
        <v>5991</v>
      </c>
    </row>
    <row r="22" spans="1:9" ht="11.45" customHeight="1" x14ac:dyDescent="0.2">
      <c r="A22" s="81">
        <f>IF(D22&lt;&gt;"",COUNTA($D$13:D22),"")</f>
        <v>10</v>
      </c>
      <c r="B22" s="58">
        <v>2019</v>
      </c>
      <c r="C22" s="128">
        <v>587</v>
      </c>
      <c r="D22" s="134">
        <v>3332.6410000000001</v>
      </c>
      <c r="E22" s="85">
        <v>2358.212</v>
      </c>
      <c r="F22" s="137">
        <v>89655</v>
      </c>
      <c r="G22" s="137">
        <v>78745</v>
      </c>
      <c r="H22" s="137">
        <v>5536</v>
      </c>
      <c r="I22" s="137">
        <v>5374</v>
      </c>
    </row>
    <row r="23" spans="1:9" ht="11.45" customHeight="1" x14ac:dyDescent="0.2">
      <c r="A23" s="81">
        <f>IF(D23&lt;&gt;"",COUNTA($D$13:D23),"")</f>
        <v>11</v>
      </c>
      <c r="B23" s="58">
        <v>2022</v>
      </c>
      <c r="C23" s="128">
        <v>584</v>
      </c>
      <c r="D23" s="134">
        <v>3410.7530000000002</v>
      </c>
      <c r="E23" s="116">
        <v>2370.252</v>
      </c>
      <c r="F23" s="137">
        <v>88525</v>
      </c>
      <c r="G23" s="137">
        <v>77729</v>
      </c>
      <c r="H23" s="137">
        <v>6039</v>
      </c>
      <c r="I23" s="137">
        <v>4757</v>
      </c>
    </row>
    <row r="24" spans="1:9" ht="45" customHeight="1" x14ac:dyDescent="0.2">
      <c r="A24" s="81" t="str">
        <f>IF(D24&lt;&gt;"",COUNTA($D$13:D24),"")</f>
        <v/>
      </c>
      <c r="B24" s="58"/>
      <c r="C24" s="190" t="s">
        <v>173</v>
      </c>
      <c r="D24" s="191"/>
      <c r="E24" s="191"/>
      <c r="F24" s="191"/>
      <c r="G24" s="191"/>
      <c r="H24" s="191"/>
      <c r="I24" s="191"/>
    </row>
    <row r="25" spans="1:9" ht="11.45" customHeight="1" x14ac:dyDescent="0.2">
      <c r="A25" s="81">
        <f>IF(D25&lt;&gt;"",COUNTA($D$13:D25),"")</f>
        <v>12</v>
      </c>
      <c r="B25" s="152" t="s">
        <v>261</v>
      </c>
      <c r="C25" s="128">
        <v>584</v>
      </c>
      <c r="D25" s="134">
        <v>3410.7530000000002</v>
      </c>
      <c r="E25" s="85">
        <v>2370.252</v>
      </c>
      <c r="F25" s="137">
        <v>88525</v>
      </c>
      <c r="G25" s="137">
        <v>77729</v>
      </c>
      <c r="H25" s="137">
        <v>6039</v>
      </c>
      <c r="I25" s="137">
        <v>4757</v>
      </c>
    </row>
    <row r="26" spans="1:9" ht="11.45" customHeight="1" x14ac:dyDescent="0.2">
      <c r="A26" s="81" t="str">
        <f>IF(D26&lt;&gt;"",COUNTA($D$13:D26),"")</f>
        <v/>
      </c>
      <c r="B26" s="58" t="s">
        <v>98</v>
      </c>
      <c r="C26" s="128"/>
      <c r="D26" s="134"/>
      <c r="E26" s="85"/>
      <c r="F26" s="137"/>
      <c r="G26" s="137"/>
      <c r="H26" s="137"/>
      <c r="I26" s="137"/>
    </row>
    <row r="27" spans="1:9" ht="11.45" customHeight="1" x14ac:dyDescent="0.2">
      <c r="A27" s="81">
        <f>IF(D27&lt;&gt;"",COUNTA($D$13:D27),"")</f>
        <v>13</v>
      </c>
      <c r="B27" s="58" t="s">
        <v>108</v>
      </c>
      <c r="C27" s="128">
        <v>279</v>
      </c>
      <c r="D27" s="134">
        <v>3278.7</v>
      </c>
      <c r="E27" s="85">
        <v>2286.134</v>
      </c>
      <c r="F27" s="137">
        <v>85304</v>
      </c>
      <c r="G27" s="137">
        <v>74957</v>
      </c>
      <c r="H27" s="137">
        <v>5808</v>
      </c>
      <c r="I27" s="137">
        <v>4539</v>
      </c>
    </row>
    <row r="28" spans="1:9" ht="11.45" customHeight="1" x14ac:dyDescent="0.2">
      <c r="A28" s="81" t="str">
        <f>IF(D28&lt;&gt;"",COUNTA($D$13:D28),"")</f>
        <v/>
      </c>
      <c r="B28" s="58" t="s">
        <v>163</v>
      </c>
      <c r="C28" s="128"/>
      <c r="D28" s="134"/>
      <c r="E28" s="85"/>
      <c r="F28" s="137"/>
      <c r="G28" s="137"/>
      <c r="H28" s="137"/>
      <c r="I28" s="137"/>
    </row>
    <row r="29" spans="1:9" ht="11.45" customHeight="1" x14ac:dyDescent="0.2">
      <c r="A29" s="81">
        <f>IF(D29&lt;&gt;"",COUNTA($D$13:D29),"")</f>
        <v>14</v>
      </c>
      <c r="B29" s="58" t="s">
        <v>164</v>
      </c>
      <c r="C29" s="128">
        <v>270</v>
      </c>
      <c r="D29" s="134">
        <v>3268.078</v>
      </c>
      <c r="E29" s="85">
        <v>2279.3960000000002</v>
      </c>
      <c r="F29" s="137">
        <v>85027</v>
      </c>
      <c r="G29" s="137">
        <v>74702</v>
      </c>
      <c r="H29" s="137">
        <v>5792</v>
      </c>
      <c r="I29" s="137">
        <v>4533</v>
      </c>
    </row>
    <row r="30" spans="1:9" ht="11.45" customHeight="1" x14ac:dyDescent="0.2">
      <c r="A30" s="81">
        <f>IF(D32&lt;&gt;"",COUNTA($D$13:D32),"")</f>
        <v>17</v>
      </c>
      <c r="B30" s="58" t="s">
        <v>165</v>
      </c>
      <c r="C30" s="128">
        <v>209</v>
      </c>
      <c r="D30" s="134">
        <v>3248.4810000000002</v>
      </c>
      <c r="E30" s="85">
        <v>2265.306</v>
      </c>
      <c r="F30" s="137">
        <v>84493</v>
      </c>
      <c r="G30" s="137">
        <v>74251</v>
      </c>
      <c r="H30" s="137">
        <v>5741</v>
      </c>
      <c r="I30" s="137">
        <v>4501</v>
      </c>
    </row>
    <row r="31" spans="1:9" ht="11.45" customHeight="1" x14ac:dyDescent="0.2">
      <c r="A31" s="81">
        <f>IF(D31&lt;&gt;"",COUNTA($D$13:D31),"")</f>
        <v>16</v>
      </c>
      <c r="B31" s="58" t="s">
        <v>190</v>
      </c>
      <c r="C31" s="128">
        <v>166</v>
      </c>
      <c r="D31" s="134">
        <v>3196.2020000000002</v>
      </c>
      <c r="E31" s="85">
        <v>2232.9870000000001</v>
      </c>
      <c r="F31" s="137">
        <v>83352</v>
      </c>
      <c r="G31" s="137">
        <v>73260</v>
      </c>
      <c r="H31" s="137">
        <v>5656</v>
      </c>
      <c r="I31" s="137">
        <v>4436</v>
      </c>
    </row>
    <row r="32" spans="1:9" ht="22.5" customHeight="1" x14ac:dyDescent="0.2">
      <c r="A32" s="81">
        <f>IF(D32&lt;&gt;"",COUNTA($D$13:D32),"")</f>
        <v>17</v>
      </c>
      <c r="B32" s="58" t="s">
        <v>262</v>
      </c>
      <c r="C32" s="128">
        <v>150</v>
      </c>
      <c r="D32" s="134">
        <v>3179.5</v>
      </c>
      <c r="E32" s="85">
        <v>2221.1</v>
      </c>
      <c r="F32" s="137">
        <v>82869</v>
      </c>
      <c r="G32" s="137">
        <v>72844</v>
      </c>
      <c r="H32" s="137">
        <v>5620</v>
      </c>
      <c r="I32" s="137">
        <v>4405</v>
      </c>
    </row>
    <row r="33" spans="1:9" ht="22.5" customHeight="1" x14ac:dyDescent="0.2">
      <c r="A33" s="81" t="str">
        <f>IF(D33&lt;&gt;"",COUNTA($D$13:D33),"")</f>
        <v/>
      </c>
      <c r="B33" s="58" t="s">
        <v>263</v>
      </c>
      <c r="C33" s="128"/>
      <c r="D33" s="134"/>
      <c r="E33" s="85"/>
      <c r="F33" s="137"/>
      <c r="G33" s="137"/>
      <c r="H33" s="137"/>
      <c r="I33" s="137"/>
    </row>
    <row r="34" spans="1:9" ht="11.45" customHeight="1" x14ac:dyDescent="0.2">
      <c r="A34" s="81">
        <f>IF(D34&lt;&gt;"",COUNTA($D$13:D34),"")</f>
        <v>18</v>
      </c>
      <c r="B34" s="58" t="s">
        <v>104</v>
      </c>
      <c r="C34" s="128">
        <v>8</v>
      </c>
      <c r="D34" s="134">
        <v>881</v>
      </c>
      <c r="E34" s="85">
        <v>632.76199999999994</v>
      </c>
      <c r="F34" s="137">
        <v>26410</v>
      </c>
      <c r="G34" s="137">
        <v>23650</v>
      </c>
      <c r="H34" s="137">
        <v>893</v>
      </c>
      <c r="I34" s="137">
        <v>1867</v>
      </c>
    </row>
    <row r="35" spans="1:9" ht="20.100000000000001" customHeight="1" x14ac:dyDescent="0.2">
      <c r="A35" s="81" t="str">
        <f>IF(D35&lt;&gt;"",COUNTA($D$13:D35),"")</f>
        <v/>
      </c>
      <c r="B35" s="58"/>
      <c r="C35" s="190" t="s">
        <v>134</v>
      </c>
      <c r="D35" s="191"/>
      <c r="E35" s="191"/>
      <c r="F35" s="191"/>
      <c r="G35" s="191"/>
      <c r="H35" s="191"/>
      <c r="I35" s="191"/>
    </row>
    <row r="36" spans="1:9" ht="11.45" customHeight="1" x14ac:dyDescent="0.2">
      <c r="A36" s="81">
        <f>IF(D36&lt;&gt;"",COUNTA($D$13:D36),"")</f>
        <v>19</v>
      </c>
      <c r="B36" s="58" t="s">
        <v>48</v>
      </c>
      <c r="C36" s="128">
        <v>1</v>
      </c>
      <c r="D36" s="134">
        <v>400</v>
      </c>
      <c r="E36" s="85">
        <v>314.67700000000002</v>
      </c>
      <c r="F36" s="137">
        <v>15695</v>
      </c>
      <c r="G36" s="137">
        <v>14331</v>
      </c>
      <c r="H36" s="137">
        <v>3</v>
      </c>
      <c r="I36" s="137">
        <v>1361</v>
      </c>
    </row>
    <row r="37" spans="1:9" ht="11.45" customHeight="1" x14ac:dyDescent="0.2">
      <c r="A37" s="81">
        <f>IF(D37&lt;&gt;"",COUNTA($D$13:D37),"")</f>
        <v>20</v>
      </c>
      <c r="B37" s="58" t="s">
        <v>49</v>
      </c>
      <c r="C37" s="128">
        <v>1</v>
      </c>
      <c r="D37" s="134">
        <v>200</v>
      </c>
      <c r="E37" s="85">
        <v>168.63499999999999</v>
      </c>
      <c r="F37" s="137">
        <v>6916</v>
      </c>
      <c r="G37" s="137">
        <v>6160</v>
      </c>
      <c r="H37" s="137">
        <v>132</v>
      </c>
      <c r="I37" s="137">
        <v>624</v>
      </c>
    </row>
    <row r="38" spans="1:9" ht="11.45" customHeight="1" x14ac:dyDescent="0.2">
      <c r="A38" s="81" t="str">
        <f>IF(D38&lt;&gt;"",COUNTA($D$13:D38),"")</f>
        <v/>
      </c>
      <c r="B38" s="58"/>
      <c r="C38" s="128"/>
      <c r="D38" s="134"/>
      <c r="E38" s="85"/>
      <c r="F38" s="137"/>
      <c r="G38" s="137"/>
      <c r="H38" s="137"/>
      <c r="I38" s="137"/>
    </row>
    <row r="39" spans="1:9" ht="11.45" customHeight="1" x14ac:dyDescent="0.2">
      <c r="A39" s="81">
        <f>IF(D39&lt;&gt;"",COUNTA($D$13:D39),"")</f>
        <v>21</v>
      </c>
      <c r="B39" s="58" t="s">
        <v>50</v>
      </c>
      <c r="C39" s="128">
        <v>136</v>
      </c>
      <c r="D39" s="134">
        <v>774.82399999999996</v>
      </c>
      <c r="E39" s="85">
        <v>461.29199999999997</v>
      </c>
      <c r="F39" s="137">
        <v>13693</v>
      </c>
      <c r="G39" s="137">
        <v>12582</v>
      </c>
      <c r="H39" s="137">
        <v>358</v>
      </c>
      <c r="I39" s="137">
        <v>753</v>
      </c>
    </row>
    <row r="40" spans="1:9" ht="11.45" customHeight="1" x14ac:dyDescent="0.2">
      <c r="A40" s="81">
        <f>IF(D40&lt;&gt;"",COUNTA($D$13:D40),"")</f>
        <v>22</v>
      </c>
      <c r="B40" s="58" t="s">
        <v>51</v>
      </c>
      <c r="C40" s="128">
        <v>102</v>
      </c>
      <c r="D40" s="134">
        <v>318.19200000000001</v>
      </c>
      <c r="E40" s="85">
        <v>218.43799999999999</v>
      </c>
      <c r="F40" s="137">
        <v>8885</v>
      </c>
      <c r="G40" s="137">
        <v>7974</v>
      </c>
      <c r="H40" s="137">
        <v>792</v>
      </c>
      <c r="I40" s="137">
        <v>119</v>
      </c>
    </row>
    <row r="41" spans="1:9" ht="11.45" customHeight="1" x14ac:dyDescent="0.2">
      <c r="A41" s="81">
        <f>IF(D41&lt;&gt;"",COUNTA($D$13:D41),"")</f>
        <v>23</v>
      </c>
      <c r="B41" s="58" t="s">
        <v>52</v>
      </c>
      <c r="C41" s="128">
        <v>110</v>
      </c>
      <c r="D41" s="134">
        <v>516.95399999999995</v>
      </c>
      <c r="E41" s="85">
        <v>353.47800000000001</v>
      </c>
      <c r="F41" s="137">
        <v>14651</v>
      </c>
      <c r="G41" s="137">
        <v>11398</v>
      </c>
      <c r="H41" s="137">
        <v>2214</v>
      </c>
      <c r="I41" s="137">
        <v>1039</v>
      </c>
    </row>
    <row r="42" spans="1:9" ht="11.45" customHeight="1" x14ac:dyDescent="0.2">
      <c r="A42" s="81">
        <f>IF(D42&lt;&gt;"",COUNTA($D$13:D42),"")</f>
        <v>24</v>
      </c>
      <c r="B42" s="58" t="s">
        <v>53</v>
      </c>
      <c r="C42" s="128">
        <v>75</v>
      </c>
      <c r="D42" s="134">
        <v>300.68099999999998</v>
      </c>
      <c r="E42" s="85">
        <v>220.369</v>
      </c>
      <c r="F42" s="137">
        <v>9507</v>
      </c>
      <c r="G42" s="137">
        <v>8413</v>
      </c>
      <c r="H42" s="137">
        <v>893</v>
      </c>
      <c r="I42" s="137">
        <v>201</v>
      </c>
    </row>
    <row r="43" spans="1:9" ht="11.45" customHeight="1" x14ac:dyDescent="0.2">
      <c r="A43" s="81">
        <f>IF(D43&lt;&gt;"",COUNTA($D$13:D43),"")</f>
        <v>25</v>
      </c>
      <c r="B43" s="58" t="s">
        <v>54</v>
      </c>
      <c r="C43" s="128">
        <v>96</v>
      </c>
      <c r="D43" s="134">
        <v>425.06400000000002</v>
      </c>
      <c r="E43" s="85">
        <v>272.30099999999999</v>
      </c>
      <c r="F43" s="137">
        <v>10693</v>
      </c>
      <c r="G43" s="137">
        <v>9228</v>
      </c>
      <c r="H43" s="137">
        <v>1194</v>
      </c>
      <c r="I43" s="137">
        <v>271</v>
      </c>
    </row>
    <row r="44" spans="1:9" ht="11.45" customHeight="1" x14ac:dyDescent="0.2">
      <c r="A44" s="81">
        <f>IF(D44&lt;&gt;"",COUNTA($D$13:D44),"")</f>
        <v>26</v>
      </c>
      <c r="B44" s="58" t="s">
        <v>55</v>
      </c>
      <c r="C44" s="128">
        <v>63</v>
      </c>
      <c r="D44" s="134">
        <v>475.03800000000001</v>
      </c>
      <c r="E44" s="85">
        <v>361.06200000000001</v>
      </c>
      <c r="F44" s="137">
        <v>8485</v>
      </c>
      <c r="G44" s="137">
        <v>7643</v>
      </c>
      <c r="H44" s="137">
        <v>453</v>
      </c>
      <c r="I44" s="137">
        <v>389</v>
      </c>
    </row>
    <row r="45" spans="1:9" ht="12" customHeight="1" x14ac:dyDescent="0.2">
      <c r="C45" s="86"/>
      <c r="D45" s="86"/>
      <c r="E45" s="86"/>
      <c r="F45" s="86"/>
      <c r="G45" s="86"/>
      <c r="H45" s="86"/>
      <c r="I45" s="86"/>
    </row>
    <row r="46" spans="1:9" ht="12" customHeight="1" x14ac:dyDescent="0.2">
      <c r="C46" s="86"/>
      <c r="D46" s="86"/>
      <c r="E46" s="86"/>
      <c r="F46" s="86"/>
      <c r="G46" s="86"/>
      <c r="H46" s="86"/>
      <c r="I46" s="86"/>
    </row>
    <row r="47" spans="1:9" ht="12" customHeight="1" x14ac:dyDescent="0.2">
      <c r="C47" s="86"/>
      <c r="D47" s="86"/>
      <c r="E47" s="86"/>
      <c r="F47" s="86"/>
      <c r="G47" s="86"/>
      <c r="H47" s="86"/>
      <c r="I47" s="86"/>
    </row>
    <row r="48" spans="1:9" ht="12" customHeight="1" x14ac:dyDescent="0.2">
      <c r="C48" s="62"/>
      <c r="D48" s="62"/>
      <c r="E48" s="62"/>
      <c r="F48" s="62"/>
      <c r="G48" s="62"/>
      <c r="H48" s="62"/>
      <c r="I48" s="62"/>
    </row>
    <row r="49" spans="3:9" ht="12" customHeight="1" x14ac:dyDescent="0.2">
      <c r="C49" s="62"/>
      <c r="D49" s="62"/>
      <c r="E49" s="62"/>
      <c r="F49" s="62"/>
      <c r="G49" s="62"/>
      <c r="H49" s="62"/>
      <c r="I49" s="62"/>
    </row>
  </sheetData>
  <mergeCells count="19">
    <mergeCell ref="C24:I24"/>
    <mergeCell ref="C35:I35"/>
    <mergeCell ref="C1:I1"/>
    <mergeCell ref="D10:E10"/>
    <mergeCell ref="F5:F9"/>
    <mergeCell ref="A1:B1"/>
    <mergeCell ref="A2:B2"/>
    <mergeCell ref="A3:A10"/>
    <mergeCell ref="B3:B10"/>
    <mergeCell ref="C3:C9"/>
    <mergeCell ref="C2:I2"/>
    <mergeCell ref="E3:E9"/>
    <mergeCell ref="H6:H9"/>
    <mergeCell ref="D3:D9"/>
    <mergeCell ref="G6:G9"/>
    <mergeCell ref="G5:I5"/>
    <mergeCell ref="F3:I4"/>
    <mergeCell ref="I6:I9"/>
    <mergeCell ref="F10:I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45" customHeight="1" x14ac:dyDescent="0.2"/>
  <cols>
    <col min="1" max="1" width="4.28515625" customWidth="1"/>
    <col min="2" max="2" width="17.7109375" customWidth="1"/>
    <col min="3" max="3" width="6.7109375" customWidth="1"/>
    <col min="4" max="4" width="8.7109375" customWidth="1"/>
    <col min="5" max="5" width="6.7109375" customWidth="1"/>
    <col min="6" max="6" width="8.7109375" customWidth="1"/>
    <col min="7" max="7" width="6.7109375" customWidth="1"/>
    <col min="8" max="8" width="8.7109375" customWidth="1"/>
    <col min="9" max="9" width="6.7109375" customWidth="1"/>
    <col min="10" max="10" width="8.7109375" customWidth="1"/>
    <col min="11" max="11" width="8" customWidth="1"/>
  </cols>
  <sheetData>
    <row r="1" spans="1:11" ht="20.100000000000001" customHeight="1" x14ac:dyDescent="0.2">
      <c r="A1" s="206" t="s">
        <v>32</v>
      </c>
      <c r="B1" s="207"/>
      <c r="C1" s="208" t="s">
        <v>38</v>
      </c>
      <c r="D1" s="208"/>
      <c r="E1" s="208"/>
      <c r="F1" s="208"/>
      <c r="G1" s="208"/>
      <c r="H1" s="208"/>
      <c r="I1" s="208"/>
      <c r="J1" s="208"/>
      <c r="K1" s="209"/>
    </row>
    <row r="2" spans="1:11" ht="39.950000000000003" customHeight="1" x14ac:dyDescent="0.2">
      <c r="A2" s="210" t="s">
        <v>74</v>
      </c>
      <c r="B2" s="211"/>
      <c r="C2" s="212" t="s">
        <v>191</v>
      </c>
      <c r="D2" s="212"/>
      <c r="E2" s="212"/>
      <c r="F2" s="212"/>
      <c r="G2" s="212"/>
      <c r="H2" s="212"/>
      <c r="I2" s="212"/>
      <c r="J2" s="212"/>
      <c r="K2" s="213"/>
    </row>
    <row r="3" spans="1:11" ht="11.45" customHeight="1" x14ac:dyDescent="0.2">
      <c r="A3" s="218" t="s">
        <v>20</v>
      </c>
      <c r="B3" s="217" t="s">
        <v>239</v>
      </c>
      <c r="C3" s="217" t="s">
        <v>233</v>
      </c>
      <c r="D3" s="217"/>
      <c r="E3" s="217" t="s">
        <v>57</v>
      </c>
      <c r="F3" s="217"/>
      <c r="G3" s="217"/>
      <c r="H3" s="217"/>
      <c r="I3" s="217"/>
      <c r="J3" s="217"/>
      <c r="K3" s="216"/>
    </row>
    <row r="4" spans="1:11" ht="11.45" customHeight="1" x14ac:dyDescent="0.2">
      <c r="A4" s="218"/>
      <c r="B4" s="217"/>
      <c r="C4" s="217"/>
      <c r="D4" s="217"/>
      <c r="E4" s="217" t="s">
        <v>234</v>
      </c>
      <c r="F4" s="217"/>
      <c r="G4" s="217" t="s">
        <v>193</v>
      </c>
      <c r="H4" s="217"/>
      <c r="I4" s="217" t="s">
        <v>235</v>
      </c>
      <c r="J4" s="217"/>
      <c r="K4" s="216" t="s">
        <v>236</v>
      </c>
    </row>
    <row r="5" spans="1:11" ht="11.45" customHeight="1" x14ac:dyDescent="0.2">
      <c r="A5" s="218"/>
      <c r="B5" s="217"/>
      <c r="C5" s="217"/>
      <c r="D5" s="217"/>
      <c r="E5" s="217"/>
      <c r="F5" s="217"/>
      <c r="G5" s="217"/>
      <c r="H5" s="217"/>
      <c r="I5" s="217"/>
      <c r="J5" s="217"/>
      <c r="K5" s="216"/>
    </row>
    <row r="6" spans="1:11" ht="11.45" customHeight="1" x14ac:dyDescent="0.2">
      <c r="A6" s="218"/>
      <c r="B6" s="217"/>
      <c r="C6" s="217"/>
      <c r="D6" s="217"/>
      <c r="E6" s="217"/>
      <c r="F6" s="217"/>
      <c r="G6" s="217"/>
      <c r="H6" s="217"/>
      <c r="I6" s="217"/>
      <c r="J6" s="217"/>
      <c r="K6" s="216"/>
    </row>
    <row r="7" spans="1:11" ht="11.45" customHeight="1" x14ac:dyDescent="0.2">
      <c r="A7" s="218"/>
      <c r="B7" s="217"/>
      <c r="C7" s="217"/>
      <c r="D7" s="217"/>
      <c r="E7" s="217"/>
      <c r="F7" s="217"/>
      <c r="G7" s="217"/>
      <c r="H7" s="217"/>
      <c r="I7" s="217"/>
      <c r="J7" s="217"/>
      <c r="K7" s="216"/>
    </row>
    <row r="8" spans="1:11" ht="11.45" customHeight="1" x14ac:dyDescent="0.2">
      <c r="A8" s="218"/>
      <c r="B8" s="217"/>
      <c r="C8" s="217"/>
      <c r="D8" s="217"/>
      <c r="E8" s="217"/>
      <c r="F8" s="217"/>
      <c r="G8" s="217"/>
      <c r="H8" s="217"/>
      <c r="I8" s="217"/>
      <c r="J8" s="217"/>
      <c r="K8" s="216"/>
    </row>
    <row r="9" spans="1:11" ht="11.45" customHeight="1" x14ac:dyDescent="0.2">
      <c r="A9" s="218"/>
      <c r="B9" s="217"/>
      <c r="C9" s="139" t="s">
        <v>16</v>
      </c>
      <c r="D9" s="139" t="s">
        <v>192</v>
      </c>
      <c r="E9" s="139" t="s">
        <v>16</v>
      </c>
      <c r="F9" s="139" t="s">
        <v>192</v>
      </c>
      <c r="G9" s="139" t="s">
        <v>16</v>
      </c>
      <c r="H9" s="139" t="s">
        <v>192</v>
      </c>
      <c r="I9" s="139" t="s">
        <v>16</v>
      </c>
      <c r="J9" s="139" t="s">
        <v>192</v>
      </c>
      <c r="K9" s="140" t="s">
        <v>16</v>
      </c>
    </row>
    <row r="10" spans="1:11" ht="11.45" customHeight="1" x14ac:dyDescent="0.2">
      <c r="A10" s="141">
        <v>1</v>
      </c>
      <c r="B10" s="142">
        <v>2</v>
      </c>
      <c r="C10" s="142">
        <v>3</v>
      </c>
      <c r="D10" s="142">
        <v>4</v>
      </c>
      <c r="E10" s="142">
        <v>5</v>
      </c>
      <c r="F10" s="142">
        <v>6</v>
      </c>
      <c r="G10" s="142">
        <v>7</v>
      </c>
      <c r="H10" s="142">
        <v>8</v>
      </c>
      <c r="I10" s="142">
        <v>9</v>
      </c>
      <c r="J10" s="142">
        <v>10</v>
      </c>
      <c r="K10" s="143">
        <v>11</v>
      </c>
    </row>
    <row r="11" spans="1:11" ht="11.45" customHeight="1" x14ac:dyDescent="0.2">
      <c r="A11" s="117"/>
      <c r="B11" s="118"/>
      <c r="C11" s="138"/>
      <c r="D11" s="138"/>
      <c r="E11" s="138"/>
      <c r="F11" s="138"/>
      <c r="G11" s="138"/>
      <c r="H11" s="138"/>
      <c r="I11" s="138"/>
      <c r="J11" s="138"/>
      <c r="K11" s="138"/>
    </row>
    <row r="12" spans="1:11" ht="11.45" customHeight="1" x14ac:dyDescent="0.2">
      <c r="A12" s="81">
        <f>IF(D12&lt;&gt;"",COUNTA($D$12:D12),"")</f>
        <v>1</v>
      </c>
      <c r="B12" s="58">
        <v>2007</v>
      </c>
      <c r="C12" s="138">
        <v>1041</v>
      </c>
      <c r="D12" s="138">
        <v>1224122</v>
      </c>
      <c r="E12" s="138">
        <v>100</v>
      </c>
      <c r="F12" s="138">
        <v>106551</v>
      </c>
      <c r="G12" s="138">
        <v>504</v>
      </c>
      <c r="H12" s="138">
        <v>972206</v>
      </c>
      <c r="I12" s="138">
        <v>142</v>
      </c>
      <c r="J12" s="138">
        <v>145365</v>
      </c>
      <c r="K12" s="138">
        <v>295</v>
      </c>
    </row>
    <row r="13" spans="1:11" ht="11.45" customHeight="1" x14ac:dyDescent="0.2">
      <c r="A13" s="81">
        <f>IF(D13&lt;&gt;"",COUNTA($D$12:D13),"")</f>
        <v>2</v>
      </c>
      <c r="B13" s="58">
        <v>2010</v>
      </c>
      <c r="C13" s="138">
        <v>1219</v>
      </c>
      <c r="D13" s="138">
        <v>1333792</v>
      </c>
      <c r="E13" s="138">
        <v>97</v>
      </c>
      <c r="F13" s="138">
        <v>106801</v>
      </c>
      <c r="G13" s="138">
        <v>532</v>
      </c>
      <c r="H13" s="138">
        <v>1062258</v>
      </c>
      <c r="I13" s="138">
        <v>205</v>
      </c>
      <c r="J13" s="138">
        <v>164733</v>
      </c>
      <c r="K13" s="138">
        <v>385</v>
      </c>
    </row>
    <row r="14" spans="1:11" ht="11.45" customHeight="1" x14ac:dyDescent="0.2">
      <c r="A14" s="81">
        <f>IF(D14&lt;&gt;"",COUNTA($D$12:D14),"")</f>
        <v>3</v>
      </c>
      <c r="B14" s="58">
        <v>2013</v>
      </c>
      <c r="C14" s="138">
        <v>1311</v>
      </c>
      <c r="D14" s="138">
        <v>1417230</v>
      </c>
      <c r="E14" s="138">
        <v>101</v>
      </c>
      <c r="F14" s="138">
        <v>107565</v>
      </c>
      <c r="G14" s="138">
        <v>607</v>
      </c>
      <c r="H14" s="138">
        <v>1132567</v>
      </c>
      <c r="I14" s="138">
        <v>230</v>
      </c>
      <c r="J14" s="138">
        <v>177098</v>
      </c>
      <c r="K14" s="138">
        <v>373</v>
      </c>
    </row>
    <row r="15" spans="1:11" ht="11.45" customHeight="1" x14ac:dyDescent="0.2">
      <c r="A15" s="81">
        <f>IF(D15&lt;&gt;"",COUNTA($D$12:D15),"")</f>
        <v>4</v>
      </c>
      <c r="B15" s="58">
        <v>2016</v>
      </c>
      <c r="C15" s="138">
        <v>1562</v>
      </c>
      <c r="D15" s="138">
        <v>1456126</v>
      </c>
      <c r="E15" s="138">
        <v>99</v>
      </c>
      <c r="F15" s="138">
        <v>112821</v>
      </c>
      <c r="G15" s="138">
        <v>662</v>
      </c>
      <c r="H15" s="138">
        <v>1176780</v>
      </c>
      <c r="I15" s="138">
        <v>253</v>
      </c>
      <c r="J15" s="138">
        <v>166525</v>
      </c>
      <c r="K15" s="138">
        <v>548</v>
      </c>
    </row>
    <row r="16" spans="1:11" ht="11.45" customHeight="1" x14ac:dyDescent="0.2">
      <c r="A16" s="81">
        <f>IF(D16&lt;&gt;"",COUNTA($D$12:D16),"")</f>
        <v>5</v>
      </c>
      <c r="B16" s="58">
        <v>2019</v>
      </c>
      <c r="C16" s="138">
        <v>1544</v>
      </c>
      <c r="D16" s="138">
        <v>1478817</v>
      </c>
      <c r="E16" s="138">
        <v>96</v>
      </c>
      <c r="F16" s="138">
        <v>110521</v>
      </c>
      <c r="G16" s="138">
        <v>677</v>
      </c>
      <c r="H16" s="138">
        <v>1187872</v>
      </c>
      <c r="I16" s="138">
        <v>279</v>
      </c>
      <c r="J16" s="138">
        <v>180424</v>
      </c>
      <c r="K16" s="138">
        <v>492</v>
      </c>
    </row>
    <row r="17" spans="1:11" ht="11.45" customHeight="1" x14ac:dyDescent="0.2">
      <c r="A17" s="81">
        <f>IF(D17&lt;&gt;"",COUNTA($D$12:D17),"")</f>
        <v>6</v>
      </c>
      <c r="B17" s="58">
        <v>2022</v>
      </c>
      <c r="C17" s="138">
        <v>1588</v>
      </c>
      <c r="D17" s="138">
        <v>1552964</v>
      </c>
      <c r="E17" s="138">
        <v>100</v>
      </c>
      <c r="F17" s="138">
        <v>114863</v>
      </c>
      <c r="G17" s="138">
        <v>676</v>
      </c>
      <c r="H17" s="138">
        <v>1190759</v>
      </c>
      <c r="I17" s="138">
        <v>305</v>
      </c>
      <c r="J17" s="138">
        <v>247342</v>
      </c>
      <c r="K17" s="138">
        <v>507</v>
      </c>
    </row>
    <row r="18" spans="1:11" ht="45" customHeight="1" x14ac:dyDescent="0.2">
      <c r="A18" s="81" t="str">
        <f>IF(D18&lt;&gt;"",COUNTA($D$12:D18),"")</f>
        <v/>
      </c>
      <c r="B18" s="58"/>
      <c r="C18" s="214" t="s">
        <v>171</v>
      </c>
      <c r="D18" s="215"/>
      <c r="E18" s="215"/>
      <c r="F18" s="215"/>
      <c r="G18" s="215"/>
      <c r="H18" s="215"/>
      <c r="I18" s="215"/>
      <c r="J18" s="215"/>
      <c r="K18" s="215"/>
    </row>
    <row r="19" spans="1:11" ht="11.45" customHeight="1" x14ac:dyDescent="0.2">
      <c r="A19" s="81">
        <f>IF(D19&lt;&gt;"",COUNTA($D$12:D19),"")</f>
        <v>7</v>
      </c>
      <c r="B19" s="58" t="s">
        <v>48</v>
      </c>
      <c r="C19" s="138">
        <v>62</v>
      </c>
      <c r="D19" s="138">
        <v>113896</v>
      </c>
      <c r="E19" s="138" t="s">
        <v>4</v>
      </c>
      <c r="F19" s="138" t="s">
        <v>4</v>
      </c>
      <c r="G19" s="138">
        <v>38</v>
      </c>
      <c r="H19" s="138">
        <v>108258</v>
      </c>
      <c r="I19" s="138">
        <v>1</v>
      </c>
      <c r="J19" s="138">
        <v>5638</v>
      </c>
      <c r="K19" s="138">
        <v>23</v>
      </c>
    </row>
    <row r="20" spans="1:11" ht="11.45" customHeight="1" x14ac:dyDescent="0.2">
      <c r="A20" s="81">
        <f>IF(D20&lt;&gt;"",COUNTA($D$12:D20),"")</f>
        <v>8</v>
      </c>
      <c r="B20" s="58" t="s">
        <v>49</v>
      </c>
      <c r="C20" s="138">
        <v>93</v>
      </c>
      <c r="D20" s="138">
        <v>125819</v>
      </c>
      <c r="E20" s="138">
        <v>4</v>
      </c>
      <c r="F20" s="138">
        <v>4190</v>
      </c>
      <c r="G20" s="138">
        <v>5</v>
      </c>
      <c r="H20" s="138">
        <v>15</v>
      </c>
      <c r="I20" s="138">
        <v>71</v>
      </c>
      <c r="J20" s="138">
        <v>121614</v>
      </c>
      <c r="K20" s="138">
        <v>13</v>
      </c>
    </row>
    <row r="21" spans="1:11" ht="11.45" customHeight="1" x14ac:dyDescent="0.2">
      <c r="A21" s="81" t="str">
        <f>IF(D21&lt;&gt;"",COUNTA($D$12:D21),"")</f>
        <v/>
      </c>
      <c r="B21" s="58"/>
      <c r="C21" s="138"/>
      <c r="D21" s="138"/>
      <c r="E21" s="138"/>
      <c r="F21" s="138"/>
      <c r="G21" s="138"/>
      <c r="H21" s="138"/>
      <c r="I21" s="138"/>
      <c r="J21" s="138"/>
      <c r="K21" s="138"/>
    </row>
    <row r="22" spans="1:11" ht="11.45" customHeight="1" x14ac:dyDescent="0.2">
      <c r="A22" s="81">
        <f>IF(D22&lt;&gt;"",COUNTA($D$12:D22),"")</f>
        <v>9</v>
      </c>
      <c r="B22" s="58" t="s">
        <v>159</v>
      </c>
      <c r="C22" s="138">
        <v>198</v>
      </c>
      <c r="D22" s="138">
        <v>205387</v>
      </c>
      <c r="E22" s="138">
        <v>3</v>
      </c>
      <c r="F22" s="138">
        <v>10831</v>
      </c>
      <c r="G22" s="138">
        <v>74</v>
      </c>
      <c r="H22" s="138">
        <v>181587</v>
      </c>
      <c r="I22" s="138">
        <v>49</v>
      </c>
      <c r="J22" s="138">
        <v>12969</v>
      </c>
      <c r="K22" s="138">
        <v>72</v>
      </c>
    </row>
    <row r="23" spans="1:11" ht="11.45" customHeight="1" x14ac:dyDescent="0.2">
      <c r="A23" s="81">
        <f>IF(D23&lt;&gt;"",COUNTA($D$12:D23),"")</f>
        <v>10</v>
      </c>
      <c r="B23" s="58" t="s">
        <v>51</v>
      </c>
      <c r="C23" s="138">
        <v>321</v>
      </c>
      <c r="D23" s="138">
        <v>330093</v>
      </c>
      <c r="E23" s="138">
        <v>8</v>
      </c>
      <c r="F23" s="138">
        <v>7090</v>
      </c>
      <c r="G23" s="138">
        <v>276</v>
      </c>
      <c r="H23" s="138">
        <v>293570</v>
      </c>
      <c r="I23" s="138">
        <v>30</v>
      </c>
      <c r="J23" s="138">
        <v>29433</v>
      </c>
      <c r="K23" s="138">
        <v>7</v>
      </c>
    </row>
    <row r="24" spans="1:11" ht="11.45" customHeight="1" x14ac:dyDescent="0.2">
      <c r="A24" s="81">
        <f>IF(D24&lt;&gt;"",COUNTA($D$12:D24),"")</f>
        <v>11</v>
      </c>
      <c r="B24" s="58" t="s">
        <v>52</v>
      </c>
      <c r="C24" s="138">
        <v>370</v>
      </c>
      <c r="D24" s="138">
        <v>197581</v>
      </c>
      <c r="E24" s="138">
        <v>21</v>
      </c>
      <c r="F24" s="138">
        <v>31600</v>
      </c>
      <c r="G24" s="138">
        <v>46</v>
      </c>
      <c r="H24" s="138">
        <v>165981</v>
      </c>
      <c r="I24" s="138" t="s">
        <v>4</v>
      </c>
      <c r="J24" s="138" t="s">
        <v>4</v>
      </c>
      <c r="K24" s="138">
        <v>303</v>
      </c>
    </row>
    <row r="25" spans="1:11" ht="11.45" customHeight="1" x14ac:dyDescent="0.2">
      <c r="A25" s="81">
        <f>IF(D25&lt;&gt;"",COUNTA($D$12:D25),"")</f>
        <v>12</v>
      </c>
      <c r="B25" s="58" t="s">
        <v>53</v>
      </c>
      <c r="C25" s="138">
        <v>141</v>
      </c>
      <c r="D25" s="138">
        <v>151852</v>
      </c>
      <c r="E25" s="138">
        <v>3</v>
      </c>
      <c r="F25" s="138">
        <v>7400</v>
      </c>
      <c r="G25" s="138">
        <v>102</v>
      </c>
      <c r="H25" s="138">
        <v>143757</v>
      </c>
      <c r="I25" s="138">
        <v>13</v>
      </c>
      <c r="J25" s="138">
        <v>695</v>
      </c>
      <c r="K25" s="138">
        <v>23</v>
      </c>
    </row>
    <row r="26" spans="1:11" ht="11.45" customHeight="1" x14ac:dyDescent="0.2">
      <c r="A26" s="81">
        <f>IF(D26&lt;&gt;"",COUNTA($D$12:D26),"")</f>
        <v>13</v>
      </c>
      <c r="B26" s="58" t="s">
        <v>54</v>
      </c>
      <c r="C26" s="138">
        <v>142</v>
      </c>
      <c r="D26" s="138">
        <v>219237</v>
      </c>
      <c r="E26" s="138">
        <v>13</v>
      </c>
      <c r="F26" s="138">
        <v>7397</v>
      </c>
      <c r="G26" s="138">
        <v>36</v>
      </c>
      <c r="H26" s="138">
        <v>137210</v>
      </c>
      <c r="I26" s="138">
        <v>86</v>
      </c>
      <c r="J26" s="138">
        <v>74630</v>
      </c>
      <c r="K26" s="138">
        <v>7</v>
      </c>
    </row>
    <row r="27" spans="1:11" ht="11.45" customHeight="1" x14ac:dyDescent="0.2">
      <c r="A27" s="81">
        <f>IF(D27&lt;&gt;"",COUNTA($D$12:D27),"")</f>
        <v>14</v>
      </c>
      <c r="B27" s="58" t="s">
        <v>55</v>
      </c>
      <c r="C27" s="138">
        <v>261</v>
      </c>
      <c r="D27" s="138">
        <v>209099</v>
      </c>
      <c r="E27" s="138">
        <v>48</v>
      </c>
      <c r="F27" s="138">
        <v>46355</v>
      </c>
      <c r="G27" s="138">
        <v>99</v>
      </c>
      <c r="H27" s="138">
        <v>160381</v>
      </c>
      <c r="I27" s="138">
        <v>55</v>
      </c>
      <c r="J27" s="138">
        <v>2363</v>
      </c>
      <c r="K27" s="138">
        <v>59</v>
      </c>
    </row>
  </sheetData>
  <mergeCells count="13">
    <mergeCell ref="A1:B1"/>
    <mergeCell ref="C1:K1"/>
    <mergeCell ref="A2:B2"/>
    <mergeCell ref="C2:K2"/>
    <mergeCell ref="C18:K18"/>
    <mergeCell ref="K4:K8"/>
    <mergeCell ref="E4:F8"/>
    <mergeCell ref="G4:H8"/>
    <mergeCell ref="B3:B9"/>
    <mergeCell ref="A3:A9"/>
    <mergeCell ref="C3:D8"/>
    <mergeCell ref="I4:J8"/>
    <mergeCell ref="E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0.140625" style="64" customWidth="1"/>
    <col min="3" max="3" width="11.42578125" style="89" customWidth="1"/>
    <col min="4" max="4" width="10.85546875" style="89" customWidth="1"/>
    <col min="5" max="8" width="11.42578125" style="89" customWidth="1"/>
    <col min="9" max="10" width="9.42578125" style="46" customWidth="1"/>
    <col min="11" max="16384" width="11.42578125" style="46"/>
  </cols>
  <sheetData>
    <row r="1" spans="1:14" s="25" customFormat="1" ht="20.100000000000001" customHeight="1" x14ac:dyDescent="0.2">
      <c r="A1" s="177" t="s">
        <v>32</v>
      </c>
      <c r="B1" s="178"/>
      <c r="C1" s="179" t="s">
        <v>38</v>
      </c>
      <c r="D1" s="179"/>
      <c r="E1" s="179"/>
      <c r="F1" s="179"/>
      <c r="G1" s="179"/>
      <c r="H1" s="180"/>
      <c r="I1" s="96"/>
      <c r="J1" s="96"/>
    </row>
    <row r="2" spans="1:14" ht="39.950000000000003" customHeight="1" x14ac:dyDescent="0.2">
      <c r="A2" s="181" t="s">
        <v>99</v>
      </c>
      <c r="B2" s="182"/>
      <c r="C2" s="183" t="s">
        <v>254</v>
      </c>
      <c r="D2" s="183"/>
      <c r="E2" s="183"/>
      <c r="F2" s="183"/>
      <c r="G2" s="183"/>
      <c r="H2" s="184"/>
      <c r="I2" s="88"/>
      <c r="J2" s="88"/>
      <c r="N2" s="89"/>
    </row>
    <row r="3" spans="1:14" ht="11.45" customHeight="1" x14ac:dyDescent="0.2">
      <c r="A3" s="185" t="s">
        <v>20</v>
      </c>
      <c r="B3" s="187" t="s">
        <v>166</v>
      </c>
      <c r="C3" s="187" t="s">
        <v>264</v>
      </c>
      <c r="D3" s="187" t="s">
        <v>57</v>
      </c>
      <c r="E3" s="187"/>
      <c r="F3" s="187"/>
      <c r="G3" s="187"/>
      <c r="H3" s="192"/>
      <c r="I3" s="90"/>
      <c r="J3" s="90"/>
      <c r="N3" s="89"/>
    </row>
    <row r="4" spans="1:14" ht="11.45" customHeight="1" x14ac:dyDescent="0.2">
      <c r="A4" s="185"/>
      <c r="B4" s="187"/>
      <c r="C4" s="187"/>
      <c r="D4" s="187" t="s">
        <v>248</v>
      </c>
      <c r="E4" s="187"/>
      <c r="F4" s="187"/>
      <c r="G4" s="187"/>
      <c r="H4" s="189" t="s">
        <v>240</v>
      </c>
      <c r="I4" s="90"/>
      <c r="J4" s="90"/>
      <c r="N4" s="89"/>
    </row>
    <row r="5" spans="1:14" s="48" customFormat="1" ht="11.45" customHeight="1" x14ac:dyDescent="0.2">
      <c r="A5" s="186"/>
      <c r="B5" s="187"/>
      <c r="C5" s="187"/>
      <c r="D5" s="187" t="s">
        <v>101</v>
      </c>
      <c r="E5" s="187" t="s">
        <v>15</v>
      </c>
      <c r="F5" s="187"/>
      <c r="G5" s="187"/>
      <c r="H5" s="189"/>
      <c r="I5" s="90"/>
      <c r="J5" s="119"/>
      <c r="K5" s="119"/>
      <c r="L5" s="119"/>
      <c r="M5" s="119"/>
      <c r="N5" s="90"/>
    </row>
    <row r="6" spans="1:14" s="48" customFormat="1" ht="11.45" customHeight="1" x14ac:dyDescent="0.2">
      <c r="A6" s="186"/>
      <c r="B6" s="187"/>
      <c r="C6" s="187"/>
      <c r="D6" s="187"/>
      <c r="E6" s="188" t="s">
        <v>266</v>
      </c>
      <c r="F6" s="188" t="s">
        <v>265</v>
      </c>
      <c r="G6" s="188" t="s">
        <v>249</v>
      </c>
      <c r="H6" s="189"/>
      <c r="I6" s="90"/>
      <c r="J6" s="119"/>
      <c r="K6" s="119"/>
      <c r="L6" s="119"/>
      <c r="M6" s="119"/>
      <c r="N6" s="90"/>
    </row>
    <row r="7" spans="1:14" s="48" customFormat="1" ht="11.45" customHeight="1" x14ac:dyDescent="0.2">
      <c r="A7" s="186"/>
      <c r="B7" s="187"/>
      <c r="C7" s="187"/>
      <c r="D7" s="187"/>
      <c r="E7" s="188"/>
      <c r="F7" s="188"/>
      <c r="G7" s="188"/>
      <c r="H7" s="189"/>
      <c r="I7" s="90"/>
      <c r="J7" s="119"/>
      <c r="K7" s="119"/>
      <c r="L7" s="119"/>
      <c r="M7" s="119"/>
      <c r="N7" s="90"/>
    </row>
    <row r="8" spans="1:14" s="48" customFormat="1" ht="11.45" customHeight="1" x14ac:dyDescent="0.2">
      <c r="A8" s="186"/>
      <c r="B8" s="187"/>
      <c r="C8" s="187"/>
      <c r="D8" s="187"/>
      <c r="E8" s="188"/>
      <c r="F8" s="188"/>
      <c r="G8" s="188"/>
      <c r="H8" s="189"/>
      <c r="I8" s="90"/>
      <c r="J8" s="119"/>
      <c r="K8" s="119"/>
      <c r="L8" s="119"/>
      <c r="M8" s="119"/>
      <c r="N8" s="90"/>
    </row>
    <row r="9" spans="1:14" s="48" customFormat="1" ht="11.45" customHeight="1" x14ac:dyDescent="0.2">
      <c r="A9" s="186"/>
      <c r="B9" s="187"/>
      <c r="C9" s="187"/>
      <c r="D9" s="187"/>
      <c r="E9" s="188"/>
      <c r="F9" s="188"/>
      <c r="G9" s="188"/>
      <c r="H9" s="189"/>
      <c r="I9" s="90"/>
      <c r="J9" s="119"/>
      <c r="K9" s="119"/>
      <c r="L9" s="119"/>
      <c r="M9" s="119"/>
      <c r="N9" s="90"/>
    </row>
    <row r="10" spans="1:14" s="48" customFormat="1" ht="11.45" customHeight="1" x14ac:dyDescent="0.2">
      <c r="A10" s="186"/>
      <c r="B10" s="187"/>
      <c r="C10" s="187" t="s">
        <v>100</v>
      </c>
      <c r="D10" s="187"/>
      <c r="E10" s="187"/>
      <c r="F10" s="187"/>
      <c r="G10" s="187"/>
      <c r="H10" s="192"/>
      <c r="I10" s="90"/>
    </row>
    <row r="11" spans="1:14" s="53" customFormat="1" ht="11.45" customHeight="1" x14ac:dyDescent="0.2">
      <c r="A11" s="50">
        <v>1</v>
      </c>
      <c r="B11" s="51">
        <v>2</v>
      </c>
      <c r="C11" s="51">
        <v>3</v>
      </c>
      <c r="D11" s="51">
        <v>4</v>
      </c>
      <c r="E11" s="51">
        <v>5</v>
      </c>
      <c r="F11" s="51">
        <v>6</v>
      </c>
      <c r="G11" s="51">
        <v>7</v>
      </c>
      <c r="H11" s="52">
        <v>8</v>
      </c>
      <c r="I11" s="95"/>
      <c r="J11" s="95"/>
    </row>
    <row r="12" spans="1:14" ht="11.45" customHeight="1" x14ac:dyDescent="0.2">
      <c r="A12" s="80"/>
      <c r="B12" s="55"/>
      <c r="C12" s="129"/>
      <c r="D12" s="129"/>
      <c r="E12" s="129"/>
      <c r="F12" s="129"/>
      <c r="G12" s="129"/>
      <c r="H12" s="129"/>
      <c r="I12" s="56"/>
      <c r="J12" s="56"/>
    </row>
    <row r="13" spans="1:14" ht="11.45" customHeight="1" x14ac:dyDescent="0.2">
      <c r="A13" s="81">
        <f>IF(D13&lt;&gt;"",COUNTA($D$13:D13),"")</f>
        <v>1</v>
      </c>
      <c r="B13" s="58" t="s">
        <v>48</v>
      </c>
      <c r="C13" s="129">
        <v>3734</v>
      </c>
      <c r="D13" s="129">
        <v>3066</v>
      </c>
      <c r="E13" s="129">
        <v>3066</v>
      </c>
      <c r="F13" s="129" t="s">
        <v>4</v>
      </c>
      <c r="G13" s="129" t="s">
        <v>4</v>
      </c>
      <c r="H13" s="129">
        <v>668</v>
      </c>
      <c r="I13" s="111"/>
      <c r="J13" s="91"/>
      <c r="K13" s="62"/>
    </row>
    <row r="14" spans="1:14" ht="11.45" customHeight="1" x14ac:dyDescent="0.2">
      <c r="A14" s="81">
        <f>IF(D14&lt;&gt;"",COUNTA($D$13:D14),"")</f>
        <v>2</v>
      </c>
      <c r="B14" s="58" t="s">
        <v>49</v>
      </c>
      <c r="C14" s="129">
        <v>2380</v>
      </c>
      <c r="D14" s="129">
        <v>2380</v>
      </c>
      <c r="E14" s="129">
        <v>2271</v>
      </c>
      <c r="F14" s="129" t="s">
        <v>4</v>
      </c>
      <c r="G14" s="129">
        <v>109</v>
      </c>
      <c r="H14" s="129" t="s">
        <v>4</v>
      </c>
      <c r="I14" s="91"/>
      <c r="J14" s="91"/>
      <c r="K14" s="62"/>
    </row>
    <row r="15" spans="1:14" ht="11.45" customHeight="1" x14ac:dyDescent="0.2">
      <c r="A15" s="81" t="str">
        <f>IF(D15&lt;&gt;"",COUNTA($D$13:D15),"")</f>
        <v/>
      </c>
      <c r="B15" s="58"/>
      <c r="C15" s="129"/>
      <c r="D15" s="129"/>
      <c r="E15" s="129"/>
      <c r="F15" s="129"/>
      <c r="G15" s="129"/>
      <c r="H15" s="129"/>
      <c r="I15" s="91"/>
      <c r="J15" s="91"/>
    </row>
    <row r="16" spans="1:14" ht="22.5" customHeight="1" x14ac:dyDescent="0.2">
      <c r="A16" s="81">
        <f>IF(D16&lt;&gt;"",COUNTA($D$13:D16),"")</f>
        <v>3</v>
      </c>
      <c r="B16" s="58" t="s">
        <v>159</v>
      </c>
      <c r="C16" s="129">
        <v>4487</v>
      </c>
      <c r="D16" s="129">
        <v>2212</v>
      </c>
      <c r="E16" s="129">
        <v>2011</v>
      </c>
      <c r="F16" s="129" t="s">
        <v>4</v>
      </c>
      <c r="G16" s="129">
        <v>201</v>
      </c>
      <c r="H16" s="129">
        <v>2275</v>
      </c>
      <c r="I16" s="91"/>
      <c r="J16" s="91"/>
      <c r="K16" s="62"/>
    </row>
    <row r="17" spans="1:11" ht="11.45" customHeight="1" x14ac:dyDescent="0.2">
      <c r="A17" s="81">
        <f>IF(D17&lt;&gt;"",COUNTA($D$13:D17),"")</f>
        <v>4</v>
      </c>
      <c r="B17" s="58" t="s">
        <v>51</v>
      </c>
      <c r="C17" s="129">
        <v>3340</v>
      </c>
      <c r="D17" s="129">
        <v>894</v>
      </c>
      <c r="E17" s="129">
        <v>830</v>
      </c>
      <c r="F17" s="129" t="s">
        <v>4</v>
      </c>
      <c r="G17" s="129">
        <v>64</v>
      </c>
      <c r="H17" s="129">
        <v>2446</v>
      </c>
      <c r="I17" s="91"/>
      <c r="J17" s="91"/>
      <c r="K17" s="62"/>
    </row>
    <row r="18" spans="1:11" ht="11.45" customHeight="1" x14ac:dyDescent="0.2">
      <c r="A18" s="81">
        <f>IF(D18&lt;&gt;"",COUNTA($D$13:D18),"")</f>
        <v>5</v>
      </c>
      <c r="B18" s="58" t="s">
        <v>52</v>
      </c>
      <c r="C18" s="129">
        <v>6197</v>
      </c>
      <c r="D18" s="129">
        <v>3853</v>
      </c>
      <c r="E18" s="129">
        <v>3716</v>
      </c>
      <c r="F18" s="129" t="s">
        <v>4</v>
      </c>
      <c r="G18" s="129">
        <v>137</v>
      </c>
      <c r="H18" s="129">
        <v>2344</v>
      </c>
      <c r="I18" s="91"/>
      <c r="J18" s="91"/>
      <c r="K18" s="62"/>
    </row>
    <row r="19" spans="1:11" ht="11.45" customHeight="1" x14ac:dyDescent="0.2">
      <c r="A19" s="81">
        <f>IF(D19&lt;&gt;"",COUNTA($D$13:D19),"")</f>
        <v>6</v>
      </c>
      <c r="B19" s="58" t="s">
        <v>53</v>
      </c>
      <c r="C19" s="129">
        <v>3444</v>
      </c>
      <c r="D19" s="129">
        <v>1407</v>
      </c>
      <c r="E19" s="129" t="s">
        <v>4</v>
      </c>
      <c r="F19" s="129">
        <v>1407</v>
      </c>
      <c r="G19" s="129" t="s">
        <v>4</v>
      </c>
      <c r="H19" s="129">
        <v>2037</v>
      </c>
      <c r="I19" s="91"/>
      <c r="J19" s="91"/>
      <c r="K19" s="62"/>
    </row>
    <row r="20" spans="1:11" ht="11.45" customHeight="1" x14ac:dyDescent="0.2">
      <c r="A20" s="81">
        <f>IF(D20&lt;&gt;"",COUNTA($D$13:D20),"")</f>
        <v>7</v>
      </c>
      <c r="B20" s="58" t="s">
        <v>54</v>
      </c>
      <c r="C20" s="129">
        <v>3431</v>
      </c>
      <c r="D20" s="129">
        <v>2297</v>
      </c>
      <c r="E20" s="129">
        <v>2160</v>
      </c>
      <c r="F20" s="129" t="s">
        <v>4</v>
      </c>
      <c r="G20" s="129">
        <v>137</v>
      </c>
      <c r="H20" s="129">
        <v>1134</v>
      </c>
      <c r="I20" s="91"/>
      <c r="J20" s="91"/>
      <c r="K20" s="62"/>
    </row>
    <row r="21" spans="1:11" ht="11.45" customHeight="1" x14ac:dyDescent="0.2">
      <c r="A21" s="81">
        <f>IF(D21&lt;&gt;"",COUNTA($D$13:D21),"")</f>
        <v>8</v>
      </c>
      <c r="B21" s="58" t="s">
        <v>55</v>
      </c>
      <c r="C21" s="129">
        <v>4972</v>
      </c>
      <c r="D21" s="129">
        <v>1706</v>
      </c>
      <c r="E21" s="129">
        <v>1706</v>
      </c>
      <c r="F21" s="129" t="s">
        <v>4</v>
      </c>
      <c r="G21" s="129" t="s">
        <v>4</v>
      </c>
      <c r="H21" s="129">
        <v>3266</v>
      </c>
      <c r="I21" s="91"/>
      <c r="J21" s="91"/>
      <c r="K21" s="62"/>
    </row>
    <row r="22" spans="1:11" ht="11.45" customHeight="1" x14ac:dyDescent="0.2">
      <c r="A22" s="81" t="str">
        <f>IF(D22&lt;&gt;"",COUNTA($D$13:D22),"")</f>
        <v/>
      </c>
      <c r="B22" s="92"/>
      <c r="C22" s="129"/>
      <c r="D22" s="129"/>
      <c r="E22" s="129"/>
      <c r="F22" s="129"/>
      <c r="G22" s="129"/>
      <c r="H22" s="129"/>
      <c r="I22" s="91"/>
      <c r="J22" s="91"/>
      <c r="K22" s="62"/>
    </row>
    <row r="23" spans="1:11" ht="11.45" customHeight="1" x14ac:dyDescent="0.2">
      <c r="A23" s="81">
        <f>IF(D23&lt;&gt;"",COUNTA($D$13:D23),"")</f>
        <v>9</v>
      </c>
      <c r="B23" s="153" t="s">
        <v>267</v>
      </c>
      <c r="C23" s="144">
        <v>31985</v>
      </c>
      <c r="D23" s="144">
        <v>17815</v>
      </c>
      <c r="E23" s="144">
        <v>15760</v>
      </c>
      <c r="F23" s="144">
        <v>1407</v>
      </c>
      <c r="G23" s="144">
        <v>648</v>
      </c>
      <c r="H23" s="144">
        <v>14170</v>
      </c>
      <c r="I23" s="91"/>
      <c r="J23" s="91"/>
      <c r="K23" s="62"/>
    </row>
    <row r="24" spans="1:11" ht="12" customHeight="1" x14ac:dyDescent="0.2">
      <c r="B24" s="93"/>
      <c r="C24" s="94"/>
      <c r="D24" s="94"/>
      <c r="E24" s="94"/>
      <c r="F24" s="94"/>
      <c r="G24" s="94"/>
      <c r="H24" s="94"/>
      <c r="I24" s="56"/>
      <c r="J24" s="89"/>
    </row>
  </sheetData>
  <mergeCells count="16">
    <mergeCell ref="C2:H2"/>
    <mergeCell ref="C1:H1"/>
    <mergeCell ref="D3:H3"/>
    <mergeCell ref="A1:B1"/>
    <mergeCell ref="A2:B2"/>
    <mergeCell ref="A3:A10"/>
    <mergeCell ref="B3:B10"/>
    <mergeCell ref="C3:C9"/>
    <mergeCell ref="C10:H10"/>
    <mergeCell ref="E6:E9"/>
    <mergeCell ref="D4:G4"/>
    <mergeCell ref="E5:G5"/>
    <mergeCell ref="H4:H9"/>
    <mergeCell ref="F6:F9"/>
    <mergeCell ref="G6:G9"/>
    <mergeCell ref="D5: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140" zoomScaleNormal="140" workbookViewId="0">
      <selection sqref="A1:B1"/>
    </sheetView>
  </sheetViews>
  <sheetFormatPr baseColWidth="10" defaultColWidth="11.42578125" defaultRowHeight="12" x14ac:dyDescent="0.2"/>
  <cols>
    <col min="1" max="1" width="5.7109375" style="76" customWidth="1"/>
    <col min="2" max="2" width="80.7109375" style="67" customWidth="1"/>
    <col min="3" max="16384" width="11.42578125" style="67"/>
  </cols>
  <sheetData>
    <row r="1" spans="1:2" s="102" customFormat="1" ht="39.950000000000003" customHeight="1" x14ac:dyDescent="0.2">
      <c r="A1" s="219" t="s">
        <v>130</v>
      </c>
      <c r="B1" s="219"/>
    </row>
    <row r="2" spans="1:2" ht="24" customHeight="1" x14ac:dyDescent="0.2">
      <c r="A2" s="66" t="s">
        <v>21</v>
      </c>
      <c r="B2" s="126" t="s">
        <v>241</v>
      </c>
    </row>
    <row r="3" spans="1:2" ht="8.1" customHeight="1" x14ac:dyDescent="0.2">
      <c r="A3" s="66"/>
      <c r="B3" s="65"/>
    </row>
    <row r="4" spans="1:2" ht="12" customHeight="1" x14ac:dyDescent="0.2">
      <c r="A4" s="66" t="s">
        <v>22</v>
      </c>
      <c r="B4" s="65" t="s">
        <v>139</v>
      </c>
    </row>
    <row r="5" spans="1:2" ht="8.1" customHeight="1" x14ac:dyDescent="0.2">
      <c r="A5" s="68"/>
      <c r="B5" s="69"/>
    </row>
    <row r="6" spans="1:2" ht="12" customHeight="1" x14ac:dyDescent="0.2">
      <c r="A6" s="66" t="s">
        <v>62</v>
      </c>
      <c r="B6" s="65" t="s">
        <v>140</v>
      </c>
    </row>
    <row r="7" spans="1:2" ht="8.1" customHeight="1" x14ac:dyDescent="0.2">
      <c r="A7" s="68"/>
      <c r="B7" s="69"/>
    </row>
    <row r="8" spans="1:2" x14ac:dyDescent="0.2">
      <c r="A8" s="66" t="s">
        <v>63</v>
      </c>
      <c r="B8" s="120" t="s">
        <v>194</v>
      </c>
    </row>
    <row r="9" spans="1:2" ht="8.1" customHeight="1" x14ac:dyDescent="0.2">
      <c r="A9" s="68"/>
      <c r="B9" s="69"/>
    </row>
    <row r="10" spans="1:2" ht="12" customHeight="1" x14ac:dyDescent="0.2">
      <c r="A10" s="66" t="s">
        <v>64</v>
      </c>
      <c r="B10" s="65" t="s">
        <v>141</v>
      </c>
    </row>
    <row r="11" spans="1:2" ht="8.1" customHeight="1" x14ac:dyDescent="0.2">
      <c r="A11" s="68"/>
      <c r="B11" s="69"/>
    </row>
    <row r="12" spans="1:2" ht="24" customHeight="1" x14ac:dyDescent="0.2">
      <c r="A12" s="66" t="s">
        <v>67</v>
      </c>
      <c r="B12" s="65" t="s">
        <v>242</v>
      </c>
    </row>
    <row r="13" spans="1:2" ht="8.1" customHeight="1" x14ac:dyDescent="0.2">
      <c r="A13" s="68"/>
      <c r="B13" s="69"/>
    </row>
    <row r="14" spans="1:2" ht="12" customHeight="1" x14ac:dyDescent="0.2">
      <c r="A14" s="66" t="s">
        <v>75</v>
      </c>
      <c r="B14" s="73" t="s">
        <v>182</v>
      </c>
    </row>
    <row r="15" spans="1:2" ht="8.1" customHeight="1" x14ac:dyDescent="0.2">
      <c r="A15" s="68"/>
      <c r="B15" s="69"/>
    </row>
    <row r="16" spans="1:2" ht="12" customHeight="1" x14ac:dyDescent="0.2">
      <c r="A16" s="66" t="s">
        <v>146</v>
      </c>
      <c r="B16" s="65" t="s">
        <v>142</v>
      </c>
    </row>
    <row r="17" spans="1:2" ht="8.1" customHeight="1" x14ac:dyDescent="0.2">
      <c r="A17" s="68"/>
      <c r="B17" s="69"/>
    </row>
    <row r="18" spans="1:2" ht="24" customHeight="1" x14ac:dyDescent="0.2">
      <c r="A18" s="66" t="s">
        <v>77</v>
      </c>
      <c r="B18" s="65" t="s">
        <v>243</v>
      </c>
    </row>
    <row r="19" spans="1:2" ht="8.1" customHeight="1" x14ac:dyDescent="0.2">
      <c r="A19" s="68"/>
      <c r="B19" s="69"/>
    </row>
    <row r="20" spans="1:2" ht="48" customHeight="1" x14ac:dyDescent="0.2">
      <c r="A20" s="66" t="s">
        <v>85</v>
      </c>
      <c r="B20" s="120" t="s">
        <v>244</v>
      </c>
    </row>
    <row r="21" spans="1:2" ht="8.1" customHeight="1" x14ac:dyDescent="0.2">
      <c r="A21" s="68"/>
      <c r="B21" s="69"/>
    </row>
    <row r="22" spans="1:2" ht="24" customHeight="1" x14ac:dyDescent="0.2">
      <c r="A22" s="66" t="s">
        <v>88</v>
      </c>
      <c r="B22" s="126" t="s">
        <v>245</v>
      </c>
    </row>
    <row r="23" spans="1:2" ht="8.1" customHeight="1" x14ac:dyDescent="0.2">
      <c r="A23" s="68"/>
      <c r="B23" s="69"/>
    </row>
    <row r="24" spans="1:2" ht="12" customHeight="1" x14ac:dyDescent="0.2">
      <c r="A24" s="66" t="s">
        <v>91</v>
      </c>
      <c r="B24" s="65" t="s">
        <v>143</v>
      </c>
    </row>
    <row r="25" spans="1:2" ht="8.1" customHeight="1" x14ac:dyDescent="0.2">
      <c r="A25" s="70"/>
      <c r="B25" s="71"/>
    </row>
    <row r="26" spans="1:2" ht="12" customHeight="1" x14ac:dyDescent="0.2">
      <c r="A26" s="72" t="s">
        <v>136</v>
      </c>
      <c r="B26" s="73" t="s">
        <v>144</v>
      </c>
    </row>
    <row r="27" spans="1:2" ht="8.1" customHeight="1" x14ac:dyDescent="0.2">
      <c r="A27" s="70"/>
      <c r="B27" s="71"/>
    </row>
    <row r="28" spans="1:2" ht="12" customHeight="1" x14ac:dyDescent="0.2">
      <c r="A28" s="66" t="s">
        <v>137</v>
      </c>
      <c r="B28" s="73" t="s">
        <v>145</v>
      </c>
    </row>
    <row r="29" spans="1:2" ht="7.9" customHeight="1" x14ac:dyDescent="0.2">
      <c r="A29" s="70"/>
      <c r="B29" s="71"/>
    </row>
    <row r="30" spans="1:2" ht="12" customHeight="1" x14ac:dyDescent="0.2">
      <c r="A30" s="72" t="s">
        <v>138</v>
      </c>
      <c r="B30" s="126" t="s">
        <v>183</v>
      </c>
    </row>
    <row r="31" spans="1:2" ht="8.1" customHeight="1" x14ac:dyDescent="0.2">
      <c r="A31" s="74"/>
    </row>
    <row r="32" spans="1:2" ht="48" customHeight="1" x14ac:dyDescent="0.2">
      <c r="A32" s="72" t="s">
        <v>246</v>
      </c>
      <c r="B32" s="126" t="s">
        <v>197</v>
      </c>
    </row>
    <row r="33" spans="1:1" ht="8.1" customHeight="1" x14ac:dyDescent="0.2">
      <c r="A33" s="68"/>
    </row>
    <row r="34" spans="1:1" ht="12" customHeight="1" x14ac:dyDescent="0.2">
      <c r="A34" s="68"/>
    </row>
    <row r="35" spans="1:1" ht="8.1" customHeight="1" x14ac:dyDescent="0.2">
      <c r="A35" s="68"/>
    </row>
    <row r="36" spans="1:1" ht="12" customHeight="1" x14ac:dyDescent="0.2">
      <c r="A36" s="68"/>
    </row>
    <row r="37" spans="1:1" ht="8.1" customHeight="1" x14ac:dyDescent="0.2">
      <c r="A37" s="74"/>
    </row>
    <row r="38" spans="1:1" ht="12" customHeight="1" x14ac:dyDescent="0.2">
      <c r="A38" s="68"/>
    </row>
    <row r="39" spans="1:1" ht="12" customHeight="1" x14ac:dyDescent="0.2">
      <c r="A39" s="75"/>
    </row>
    <row r="40" spans="1:1" ht="12" customHeight="1" x14ac:dyDescent="0.2">
      <c r="A40" s="68"/>
    </row>
    <row r="41" spans="1:1" ht="12" customHeight="1" x14ac:dyDescent="0.2">
      <c r="A41" s="74"/>
    </row>
    <row r="42" spans="1:1" ht="12" customHeight="1" x14ac:dyDescent="0.2">
      <c r="A42" s="68"/>
    </row>
    <row r="43" spans="1:1" ht="12" customHeight="1" x14ac:dyDescent="0.2">
      <c r="A43" s="75"/>
    </row>
    <row r="44" spans="1:1" ht="12" customHeight="1" x14ac:dyDescent="0.2">
      <c r="A44" s="68"/>
    </row>
    <row r="45" spans="1:1" ht="12" customHeight="1" x14ac:dyDescent="0.2">
      <c r="A45" s="68"/>
    </row>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zoomScale="140" zoomScaleNormal="140" workbookViewId="0"/>
  </sheetViews>
  <sheetFormatPr baseColWidth="10" defaultColWidth="11.42578125" defaultRowHeight="12" customHeight="1" x14ac:dyDescent="0.2"/>
  <cols>
    <col min="1" max="1" width="94.7109375" style="11" customWidth="1"/>
    <col min="2" max="16384" width="11.42578125" style="10"/>
  </cols>
  <sheetData>
    <row r="1" spans="1:1" s="98" customFormat="1" ht="39.950000000000003" customHeight="1" x14ac:dyDescent="0.2">
      <c r="A1" s="97" t="s">
        <v>117</v>
      </c>
    </row>
    <row r="2" spans="1:1" ht="12" customHeight="1" x14ac:dyDescent="0.2">
      <c r="A2" s="12"/>
    </row>
    <row r="3" spans="1:1" ht="12" customHeight="1" x14ac:dyDescent="0.2">
      <c r="A3" s="12"/>
    </row>
    <row r="4" spans="1:1" ht="12" customHeight="1" x14ac:dyDescent="0.2">
      <c r="A4" s="12"/>
    </row>
    <row r="5" spans="1:1" ht="12" customHeight="1" x14ac:dyDescent="0.2">
      <c r="A5" s="12"/>
    </row>
    <row r="6" spans="1:1" ht="12" customHeight="1" x14ac:dyDescent="0.2">
      <c r="A6" s="12"/>
    </row>
    <row r="7" spans="1:1" ht="12" customHeight="1" x14ac:dyDescent="0.2">
      <c r="A7" s="12"/>
    </row>
    <row r="8" spans="1:1" ht="12" customHeight="1" x14ac:dyDescent="0.2">
      <c r="A8" s="12"/>
    </row>
    <row r="9" spans="1:1" ht="12" customHeight="1" x14ac:dyDescent="0.2">
      <c r="A9" s="12"/>
    </row>
    <row r="10" spans="1:1" ht="12" customHeight="1" x14ac:dyDescent="0.2">
      <c r="A10" s="12"/>
    </row>
    <row r="11" spans="1:1" ht="12" customHeight="1" x14ac:dyDescent="0.2">
      <c r="A11" s="12"/>
    </row>
    <row r="12" spans="1:1" ht="12" customHeight="1" x14ac:dyDescent="0.2">
      <c r="A12" s="12"/>
    </row>
    <row r="13" spans="1:1" ht="12" customHeight="1" x14ac:dyDescent="0.2">
      <c r="A13" s="12"/>
    </row>
    <row r="14" spans="1:1" ht="12" customHeight="1" x14ac:dyDescent="0.2">
      <c r="A14" s="12"/>
    </row>
    <row r="15" spans="1:1" ht="12" customHeight="1" x14ac:dyDescent="0.2">
      <c r="A15" s="12"/>
    </row>
    <row r="16" spans="1:1" ht="12" customHeight="1" x14ac:dyDescent="0.2">
      <c r="A16" s="12"/>
    </row>
    <row r="17" spans="1:1" ht="12" customHeight="1" x14ac:dyDescent="0.2">
      <c r="A17" s="12"/>
    </row>
    <row r="18" spans="1:1" ht="12" customHeight="1" x14ac:dyDescent="0.2">
      <c r="A18" s="12"/>
    </row>
    <row r="19" spans="1:1" ht="12" customHeight="1" x14ac:dyDescent="0.2">
      <c r="A19" s="12"/>
    </row>
    <row r="20" spans="1:1" ht="12" customHeight="1" x14ac:dyDescent="0.2">
      <c r="A20" s="13"/>
    </row>
    <row r="21" spans="1:1" ht="12" customHeight="1" x14ac:dyDescent="0.2">
      <c r="A21" s="12"/>
    </row>
    <row r="22" spans="1:1" ht="12" customHeight="1" x14ac:dyDescent="0.2">
      <c r="A22" s="12"/>
    </row>
    <row r="23" spans="1:1" ht="12" customHeight="1" x14ac:dyDescent="0.2">
      <c r="A23" s="12"/>
    </row>
    <row r="24" spans="1:1" ht="12" customHeight="1" x14ac:dyDescent="0.2">
      <c r="A24" s="12"/>
    </row>
    <row r="25" spans="1:1" ht="12" customHeight="1" x14ac:dyDescent="0.2">
      <c r="A25" s="12"/>
    </row>
    <row r="26" spans="1:1" ht="12" customHeight="1" x14ac:dyDescent="0.2">
      <c r="A26" s="12"/>
    </row>
    <row r="27" spans="1:1" ht="12" customHeight="1" x14ac:dyDescent="0.2">
      <c r="A27" s="12"/>
    </row>
    <row r="28" spans="1:1" ht="12" customHeight="1" x14ac:dyDescent="0.2">
      <c r="A28" s="13"/>
    </row>
    <row r="29" spans="1:1" ht="12" customHeight="1" x14ac:dyDescent="0.2">
      <c r="A29" s="14"/>
    </row>
    <row r="30" spans="1:1" ht="12" customHeight="1" x14ac:dyDescent="0.2">
      <c r="A30" s="12"/>
    </row>
    <row r="63" ht="30" customHeight="1" x14ac:dyDescent="0.2"/>
    <row r="126"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rowBreaks count="2" manualBreakCount="2">
    <brk id="62" max="16383" man="1"/>
    <brk id="12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140" zoomScaleNormal="140" workbookViewId="0">
      <selection sqref="A1:C1"/>
    </sheetView>
  </sheetViews>
  <sheetFormatPr baseColWidth="10" defaultColWidth="11.42578125" defaultRowHeight="12" customHeight="1" x14ac:dyDescent="0.2"/>
  <cols>
    <col min="1" max="1" width="7.7109375" style="11" customWidth="1"/>
    <col min="2" max="2" width="22.42578125" style="10" customWidth="1"/>
    <col min="3" max="3" width="62" style="10" customWidth="1"/>
    <col min="4" max="16384" width="11.42578125" style="10"/>
  </cols>
  <sheetData>
    <row r="1" spans="1:3" ht="30" customHeight="1" x14ac:dyDescent="0.2">
      <c r="A1" s="176" t="s">
        <v>253</v>
      </c>
      <c r="B1" s="176"/>
      <c r="C1" s="176"/>
    </row>
    <row r="2" spans="1:3" s="104" customFormat="1" ht="12" customHeight="1" x14ac:dyDescent="0.2">
      <c r="A2" s="103"/>
    </row>
    <row r="3" spans="1:3" s="104" customFormat="1" ht="12" customHeight="1" x14ac:dyDescent="0.2">
      <c r="A3" s="229" t="s">
        <v>118</v>
      </c>
      <c r="B3" s="229"/>
      <c r="C3" s="229"/>
    </row>
    <row r="4" spans="1:3" s="104" customFormat="1" ht="12" customHeight="1" x14ac:dyDescent="0.2">
      <c r="A4" s="230"/>
      <c r="B4" s="230"/>
      <c r="C4" s="230"/>
    </row>
    <row r="5" spans="1:3" s="104" customFormat="1" ht="29.45" customHeight="1" x14ac:dyDescent="0.2">
      <c r="A5" s="231" t="s">
        <v>250</v>
      </c>
      <c r="B5" s="231"/>
      <c r="C5" s="231"/>
    </row>
    <row r="6" spans="1:3" s="104" customFormat="1" ht="12" customHeight="1" x14ac:dyDescent="0.2">
      <c r="A6" s="232" t="s">
        <v>120</v>
      </c>
      <c r="B6" s="220"/>
      <c r="C6" s="220"/>
    </row>
    <row r="7" spans="1:3" s="104" customFormat="1" ht="12" customHeight="1" x14ac:dyDescent="0.2">
      <c r="A7" s="145"/>
      <c r="B7" s="145"/>
      <c r="C7" s="145"/>
    </row>
    <row r="8" spans="1:3" s="104" customFormat="1" ht="12" customHeight="1" x14ac:dyDescent="0.2">
      <c r="A8" s="220"/>
      <c r="B8" s="221"/>
      <c r="C8" s="221"/>
    </row>
    <row r="9" spans="1:3" s="104" customFormat="1" ht="12" customHeight="1" x14ac:dyDescent="0.2">
      <c r="A9" s="222" t="s">
        <v>119</v>
      </c>
      <c r="B9" s="222"/>
      <c r="C9" s="222"/>
    </row>
    <row r="10" spans="1:3" s="104" customFormat="1" ht="12" customHeight="1" x14ac:dyDescent="0.2">
      <c r="A10" s="222"/>
      <c r="B10" s="222"/>
      <c r="C10" s="222"/>
    </row>
    <row r="11" spans="1:3" s="104" customFormat="1" ht="12" customHeight="1" x14ac:dyDescent="0.2">
      <c r="A11" s="223" t="s">
        <v>186</v>
      </c>
      <c r="B11" s="221"/>
      <c r="C11" s="221"/>
    </row>
    <row r="12" spans="1:3" s="104" customFormat="1" ht="12" customHeight="1" x14ac:dyDescent="0.2">
      <c r="A12" s="224" t="s">
        <v>256</v>
      </c>
      <c r="B12" s="224"/>
      <c r="C12" s="224"/>
    </row>
    <row r="13" spans="1:3" s="104" customFormat="1" ht="12" customHeight="1" x14ac:dyDescent="0.2">
      <c r="A13" s="220"/>
      <c r="B13" s="221"/>
      <c r="C13" s="221"/>
    </row>
    <row r="14" spans="1:3" s="104" customFormat="1" ht="12" customHeight="1" x14ac:dyDescent="0.2">
      <c r="A14" s="222" t="s">
        <v>187</v>
      </c>
      <c r="B14" s="222"/>
      <c r="C14" s="222"/>
    </row>
    <row r="15" spans="1:3" s="104" customFormat="1" ht="12" customHeight="1" x14ac:dyDescent="0.2">
      <c r="A15" s="146"/>
      <c r="B15" s="146"/>
      <c r="C15" s="146"/>
    </row>
    <row r="16" spans="1:3" s="104" customFormat="1" ht="25.5" customHeight="1" x14ac:dyDescent="0.2">
      <c r="A16" s="225" t="s">
        <v>251</v>
      </c>
      <c r="B16" s="225"/>
      <c r="C16" s="225"/>
    </row>
    <row r="17" spans="1:3" s="104" customFormat="1" ht="12" customHeight="1" x14ac:dyDescent="0.2">
      <c r="A17" s="226"/>
      <c r="B17" s="226"/>
      <c r="C17" s="226"/>
    </row>
    <row r="18" spans="1:3" s="104" customFormat="1" ht="26.25" customHeight="1" x14ac:dyDescent="0.2">
      <c r="A18" s="227" t="s">
        <v>198</v>
      </c>
      <c r="B18" s="227"/>
      <c r="C18" s="227"/>
    </row>
    <row r="19" spans="1:3" s="104" customFormat="1" ht="12" customHeight="1" x14ac:dyDescent="0.2">
      <c r="A19" s="228" t="s">
        <v>188</v>
      </c>
      <c r="B19" s="228"/>
      <c r="C19" s="228"/>
    </row>
    <row r="20" spans="1:3" s="104" customFormat="1" ht="12" customHeight="1" x14ac:dyDescent="0.2">
      <c r="A20" s="145"/>
      <c r="B20" s="147"/>
      <c r="C20" s="147"/>
    </row>
    <row r="21" spans="1:3" s="104" customFormat="1" ht="12" customHeight="1" x14ac:dyDescent="0.2">
      <c r="A21" s="145"/>
      <c r="B21" s="147"/>
      <c r="C21" s="147"/>
    </row>
    <row r="22" spans="1:3" ht="27" customHeight="1" x14ac:dyDescent="0.2">
      <c r="A22" s="223" t="s">
        <v>252</v>
      </c>
      <c r="B22" s="221"/>
      <c r="C22" s="221"/>
    </row>
    <row r="23" spans="1:3" ht="12" customHeight="1" x14ac:dyDescent="0.2">
      <c r="A23" s="220"/>
      <c r="B23" s="221"/>
      <c r="C23" s="221"/>
    </row>
    <row r="24" spans="1:3" ht="12" customHeight="1" x14ac:dyDescent="0.2">
      <c r="A24" s="148"/>
      <c r="B24" s="148" t="s">
        <v>175</v>
      </c>
      <c r="C24" s="148" t="s">
        <v>176</v>
      </c>
    </row>
    <row r="25" spans="1:3" ht="12" customHeight="1" x14ac:dyDescent="0.2">
      <c r="A25" s="148"/>
      <c r="B25" s="148" t="s">
        <v>174</v>
      </c>
      <c r="C25" s="148" t="s">
        <v>121</v>
      </c>
    </row>
    <row r="26" spans="1:3" ht="12" customHeight="1" x14ac:dyDescent="0.2">
      <c r="A26" s="149"/>
      <c r="B26" s="149"/>
      <c r="C26" s="104"/>
    </row>
    <row r="27" spans="1:3" ht="12" customHeight="1" x14ac:dyDescent="0.2">
      <c r="A27" s="150"/>
      <c r="B27" s="150"/>
      <c r="C27" s="150"/>
    </row>
    <row r="28" spans="1:3" ht="12" customHeight="1" x14ac:dyDescent="0.2">
      <c r="A28" s="113"/>
      <c r="B28" s="112"/>
      <c r="C28" s="112"/>
    </row>
    <row r="29" spans="1:3" ht="12" customHeight="1" x14ac:dyDescent="0.2">
      <c r="A29" s="103"/>
      <c r="B29" s="104"/>
      <c r="C29" s="104"/>
    </row>
    <row r="30" spans="1:3" ht="12" customHeight="1" x14ac:dyDescent="0.2">
      <c r="A30" s="103"/>
      <c r="B30" s="104"/>
      <c r="C30" s="104"/>
    </row>
    <row r="31" spans="1:3" ht="12" customHeight="1" x14ac:dyDescent="0.2">
      <c r="A31" s="103"/>
      <c r="B31" s="104"/>
      <c r="C31" s="104"/>
    </row>
    <row r="32" spans="1:3" ht="12" customHeight="1" x14ac:dyDescent="0.2">
      <c r="A32" s="103"/>
      <c r="B32" s="104"/>
      <c r="C32" s="104"/>
    </row>
    <row r="33" spans="1:3" ht="12" customHeight="1" x14ac:dyDescent="0.2">
      <c r="A33" s="103"/>
      <c r="B33" s="104"/>
      <c r="C33" s="104"/>
    </row>
    <row r="34" spans="1:3" ht="12" customHeight="1" x14ac:dyDescent="0.2">
      <c r="A34" s="103"/>
      <c r="B34" s="104"/>
      <c r="C34" s="104"/>
    </row>
    <row r="35" spans="1:3" ht="12" customHeight="1" x14ac:dyDescent="0.2">
      <c r="A35" s="103"/>
      <c r="B35" s="104"/>
      <c r="C35" s="104"/>
    </row>
    <row r="36" spans="1:3" ht="12" customHeight="1" x14ac:dyDescent="0.2">
      <c r="A36" s="103"/>
      <c r="B36" s="104"/>
      <c r="C36" s="104"/>
    </row>
    <row r="37" spans="1:3" ht="12" customHeight="1" x14ac:dyDescent="0.2">
      <c r="A37" s="103"/>
      <c r="B37" s="104"/>
      <c r="C37" s="104"/>
    </row>
    <row r="38" spans="1:3" ht="12" customHeight="1" x14ac:dyDescent="0.2">
      <c r="A38" s="103"/>
      <c r="B38" s="104"/>
      <c r="C38" s="104"/>
    </row>
    <row r="39" spans="1:3" ht="12" customHeight="1" x14ac:dyDescent="0.2">
      <c r="A39" s="103"/>
      <c r="B39" s="104"/>
      <c r="C39" s="104"/>
    </row>
    <row r="40" spans="1:3" ht="12" customHeight="1" x14ac:dyDescent="0.2">
      <c r="A40" s="103"/>
      <c r="B40" s="104"/>
      <c r="C40" s="104"/>
    </row>
    <row r="41" spans="1:3" ht="12" customHeight="1" x14ac:dyDescent="0.2">
      <c r="A41" s="103"/>
      <c r="B41" s="104"/>
      <c r="C41" s="104"/>
    </row>
    <row r="42" spans="1:3" ht="12" customHeight="1" x14ac:dyDescent="0.2">
      <c r="A42" s="103"/>
      <c r="B42" s="104"/>
      <c r="C42" s="104"/>
    </row>
    <row r="43" spans="1:3" ht="12" customHeight="1" x14ac:dyDescent="0.2">
      <c r="A43" s="103"/>
      <c r="B43" s="104"/>
      <c r="C43" s="104"/>
    </row>
    <row r="44" spans="1:3" ht="12" customHeight="1" x14ac:dyDescent="0.2">
      <c r="A44" s="103"/>
      <c r="B44" s="104"/>
      <c r="C44" s="104"/>
    </row>
  </sheetData>
  <mergeCells count="18">
    <mergeCell ref="A1:C1"/>
    <mergeCell ref="A8:C8"/>
    <mergeCell ref="A3:C3"/>
    <mergeCell ref="A4:C4"/>
    <mergeCell ref="A5:C5"/>
    <mergeCell ref="A6:C6"/>
    <mergeCell ref="A23:C23"/>
    <mergeCell ref="A9:C9"/>
    <mergeCell ref="A10:C10"/>
    <mergeCell ref="A11:C11"/>
    <mergeCell ref="A12:C12"/>
    <mergeCell ref="A13:C13"/>
    <mergeCell ref="A22:C22"/>
    <mergeCell ref="A14:C14"/>
    <mergeCell ref="A16:C16"/>
    <mergeCell ref="A17:C17"/>
    <mergeCell ref="A18:C18"/>
    <mergeCell ref="A19:C19"/>
  </mergeCells>
  <hyperlinks>
    <hyperlink ref="A6" r:id="rId1"/>
    <hyperlink ref="A19" r:id="rId2" location="sprg414844"/>
    <hyperlink ref="A16:C16" r:id="rId3" display="Über die Datenbank des Bundes und der Länder &quot;Genesis-online&quot; unter www-genesis.destatis.de/datenbank/online stehen Länderergebnisse in verschiedenen Dateiformaten zur Verfügung."/>
    <hyperlink ref="A12:C12" r:id="rId4" display="https://www.laiv-mv.de/Statistik/Veröffentlichungen/Jahrbuecher/"/>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40" zoomScaleNormal="140" workbookViewId="0">
      <selection sqref="A1:C1"/>
    </sheetView>
  </sheetViews>
  <sheetFormatPr baseColWidth="10" defaultColWidth="11.42578125" defaultRowHeight="12.75" x14ac:dyDescent="0.2"/>
  <cols>
    <col min="1" max="1" width="13.85546875" style="25" customWidth="1"/>
    <col min="2" max="2" width="71.5703125" style="25" customWidth="1"/>
    <col min="3" max="3" width="4.85546875" style="25" customWidth="1"/>
    <col min="4" max="16384" width="11.42578125" style="25"/>
  </cols>
  <sheetData>
    <row r="1" spans="1:3" s="99" customFormat="1" ht="30" customHeight="1" x14ac:dyDescent="0.25">
      <c r="A1" s="176" t="s">
        <v>133</v>
      </c>
      <c r="B1" s="176"/>
      <c r="C1" s="176"/>
    </row>
    <row r="2" spans="1:3" s="40" customFormat="1" ht="12" customHeight="1" x14ac:dyDescent="0.2">
      <c r="A2" s="26"/>
      <c r="B2" s="106"/>
      <c r="C2" s="27" t="s">
        <v>19</v>
      </c>
    </row>
    <row r="3" spans="1:3" s="40" customFormat="1" ht="12" customHeight="1" x14ac:dyDescent="0.2">
      <c r="A3" s="26"/>
      <c r="B3" s="106"/>
      <c r="C3" s="27"/>
    </row>
    <row r="4" spans="1:3" s="40" customFormat="1" ht="30" customHeight="1" x14ac:dyDescent="0.2">
      <c r="A4" s="107" t="s">
        <v>189</v>
      </c>
      <c r="C4" s="39">
        <v>3</v>
      </c>
    </row>
    <row r="5" spans="1:3" s="40" customFormat="1" ht="12" customHeight="1" x14ac:dyDescent="0.2">
      <c r="A5" s="30" t="s">
        <v>105</v>
      </c>
      <c r="B5" s="29" t="s">
        <v>268</v>
      </c>
      <c r="C5" s="108">
        <v>4</v>
      </c>
    </row>
    <row r="6" spans="1:3" s="40" customFormat="1" ht="6" customHeight="1" x14ac:dyDescent="0.2">
      <c r="A6" s="28"/>
      <c r="B6" s="29"/>
      <c r="C6" s="108"/>
    </row>
    <row r="7" spans="1:3" s="40" customFormat="1" ht="12" customHeight="1" x14ac:dyDescent="0.2">
      <c r="A7" s="28" t="s">
        <v>106</v>
      </c>
      <c r="B7" s="29" t="s">
        <v>185</v>
      </c>
      <c r="C7" s="108">
        <v>4</v>
      </c>
    </row>
    <row r="8" spans="1:3" s="40" customFormat="1" ht="12" customHeight="1" x14ac:dyDescent="0.2">
      <c r="A8" s="26"/>
      <c r="B8" s="31"/>
      <c r="C8" s="108"/>
    </row>
    <row r="9" spans="1:3" s="40" customFormat="1" ht="12" customHeight="1" x14ac:dyDescent="0.2">
      <c r="A9" s="32" t="s">
        <v>26</v>
      </c>
      <c r="B9" s="33" t="s">
        <v>124</v>
      </c>
      <c r="C9" s="109"/>
    </row>
    <row r="10" spans="1:3" s="40" customFormat="1" ht="5.0999999999999996" customHeight="1" x14ac:dyDescent="0.2">
      <c r="A10" s="32"/>
      <c r="B10" s="33"/>
      <c r="C10" s="109"/>
    </row>
    <row r="11" spans="1:3" s="40" customFormat="1" ht="12" customHeight="1" x14ac:dyDescent="0.2">
      <c r="A11" s="34" t="s">
        <v>27</v>
      </c>
      <c r="B11" s="35" t="s">
        <v>125</v>
      </c>
      <c r="C11" s="37">
        <v>5</v>
      </c>
    </row>
    <row r="12" spans="1:3" s="40" customFormat="1" ht="12" customHeight="1" x14ac:dyDescent="0.2">
      <c r="A12" s="34" t="s">
        <v>28</v>
      </c>
      <c r="B12" s="35" t="s">
        <v>126</v>
      </c>
      <c r="C12" s="37">
        <v>6</v>
      </c>
    </row>
    <row r="13" spans="1:3" s="40" customFormat="1" ht="12" customHeight="1" x14ac:dyDescent="0.2">
      <c r="A13" s="34" t="s">
        <v>29</v>
      </c>
      <c r="B13" s="35" t="s">
        <v>127</v>
      </c>
      <c r="C13" s="37">
        <v>7</v>
      </c>
    </row>
    <row r="14" spans="1:3" s="40" customFormat="1" ht="24" customHeight="1" x14ac:dyDescent="0.2">
      <c r="A14" s="36" t="s">
        <v>30</v>
      </c>
      <c r="B14" s="151" t="s">
        <v>258</v>
      </c>
      <c r="C14" s="37">
        <v>8</v>
      </c>
    </row>
    <row r="15" spans="1:3" s="40" customFormat="1" ht="24" customHeight="1" x14ac:dyDescent="0.2">
      <c r="A15" s="36" t="s">
        <v>31</v>
      </c>
      <c r="B15" s="35" t="s">
        <v>128</v>
      </c>
      <c r="C15" s="37">
        <v>9</v>
      </c>
    </row>
    <row r="16" spans="1:3" s="40" customFormat="1" ht="12" customHeight="1" x14ac:dyDescent="0.2">
      <c r="A16" s="36"/>
      <c r="B16" s="35"/>
      <c r="C16" s="37"/>
    </row>
    <row r="17" spans="1:3" s="40" customFormat="1" ht="12" customHeight="1" x14ac:dyDescent="0.2">
      <c r="A17" s="32" t="s">
        <v>32</v>
      </c>
      <c r="B17" s="33" t="s">
        <v>129</v>
      </c>
      <c r="C17" s="109"/>
    </row>
    <row r="18" spans="1:3" s="40" customFormat="1" ht="5.0999999999999996" customHeight="1" x14ac:dyDescent="0.2">
      <c r="A18" s="32"/>
      <c r="B18" s="33"/>
      <c r="C18" s="109"/>
    </row>
    <row r="19" spans="1:3" s="40" customFormat="1" ht="12" customHeight="1" x14ac:dyDescent="0.2">
      <c r="A19" s="36" t="s">
        <v>33</v>
      </c>
      <c r="B19" s="38" t="s">
        <v>125</v>
      </c>
      <c r="C19" s="37">
        <v>10</v>
      </c>
    </row>
    <row r="20" spans="1:3" s="40" customFormat="1" ht="12" customHeight="1" x14ac:dyDescent="0.2">
      <c r="A20" s="36" t="s">
        <v>34</v>
      </c>
      <c r="B20" s="38" t="s">
        <v>184</v>
      </c>
      <c r="C20" s="37">
        <v>11</v>
      </c>
    </row>
    <row r="21" spans="1:3" s="40" customFormat="1" ht="24" customHeight="1" x14ac:dyDescent="0.2">
      <c r="A21" s="36" t="s">
        <v>35</v>
      </c>
      <c r="B21" s="35" t="s">
        <v>257</v>
      </c>
      <c r="C21" s="37">
        <v>12</v>
      </c>
    </row>
    <row r="22" spans="1:3" s="40" customFormat="1" ht="12" customHeight="1" x14ac:dyDescent="0.2">
      <c r="A22" s="36" t="s">
        <v>195</v>
      </c>
      <c r="B22" s="35" t="s">
        <v>191</v>
      </c>
      <c r="C22" s="37">
        <v>13</v>
      </c>
    </row>
    <row r="23" spans="1:3" s="40" customFormat="1" ht="24" customHeight="1" x14ac:dyDescent="0.2">
      <c r="A23" s="36" t="s">
        <v>36</v>
      </c>
      <c r="B23" s="38" t="s">
        <v>168</v>
      </c>
      <c r="C23" s="37">
        <v>14</v>
      </c>
    </row>
    <row r="24" spans="1:3" s="39" customFormat="1" ht="30" customHeight="1" x14ac:dyDescent="0.2">
      <c r="A24" s="39" t="s">
        <v>130</v>
      </c>
      <c r="C24" s="39">
        <v>15</v>
      </c>
    </row>
    <row r="25" spans="1:3" s="40" customFormat="1" ht="30" customHeight="1" x14ac:dyDescent="0.2">
      <c r="A25" s="107" t="s">
        <v>131</v>
      </c>
      <c r="C25" s="39">
        <v>16</v>
      </c>
    </row>
    <row r="26" spans="1:3" s="40" customFormat="1" ht="30" customHeight="1" x14ac:dyDescent="0.2">
      <c r="A26" s="107" t="s">
        <v>132</v>
      </c>
      <c r="C26" s="39">
        <v>19</v>
      </c>
    </row>
  </sheetData>
  <mergeCells count="1">
    <mergeCell ref="A1:C1"/>
  </mergeCells>
  <phoneticPr fontId="40"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140" zoomScaleNormal="140" workbookViewId="0"/>
  </sheetViews>
  <sheetFormatPr baseColWidth="10" defaultColWidth="11.42578125" defaultRowHeight="12" customHeight="1" x14ac:dyDescent="0.2"/>
  <cols>
    <col min="1" max="1" width="94.7109375" style="11" customWidth="1"/>
    <col min="2" max="16384" width="11.42578125" style="10"/>
  </cols>
  <sheetData>
    <row r="1" spans="1:1" s="98" customFormat="1" ht="39.950000000000003" customHeight="1" x14ac:dyDescent="0.2">
      <c r="A1" s="97" t="s">
        <v>189</v>
      </c>
    </row>
    <row r="2" spans="1:1" ht="12" customHeight="1" x14ac:dyDescent="0.2">
      <c r="A2" s="15"/>
    </row>
    <row r="3" spans="1:1" ht="12" customHeight="1" x14ac:dyDescent="0.2">
      <c r="A3" s="15"/>
    </row>
    <row r="4" spans="1:1" ht="12" customHeight="1" x14ac:dyDescent="0.2">
      <c r="A4" s="15"/>
    </row>
    <row r="5" spans="1:1" ht="12" customHeight="1" x14ac:dyDescent="0.2">
      <c r="A5" s="15"/>
    </row>
    <row r="6" spans="1:1" ht="12" customHeight="1" x14ac:dyDescent="0.2">
      <c r="A6" s="15"/>
    </row>
    <row r="7" spans="1:1" ht="12" customHeight="1" x14ac:dyDescent="0.2">
      <c r="A7" s="15"/>
    </row>
    <row r="8" spans="1:1" ht="12" customHeight="1" x14ac:dyDescent="0.2">
      <c r="A8" s="15"/>
    </row>
    <row r="9" spans="1:1" ht="12" customHeight="1" x14ac:dyDescent="0.2">
      <c r="A9" s="15"/>
    </row>
    <row r="10" spans="1:1" ht="12" customHeight="1" x14ac:dyDescent="0.2">
      <c r="A10" s="15"/>
    </row>
    <row r="11" spans="1:1" ht="12" customHeight="1" x14ac:dyDescent="0.2">
      <c r="A11" s="15"/>
    </row>
    <row r="12" spans="1:1" ht="12" customHeight="1" x14ac:dyDescent="0.2">
      <c r="A12" s="15"/>
    </row>
    <row r="13" spans="1:1" ht="12" customHeight="1" x14ac:dyDescent="0.2">
      <c r="A13" s="15"/>
    </row>
    <row r="14" spans="1:1" ht="12" customHeight="1" x14ac:dyDescent="0.2">
      <c r="A14" s="15"/>
    </row>
    <row r="15" spans="1:1" ht="12" customHeight="1" x14ac:dyDescent="0.2">
      <c r="A15" s="15"/>
    </row>
    <row r="16" spans="1:1" ht="12" customHeight="1" x14ac:dyDescent="0.2">
      <c r="A16" s="15"/>
    </row>
    <row r="17" spans="1:1" ht="12" customHeight="1" x14ac:dyDescent="0.2">
      <c r="A17" s="15"/>
    </row>
    <row r="18" spans="1:1" ht="12" customHeight="1" x14ac:dyDescent="0.2">
      <c r="A18" s="15"/>
    </row>
    <row r="19" spans="1:1" ht="12" customHeight="1" x14ac:dyDescent="0.2">
      <c r="A19" s="15"/>
    </row>
    <row r="20" spans="1:1" ht="12" customHeight="1" x14ac:dyDescent="0.2">
      <c r="A20" s="15"/>
    </row>
    <row r="21" spans="1:1" ht="12" customHeight="1" x14ac:dyDescent="0.2">
      <c r="A21" s="15"/>
    </row>
    <row r="22" spans="1:1" ht="12" customHeight="1" x14ac:dyDescent="0.2">
      <c r="A22" s="15"/>
    </row>
    <row r="23" spans="1:1" ht="12" customHeight="1" x14ac:dyDescent="0.2">
      <c r="A23" s="15"/>
    </row>
    <row r="24" spans="1:1" ht="12" customHeight="1" x14ac:dyDescent="0.2">
      <c r="A24" s="15"/>
    </row>
    <row r="25" spans="1:1" ht="12" customHeight="1" x14ac:dyDescent="0.2">
      <c r="A25" s="15"/>
    </row>
    <row r="26" spans="1:1" ht="12" customHeight="1" x14ac:dyDescent="0.2">
      <c r="A26" s="1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zoomScale="140" zoomScaleNormal="140" workbookViewId="0"/>
  </sheetViews>
  <sheetFormatPr baseColWidth="10" defaultColWidth="11.42578125" defaultRowHeight="12.75" x14ac:dyDescent="0.2"/>
  <cols>
    <col min="1" max="2" width="45.7109375" style="20" customWidth="1"/>
    <col min="3" max="16384" width="11.42578125" style="20"/>
  </cols>
  <sheetData>
    <row r="1" spans="1:1" s="101" customFormat="1" ht="30" customHeight="1" x14ac:dyDescent="0.25">
      <c r="A1" s="100" t="s">
        <v>107</v>
      </c>
    </row>
    <row r="2" spans="1:1" ht="12" customHeight="1" x14ac:dyDescent="0.2">
      <c r="A2" s="21"/>
    </row>
    <row r="3" spans="1:1" ht="12" customHeight="1" x14ac:dyDescent="0.2">
      <c r="A3" s="22"/>
    </row>
    <row r="4" spans="1:1" ht="12" customHeight="1" x14ac:dyDescent="0.2">
      <c r="A4" s="21"/>
    </row>
    <row r="5" spans="1:1" ht="12" customHeight="1" x14ac:dyDescent="0.2">
      <c r="A5" s="21"/>
    </row>
    <row r="6" spans="1:1" ht="12" customHeight="1" x14ac:dyDescent="0.2">
      <c r="A6" s="23"/>
    </row>
    <row r="7" spans="1:1" ht="12" customHeight="1" x14ac:dyDescent="0.2">
      <c r="A7" s="21"/>
    </row>
    <row r="8" spans="1:1" ht="12" customHeight="1" x14ac:dyDescent="0.2">
      <c r="A8" s="23"/>
    </row>
    <row r="9" spans="1:1" ht="12" customHeight="1" x14ac:dyDescent="0.2">
      <c r="A9" s="21"/>
    </row>
    <row r="10" spans="1:1" ht="12" customHeight="1" x14ac:dyDescent="0.2">
      <c r="A10" s="23"/>
    </row>
    <row r="11" spans="1:1" ht="12" customHeight="1" x14ac:dyDescent="0.2">
      <c r="A11" s="21"/>
    </row>
    <row r="12" spans="1:1" ht="12" customHeight="1" x14ac:dyDescent="0.2">
      <c r="A12" s="23"/>
    </row>
    <row r="13" spans="1:1" ht="12" customHeight="1" x14ac:dyDescent="0.2">
      <c r="A13" s="21"/>
    </row>
    <row r="14" spans="1:1" ht="12" customHeight="1" x14ac:dyDescent="0.2">
      <c r="A14" s="21"/>
    </row>
    <row r="15" spans="1:1" ht="12" customHeight="1" x14ac:dyDescent="0.2">
      <c r="A15" s="21"/>
    </row>
    <row r="16" spans="1:1" ht="12" customHeight="1" x14ac:dyDescent="0.2">
      <c r="A16" s="24"/>
    </row>
    <row r="17" spans="1:1" ht="12" customHeight="1" x14ac:dyDescent="0.2">
      <c r="A17" s="21"/>
    </row>
    <row r="18" spans="1:1" ht="12" customHeight="1" x14ac:dyDescent="0.2">
      <c r="A18" s="23"/>
    </row>
    <row r="19" spans="1:1" ht="12" customHeight="1" x14ac:dyDescent="0.2">
      <c r="A19" s="21"/>
    </row>
    <row r="20" spans="1:1" ht="12" customHeight="1" x14ac:dyDescent="0.2">
      <c r="A20" s="21"/>
    </row>
    <row r="21" spans="1:1" ht="12" customHeight="1" x14ac:dyDescent="0.2">
      <c r="A21" s="23"/>
    </row>
    <row r="22" spans="1:1" ht="12" customHeight="1" x14ac:dyDescent="0.2">
      <c r="A22" s="21"/>
    </row>
    <row r="23" spans="1:1" ht="12" customHeight="1" x14ac:dyDescent="0.2">
      <c r="A23" s="23"/>
    </row>
    <row r="24" spans="1:1" ht="12" customHeight="1" x14ac:dyDescent="0.2">
      <c r="A24" s="21"/>
    </row>
    <row r="25" spans="1:1" ht="12" customHeight="1" x14ac:dyDescent="0.2">
      <c r="A25" s="23"/>
    </row>
    <row r="26" spans="1:1" ht="12" customHeight="1" x14ac:dyDescent="0.2">
      <c r="A26" s="21"/>
    </row>
    <row r="27" spans="1:1" ht="12" customHeight="1" x14ac:dyDescent="0.2">
      <c r="A27" s="23"/>
    </row>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42578125" defaultRowHeight="12" customHeight="1" x14ac:dyDescent="0.2"/>
  <cols>
    <col min="1" max="1" width="3.7109375" style="54" customWidth="1"/>
    <col min="2" max="2" width="22.28515625" style="64" customWidth="1"/>
    <col min="3" max="8" width="9.28515625" style="46" customWidth="1"/>
    <col min="9" max="9" width="9.7109375" style="46" customWidth="1"/>
    <col min="10" max="16384" width="11.42578125" style="46"/>
  </cols>
  <sheetData>
    <row r="1" spans="1:10" s="25" customFormat="1" ht="20.100000000000001" customHeight="1" x14ac:dyDescent="0.2">
      <c r="A1" s="177" t="s">
        <v>26</v>
      </c>
      <c r="B1" s="178"/>
      <c r="C1" s="179" t="s">
        <v>39</v>
      </c>
      <c r="D1" s="179"/>
      <c r="E1" s="179"/>
      <c r="F1" s="179"/>
      <c r="G1" s="179"/>
      <c r="H1" s="179"/>
      <c r="I1" s="180"/>
    </row>
    <row r="2" spans="1:10" ht="39.950000000000003" customHeight="1" x14ac:dyDescent="0.2">
      <c r="A2" s="181" t="s">
        <v>40</v>
      </c>
      <c r="B2" s="182"/>
      <c r="C2" s="183" t="s">
        <v>37</v>
      </c>
      <c r="D2" s="183"/>
      <c r="E2" s="183"/>
      <c r="F2" s="183"/>
      <c r="G2" s="183"/>
      <c r="H2" s="183"/>
      <c r="I2" s="184"/>
    </row>
    <row r="3" spans="1:10" ht="11.45" customHeight="1" x14ac:dyDescent="0.2">
      <c r="A3" s="185" t="s">
        <v>20</v>
      </c>
      <c r="B3" s="187" t="s">
        <v>215</v>
      </c>
      <c r="C3" s="187" t="s">
        <v>41</v>
      </c>
      <c r="D3" s="187"/>
      <c r="E3" s="188" t="s">
        <v>135</v>
      </c>
      <c r="F3" s="188"/>
      <c r="G3" s="188"/>
      <c r="H3" s="188"/>
      <c r="I3" s="189"/>
      <c r="J3" s="62"/>
    </row>
    <row r="4" spans="1:10" s="48" customFormat="1" ht="11.45" customHeight="1" x14ac:dyDescent="0.2">
      <c r="A4" s="186"/>
      <c r="B4" s="187"/>
      <c r="C4" s="187" t="s">
        <v>213</v>
      </c>
      <c r="D4" s="47" t="s">
        <v>43</v>
      </c>
      <c r="E4" s="187" t="s">
        <v>42</v>
      </c>
      <c r="F4" s="187" t="s">
        <v>15</v>
      </c>
      <c r="G4" s="187"/>
      <c r="H4" s="187"/>
      <c r="I4" s="192"/>
    </row>
    <row r="5" spans="1:10" s="48" customFormat="1" ht="11.45" customHeight="1" x14ac:dyDescent="0.2">
      <c r="A5" s="186"/>
      <c r="B5" s="187"/>
      <c r="C5" s="187"/>
      <c r="D5" s="187" t="s">
        <v>212</v>
      </c>
      <c r="E5" s="187"/>
      <c r="F5" s="187" t="s">
        <v>211</v>
      </c>
      <c r="G5" s="187"/>
      <c r="H5" s="187" t="s">
        <v>214</v>
      </c>
      <c r="I5" s="192"/>
    </row>
    <row r="6" spans="1:10" s="48" customFormat="1" ht="11.45" customHeight="1" x14ac:dyDescent="0.2">
      <c r="A6" s="186"/>
      <c r="B6" s="187"/>
      <c r="C6" s="187"/>
      <c r="D6" s="187"/>
      <c r="E6" s="187"/>
      <c r="F6" s="187"/>
      <c r="G6" s="187"/>
      <c r="H6" s="187"/>
      <c r="I6" s="192"/>
    </row>
    <row r="7" spans="1:10" s="48" customFormat="1" ht="11.45" customHeight="1" x14ac:dyDescent="0.2">
      <c r="A7" s="186"/>
      <c r="B7" s="187"/>
      <c r="C7" s="187"/>
      <c r="D7" s="187"/>
      <c r="E7" s="187"/>
      <c r="F7" s="187"/>
      <c r="G7" s="187"/>
      <c r="H7" s="187"/>
      <c r="I7" s="192"/>
    </row>
    <row r="8" spans="1:10" s="48" customFormat="1" ht="11.45" customHeight="1" x14ac:dyDescent="0.2">
      <c r="A8" s="186"/>
      <c r="B8" s="187"/>
      <c r="C8" s="187"/>
      <c r="D8" s="187"/>
      <c r="E8" s="187"/>
      <c r="F8" s="187"/>
      <c r="G8" s="187"/>
      <c r="H8" s="187"/>
      <c r="I8" s="192"/>
    </row>
    <row r="9" spans="1:10" s="48" customFormat="1" ht="11.45" customHeight="1" x14ac:dyDescent="0.2">
      <c r="A9" s="186"/>
      <c r="B9" s="187"/>
      <c r="C9" s="187"/>
      <c r="D9" s="187"/>
      <c r="E9" s="187"/>
      <c r="F9" s="187"/>
      <c r="G9" s="187"/>
      <c r="H9" s="187"/>
      <c r="I9" s="192"/>
    </row>
    <row r="10" spans="1:10" s="48" customFormat="1" ht="11.45" customHeight="1" x14ac:dyDescent="0.2">
      <c r="A10" s="186"/>
      <c r="B10" s="187"/>
      <c r="C10" s="187" t="s">
        <v>16</v>
      </c>
      <c r="D10" s="187"/>
      <c r="E10" s="193" t="s">
        <v>210</v>
      </c>
      <c r="F10" s="187"/>
      <c r="G10" s="47" t="s">
        <v>44</v>
      </c>
      <c r="H10" s="123" t="s">
        <v>210</v>
      </c>
      <c r="I10" s="49" t="s">
        <v>44</v>
      </c>
    </row>
    <row r="11" spans="1:10" s="53" customFormat="1" ht="11.45" customHeight="1" x14ac:dyDescent="0.2">
      <c r="A11" s="50">
        <v>1</v>
      </c>
      <c r="B11" s="51">
        <v>2</v>
      </c>
      <c r="C11" s="51">
        <v>3</v>
      </c>
      <c r="D11" s="51">
        <v>4</v>
      </c>
      <c r="E11" s="51">
        <v>5</v>
      </c>
      <c r="F11" s="51">
        <v>6</v>
      </c>
      <c r="G11" s="51">
        <v>7</v>
      </c>
      <c r="H11" s="51">
        <v>8</v>
      </c>
      <c r="I11" s="52">
        <v>9</v>
      </c>
    </row>
    <row r="12" spans="1:10" ht="11.45" customHeight="1" x14ac:dyDescent="0.2">
      <c r="A12" s="80"/>
      <c r="B12" s="55"/>
      <c r="C12" s="128"/>
      <c r="D12" s="128"/>
      <c r="E12" s="130"/>
      <c r="F12" s="130"/>
      <c r="G12" s="130"/>
      <c r="H12" s="130"/>
      <c r="I12" s="130"/>
    </row>
    <row r="13" spans="1:10" ht="11.45" customHeight="1" x14ac:dyDescent="0.2">
      <c r="A13" s="81">
        <f>IF(D13&lt;&gt;"",COUNTA($D$13:D13),"")</f>
        <v>1</v>
      </c>
      <c r="B13" s="58">
        <v>1991</v>
      </c>
      <c r="C13" s="128">
        <v>1123</v>
      </c>
      <c r="D13" s="128" t="s">
        <v>5</v>
      </c>
      <c r="E13" s="130">
        <v>1891.7</v>
      </c>
      <c r="F13" s="130">
        <v>1794.6</v>
      </c>
      <c r="G13" s="130">
        <v>94.9</v>
      </c>
      <c r="H13" s="130">
        <v>97.1</v>
      </c>
      <c r="I13" s="130">
        <v>5.0999999999999996</v>
      </c>
    </row>
    <row r="14" spans="1:10" ht="11.45" customHeight="1" x14ac:dyDescent="0.2">
      <c r="A14" s="81">
        <f>IF(D14&lt;&gt;"",COUNTA($D$13:D14),"")</f>
        <v>2</v>
      </c>
      <c r="B14" s="58">
        <v>1995</v>
      </c>
      <c r="C14" s="128">
        <v>1079</v>
      </c>
      <c r="D14" s="128" t="s">
        <v>5</v>
      </c>
      <c r="E14" s="130">
        <v>1823.1</v>
      </c>
      <c r="F14" s="130">
        <v>1799.7</v>
      </c>
      <c r="G14" s="130">
        <v>98.7</v>
      </c>
      <c r="H14" s="130">
        <v>23.4</v>
      </c>
      <c r="I14" s="130">
        <v>1.3</v>
      </c>
    </row>
    <row r="15" spans="1:10" ht="11.45" customHeight="1" x14ac:dyDescent="0.2">
      <c r="A15" s="81">
        <f>IF(D15&lt;&gt;"",COUNTA($D$13:D15),"")</f>
        <v>3</v>
      </c>
      <c r="B15" s="58">
        <v>1998</v>
      </c>
      <c r="C15" s="128">
        <v>1069</v>
      </c>
      <c r="D15" s="128">
        <v>381</v>
      </c>
      <c r="E15" s="130">
        <v>1798.7</v>
      </c>
      <c r="F15" s="130">
        <v>1789.9</v>
      </c>
      <c r="G15" s="130">
        <v>99.5</v>
      </c>
      <c r="H15" s="130">
        <v>8.8000000000000007</v>
      </c>
      <c r="I15" s="130">
        <v>0.5</v>
      </c>
    </row>
    <row r="16" spans="1:10" ht="11.45" customHeight="1" x14ac:dyDescent="0.2">
      <c r="A16" s="81">
        <f>IF(D16&lt;&gt;"",COUNTA($D$13:D16),"")</f>
        <v>4</v>
      </c>
      <c r="B16" s="58">
        <v>2001</v>
      </c>
      <c r="C16" s="128">
        <v>989</v>
      </c>
      <c r="D16" s="128">
        <v>346</v>
      </c>
      <c r="E16" s="130">
        <v>1759.9</v>
      </c>
      <c r="F16" s="130">
        <v>1753.5</v>
      </c>
      <c r="G16" s="130">
        <v>99.6</v>
      </c>
      <c r="H16" s="130">
        <v>6.4</v>
      </c>
      <c r="I16" s="130">
        <v>0.4</v>
      </c>
    </row>
    <row r="17" spans="1:20" ht="11.45" customHeight="1" x14ac:dyDescent="0.2">
      <c r="A17" s="81">
        <f>IF(D17&lt;&gt;"",COUNTA($D$13:D17),"")</f>
        <v>5</v>
      </c>
      <c r="B17" s="58">
        <v>2004</v>
      </c>
      <c r="C17" s="128">
        <v>873</v>
      </c>
      <c r="D17" s="128">
        <v>379</v>
      </c>
      <c r="E17" s="130">
        <v>1719.7</v>
      </c>
      <c r="F17" s="130">
        <v>1713.1</v>
      </c>
      <c r="G17" s="130">
        <v>99.6</v>
      </c>
      <c r="H17" s="130">
        <v>6.6</v>
      </c>
      <c r="I17" s="130">
        <v>0.4</v>
      </c>
    </row>
    <row r="18" spans="1:20" ht="11.45" customHeight="1" x14ac:dyDescent="0.2">
      <c r="A18" s="81">
        <f>IF(D18&lt;&gt;"",COUNTA($D$13:D18),"")</f>
        <v>6</v>
      </c>
      <c r="B18" s="58">
        <v>2007</v>
      </c>
      <c r="C18" s="128">
        <v>849</v>
      </c>
      <c r="D18" s="128">
        <v>366</v>
      </c>
      <c r="E18" s="130">
        <v>1687.1</v>
      </c>
      <c r="F18" s="130">
        <v>1681.8</v>
      </c>
      <c r="G18" s="130">
        <v>99.7</v>
      </c>
      <c r="H18" s="130">
        <v>5.3</v>
      </c>
      <c r="I18" s="130">
        <v>0.3</v>
      </c>
    </row>
    <row r="19" spans="1:20" ht="11.45" customHeight="1" x14ac:dyDescent="0.2">
      <c r="A19" s="81">
        <f>IF(D19&lt;&gt;"",COUNTA($D$13:D19),"")</f>
        <v>7</v>
      </c>
      <c r="B19" s="58">
        <v>2010</v>
      </c>
      <c r="C19" s="128">
        <v>814</v>
      </c>
      <c r="D19" s="128">
        <v>386</v>
      </c>
      <c r="E19" s="130">
        <v>1646.5</v>
      </c>
      <c r="F19" s="130">
        <v>1640.7</v>
      </c>
      <c r="G19" s="130">
        <v>99.6</v>
      </c>
      <c r="H19" s="130">
        <v>5.8</v>
      </c>
      <c r="I19" s="130">
        <v>0.4</v>
      </c>
    </row>
    <row r="20" spans="1:20" ht="11.45" customHeight="1" x14ac:dyDescent="0.2">
      <c r="A20" s="81">
        <f>IF(D20&lt;&gt;"",COUNTA($D$13:D20),"")</f>
        <v>8</v>
      </c>
      <c r="B20" s="58">
        <v>2013</v>
      </c>
      <c r="C20" s="128">
        <v>780</v>
      </c>
      <c r="D20" s="128">
        <v>355</v>
      </c>
      <c r="E20" s="130">
        <v>1596.8989999999999</v>
      </c>
      <c r="F20" s="130">
        <v>1592.2660000000001</v>
      </c>
      <c r="G20" s="130">
        <v>99.7</v>
      </c>
      <c r="H20" s="130">
        <v>4.633</v>
      </c>
      <c r="I20" s="130">
        <v>0.3</v>
      </c>
    </row>
    <row r="21" spans="1:20" ht="11.45" customHeight="1" x14ac:dyDescent="0.2">
      <c r="A21" s="81">
        <f>IF(D21&lt;&gt;"",COUNTA($D$13:D21),"")</f>
        <v>9</v>
      </c>
      <c r="B21" s="58">
        <v>2016</v>
      </c>
      <c r="C21" s="128">
        <v>753</v>
      </c>
      <c r="D21" s="128">
        <v>358</v>
      </c>
      <c r="E21" s="130">
        <v>1611.1289999999999</v>
      </c>
      <c r="F21" s="130">
        <v>1606.7280000000001</v>
      </c>
      <c r="G21" s="130">
        <v>99.7</v>
      </c>
      <c r="H21" s="130">
        <v>4.4009999999999998</v>
      </c>
      <c r="I21" s="130">
        <v>0.3</v>
      </c>
    </row>
    <row r="22" spans="1:20" ht="11.45" customHeight="1" x14ac:dyDescent="0.2">
      <c r="A22" s="81">
        <f>IF(D22&lt;&gt;"",COUNTA($D$13:D22),"")</f>
        <v>10</v>
      </c>
      <c r="B22" s="58">
        <v>2019</v>
      </c>
      <c r="C22" s="128">
        <v>726</v>
      </c>
      <c r="D22" s="128">
        <v>312</v>
      </c>
      <c r="E22" s="130">
        <v>1609.1</v>
      </c>
      <c r="F22" s="130">
        <v>1605.2</v>
      </c>
      <c r="G22" s="130">
        <v>99.8</v>
      </c>
      <c r="H22" s="130">
        <v>3.9</v>
      </c>
      <c r="I22" s="130">
        <v>0.2</v>
      </c>
      <c r="J22" s="61"/>
      <c r="K22" s="62"/>
    </row>
    <row r="23" spans="1:20" ht="11.45" customHeight="1" x14ac:dyDescent="0.2">
      <c r="A23" s="81">
        <f>IF(D23&lt;&gt;"",COUNTA($D$13:D23),"")</f>
        <v>11</v>
      </c>
      <c r="B23" s="58">
        <v>2022</v>
      </c>
      <c r="C23" s="129">
        <v>726</v>
      </c>
      <c r="D23" s="129">
        <v>347</v>
      </c>
      <c r="E23" s="131">
        <v>1611.16</v>
      </c>
      <c r="F23" s="131">
        <v>1607.26</v>
      </c>
      <c r="G23" s="131">
        <v>99.8</v>
      </c>
      <c r="H23" s="131">
        <v>3.9</v>
      </c>
      <c r="I23" s="131">
        <v>0.2</v>
      </c>
      <c r="J23" s="61"/>
      <c r="K23" s="62"/>
    </row>
    <row r="24" spans="1:20" ht="45" customHeight="1" x14ac:dyDescent="0.2">
      <c r="A24" s="81" t="str">
        <f>IF(D24&lt;&gt;"",COUNTA($D$13:D24),"")</f>
        <v/>
      </c>
      <c r="B24" s="58"/>
      <c r="C24" s="190" t="s">
        <v>169</v>
      </c>
      <c r="D24" s="191"/>
      <c r="E24" s="191"/>
      <c r="F24" s="191"/>
      <c r="G24" s="191"/>
      <c r="H24" s="191"/>
      <c r="I24" s="191"/>
      <c r="J24" s="61"/>
      <c r="K24" s="110"/>
    </row>
    <row r="25" spans="1:20" ht="11.45" customHeight="1" x14ac:dyDescent="0.2">
      <c r="A25" s="81">
        <f>IF(D25&lt;&gt;"",COUNTA($D$13:D25),"")</f>
        <v>12</v>
      </c>
      <c r="B25" s="58" t="s">
        <v>225</v>
      </c>
      <c r="C25" s="128">
        <v>35</v>
      </c>
      <c r="D25" s="128">
        <v>7</v>
      </c>
      <c r="E25" s="130">
        <v>5.5650000000000004</v>
      </c>
      <c r="F25" s="130">
        <v>5.53</v>
      </c>
      <c r="G25" s="130">
        <v>99.4</v>
      </c>
      <c r="H25" s="130">
        <v>3.5000000000000003E-2</v>
      </c>
      <c r="I25" s="130">
        <v>0.6</v>
      </c>
      <c r="J25" s="61"/>
      <c r="K25" s="63"/>
      <c r="M25" s="61"/>
      <c r="N25" s="61"/>
      <c r="O25" s="61"/>
      <c r="P25" s="61"/>
      <c r="Q25" s="61"/>
      <c r="R25" s="61"/>
      <c r="S25" s="61"/>
      <c r="T25" s="61"/>
    </row>
    <row r="26" spans="1:20" ht="11.45" customHeight="1" x14ac:dyDescent="0.2">
      <c r="A26" s="81">
        <f>IF(D26&lt;&gt;"",COUNTA($D$13:D26),"")</f>
        <v>13</v>
      </c>
      <c r="B26" s="58" t="s">
        <v>45</v>
      </c>
      <c r="C26" s="128">
        <v>56</v>
      </c>
      <c r="D26" s="128">
        <v>18</v>
      </c>
      <c r="E26" s="130">
        <v>13.976000000000001</v>
      </c>
      <c r="F26" s="130">
        <v>13.882</v>
      </c>
      <c r="G26" s="130">
        <v>99.3</v>
      </c>
      <c r="H26" s="130">
        <v>9.4E-2</v>
      </c>
      <c r="I26" s="130">
        <v>0.7</v>
      </c>
      <c r="J26" s="61"/>
      <c r="K26" s="63"/>
      <c r="M26" s="61"/>
      <c r="N26" s="61"/>
      <c r="O26" s="61"/>
      <c r="P26" s="61"/>
      <c r="Q26" s="61"/>
      <c r="R26" s="61"/>
      <c r="S26" s="61"/>
    </row>
    <row r="27" spans="1:20" ht="11.45" customHeight="1" x14ac:dyDescent="0.2">
      <c r="A27" s="81">
        <f>IF(D27&lt;&gt;"",COUNTA($D$13:D27),"")</f>
        <v>14</v>
      </c>
      <c r="B27" s="58" t="s">
        <v>46</v>
      </c>
      <c r="C27" s="128">
        <v>153</v>
      </c>
      <c r="D27" s="128">
        <v>66</v>
      </c>
      <c r="E27" s="130">
        <v>61.935000000000002</v>
      </c>
      <c r="F27" s="130">
        <v>61.512</v>
      </c>
      <c r="G27" s="130">
        <v>99.3</v>
      </c>
      <c r="H27" s="130">
        <v>0.42299999999999999</v>
      </c>
      <c r="I27" s="130">
        <v>0.7</v>
      </c>
      <c r="J27" s="61"/>
      <c r="K27" s="63"/>
      <c r="M27" s="61"/>
      <c r="N27" s="61"/>
      <c r="O27" s="61"/>
      <c r="P27" s="61"/>
      <c r="Q27" s="61"/>
      <c r="R27" s="61"/>
      <c r="S27" s="61"/>
    </row>
    <row r="28" spans="1:20" ht="11.45" customHeight="1" x14ac:dyDescent="0.2">
      <c r="A28" s="81">
        <f>IF(D28&lt;&gt;"",COUNTA($D$13:D28),"")</f>
        <v>15</v>
      </c>
      <c r="B28" s="58" t="s">
        <v>47</v>
      </c>
      <c r="C28" s="128">
        <v>241</v>
      </c>
      <c r="D28" s="128">
        <v>124</v>
      </c>
      <c r="E28" s="130">
        <v>171.60900000000001</v>
      </c>
      <c r="F28" s="130">
        <v>170.31899999999999</v>
      </c>
      <c r="G28" s="130">
        <v>99.2</v>
      </c>
      <c r="H28" s="130">
        <v>1.29</v>
      </c>
      <c r="I28" s="130">
        <v>0.8</v>
      </c>
      <c r="J28" s="61"/>
      <c r="K28" s="63"/>
      <c r="M28" s="61"/>
      <c r="N28" s="61"/>
      <c r="O28" s="61"/>
      <c r="P28" s="61"/>
      <c r="Q28" s="61"/>
      <c r="R28" s="61"/>
      <c r="S28" s="61"/>
    </row>
    <row r="29" spans="1:20" ht="11.45" customHeight="1" x14ac:dyDescent="0.2">
      <c r="A29" s="81">
        <f>IF(D29&lt;&gt;"",COUNTA($D$13:D29),"")</f>
        <v>16</v>
      </c>
      <c r="B29" s="58" t="s">
        <v>202</v>
      </c>
      <c r="C29" s="128">
        <v>110</v>
      </c>
      <c r="D29" s="128">
        <v>54</v>
      </c>
      <c r="E29" s="130">
        <v>147.78100000000001</v>
      </c>
      <c r="F29" s="130">
        <v>147.37299999999999</v>
      </c>
      <c r="G29" s="130">
        <v>99.7</v>
      </c>
      <c r="H29" s="130">
        <v>0.40799999999999997</v>
      </c>
      <c r="I29" s="130">
        <v>0.3</v>
      </c>
      <c r="J29" s="61"/>
      <c r="K29" s="63"/>
      <c r="M29" s="61"/>
      <c r="N29" s="61"/>
      <c r="O29" s="61"/>
      <c r="P29" s="61"/>
      <c r="Q29" s="61"/>
      <c r="R29" s="61"/>
      <c r="S29" s="61"/>
    </row>
    <row r="30" spans="1:20" ht="11.45" customHeight="1" x14ac:dyDescent="0.2">
      <c r="A30" s="81">
        <f>IF(D30&lt;&gt;"",COUNTA($D$13:D30),"")</f>
        <v>17</v>
      </c>
      <c r="B30" s="58" t="s">
        <v>203</v>
      </c>
      <c r="C30" s="128">
        <v>38</v>
      </c>
      <c r="D30" s="128">
        <v>15</v>
      </c>
      <c r="E30" s="130">
        <v>95.188000000000002</v>
      </c>
      <c r="F30" s="130">
        <v>94.917000000000002</v>
      </c>
      <c r="G30" s="130">
        <v>99.7</v>
      </c>
      <c r="H30" s="130">
        <v>0.27100000000000002</v>
      </c>
      <c r="I30" s="130">
        <v>0.3</v>
      </c>
      <c r="J30" s="61"/>
      <c r="K30" s="63"/>
      <c r="M30" s="61"/>
      <c r="N30" s="61"/>
      <c r="O30" s="61"/>
      <c r="P30" s="61"/>
      <c r="Q30" s="61"/>
      <c r="R30" s="61"/>
      <c r="S30" s="61"/>
    </row>
    <row r="31" spans="1:20" ht="11.45" customHeight="1" x14ac:dyDescent="0.2">
      <c r="A31" s="81">
        <f>IF(D31&lt;&gt;"",COUNTA($D$13:D31),"")</f>
        <v>18</v>
      </c>
      <c r="B31" s="58" t="s">
        <v>204</v>
      </c>
      <c r="C31" s="128">
        <v>41</v>
      </c>
      <c r="D31" s="128">
        <v>27</v>
      </c>
      <c r="E31" s="130">
        <v>159.70699999999999</v>
      </c>
      <c r="F31" s="130">
        <v>159.048</v>
      </c>
      <c r="G31" s="130">
        <v>99.6</v>
      </c>
      <c r="H31" s="130">
        <v>0.65900000000000003</v>
      </c>
      <c r="I31" s="130">
        <v>0.4</v>
      </c>
      <c r="J31" s="61"/>
      <c r="K31" s="63"/>
      <c r="M31" s="61"/>
      <c r="N31" s="61"/>
      <c r="O31" s="61"/>
      <c r="P31" s="61"/>
      <c r="Q31" s="61"/>
      <c r="R31" s="61"/>
      <c r="S31" s="61"/>
    </row>
    <row r="32" spans="1:20" ht="11.45" customHeight="1" x14ac:dyDescent="0.2">
      <c r="A32" s="81">
        <f>IF(D32&lt;&gt;"",COUNTA($D$13:D32),"")</f>
        <v>19</v>
      </c>
      <c r="B32" s="58" t="s">
        <v>205</v>
      </c>
      <c r="C32" s="128">
        <v>32</v>
      </c>
      <c r="D32" s="128">
        <v>24</v>
      </c>
      <c r="E32" s="130">
        <v>217.61699999999999</v>
      </c>
      <c r="F32" s="130">
        <v>217.12100000000001</v>
      </c>
      <c r="G32" s="130">
        <v>99.8</v>
      </c>
      <c r="H32" s="130">
        <v>0.496</v>
      </c>
      <c r="I32" s="130">
        <v>0.2</v>
      </c>
      <c r="J32" s="61"/>
      <c r="K32" s="63"/>
      <c r="M32" s="61"/>
      <c r="N32" s="61"/>
      <c r="O32" s="61"/>
      <c r="P32" s="61"/>
      <c r="Q32" s="61"/>
      <c r="R32" s="61"/>
      <c r="S32" s="61"/>
    </row>
    <row r="33" spans="1:19" ht="11.45" customHeight="1" x14ac:dyDescent="0.2">
      <c r="A33" s="81">
        <f>IF(D33&lt;&gt;"",COUNTA($D$13:D33),"")</f>
        <v>20</v>
      </c>
      <c r="B33" s="58" t="s">
        <v>206</v>
      </c>
      <c r="C33" s="128">
        <v>11</v>
      </c>
      <c r="D33" s="128">
        <v>7</v>
      </c>
      <c r="E33" s="130">
        <v>139.066</v>
      </c>
      <c r="F33" s="130">
        <v>138.90600000000001</v>
      </c>
      <c r="G33" s="130">
        <v>99.9</v>
      </c>
      <c r="H33" s="130">
        <v>0.16</v>
      </c>
      <c r="I33" s="130">
        <v>0.1</v>
      </c>
      <c r="J33" s="61"/>
      <c r="K33" s="63"/>
      <c r="M33" s="61"/>
      <c r="N33" s="61"/>
      <c r="O33" s="61"/>
      <c r="P33" s="61"/>
      <c r="Q33" s="61"/>
      <c r="R33" s="61"/>
      <c r="S33" s="61"/>
    </row>
    <row r="34" spans="1:19" ht="11.45" customHeight="1" x14ac:dyDescent="0.2">
      <c r="A34" s="81">
        <f>IF(D34&lt;&gt;"",COUNTA($D$13:D34),"")</f>
        <v>21</v>
      </c>
      <c r="B34" s="58" t="s">
        <v>207</v>
      </c>
      <c r="C34" s="128">
        <v>4</v>
      </c>
      <c r="D34" s="128">
        <v>3</v>
      </c>
      <c r="E34" s="130">
        <v>113.03</v>
      </c>
      <c r="F34" s="130">
        <v>112.992</v>
      </c>
      <c r="G34" s="130">
        <v>100</v>
      </c>
      <c r="H34" s="130">
        <v>3.7999999999999999E-2</v>
      </c>
      <c r="I34" s="130">
        <v>0</v>
      </c>
      <c r="J34" s="61"/>
      <c r="K34" s="63"/>
      <c r="M34" s="61"/>
      <c r="N34" s="61"/>
      <c r="O34" s="61"/>
      <c r="P34" s="61"/>
      <c r="Q34" s="61"/>
      <c r="R34" s="61"/>
      <c r="S34" s="61"/>
    </row>
    <row r="35" spans="1:19" ht="11.45" customHeight="1" x14ac:dyDescent="0.2">
      <c r="A35" s="81">
        <f>IF(D35&lt;&gt;"",COUNTA($D$13:D35),"")</f>
        <v>22</v>
      </c>
      <c r="B35" s="58" t="s">
        <v>208</v>
      </c>
      <c r="C35" s="128">
        <v>4</v>
      </c>
      <c r="D35" s="128">
        <v>1</v>
      </c>
      <c r="E35" s="130">
        <v>277.286</v>
      </c>
      <c r="F35" s="130">
        <v>277.26400000000001</v>
      </c>
      <c r="G35" s="130">
        <v>100</v>
      </c>
      <c r="H35" s="130">
        <v>2.1999999999999999E-2</v>
      </c>
      <c r="I35" s="130">
        <v>0</v>
      </c>
      <c r="J35" s="61"/>
      <c r="M35" s="61"/>
      <c r="N35" s="61"/>
      <c r="O35" s="61"/>
      <c r="P35" s="61"/>
      <c r="Q35" s="61"/>
      <c r="R35" s="61"/>
      <c r="S35" s="61"/>
    </row>
    <row r="36" spans="1:19" ht="11.45" customHeight="1" x14ac:dyDescent="0.2">
      <c r="A36" s="81">
        <f>IF(D36&lt;&gt;"",COUNTA($D$13:D36),"")</f>
        <v>23</v>
      </c>
      <c r="B36" s="58" t="s">
        <v>209</v>
      </c>
      <c r="C36" s="128">
        <v>1</v>
      </c>
      <c r="D36" s="128">
        <v>1</v>
      </c>
      <c r="E36" s="130">
        <v>208.4</v>
      </c>
      <c r="F36" s="130">
        <v>208.39599999999999</v>
      </c>
      <c r="G36" s="130">
        <v>100</v>
      </c>
      <c r="H36" s="130">
        <v>4.0000000000000001E-3</v>
      </c>
      <c r="I36" s="130">
        <v>0</v>
      </c>
      <c r="J36" s="61"/>
      <c r="M36" s="61"/>
      <c r="N36" s="61"/>
      <c r="O36" s="61"/>
      <c r="P36" s="61"/>
      <c r="Q36" s="61"/>
      <c r="R36" s="61"/>
      <c r="S36" s="61"/>
    </row>
    <row r="37" spans="1:19" ht="20.100000000000001" customHeight="1" x14ac:dyDescent="0.2">
      <c r="A37" s="81" t="str">
        <f>IF(D37&lt;&gt;"",COUNTA($D$13:D37),"")</f>
        <v/>
      </c>
      <c r="B37" s="58"/>
      <c r="C37" s="190" t="s">
        <v>134</v>
      </c>
      <c r="D37" s="191"/>
      <c r="E37" s="191"/>
      <c r="F37" s="191"/>
      <c r="G37" s="191"/>
      <c r="H37" s="191"/>
      <c r="I37" s="191"/>
      <c r="J37" s="61"/>
    </row>
    <row r="38" spans="1:19" ht="11.45" customHeight="1" x14ac:dyDescent="0.2">
      <c r="A38" s="81">
        <f>IF(D38&lt;&gt;"",COUNTA($D$13:D38),"")</f>
        <v>24</v>
      </c>
      <c r="B38" s="58" t="s">
        <v>48</v>
      </c>
      <c r="C38" s="128">
        <v>1</v>
      </c>
      <c r="D38" s="128">
        <v>1</v>
      </c>
      <c r="E38" s="130">
        <v>208.4</v>
      </c>
      <c r="F38" s="130">
        <v>208.39599999999999</v>
      </c>
      <c r="G38" s="130">
        <v>100</v>
      </c>
      <c r="H38" s="130">
        <v>4.0000000000000001E-3</v>
      </c>
      <c r="I38" s="130">
        <v>0</v>
      </c>
      <c r="J38" s="61"/>
    </row>
    <row r="39" spans="1:19" ht="11.45" customHeight="1" x14ac:dyDescent="0.2">
      <c r="A39" s="81">
        <f>IF(D39&lt;&gt;"",COUNTA($D$13:D39),"")</f>
        <v>25</v>
      </c>
      <c r="B39" s="58" t="s">
        <v>49</v>
      </c>
      <c r="C39" s="128">
        <v>1</v>
      </c>
      <c r="D39" s="128">
        <v>1</v>
      </c>
      <c r="E39" s="130">
        <v>95.74</v>
      </c>
      <c r="F39" s="130">
        <v>95.718000000000004</v>
      </c>
      <c r="G39" s="130">
        <v>100</v>
      </c>
      <c r="H39" s="130">
        <v>2.1999999999999999E-2</v>
      </c>
      <c r="I39" s="130">
        <v>0</v>
      </c>
      <c r="J39" s="61"/>
    </row>
    <row r="40" spans="1:19" ht="11.45" customHeight="1" x14ac:dyDescent="0.2">
      <c r="A40" s="81" t="str">
        <f>IF(D40&lt;&gt;"",COUNTA($D$13:D40),"")</f>
        <v/>
      </c>
      <c r="B40" s="58"/>
      <c r="C40" s="128"/>
      <c r="D40" s="128"/>
      <c r="E40" s="130"/>
      <c r="F40" s="130"/>
      <c r="G40" s="130"/>
      <c r="H40" s="130"/>
      <c r="I40" s="130"/>
      <c r="J40" s="61"/>
    </row>
    <row r="41" spans="1:19" ht="11.45" customHeight="1" x14ac:dyDescent="0.2">
      <c r="A41" s="81">
        <f>IF(D41&lt;&gt;"",COUNTA($D$13:D41),"")</f>
        <v>26</v>
      </c>
      <c r="B41" s="58" t="s">
        <v>50</v>
      </c>
      <c r="C41" s="128">
        <v>148</v>
      </c>
      <c r="D41" s="128">
        <v>79</v>
      </c>
      <c r="E41" s="130">
        <v>257.52499999999998</v>
      </c>
      <c r="F41" s="130">
        <v>256.92</v>
      </c>
      <c r="G41" s="130">
        <v>99.8</v>
      </c>
      <c r="H41" s="130">
        <v>0.60499999999999998</v>
      </c>
      <c r="I41" s="130">
        <v>0.2</v>
      </c>
      <c r="J41" s="61"/>
    </row>
    <row r="42" spans="1:19" ht="11.45" customHeight="1" x14ac:dyDescent="0.2">
      <c r="A42" s="81">
        <f>IF(D42&lt;&gt;"",COUNTA($D$13:D42),"")</f>
        <v>27</v>
      </c>
      <c r="B42" s="58" t="s">
        <v>51</v>
      </c>
      <c r="C42" s="128">
        <v>112</v>
      </c>
      <c r="D42" s="128">
        <v>58</v>
      </c>
      <c r="E42" s="130">
        <v>217.79599999999999</v>
      </c>
      <c r="F42" s="130">
        <v>217.34100000000001</v>
      </c>
      <c r="G42" s="130">
        <v>99.8</v>
      </c>
      <c r="H42" s="130">
        <v>0.45500000000000002</v>
      </c>
      <c r="I42" s="130">
        <v>0.2</v>
      </c>
      <c r="J42" s="61"/>
    </row>
    <row r="43" spans="1:19" ht="11.45" customHeight="1" x14ac:dyDescent="0.2">
      <c r="A43" s="81">
        <f>IF(D43&lt;&gt;"",COUNTA($D$13:D43),"")</f>
        <v>28</v>
      </c>
      <c r="B43" s="58" t="s">
        <v>52</v>
      </c>
      <c r="C43" s="128">
        <v>101</v>
      </c>
      <c r="D43" s="128">
        <v>38</v>
      </c>
      <c r="E43" s="130">
        <v>225.9</v>
      </c>
      <c r="F43" s="130">
        <v>225.30500000000001</v>
      </c>
      <c r="G43" s="130">
        <v>99.7</v>
      </c>
      <c r="H43" s="130">
        <v>0.59499999999999997</v>
      </c>
      <c r="I43" s="130">
        <v>0.3</v>
      </c>
      <c r="J43" s="61"/>
    </row>
    <row r="44" spans="1:19" ht="11.45" customHeight="1" x14ac:dyDescent="0.2">
      <c r="A44" s="81">
        <f>IF(D44&lt;&gt;"",COUNTA($D$13:D44),"")</f>
        <v>29</v>
      </c>
      <c r="B44" s="58" t="s">
        <v>53</v>
      </c>
      <c r="C44" s="128">
        <v>83</v>
      </c>
      <c r="D44" s="128">
        <v>43</v>
      </c>
      <c r="E44" s="130">
        <v>158.44900000000001</v>
      </c>
      <c r="F44" s="130">
        <v>158.19999999999999</v>
      </c>
      <c r="G44" s="130">
        <v>99.8</v>
      </c>
      <c r="H44" s="130">
        <v>0.249</v>
      </c>
      <c r="I44" s="130">
        <v>0.2</v>
      </c>
      <c r="J44" s="61"/>
    </row>
    <row r="45" spans="1:19" ht="11.45" customHeight="1" x14ac:dyDescent="0.2">
      <c r="A45" s="81">
        <f>IF(D45&lt;&gt;"",COUNTA($D$13:D45),"")</f>
        <v>30</v>
      </c>
      <c r="B45" s="58" t="s">
        <v>54</v>
      </c>
      <c r="C45" s="128">
        <v>138</v>
      </c>
      <c r="D45" s="128">
        <v>56</v>
      </c>
      <c r="E45" s="130">
        <v>235.45099999999999</v>
      </c>
      <c r="F45" s="130">
        <v>234.88399999999999</v>
      </c>
      <c r="G45" s="130">
        <v>99.8</v>
      </c>
      <c r="H45" s="130">
        <v>0.56699999999999995</v>
      </c>
      <c r="I45" s="130">
        <v>0.2</v>
      </c>
      <c r="J45" s="61"/>
    </row>
    <row r="46" spans="1:19" ht="11.45" customHeight="1" x14ac:dyDescent="0.2">
      <c r="A46" s="81">
        <f>IF(D46&lt;&gt;"",COUNTA($D$13:D46),"")</f>
        <v>31</v>
      </c>
      <c r="B46" s="58" t="s">
        <v>55</v>
      </c>
      <c r="C46" s="128">
        <v>142</v>
      </c>
      <c r="D46" s="128">
        <v>71</v>
      </c>
      <c r="E46" s="130">
        <v>211.899</v>
      </c>
      <c r="F46" s="130">
        <v>210.49600000000001</v>
      </c>
      <c r="G46" s="130">
        <v>99.3</v>
      </c>
      <c r="H46" s="130">
        <v>1.403</v>
      </c>
      <c r="I46" s="130">
        <v>0.7</v>
      </c>
      <c r="J46" s="61"/>
    </row>
  </sheetData>
  <mergeCells count="18">
    <mergeCell ref="C24:I24"/>
    <mergeCell ref="C37:I37"/>
    <mergeCell ref="F4:I4"/>
    <mergeCell ref="D5:D9"/>
    <mergeCell ref="F5:G9"/>
    <mergeCell ref="H5:I9"/>
    <mergeCell ref="C10:D10"/>
    <mergeCell ref="E10:F10"/>
    <mergeCell ref="A1:B1"/>
    <mergeCell ref="C1:I1"/>
    <mergeCell ref="A2:B2"/>
    <mergeCell ref="C2:I2"/>
    <mergeCell ref="A3:A10"/>
    <mergeCell ref="B3:B10"/>
    <mergeCell ref="C3:D3"/>
    <mergeCell ref="E3:I3"/>
    <mergeCell ref="C4:C9"/>
    <mergeCell ref="E4:E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4" customWidth="1"/>
    <col min="2" max="2" width="20.7109375" style="64" customWidth="1"/>
    <col min="3" max="8" width="11.28515625" style="46" customWidth="1"/>
    <col min="9" max="16384" width="11.42578125" style="46"/>
  </cols>
  <sheetData>
    <row r="1" spans="1:8" s="25" customFormat="1" ht="20.100000000000001" customHeight="1" x14ac:dyDescent="0.2">
      <c r="A1" s="177" t="s">
        <v>26</v>
      </c>
      <c r="B1" s="178"/>
      <c r="C1" s="179" t="s">
        <v>39</v>
      </c>
      <c r="D1" s="179"/>
      <c r="E1" s="179"/>
      <c r="F1" s="179"/>
      <c r="G1" s="179"/>
      <c r="H1" s="180"/>
    </row>
    <row r="2" spans="1:8" ht="39.950000000000003" customHeight="1" x14ac:dyDescent="0.2">
      <c r="A2" s="181" t="s">
        <v>59</v>
      </c>
      <c r="B2" s="182"/>
      <c r="C2" s="194" t="s">
        <v>123</v>
      </c>
      <c r="D2" s="194"/>
      <c r="E2" s="194"/>
      <c r="F2" s="194"/>
      <c r="G2" s="194"/>
      <c r="H2" s="195"/>
    </row>
    <row r="3" spans="1:8" ht="11.45" customHeight="1" x14ac:dyDescent="0.2">
      <c r="A3" s="185" t="s">
        <v>20</v>
      </c>
      <c r="B3" s="187" t="s">
        <v>56</v>
      </c>
      <c r="C3" s="187" t="s">
        <v>217</v>
      </c>
      <c r="D3" s="187" t="s">
        <v>218</v>
      </c>
      <c r="E3" s="187" t="s">
        <v>57</v>
      </c>
      <c r="F3" s="187"/>
      <c r="G3" s="187"/>
      <c r="H3" s="192"/>
    </row>
    <row r="4" spans="1:8" ht="11.45" customHeight="1" x14ac:dyDescent="0.2">
      <c r="A4" s="185"/>
      <c r="B4" s="187"/>
      <c r="C4" s="187"/>
      <c r="D4" s="187"/>
      <c r="E4" s="187" t="s">
        <v>147</v>
      </c>
      <c r="F4" s="187"/>
      <c r="G4" s="187" t="s">
        <v>148</v>
      </c>
      <c r="H4" s="192"/>
    </row>
    <row r="5" spans="1:8" s="48" customFormat="1" ht="11.45" customHeight="1" x14ac:dyDescent="0.2">
      <c r="A5" s="186"/>
      <c r="B5" s="187"/>
      <c r="C5" s="187"/>
      <c r="D5" s="187"/>
      <c r="E5" s="187" t="s">
        <v>149</v>
      </c>
      <c r="F5" s="187" t="s">
        <v>58</v>
      </c>
      <c r="G5" s="187" t="s">
        <v>149</v>
      </c>
      <c r="H5" s="192" t="s">
        <v>58</v>
      </c>
    </row>
    <row r="6" spans="1:8" s="48" customFormat="1" ht="11.45" customHeight="1" x14ac:dyDescent="0.2">
      <c r="A6" s="186"/>
      <c r="B6" s="187"/>
      <c r="C6" s="187"/>
      <c r="D6" s="187"/>
      <c r="E6" s="187"/>
      <c r="F6" s="187"/>
      <c r="G6" s="187"/>
      <c r="H6" s="192"/>
    </row>
    <row r="7" spans="1:8" s="48" customFormat="1" ht="11.45" customHeight="1" x14ac:dyDescent="0.2">
      <c r="A7" s="186"/>
      <c r="B7" s="187"/>
      <c r="C7" s="187"/>
      <c r="D7" s="187"/>
      <c r="E7" s="187"/>
      <c r="F7" s="187"/>
      <c r="G7" s="187"/>
      <c r="H7" s="192"/>
    </row>
    <row r="8" spans="1:8" s="48" customFormat="1" ht="11.45" customHeight="1" x14ac:dyDescent="0.2">
      <c r="A8" s="186"/>
      <c r="B8" s="187"/>
      <c r="C8" s="187"/>
      <c r="D8" s="187"/>
      <c r="E8" s="187"/>
      <c r="F8" s="187"/>
      <c r="G8" s="187"/>
      <c r="H8" s="192"/>
    </row>
    <row r="9" spans="1:8" s="48" customFormat="1" ht="11.45" customHeight="1" x14ac:dyDescent="0.2">
      <c r="A9" s="186"/>
      <c r="B9" s="187"/>
      <c r="C9" s="47" t="s">
        <v>16</v>
      </c>
      <c r="D9" s="47" t="s">
        <v>216</v>
      </c>
      <c r="E9" s="47" t="s">
        <v>16</v>
      </c>
      <c r="F9" s="47" t="s">
        <v>216</v>
      </c>
      <c r="G9" s="47" t="s">
        <v>16</v>
      </c>
      <c r="H9" s="49" t="s">
        <v>216</v>
      </c>
    </row>
    <row r="10" spans="1:8" s="53" customFormat="1" ht="11.45" customHeight="1" x14ac:dyDescent="0.2">
      <c r="A10" s="50">
        <v>1</v>
      </c>
      <c r="B10" s="51">
        <v>2</v>
      </c>
      <c r="C10" s="51">
        <v>3</v>
      </c>
      <c r="D10" s="51">
        <v>4</v>
      </c>
      <c r="E10" s="51">
        <v>5</v>
      </c>
      <c r="F10" s="51">
        <v>6</v>
      </c>
      <c r="G10" s="51">
        <v>7</v>
      </c>
      <c r="H10" s="52">
        <v>8</v>
      </c>
    </row>
    <row r="11" spans="1:8" ht="11.45" customHeight="1" x14ac:dyDescent="0.2">
      <c r="A11" s="80"/>
      <c r="B11" s="55"/>
      <c r="C11" s="128"/>
      <c r="D11" s="128"/>
      <c r="E11" s="128"/>
      <c r="F11" s="128"/>
      <c r="G11" s="128"/>
      <c r="H11" s="128"/>
    </row>
    <row r="12" spans="1:8" ht="11.45" customHeight="1" x14ac:dyDescent="0.2">
      <c r="A12" s="81">
        <f>IF(D12&lt;&gt;"",COUNTA($D$12:D12),"")</f>
        <v>1</v>
      </c>
      <c r="B12" s="58">
        <v>1991</v>
      </c>
      <c r="C12" s="128" t="s">
        <v>5</v>
      </c>
      <c r="D12" s="128">
        <v>165147</v>
      </c>
      <c r="E12" s="128" t="s">
        <v>5</v>
      </c>
      <c r="F12" s="128">
        <v>129574</v>
      </c>
      <c r="G12" s="128" t="s">
        <v>5</v>
      </c>
      <c r="H12" s="128">
        <v>35573</v>
      </c>
    </row>
    <row r="13" spans="1:8" ht="11.45" customHeight="1" x14ac:dyDescent="0.2">
      <c r="A13" s="81">
        <f>IF(D13&lt;&gt;"",COUNTA($D$12:D13),"")</f>
        <v>2</v>
      </c>
      <c r="B13" s="58">
        <v>1995</v>
      </c>
      <c r="C13" s="128" t="s">
        <v>5</v>
      </c>
      <c r="D13" s="128">
        <v>113197</v>
      </c>
      <c r="E13" s="128" t="s">
        <v>5</v>
      </c>
      <c r="F13" s="128">
        <v>90369</v>
      </c>
      <c r="G13" s="128" t="s">
        <v>5</v>
      </c>
      <c r="H13" s="128">
        <v>22828</v>
      </c>
    </row>
    <row r="14" spans="1:8" ht="11.45" customHeight="1" x14ac:dyDescent="0.2">
      <c r="A14" s="81">
        <f>IF(D14&lt;&gt;"",COUNTA($D$12:D14),"")</f>
        <v>3</v>
      </c>
      <c r="B14" s="58">
        <v>1998</v>
      </c>
      <c r="C14" s="128">
        <v>58</v>
      </c>
      <c r="D14" s="128">
        <v>99397</v>
      </c>
      <c r="E14" s="128">
        <v>57</v>
      </c>
      <c r="F14" s="128">
        <v>83459</v>
      </c>
      <c r="G14" s="128">
        <v>4</v>
      </c>
      <c r="H14" s="128">
        <v>15938</v>
      </c>
    </row>
    <row r="15" spans="1:8" ht="11.45" customHeight="1" x14ac:dyDescent="0.2">
      <c r="A15" s="81">
        <f>IF(D15&lt;&gt;"",COUNTA($D$12:D15),"")</f>
        <v>4</v>
      </c>
      <c r="B15" s="58">
        <v>2001</v>
      </c>
      <c r="C15" s="128">
        <v>61</v>
      </c>
      <c r="D15" s="128">
        <v>96452</v>
      </c>
      <c r="E15" s="128">
        <v>60</v>
      </c>
      <c r="F15" s="128">
        <v>81478</v>
      </c>
      <c r="G15" s="128">
        <v>4</v>
      </c>
      <c r="H15" s="128">
        <v>14974</v>
      </c>
    </row>
    <row r="16" spans="1:8" ht="11.45" customHeight="1" x14ac:dyDescent="0.2">
      <c r="A16" s="81">
        <f>IF(D16&lt;&gt;"",COUNTA($D$12:D16),"")</f>
        <v>5</v>
      </c>
      <c r="B16" s="58">
        <v>2004</v>
      </c>
      <c r="C16" s="128">
        <v>54</v>
      </c>
      <c r="D16" s="128">
        <v>93931</v>
      </c>
      <c r="E16" s="128">
        <v>54</v>
      </c>
      <c r="F16" s="128">
        <v>78306</v>
      </c>
      <c r="G16" s="128">
        <v>4</v>
      </c>
      <c r="H16" s="128">
        <v>15625</v>
      </c>
    </row>
    <row r="17" spans="1:12" ht="11.45" customHeight="1" x14ac:dyDescent="0.2">
      <c r="A17" s="81">
        <f>IF(D17&lt;&gt;"",COUNTA($D$12:D17),"")</f>
        <v>6</v>
      </c>
      <c r="B17" s="58">
        <v>2007</v>
      </c>
      <c r="C17" s="128">
        <v>53</v>
      </c>
      <c r="D17" s="128">
        <v>92372</v>
      </c>
      <c r="E17" s="128">
        <v>52</v>
      </c>
      <c r="F17" s="128">
        <v>78079</v>
      </c>
      <c r="G17" s="128">
        <v>4</v>
      </c>
      <c r="H17" s="128">
        <v>14293</v>
      </c>
    </row>
    <row r="18" spans="1:12" ht="11.45" customHeight="1" x14ac:dyDescent="0.2">
      <c r="A18" s="81">
        <f>IF(D18&lt;&gt;"",COUNTA($D$12:D18),"")</f>
        <v>7</v>
      </c>
      <c r="B18" s="58">
        <v>2010</v>
      </c>
      <c r="C18" s="128">
        <v>52</v>
      </c>
      <c r="D18" s="128">
        <v>93698</v>
      </c>
      <c r="E18" s="128">
        <v>52</v>
      </c>
      <c r="F18" s="128">
        <v>79977</v>
      </c>
      <c r="G18" s="128">
        <v>4</v>
      </c>
      <c r="H18" s="128">
        <v>13721</v>
      </c>
    </row>
    <row r="19" spans="1:12" ht="11.45" customHeight="1" x14ac:dyDescent="0.2">
      <c r="A19" s="81">
        <f>IF(D19&lt;&gt;"",COUNTA($D$12:D19),"")</f>
        <v>8</v>
      </c>
      <c r="B19" s="58">
        <v>2013</v>
      </c>
      <c r="C19" s="128">
        <v>52</v>
      </c>
      <c r="D19" s="128">
        <v>93104</v>
      </c>
      <c r="E19" s="128">
        <v>52</v>
      </c>
      <c r="F19" s="128">
        <v>78048</v>
      </c>
      <c r="G19" s="128">
        <v>4</v>
      </c>
      <c r="H19" s="128">
        <v>15056</v>
      </c>
    </row>
    <row r="20" spans="1:12" ht="11.45" customHeight="1" x14ac:dyDescent="0.2">
      <c r="A20" s="81">
        <f>IF(D20&lt;&gt;"",COUNTA($D$12:D20),"")</f>
        <v>9</v>
      </c>
      <c r="B20" s="58">
        <v>2016</v>
      </c>
      <c r="C20" s="128">
        <v>49</v>
      </c>
      <c r="D20" s="128">
        <v>96289</v>
      </c>
      <c r="E20" s="128">
        <v>49</v>
      </c>
      <c r="F20" s="128">
        <v>80976</v>
      </c>
      <c r="G20" s="128">
        <v>4</v>
      </c>
      <c r="H20" s="128">
        <v>15313</v>
      </c>
    </row>
    <row r="21" spans="1:12" ht="11.45" customHeight="1" x14ac:dyDescent="0.2">
      <c r="A21" s="81">
        <f>IF(D21&lt;&gt;"",COUNTA($D$12:D21),"")</f>
        <v>10</v>
      </c>
      <c r="B21" s="58">
        <v>2019</v>
      </c>
      <c r="C21" s="128">
        <v>49</v>
      </c>
      <c r="D21" s="128">
        <v>97650</v>
      </c>
      <c r="E21" s="128">
        <v>49</v>
      </c>
      <c r="F21" s="128">
        <v>82033</v>
      </c>
      <c r="G21" s="128">
        <v>4</v>
      </c>
      <c r="H21" s="128">
        <v>15617</v>
      </c>
      <c r="I21" s="59"/>
      <c r="J21" s="59"/>
      <c r="K21" s="59"/>
      <c r="L21" s="59"/>
    </row>
    <row r="22" spans="1:12" ht="11.45" customHeight="1" x14ac:dyDescent="0.2">
      <c r="A22" s="81">
        <f>IF(D22&lt;&gt;"",COUNTA($D$12:D22),"")</f>
        <v>11</v>
      </c>
      <c r="B22" s="58">
        <v>2022</v>
      </c>
      <c r="C22" s="129">
        <v>49</v>
      </c>
      <c r="D22" s="129">
        <v>97781</v>
      </c>
      <c r="E22" s="129">
        <v>49</v>
      </c>
      <c r="F22" s="129">
        <v>82002</v>
      </c>
      <c r="G22" s="129">
        <v>4</v>
      </c>
      <c r="H22" s="129">
        <v>15779</v>
      </c>
      <c r="I22" s="59"/>
      <c r="J22" s="59"/>
      <c r="K22" s="59"/>
      <c r="L22" s="59"/>
    </row>
    <row r="23" spans="1:12" ht="45" customHeight="1" x14ac:dyDescent="0.2">
      <c r="A23" s="81" t="str">
        <f>IF(D23&lt;&gt;"",COUNTA($D$12:D23),"")</f>
        <v/>
      </c>
      <c r="B23" s="58"/>
      <c r="C23" s="190" t="s">
        <v>170</v>
      </c>
      <c r="D23" s="191"/>
      <c r="E23" s="191"/>
      <c r="F23" s="191"/>
      <c r="G23" s="191"/>
      <c r="H23" s="191"/>
    </row>
    <row r="24" spans="1:12" ht="11.45" customHeight="1" x14ac:dyDescent="0.2">
      <c r="A24" s="81">
        <f>IF(D24&lt;&gt;"",COUNTA($D$12:D24),"")</f>
        <v>12</v>
      </c>
      <c r="B24" s="58" t="s">
        <v>219</v>
      </c>
      <c r="C24" s="129">
        <v>2</v>
      </c>
      <c r="D24" s="129">
        <v>4</v>
      </c>
      <c r="E24" s="129">
        <v>2</v>
      </c>
      <c r="F24" s="129">
        <v>4</v>
      </c>
      <c r="G24" s="129" t="s">
        <v>4</v>
      </c>
      <c r="H24" s="129" t="s">
        <v>4</v>
      </c>
    </row>
    <row r="25" spans="1:12" ht="11.45" customHeight="1" x14ac:dyDescent="0.2">
      <c r="A25" s="81">
        <f>IF(D25&lt;&gt;"",COUNTA($D$12:D25),"")</f>
        <v>13</v>
      </c>
      <c r="B25" s="58" t="s">
        <v>220</v>
      </c>
      <c r="C25" s="129" t="s">
        <v>4</v>
      </c>
      <c r="D25" s="129" t="s">
        <v>4</v>
      </c>
      <c r="E25" s="129" t="s">
        <v>4</v>
      </c>
      <c r="F25" s="129" t="s">
        <v>4</v>
      </c>
      <c r="G25" s="129" t="s">
        <v>4</v>
      </c>
      <c r="H25" s="129" t="s">
        <v>4</v>
      </c>
    </row>
    <row r="26" spans="1:12" ht="11.45" customHeight="1" x14ac:dyDescent="0.2">
      <c r="A26" s="81">
        <f>IF(D26&lt;&gt;"",COUNTA($D$12:D26),"")</f>
        <v>14</v>
      </c>
      <c r="B26" s="58" t="s">
        <v>221</v>
      </c>
      <c r="C26" s="129">
        <v>1</v>
      </c>
      <c r="D26" s="129">
        <v>125</v>
      </c>
      <c r="E26" s="129">
        <v>1</v>
      </c>
      <c r="F26" s="129">
        <v>125</v>
      </c>
      <c r="G26" s="129" t="s">
        <v>4</v>
      </c>
      <c r="H26" s="129" t="s">
        <v>4</v>
      </c>
    </row>
    <row r="27" spans="1:12" ht="11.45" customHeight="1" x14ac:dyDescent="0.2">
      <c r="A27" s="81">
        <f>IF(D27&lt;&gt;"",COUNTA($D$12:D27),"")</f>
        <v>15</v>
      </c>
      <c r="B27" s="58" t="s">
        <v>222</v>
      </c>
      <c r="C27" s="129">
        <v>2</v>
      </c>
      <c r="D27" s="129">
        <v>557</v>
      </c>
      <c r="E27" s="129">
        <v>2</v>
      </c>
      <c r="F27" s="129">
        <v>557</v>
      </c>
      <c r="G27" s="129" t="s">
        <v>4</v>
      </c>
      <c r="H27" s="129" t="s">
        <v>4</v>
      </c>
    </row>
    <row r="28" spans="1:12" ht="11.45" customHeight="1" x14ac:dyDescent="0.2">
      <c r="A28" s="81">
        <f>IF(D28&lt;&gt;"",COUNTA($D$12:D28),"")</f>
        <v>16</v>
      </c>
      <c r="B28" s="58" t="s">
        <v>223</v>
      </c>
      <c r="C28" s="129">
        <v>3</v>
      </c>
      <c r="D28" s="129">
        <v>1204</v>
      </c>
      <c r="E28" s="129">
        <v>3</v>
      </c>
      <c r="F28" s="129">
        <v>843</v>
      </c>
      <c r="G28" s="129">
        <v>1</v>
      </c>
      <c r="H28" s="129">
        <v>361</v>
      </c>
    </row>
    <row r="29" spans="1:12" ht="11.45" customHeight="1" x14ac:dyDescent="0.2">
      <c r="A29" s="81">
        <f>IF(D29&lt;&gt;"",COUNTA($D$12:D29),"")</f>
        <v>17</v>
      </c>
      <c r="B29" s="58" t="s">
        <v>224</v>
      </c>
      <c r="C29" s="129">
        <v>10</v>
      </c>
      <c r="D29" s="129">
        <v>7190</v>
      </c>
      <c r="E29" s="129">
        <v>10</v>
      </c>
      <c r="F29" s="129">
        <v>7190</v>
      </c>
      <c r="G29" s="129" t="s">
        <v>4</v>
      </c>
      <c r="H29" s="129" t="s">
        <v>4</v>
      </c>
    </row>
    <row r="30" spans="1:12" ht="11.45" customHeight="1" x14ac:dyDescent="0.2">
      <c r="A30" s="81">
        <f>IF(D30&lt;&gt;"",COUNTA($D$12:D30),"")</f>
        <v>18</v>
      </c>
      <c r="B30" s="58" t="s">
        <v>60</v>
      </c>
      <c r="C30" s="129">
        <v>30</v>
      </c>
      <c r="D30" s="129">
        <v>74180</v>
      </c>
      <c r="E30" s="129">
        <v>30</v>
      </c>
      <c r="F30" s="129">
        <v>71571</v>
      </c>
      <c r="G30" s="129">
        <v>2</v>
      </c>
      <c r="H30" s="129">
        <v>2609</v>
      </c>
    </row>
    <row r="31" spans="1:12" ht="11.45" customHeight="1" x14ac:dyDescent="0.2">
      <c r="A31" s="81">
        <f>IF(D31&lt;&gt;"",COUNTA($D$12:D31),"")</f>
        <v>19</v>
      </c>
      <c r="B31" s="58" t="s">
        <v>61</v>
      </c>
      <c r="C31" s="129">
        <v>1</v>
      </c>
      <c r="D31" s="129">
        <v>14521</v>
      </c>
      <c r="E31" s="129">
        <v>1</v>
      </c>
      <c r="F31" s="129">
        <v>1712</v>
      </c>
      <c r="G31" s="129">
        <v>1</v>
      </c>
      <c r="H31" s="129">
        <v>12809</v>
      </c>
    </row>
    <row r="32" spans="1:12" ht="12" customHeight="1" x14ac:dyDescent="0.2">
      <c r="A32" s="57" t="str">
        <f>IF(D32&lt;&gt;"",COUNTA($D$12:D32),"")</f>
        <v/>
      </c>
      <c r="C32" s="77"/>
      <c r="E32" s="77"/>
    </row>
    <row r="33" spans="3:8" ht="12" customHeight="1" x14ac:dyDescent="0.2">
      <c r="C33" s="43"/>
      <c r="D33" s="43"/>
      <c r="E33" s="43"/>
      <c r="F33" s="43"/>
      <c r="G33" s="43"/>
      <c r="H33" s="43"/>
    </row>
  </sheetData>
  <mergeCells count="16">
    <mergeCell ref="A1:B1"/>
    <mergeCell ref="C1:H1"/>
    <mergeCell ref="E4:F4"/>
    <mergeCell ref="A3:A9"/>
    <mergeCell ref="A2:B2"/>
    <mergeCell ref="C2:H2"/>
    <mergeCell ref="C23:H23"/>
    <mergeCell ref="B3:B9"/>
    <mergeCell ref="G4:H4"/>
    <mergeCell ref="E3:H3"/>
    <mergeCell ref="C3:C8"/>
    <mergeCell ref="D3:D8"/>
    <mergeCell ref="E5:E8"/>
    <mergeCell ref="F5:F8"/>
    <mergeCell ref="G5:G8"/>
    <mergeCell ref="H5: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4" customWidth="1"/>
    <col min="2" max="2" width="22.28515625" style="64" customWidth="1"/>
    <col min="3" max="4" width="9.28515625" style="46" customWidth="1"/>
    <col min="5" max="5" width="9.5703125" style="46" bestFit="1" customWidth="1"/>
    <col min="6" max="6" width="9.28515625" style="46" customWidth="1"/>
    <col min="7" max="7" width="9.5703125" style="46" bestFit="1" customWidth="1"/>
    <col min="8" max="8" width="9.28515625" style="46" customWidth="1"/>
    <col min="9" max="9" width="9.7109375" style="46" customWidth="1"/>
    <col min="10" max="16384" width="11.42578125" style="46"/>
  </cols>
  <sheetData>
    <row r="1" spans="1:9" s="25" customFormat="1" ht="20.100000000000001" customHeight="1" x14ac:dyDescent="0.2">
      <c r="A1" s="177" t="s">
        <v>26</v>
      </c>
      <c r="B1" s="178"/>
      <c r="C1" s="179" t="s">
        <v>39</v>
      </c>
      <c r="D1" s="179"/>
      <c r="E1" s="179"/>
      <c r="F1" s="179"/>
      <c r="G1" s="179"/>
      <c r="H1" s="179"/>
      <c r="I1" s="180"/>
    </row>
    <row r="2" spans="1:9" ht="39.950000000000003" customHeight="1" x14ac:dyDescent="0.2">
      <c r="A2" s="181" t="s">
        <v>65</v>
      </c>
      <c r="B2" s="182"/>
      <c r="C2" s="183" t="s">
        <v>154</v>
      </c>
      <c r="D2" s="183"/>
      <c r="E2" s="183"/>
      <c r="F2" s="183"/>
      <c r="G2" s="183"/>
      <c r="H2" s="183"/>
      <c r="I2" s="184"/>
    </row>
    <row r="3" spans="1:9" ht="11.45" customHeight="1" x14ac:dyDescent="0.2">
      <c r="A3" s="185" t="s">
        <v>20</v>
      </c>
      <c r="B3" s="187" t="s">
        <v>152</v>
      </c>
      <c r="C3" s="187" t="s">
        <v>150</v>
      </c>
      <c r="D3" s="187" t="s">
        <v>151</v>
      </c>
      <c r="E3" s="187" t="s">
        <v>226</v>
      </c>
      <c r="F3" s="187" t="s">
        <v>57</v>
      </c>
      <c r="G3" s="187"/>
      <c r="H3" s="187"/>
      <c r="I3" s="192"/>
    </row>
    <row r="4" spans="1:9" ht="11.45" customHeight="1" x14ac:dyDescent="0.2">
      <c r="A4" s="185"/>
      <c r="B4" s="187"/>
      <c r="C4" s="187"/>
      <c r="D4" s="187"/>
      <c r="E4" s="187"/>
      <c r="F4" s="187" t="s">
        <v>147</v>
      </c>
      <c r="G4" s="187"/>
      <c r="H4" s="187" t="s">
        <v>148</v>
      </c>
      <c r="I4" s="192"/>
    </row>
    <row r="5" spans="1:9" s="48" customFormat="1" ht="11.45" customHeight="1" x14ac:dyDescent="0.2">
      <c r="A5" s="186"/>
      <c r="B5" s="187"/>
      <c r="C5" s="187"/>
      <c r="D5" s="187"/>
      <c r="E5" s="187"/>
      <c r="F5" s="187" t="s">
        <v>153</v>
      </c>
      <c r="G5" s="187" t="s">
        <v>66</v>
      </c>
      <c r="H5" s="187" t="s">
        <v>153</v>
      </c>
      <c r="I5" s="192" t="s">
        <v>66</v>
      </c>
    </row>
    <row r="6" spans="1:9" s="48" customFormat="1" ht="11.45" customHeight="1" x14ac:dyDescent="0.2">
      <c r="A6" s="186"/>
      <c r="B6" s="187"/>
      <c r="C6" s="187"/>
      <c r="D6" s="187"/>
      <c r="E6" s="187"/>
      <c r="F6" s="187"/>
      <c r="G6" s="187"/>
      <c r="H6" s="187"/>
      <c r="I6" s="192"/>
    </row>
    <row r="7" spans="1:9" s="48" customFormat="1" ht="11.45" customHeight="1" x14ac:dyDescent="0.2">
      <c r="A7" s="186"/>
      <c r="B7" s="187"/>
      <c r="C7" s="187"/>
      <c r="D7" s="187"/>
      <c r="E7" s="187"/>
      <c r="F7" s="187"/>
      <c r="G7" s="187"/>
      <c r="H7" s="187"/>
      <c r="I7" s="192"/>
    </row>
    <row r="8" spans="1:9" s="48" customFormat="1" ht="11.45" customHeight="1" x14ac:dyDescent="0.2">
      <c r="A8" s="186"/>
      <c r="B8" s="187"/>
      <c r="C8" s="187"/>
      <c r="D8" s="187"/>
      <c r="E8" s="187"/>
      <c r="F8" s="187"/>
      <c r="G8" s="187"/>
      <c r="H8" s="187"/>
      <c r="I8" s="192"/>
    </row>
    <row r="9" spans="1:9" s="48" customFormat="1" ht="11.45" customHeight="1" x14ac:dyDescent="0.2">
      <c r="A9" s="186"/>
      <c r="B9" s="187"/>
      <c r="C9" s="187" t="s">
        <v>16</v>
      </c>
      <c r="D9" s="187"/>
      <c r="E9" s="47" t="s">
        <v>216</v>
      </c>
      <c r="F9" s="47" t="s">
        <v>16</v>
      </c>
      <c r="G9" s="47" t="s">
        <v>216</v>
      </c>
      <c r="H9" s="47" t="s">
        <v>16</v>
      </c>
      <c r="I9" s="49" t="s">
        <v>216</v>
      </c>
    </row>
    <row r="10" spans="1:9" s="53" customFormat="1" ht="11.45" customHeight="1" x14ac:dyDescent="0.2">
      <c r="A10" s="50">
        <v>1</v>
      </c>
      <c r="B10" s="51">
        <v>2</v>
      </c>
      <c r="C10" s="51">
        <v>3</v>
      </c>
      <c r="D10" s="51">
        <v>4</v>
      </c>
      <c r="E10" s="51">
        <v>5</v>
      </c>
      <c r="F10" s="51">
        <v>6</v>
      </c>
      <c r="G10" s="51">
        <v>7</v>
      </c>
      <c r="H10" s="51">
        <v>8</v>
      </c>
      <c r="I10" s="52">
        <v>9</v>
      </c>
    </row>
    <row r="11" spans="1:9" ht="11.45" customHeight="1" x14ac:dyDescent="0.2">
      <c r="A11" s="80"/>
      <c r="B11" s="55"/>
      <c r="C11" s="128"/>
      <c r="D11" s="128"/>
      <c r="E11" s="128"/>
      <c r="F11" s="128"/>
      <c r="G11" s="128"/>
      <c r="H11" s="128"/>
      <c r="I11" s="128"/>
    </row>
    <row r="12" spans="1:9" ht="11.45" customHeight="1" x14ac:dyDescent="0.2">
      <c r="A12" s="81">
        <f>IF(D12&lt;&gt;"",COUNTA($D$12:D12),"")</f>
        <v>1</v>
      </c>
      <c r="B12" s="58">
        <v>1991</v>
      </c>
      <c r="C12" s="128" t="s">
        <v>5</v>
      </c>
      <c r="D12" s="128">
        <v>1024</v>
      </c>
      <c r="E12" s="128">
        <v>165147</v>
      </c>
      <c r="F12" s="128">
        <v>1014</v>
      </c>
      <c r="G12" s="128">
        <v>129574</v>
      </c>
      <c r="H12" s="128">
        <v>10</v>
      </c>
      <c r="I12" s="128">
        <v>35573</v>
      </c>
    </row>
    <row r="13" spans="1:9" ht="11.45" customHeight="1" x14ac:dyDescent="0.2">
      <c r="A13" s="81">
        <f>IF(D13&lt;&gt;"",COUNTA($D$12:D13),"")</f>
        <v>2</v>
      </c>
      <c r="B13" s="58">
        <v>1995</v>
      </c>
      <c r="C13" s="128" t="s">
        <v>5</v>
      </c>
      <c r="D13" s="128">
        <v>905</v>
      </c>
      <c r="E13" s="128">
        <v>113197</v>
      </c>
      <c r="F13" s="128">
        <v>897</v>
      </c>
      <c r="G13" s="128">
        <v>90369</v>
      </c>
      <c r="H13" s="128">
        <v>8</v>
      </c>
      <c r="I13" s="128">
        <v>22828</v>
      </c>
    </row>
    <row r="14" spans="1:9" ht="11.45" customHeight="1" x14ac:dyDescent="0.2">
      <c r="A14" s="81">
        <f>IF(D14&lt;&gt;"",COUNTA($D$12:D14),"")</f>
        <v>3</v>
      </c>
      <c r="B14" s="58">
        <v>1998</v>
      </c>
      <c r="C14" s="128" t="s">
        <v>5</v>
      </c>
      <c r="D14" s="128">
        <v>744</v>
      </c>
      <c r="E14" s="128">
        <v>99550</v>
      </c>
      <c r="F14" s="128">
        <v>741</v>
      </c>
      <c r="G14" s="128">
        <v>83612</v>
      </c>
      <c r="H14" s="128">
        <v>6</v>
      </c>
      <c r="I14" s="128">
        <v>15938</v>
      </c>
    </row>
    <row r="15" spans="1:9" ht="11.45" customHeight="1" x14ac:dyDescent="0.2">
      <c r="A15" s="81">
        <f>IF(D15&lt;&gt;"",COUNTA($D$12:D15),"")</f>
        <v>4</v>
      </c>
      <c r="B15" s="58">
        <v>2001</v>
      </c>
      <c r="C15" s="128">
        <v>62</v>
      </c>
      <c r="D15" s="128">
        <v>610</v>
      </c>
      <c r="E15" s="128">
        <v>96493</v>
      </c>
      <c r="F15" s="128">
        <v>608</v>
      </c>
      <c r="G15" s="128">
        <v>81519</v>
      </c>
      <c r="H15" s="128">
        <v>5</v>
      </c>
      <c r="I15" s="128">
        <v>14974</v>
      </c>
    </row>
    <row r="16" spans="1:9" ht="11.45" customHeight="1" x14ac:dyDescent="0.2">
      <c r="A16" s="81">
        <f>IF(D16&lt;&gt;"",COUNTA($D$12:D16),"")</f>
        <v>5</v>
      </c>
      <c r="B16" s="58">
        <v>2004</v>
      </c>
      <c r="C16" s="128">
        <v>55</v>
      </c>
      <c r="D16" s="128">
        <v>524</v>
      </c>
      <c r="E16" s="128">
        <v>93961</v>
      </c>
      <c r="F16" s="128">
        <v>522</v>
      </c>
      <c r="G16" s="128">
        <v>78336</v>
      </c>
      <c r="H16" s="128">
        <v>5</v>
      </c>
      <c r="I16" s="128">
        <v>15625</v>
      </c>
    </row>
    <row r="17" spans="1:18" ht="11.45" customHeight="1" x14ac:dyDescent="0.2">
      <c r="A17" s="81">
        <f>IF(D17&lt;&gt;"",COUNTA($D$12:D17),"")</f>
        <v>6</v>
      </c>
      <c r="B17" s="58">
        <v>2007</v>
      </c>
      <c r="C17" s="128">
        <v>54</v>
      </c>
      <c r="D17" s="128">
        <v>447</v>
      </c>
      <c r="E17" s="128">
        <v>92402</v>
      </c>
      <c r="F17" s="128">
        <v>445</v>
      </c>
      <c r="G17" s="128">
        <v>78109</v>
      </c>
      <c r="H17" s="128">
        <v>5</v>
      </c>
      <c r="I17" s="128">
        <v>14293</v>
      </c>
    </row>
    <row r="18" spans="1:18" ht="11.45" customHeight="1" x14ac:dyDescent="0.2">
      <c r="A18" s="81">
        <f>IF(D18&lt;&gt;"",COUNTA($D$12:D18),"")</f>
        <v>7</v>
      </c>
      <c r="B18" s="58">
        <v>2010</v>
      </c>
      <c r="C18" s="128">
        <v>53</v>
      </c>
      <c r="D18" s="128">
        <v>1527</v>
      </c>
      <c r="E18" s="128">
        <v>93731</v>
      </c>
      <c r="F18" s="128">
        <v>1525</v>
      </c>
      <c r="G18" s="128">
        <v>80010</v>
      </c>
      <c r="H18" s="128">
        <v>17</v>
      </c>
      <c r="I18" s="128">
        <v>13721</v>
      </c>
    </row>
    <row r="19" spans="1:18" ht="11.45" customHeight="1" x14ac:dyDescent="0.2">
      <c r="A19" s="81">
        <f>IF(D19&lt;&gt;"",COUNTA($D$12:D19),"")</f>
        <v>8</v>
      </c>
      <c r="B19" s="58">
        <v>2013</v>
      </c>
      <c r="C19" s="128">
        <v>53</v>
      </c>
      <c r="D19" s="128">
        <v>1411</v>
      </c>
      <c r="E19" s="128">
        <v>93137</v>
      </c>
      <c r="F19" s="128">
        <v>1409</v>
      </c>
      <c r="G19" s="128">
        <v>78081</v>
      </c>
      <c r="H19" s="128">
        <v>29</v>
      </c>
      <c r="I19" s="128">
        <v>15056</v>
      </c>
    </row>
    <row r="20" spans="1:18" ht="11.45" customHeight="1" x14ac:dyDescent="0.2">
      <c r="A20" s="81">
        <f>IF(D20&lt;&gt;"",COUNTA($D$12:D20),"")</f>
        <v>9</v>
      </c>
      <c r="B20" s="58">
        <v>2016</v>
      </c>
      <c r="C20" s="128">
        <v>52</v>
      </c>
      <c r="D20" s="128">
        <v>1352</v>
      </c>
      <c r="E20" s="128">
        <v>96956</v>
      </c>
      <c r="F20" s="128">
        <v>1350</v>
      </c>
      <c r="G20" s="128">
        <v>81643</v>
      </c>
      <c r="H20" s="128">
        <v>30</v>
      </c>
      <c r="I20" s="128">
        <v>15313</v>
      </c>
    </row>
    <row r="21" spans="1:18" ht="11.45" customHeight="1" x14ac:dyDescent="0.2">
      <c r="A21" s="81">
        <f>IF(D21&lt;&gt;"",COUNTA($D$12:D21),"")</f>
        <v>10</v>
      </c>
      <c r="B21" s="58">
        <v>2019</v>
      </c>
      <c r="C21" s="128">
        <v>52</v>
      </c>
      <c r="D21" s="128">
        <v>1301</v>
      </c>
      <c r="E21" s="128">
        <v>98345</v>
      </c>
      <c r="F21" s="128">
        <v>1299</v>
      </c>
      <c r="G21" s="128">
        <v>82728</v>
      </c>
      <c r="H21" s="128">
        <v>31</v>
      </c>
      <c r="I21" s="128">
        <v>15617</v>
      </c>
      <c r="J21" s="62"/>
      <c r="K21" s="78"/>
      <c r="L21" s="59"/>
      <c r="M21" s="59"/>
      <c r="N21" s="59"/>
      <c r="O21" s="59"/>
      <c r="P21" s="59"/>
      <c r="Q21" s="59"/>
      <c r="R21" s="59"/>
    </row>
    <row r="22" spans="1:18" ht="11.45" customHeight="1" x14ac:dyDescent="0.2">
      <c r="A22" s="81">
        <f>IF(D22&lt;&gt;"",COUNTA($D$12:D22),"")</f>
        <v>11</v>
      </c>
      <c r="B22" s="58">
        <v>2022</v>
      </c>
      <c r="C22" s="129">
        <v>51</v>
      </c>
      <c r="D22" s="129">
        <v>1282</v>
      </c>
      <c r="E22" s="129">
        <v>98528</v>
      </c>
      <c r="F22" s="129">
        <v>1280</v>
      </c>
      <c r="G22" s="129">
        <v>82749</v>
      </c>
      <c r="H22" s="129">
        <v>33</v>
      </c>
      <c r="I22" s="129">
        <v>15779</v>
      </c>
      <c r="J22" s="62"/>
      <c r="K22" s="78"/>
      <c r="L22" s="59"/>
      <c r="M22" s="59"/>
      <c r="N22" s="59"/>
      <c r="O22" s="59"/>
      <c r="P22" s="59"/>
      <c r="Q22" s="59"/>
      <c r="R22" s="59"/>
    </row>
    <row r="23" spans="1:18" ht="45" customHeight="1" x14ac:dyDescent="0.2">
      <c r="A23" s="81" t="str">
        <f>IF(D23&lt;&gt;"",COUNTA($D$12:D23),"")</f>
        <v/>
      </c>
      <c r="B23" s="58"/>
      <c r="C23" s="190" t="s">
        <v>171</v>
      </c>
      <c r="D23" s="191"/>
      <c r="E23" s="191"/>
      <c r="F23" s="191"/>
      <c r="G23" s="191"/>
      <c r="H23" s="191"/>
      <c r="I23" s="191"/>
      <c r="J23" s="62"/>
      <c r="K23" s="78"/>
    </row>
    <row r="24" spans="1:18" ht="11.45" customHeight="1" x14ac:dyDescent="0.2">
      <c r="A24" s="81">
        <f>IF(D24&lt;&gt;"",COUNTA($D$12:D24),"")</f>
        <v>12</v>
      </c>
      <c r="B24" s="58" t="s">
        <v>48</v>
      </c>
      <c r="C24" s="128">
        <v>1</v>
      </c>
      <c r="D24" s="128">
        <v>2</v>
      </c>
      <c r="E24" s="128">
        <v>12809</v>
      </c>
      <c r="F24" s="128" t="s">
        <v>4</v>
      </c>
      <c r="G24" s="128" t="s">
        <v>4</v>
      </c>
      <c r="H24" s="128">
        <v>2</v>
      </c>
      <c r="I24" s="128">
        <v>12809</v>
      </c>
      <c r="J24" s="62"/>
      <c r="K24" s="78"/>
    </row>
    <row r="25" spans="1:18" ht="11.45" customHeight="1" x14ac:dyDescent="0.2">
      <c r="A25" s="81">
        <f>IF(D25&lt;&gt;"",COUNTA($D$12:D25),"")</f>
        <v>13</v>
      </c>
      <c r="B25" s="58" t="s">
        <v>49</v>
      </c>
      <c r="C25" s="128">
        <v>1</v>
      </c>
      <c r="D25" s="128">
        <v>8</v>
      </c>
      <c r="E25" s="128">
        <v>3336</v>
      </c>
      <c r="F25" s="128">
        <v>8</v>
      </c>
      <c r="G25" s="128">
        <v>1668</v>
      </c>
      <c r="H25" s="128">
        <v>8</v>
      </c>
      <c r="I25" s="128">
        <v>1668</v>
      </c>
      <c r="J25" s="62"/>
      <c r="K25" s="78"/>
    </row>
    <row r="26" spans="1:18" ht="11.45" customHeight="1" x14ac:dyDescent="0.2">
      <c r="A26" s="81" t="str">
        <f>IF(D26&lt;&gt;"",COUNTA($D$12:D26),"")</f>
        <v/>
      </c>
      <c r="B26" s="58"/>
      <c r="C26" s="128"/>
      <c r="D26" s="128"/>
      <c r="E26" s="128"/>
      <c r="F26" s="128"/>
      <c r="G26" s="128"/>
      <c r="H26" s="128"/>
      <c r="I26" s="128"/>
      <c r="J26" s="62"/>
      <c r="K26" s="78"/>
    </row>
    <row r="27" spans="1:18" ht="11.45" customHeight="1" x14ac:dyDescent="0.2">
      <c r="A27" s="81">
        <f>IF(D27&lt;&gt;"",COUNTA($D$12:D27),"")</f>
        <v>14</v>
      </c>
      <c r="B27" s="58" t="s">
        <v>50</v>
      </c>
      <c r="C27" s="128">
        <v>13</v>
      </c>
      <c r="D27" s="128">
        <v>323</v>
      </c>
      <c r="E27" s="128">
        <v>17107</v>
      </c>
      <c r="F27" s="128">
        <v>323</v>
      </c>
      <c r="G27" s="128">
        <v>17107</v>
      </c>
      <c r="H27" s="128" t="s">
        <v>4</v>
      </c>
      <c r="I27" s="128" t="s">
        <v>4</v>
      </c>
      <c r="J27" s="62"/>
      <c r="K27" s="78"/>
    </row>
    <row r="28" spans="1:18" ht="11.45" customHeight="1" x14ac:dyDescent="0.2">
      <c r="A28" s="81">
        <f>IF(D28&lt;&gt;"",COUNTA($D$12:D28),"")</f>
        <v>15</v>
      </c>
      <c r="B28" s="58" t="s">
        <v>51</v>
      </c>
      <c r="C28" s="128">
        <v>6</v>
      </c>
      <c r="D28" s="128">
        <v>224</v>
      </c>
      <c r="E28" s="128">
        <v>11056</v>
      </c>
      <c r="F28" s="128">
        <v>224</v>
      </c>
      <c r="G28" s="128">
        <v>11056</v>
      </c>
      <c r="H28" s="128" t="s">
        <v>4</v>
      </c>
      <c r="I28" s="128" t="s">
        <v>4</v>
      </c>
      <c r="J28" s="62"/>
      <c r="K28" s="78"/>
    </row>
    <row r="29" spans="1:18" ht="11.45" customHeight="1" x14ac:dyDescent="0.2">
      <c r="A29" s="81">
        <f>IF(D29&lt;&gt;"",COUNTA($D$12:D29),"")</f>
        <v>16</v>
      </c>
      <c r="B29" s="58" t="s">
        <v>52</v>
      </c>
      <c r="C29" s="128">
        <v>5</v>
      </c>
      <c r="D29" s="128">
        <v>259</v>
      </c>
      <c r="E29" s="128">
        <v>14817</v>
      </c>
      <c r="F29" s="128">
        <v>259</v>
      </c>
      <c r="G29" s="128">
        <v>14634</v>
      </c>
      <c r="H29" s="128">
        <v>5</v>
      </c>
      <c r="I29" s="128">
        <v>183</v>
      </c>
      <c r="J29" s="62"/>
      <c r="K29" s="78"/>
    </row>
    <row r="30" spans="1:18" ht="11.45" customHeight="1" x14ac:dyDescent="0.2">
      <c r="A30" s="81">
        <f>IF(D30&lt;&gt;"",COUNTA($D$12:D30),"")</f>
        <v>17</v>
      </c>
      <c r="B30" s="58" t="s">
        <v>53</v>
      </c>
      <c r="C30" s="128">
        <v>6</v>
      </c>
      <c r="D30" s="128">
        <v>106</v>
      </c>
      <c r="E30" s="128">
        <v>11842</v>
      </c>
      <c r="F30" s="128">
        <v>106</v>
      </c>
      <c r="G30" s="128">
        <v>11842</v>
      </c>
      <c r="H30" s="128" t="s">
        <v>4</v>
      </c>
      <c r="I30" s="128" t="s">
        <v>4</v>
      </c>
      <c r="J30" s="62"/>
      <c r="K30" s="78"/>
    </row>
    <row r="31" spans="1:18" ht="11.45" customHeight="1" x14ac:dyDescent="0.2">
      <c r="A31" s="81">
        <f>IF(D31&lt;&gt;"",COUNTA($D$12:D31),"")</f>
        <v>18</v>
      </c>
      <c r="B31" s="58" t="s">
        <v>54</v>
      </c>
      <c r="C31" s="128">
        <v>13</v>
      </c>
      <c r="D31" s="128">
        <v>231</v>
      </c>
      <c r="E31" s="128">
        <v>12866</v>
      </c>
      <c r="F31" s="128">
        <v>231</v>
      </c>
      <c r="G31" s="128">
        <v>12505</v>
      </c>
      <c r="H31" s="128">
        <v>11</v>
      </c>
      <c r="I31" s="128">
        <v>361</v>
      </c>
      <c r="J31" s="62"/>
      <c r="K31" s="78"/>
    </row>
    <row r="32" spans="1:18" ht="11.45" customHeight="1" x14ac:dyDescent="0.2">
      <c r="A32" s="81">
        <f>IF(D32&lt;&gt;"",COUNTA($D$12:D32),"")</f>
        <v>19</v>
      </c>
      <c r="B32" s="58" t="s">
        <v>55</v>
      </c>
      <c r="C32" s="128">
        <v>14</v>
      </c>
      <c r="D32" s="128">
        <v>129</v>
      </c>
      <c r="E32" s="128">
        <v>14695</v>
      </c>
      <c r="F32" s="128">
        <v>129</v>
      </c>
      <c r="G32" s="128">
        <v>13937</v>
      </c>
      <c r="H32" s="128">
        <v>7</v>
      </c>
      <c r="I32" s="128">
        <v>758</v>
      </c>
      <c r="J32" s="62"/>
      <c r="K32" s="78"/>
    </row>
  </sheetData>
  <mergeCells count="18">
    <mergeCell ref="C23:I23"/>
    <mergeCell ref="F3:I3"/>
    <mergeCell ref="F4:G4"/>
    <mergeCell ref="H4:I4"/>
    <mergeCell ref="F5:F8"/>
    <mergeCell ref="G5:G8"/>
    <mergeCell ref="H5:H8"/>
    <mergeCell ref="I5:I8"/>
    <mergeCell ref="C9:D9"/>
    <mergeCell ref="C3:C8"/>
    <mergeCell ref="D3:D8"/>
    <mergeCell ref="E3:E8"/>
    <mergeCell ref="A1:B1"/>
    <mergeCell ref="C1:I1"/>
    <mergeCell ref="A2:B2"/>
    <mergeCell ref="C2:I2"/>
    <mergeCell ref="A3:A9"/>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45" customWidth="1"/>
    <col min="2" max="2" width="20.7109375" style="44" customWidth="1"/>
    <col min="3" max="8" width="11.28515625" style="41" customWidth="1"/>
    <col min="9" max="16384" width="11.42578125" style="41"/>
  </cols>
  <sheetData>
    <row r="1" spans="1:8" s="9" customFormat="1" ht="20.100000000000001" customHeight="1" x14ac:dyDescent="0.2">
      <c r="A1" s="196" t="s">
        <v>26</v>
      </c>
      <c r="B1" s="197"/>
      <c r="C1" s="198" t="s">
        <v>39</v>
      </c>
      <c r="D1" s="198"/>
      <c r="E1" s="198"/>
      <c r="F1" s="198"/>
      <c r="G1" s="198"/>
      <c r="H1" s="199"/>
    </row>
    <row r="2" spans="1:8" ht="39.950000000000003" customHeight="1" x14ac:dyDescent="0.2">
      <c r="A2" s="200" t="s">
        <v>86</v>
      </c>
      <c r="B2" s="201"/>
      <c r="C2" s="183" t="s">
        <v>155</v>
      </c>
      <c r="D2" s="183"/>
      <c r="E2" s="183"/>
      <c r="F2" s="183"/>
      <c r="G2" s="183"/>
      <c r="H2" s="184"/>
    </row>
    <row r="3" spans="1:8" ht="11.45" customHeight="1" x14ac:dyDescent="0.2">
      <c r="A3" s="202" t="s">
        <v>20</v>
      </c>
      <c r="B3" s="205" t="s">
        <v>238</v>
      </c>
      <c r="C3" s="205" t="s">
        <v>87</v>
      </c>
      <c r="D3" s="205" t="s">
        <v>89</v>
      </c>
      <c r="E3" s="205" t="s">
        <v>57</v>
      </c>
      <c r="F3" s="205"/>
      <c r="G3" s="205"/>
      <c r="H3" s="204"/>
    </row>
    <row r="4" spans="1:8" ht="11.45" customHeight="1" x14ac:dyDescent="0.2">
      <c r="A4" s="202"/>
      <c r="B4" s="205"/>
      <c r="C4" s="205"/>
      <c r="D4" s="205"/>
      <c r="E4" s="205" t="s">
        <v>70</v>
      </c>
      <c r="F4" s="205"/>
      <c r="G4" s="205"/>
      <c r="H4" s="204" t="s">
        <v>103</v>
      </c>
    </row>
    <row r="5" spans="1:8" s="42" customFormat="1" ht="11.45" customHeight="1" x14ac:dyDescent="0.2">
      <c r="A5" s="203"/>
      <c r="B5" s="205"/>
      <c r="C5" s="205"/>
      <c r="D5" s="205"/>
      <c r="E5" s="205" t="s">
        <v>58</v>
      </c>
      <c r="F5" s="205" t="s">
        <v>71</v>
      </c>
      <c r="G5" s="205" t="s">
        <v>72</v>
      </c>
      <c r="H5" s="204"/>
    </row>
    <row r="6" spans="1:8" s="42" customFormat="1" ht="11.45" customHeight="1" x14ac:dyDescent="0.2">
      <c r="A6" s="203"/>
      <c r="B6" s="205"/>
      <c r="C6" s="205"/>
      <c r="D6" s="205"/>
      <c r="E6" s="205"/>
      <c r="F6" s="205"/>
      <c r="G6" s="205"/>
      <c r="H6" s="204"/>
    </row>
    <row r="7" spans="1:8" s="42" customFormat="1" ht="11.45" customHeight="1" x14ac:dyDescent="0.2">
      <c r="A7" s="203"/>
      <c r="B7" s="205"/>
      <c r="C7" s="205"/>
      <c r="D7" s="205"/>
      <c r="E7" s="205"/>
      <c r="F7" s="205"/>
      <c r="G7" s="205"/>
      <c r="H7" s="204"/>
    </row>
    <row r="8" spans="1:8" s="42" customFormat="1" ht="11.45" customHeight="1" x14ac:dyDescent="0.2">
      <c r="A8" s="203"/>
      <c r="B8" s="205"/>
      <c r="C8" s="205"/>
      <c r="D8" s="205"/>
      <c r="E8" s="205"/>
      <c r="F8" s="205"/>
      <c r="G8" s="205"/>
      <c r="H8" s="204"/>
    </row>
    <row r="9" spans="1:8" s="42" customFormat="1" ht="11.45" customHeight="1" x14ac:dyDescent="0.2">
      <c r="A9" s="203"/>
      <c r="B9" s="205"/>
      <c r="C9" s="124" t="s">
        <v>16</v>
      </c>
      <c r="D9" s="205" t="s">
        <v>216</v>
      </c>
      <c r="E9" s="205"/>
      <c r="F9" s="79" t="s">
        <v>210</v>
      </c>
      <c r="G9" s="124" t="s">
        <v>73</v>
      </c>
      <c r="H9" s="125" t="s">
        <v>216</v>
      </c>
    </row>
    <row r="10" spans="1:8" s="19" customFormat="1" ht="11.45" customHeight="1" x14ac:dyDescent="0.2">
      <c r="A10" s="16">
        <v>1</v>
      </c>
      <c r="B10" s="17">
        <v>2</v>
      </c>
      <c r="C10" s="17">
        <v>3</v>
      </c>
      <c r="D10" s="17">
        <v>4</v>
      </c>
      <c r="E10" s="17">
        <v>5</v>
      </c>
      <c r="F10" s="17">
        <v>6</v>
      </c>
      <c r="G10" s="17">
        <v>7</v>
      </c>
      <c r="H10" s="18">
        <v>8</v>
      </c>
    </row>
    <row r="11" spans="1:8" ht="11.45" customHeight="1" x14ac:dyDescent="0.2">
      <c r="A11" s="80"/>
      <c r="B11" s="55"/>
      <c r="C11" s="129"/>
      <c r="D11" s="129"/>
      <c r="E11" s="129"/>
      <c r="F11" s="131"/>
      <c r="G11" s="129"/>
      <c r="H11" s="129"/>
    </row>
    <row r="12" spans="1:8" ht="11.45" customHeight="1" x14ac:dyDescent="0.2">
      <c r="A12" s="81">
        <f>IF(D12&lt;&gt;"",COUNTA($D$12:D12),"")</f>
        <v>1</v>
      </c>
      <c r="B12" s="58">
        <v>1991</v>
      </c>
      <c r="C12" s="129" t="s">
        <v>5</v>
      </c>
      <c r="D12" s="129">
        <v>142344</v>
      </c>
      <c r="E12" s="129">
        <v>102542</v>
      </c>
      <c r="F12" s="131">
        <v>1794.6</v>
      </c>
      <c r="G12" s="129">
        <v>156</v>
      </c>
      <c r="H12" s="129">
        <v>39802</v>
      </c>
    </row>
    <row r="13" spans="1:8" ht="11.45" customHeight="1" x14ac:dyDescent="0.2">
      <c r="A13" s="81">
        <f>IF(D13&lt;&gt;"",COUNTA($D$12:D13),"")</f>
        <v>2</v>
      </c>
      <c r="B13" s="58">
        <v>1995</v>
      </c>
      <c r="C13" s="129" t="s">
        <v>5</v>
      </c>
      <c r="D13" s="129">
        <v>92904</v>
      </c>
      <c r="E13" s="129">
        <v>70312</v>
      </c>
      <c r="F13" s="131">
        <v>1799.7</v>
      </c>
      <c r="G13" s="129">
        <v>107</v>
      </c>
      <c r="H13" s="129">
        <v>22592</v>
      </c>
    </row>
    <row r="14" spans="1:8" ht="11.45" customHeight="1" x14ac:dyDescent="0.2">
      <c r="A14" s="81">
        <f>IF(D14&lt;&gt;"",COUNTA($D$12:D14),"")</f>
        <v>3</v>
      </c>
      <c r="B14" s="58">
        <v>1998</v>
      </c>
      <c r="C14" s="129">
        <v>58</v>
      </c>
      <c r="D14" s="129">
        <v>83403</v>
      </c>
      <c r="E14" s="129">
        <v>65311</v>
      </c>
      <c r="F14" s="131">
        <v>1788.4</v>
      </c>
      <c r="G14" s="129">
        <v>100</v>
      </c>
      <c r="H14" s="129">
        <v>18092</v>
      </c>
    </row>
    <row r="15" spans="1:8" ht="11.45" customHeight="1" x14ac:dyDescent="0.2">
      <c r="A15" s="81">
        <f>IF(D15&lt;&gt;"",COUNTA($D$12:D15),"")</f>
        <v>4</v>
      </c>
      <c r="B15" s="58">
        <v>2001</v>
      </c>
      <c r="C15" s="129">
        <v>60</v>
      </c>
      <c r="D15" s="129">
        <v>83027</v>
      </c>
      <c r="E15" s="129">
        <v>64953</v>
      </c>
      <c r="F15" s="131">
        <v>1753.2</v>
      </c>
      <c r="G15" s="129">
        <v>101</v>
      </c>
      <c r="H15" s="129">
        <v>18074</v>
      </c>
    </row>
    <row r="16" spans="1:8" ht="11.45" customHeight="1" x14ac:dyDescent="0.2">
      <c r="A16" s="81">
        <f>IF(D16&lt;&gt;"",COUNTA($D$12:D16),"")</f>
        <v>5</v>
      </c>
      <c r="B16" s="58">
        <v>2004</v>
      </c>
      <c r="C16" s="129">
        <v>54</v>
      </c>
      <c r="D16" s="129">
        <v>83526</v>
      </c>
      <c r="E16" s="129">
        <v>63865</v>
      </c>
      <c r="F16" s="131">
        <v>1712.8</v>
      </c>
      <c r="G16" s="129">
        <v>102</v>
      </c>
      <c r="H16" s="129">
        <v>19661</v>
      </c>
    </row>
    <row r="17" spans="1:8" ht="11.45" customHeight="1" x14ac:dyDescent="0.2">
      <c r="A17" s="81">
        <f>IF(D17&lt;&gt;"",COUNTA($D$12:D17),"")</f>
        <v>6</v>
      </c>
      <c r="B17" s="58">
        <v>2007</v>
      </c>
      <c r="C17" s="129">
        <v>53</v>
      </c>
      <c r="D17" s="129">
        <v>83239</v>
      </c>
      <c r="E17" s="129">
        <v>61596</v>
      </c>
      <c r="F17" s="131">
        <v>1681.3</v>
      </c>
      <c r="G17" s="129">
        <v>100</v>
      </c>
      <c r="H17" s="129">
        <v>21643</v>
      </c>
    </row>
    <row r="18" spans="1:8" ht="11.45" customHeight="1" x14ac:dyDescent="0.2">
      <c r="A18" s="81">
        <f>IF(D18&lt;&gt;"",COUNTA($D$12:D18),"")</f>
        <v>7</v>
      </c>
      <c r="B18" s="58">
        <v>2010</v>
      </c>
      <c r="C18" s="129">
        <v>52</v>
      </c>
      <c r="D18" s="129">
        <v>84903</v>
      </c>
      <c r="E18" s="129">
        <v>63651</v>
      </c>
      <c r="F18" s="131">
        <v>1640.3</v>
      </c>
      <c r="G18" s="129">
        <v>106</v>
      </c>
      <c r="H18" s="129">
        <v>21252</v>
      </c>
    </row>
    <row r="19" spans="1:8" ht="11.45" customHeight="1" x14ac:dyDescent="0.2">
      <c r="A19" s="81">
        <f>IF(D19&lt;&gt;"",COUNTA($D$12:D19),"")</f>
        <v>8</v>
      </c>
      <c r="B19" s="58">
        <v>2013</v>
      </c>
      <c r="C19" s="129">
        <v>52</v>
      </c>
      <c r="D19" s="129">
        <v>85788</v>
      </c>
      <c r="E19" s="129">
        <v>60718</v>
      </c>
      <c r="F19" s="131">
        <v>1591.8510000000001</v>
      </c>
      <c r="G19" s="129">
        <v>104.5</v>
      </c>
      <c r="H19" s="129">
        <v>25070</v>
      </c>
    </row>
    <row r="20" spans="1:8" ht="11.45" customHeight="1" x14ac:dyDescent="0.2">
      <c r="A20" s="81">
        <f>IF(D20&lt;&gt;"",COUNTA($D$12:D20),"")</f>
        <v>9</v>
      </c>
      <c r="B20" s="58">
        <v>2016</v>
      </c>
      <c r="C20" s="129">
        <v>49</v>
      </c>
      <c r="D20" s="129">
        <v>89443</v>
      </c>
      <c r="E20" s="129">
        <v>62806</v>
      </c>
      <c r="F20" s="131">
        <v>1595.9</v>
      </c>
      <c r="G20" s="129">
        <v>107.5</v>
      </c>
      <c r="H20" s="129">
        <v>26637</v>
      </c>
    </row>
    <row r="21" spans="1:8" ht="11.45" customHeight="1" x14ac:dyDescent="0.2">
      <c r="A21" s="81">
        <f>IF(D21&lt;&gt;"",COUNTA($D$12:D21),"")</f>
        <v>10</v>
      </c>
      <c r="B21" s="58">
        <v>2019</v>
      </c>
      <c r="C21" s="129">
        <v>49</v>
      </c>
      <c r="D21" s="129">
        <v>91467</v>
      </c>
      <c r="E21" s="129">
        <v>67782</v>
      </c>
      <c r="F21" s="131">
        <v>1593.992</v>
      </c>
      <c r="G21" s="129">
        <v>116.5</v>
      </c>
      <c r="H21" s="129">
        <v>23685</v>
      </c>
    </row>
    <row r="22" spans="1:8" ht="11.45" customHeight="1" x14ac:dyDescent="0.2">
      <c r="A22" s="81">
        <f>IF(D22&lt;&gt;"",COUNTA($D$12:D22),"")</f>
        <v>11</v>
      </c>
      <c r="B22" s="132">
        <v>2022</v>
      </c>
      <c r="C22" s="129">
        <v>49</v>
      </c>
      <c r="D22" s="129">
        <v>91241</v>
      </c>
      <c r="E22" s="129">
        <v>67122</v>
      </c>
      <c r="F22" s="131">
        <v>1596.2059999999999</v>
      </c>
      <c r="G22" s="129">
        <v>115.2</v>
      </c>
      <c r="H22" s="129">
        <v>24119</v>
      </c>
    </row>
  </sheetData>
  <mergeCells count="15">
    <mergeCell ref="A1:B1"/>
    <mergeCell ref="C1:H1"/>
    <mergeCell ref="A2:B2"/>
    <mergeCell ref="C2:H2"/>
    <mergeCell ref="A3:A9"/>
    <mergeCell ref="H4:H8"/>
    <mergeCell ref="B3:B9"/>
    <mergeCell ref="C3:C8"/>
    <mergeCell ref="D3:D8"/>
    <mergeCell ref="E3:H3"/>
    <mergeCell ref="D9:E9"/>
    <mergeCell ref="E5:E8"/>
    <mergeCell ref="F5:F8"/>
    <mergeCell ref="G5:G8"/>
    <mergeCell ref="E4: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2" customHeight="1" x14ac:dyDescent="0.2"/>
  <cols>
    <col min="1" max="1" width="3.7109375" style="54" customWidth="1"/>
    <col min="2" max="2" width="23.7109375" style="64" customWidth="1"/>
    <col min="3" max="7" width="12.7109375" style="46" customWidth="1"/>
    <col min="8" max="16384" width="11.42578125" style="46"/>
  </cols>
  <sheetData>
    <row r="1" spans="1:8" s="25" customFormat="1" ht="20.100000000000001" customHeight="1" x14ac:dyDescent="0.2">
      <c r="A1" s="177" t="s">
        <v>26</v>
      </c>
      <c r="B1" s="178"/>
      <c r="C1" s="179" t="s">
        <v>39</v>
      </c>
      <c r="D1" s="179"/>
      <c r="E1" s="179"/>
      <c r="F1" s="179"/>
      <c r="G1" s="180"/>
    </row>
    <row r="2" spans="1:8" ht="39.950000000000003" customHeight="1" x14ac:dyDescent="0.2">
      <c r="A2" s="181" t="s">
        <v>68</v>
      </c>
      <c r="B2" s="182"/>
      <c r="C2" s="183" t="s">
        <v>156</v>
      </c>
      <c r="D2" s="183"/>
      <c r="E2" s="183"/>
      <c r="F2" s="183"/>
      <c r="G2" s="184"/>
    </row>
    <row r="3" spans="1:8" ht="11.45" customHeight="1" x14ac:dyDescent="0.2">
      <c r="A3" s="185" t="s">
        <v>20</v>
      </c>
      <c r="B3" s="187" t="s">
        <v>152</v>
      </c>
      <c r="C3" s="187" t="s">
        <v>228</v>
      </c>
      <c r="D3" s="187" t="s">
        <v>57</v>
      </c>
      <c r="E3" s="187"/>
      <c r="F3" s="187"/>
      <c r="G3" s="192"/>
    </row>
    <row r="4" spans="1:8" ht="11.45" customHeight="1" x14ac:dyDescent="0.2">
      <c r="A4" s="185"/>
      <c r="B4" s="187"/>
      <c r="C4" s="187"/>
      <c r="D4" s="187" t="s">
        <v>70</v>
      </c>
      <c r="E4" s="187"/>
      <c r="F4" s="187"/>
      <c r="G4" s="192" t="s">
        <v>227</v>
      </c>
    </row>
    <row r="5" spans="1:8" s="48" customFormat="1" ht="11.45" customHeight="1" x14ac:dyDescent="0.2">
      <c r="A5" s="186"/>
      <c r="B5" s="187"/>
      <c r="C5" s="187"/>
      <c r="D5" s="187" t="s">
        <v>69</v>
      </c>
      <c r="E5" s="187" t="s">
        <v>229</v>
      </c>
      <c r="F5" s="187" t="s">
        <v>230</v>
      </c>
      <c r="G5" s="192"/>
    </row>
    <row r="6" spans="1:8" s="48" customFormat="1" ht="11.45" customHeight="1" x14ac:dyDescent="0.2">
      <c r="A6" s="186"/>
      <c r="B6" s="187"/>
      <c r="C6" s="187"/>
      <c r="D6" s="187"/>
      <c r="E6" s="187"/>
      <c r="F6" s="187"/>
      <c r="G6" s="192"/>
    </row>
    <row r="7" spans="1:8" s="48" customFormat="1" ht="11.45" customHeight="1" x14ac:dyDescent="0.2">
      <c r="A7" s="186"/>
      <c r="B7" s="187"/>
      <c r="C7" s="187"/>
      <c r="D7" s="187"/>
      <c r="E7" s="187"/>
      <c r="F7" s="187"/>
      <c r="G7" s="192"/>
    </row>
    <row r="8" spans="1:8" s="48" customFormat="1" ht="11.45" customHeight="1" x14ac:dyDescent="0.2">
      <c r="A8" s="186"/>
      <c r="B8" s="187"/>
      <c r="C8" s="187"/>
      <c r="D8" s="187"/>
      <c r="E8" s="187"/>
      <c r="F8" s="187"/>
      <c r="G8" s="192"/>
    </row>
    <row r="9" spans="1:8" s="48" customFormat="1" ht="11.45" customHeight="1" x14ac:dyDescent="0.2">
      <c r="A9" s="186"/>
      <c r="B9" s="187"/>
      <c r="C9" s="187" t="s">
        <v>216</v>
      </c>
      <c r="D9" s="187"/>
      <c r="E9" s="123" t="s">
        <v>210</v>
      </c>
      <c r="F9" s="121" t="s">
        <v>73</v>
      </c>
      <c r="G9" s="122" t="s">
        <v>216</v>
      </c>
    </row>
    <row r="10" spans="1:8" s="53" customFormat="1" ht="11.45" customHeight="1" x14ac:dyDescent="0.2">
      <c r="A10" s="50">
        <v>1</v>
      </c>
      <c r="B10" s="51">
        <v>2</v>
      </c>
      <c r="C10" s="51">
        <v>3</v>
      </c>
      <c r="D10" s="51">
        <v>4</v>
      </c>
      <c r="E10" s="51">
        <v>5</v>
      </c>
      <c r="F10" s="51">
        <v>6</v>
      </c>
      <c r="G10" s="52">
        <v>7</v>
      </c>
    </row>
    <row r="11" spans="1:8" ht="11.45" customHeight="1" x14ac:dyDescent="0.2">
      <c r="A11" s="80"/>
      <c r="B11" s="55"/>
      <c r="C11" s="129"/>
      <c r="D11" s="129"/>
      <c r="E11" s="131"/>
      <c r="F11" s="129"/>
      <c r="G11" s="129"/>
    </row>
    <row r="12" spans="1:8" ht="11.45" customHeight="1" x14ac:dyDescent="0.2">
      <c r="A12" s="81">
        <f>IF(D12&lt;&gt;"",COUNTA($D$12:D12),"")</f>
        <v>1</v>
      </c>
      <c r="B12" s="58">
        <v>1991</v>
      </c>
      <c r="C12" s="129">
        <v>142344</v>
      </c>
      <c r="D12" s="129">
        <v>102542</v>
      </c>
      <c r="E12" s="131">
        <v>1794.5</v>
      </c>
      <c r="F12" s="129">
        <v>156</v>
      </c>
      <c r="G12" s="129">
        <v>39802</v>
      </c>
      <c r="H12" s="41"/>
    </row>
    <row r="13" spans="1:8" ht="11.45" customHeight="1" x14ac:dyDescent="0.2">
      <c r="A13" s="81">
        <f>IF(D13&lt;&gt;"",COUNTA($D$12:D13),"")</f>
        <v>2</v>
      </c>
      <c r="B13" s="58">
        <v>1995</v>
      </c>
      <c r="C13" s="129">
        <v>92904</v>
      </c>
      <c r="D13" s="129">
        <v>70312</v>
      </c>
      <c r="E13" s="131">
        <v>1799.7</v>
      </c>
      <c r="F13" s="129">
        <v>107</v>
      </c>
      <c r="G13" s="129">
        <v>22592</v>
      </c>
    </row>
    <row r="14" spans="1:8" ht="11.45" customHeight="1" x14ac:dyDescent="0.2">
      <c r="A14" s="81">
        <f>IF(D14&lt;&gt;"",COUNTA($D$12:D14),"")</f>
        <v>3</v>
      </c>
      <c r="B14" s="58">
        <v>1998</v>
      </c>
      <c r="C14" s="129">
        <v>83537</v>
      </c>
      <c r="D14" s="129">
        <v>65445</v>
      </c>
      <c r="E14" s="131">
        <v>1789.9</v>
      </c>
      <c r="F14" s="129">
        <v>100</v>
      </c>
      <c r="G14" s="129">
        <v>18092</v>
      </c>
    </row>
    <row r="15" spans="1:8" ht="11.45" customHeight="1" x14ac:dyDescent="0.2">
      <c r="A15" s="81">
        <f>IF(D15&lt;&gt;"",COUNTA($D$12:D15),"")</f>
        <v>4</v>
      </c>
      <c r="B15" s="58">
        <v>2001</v>
      </c>
      <c r="C15" s="129">
        <v>83027</v>
      </c>
      <c r="D15" s="129">
        <v>64961</v>
      </c>
      <c r="E15" s="131">
        <v>1753.5</v>
      </c>
      <c r="F15" s="129">
        <v>101</v>
      </c>
      <c r="G15" s="129">
        <v>18066</v>
      </c>
    </row>
    <row r="16" spans="1:8" ht="11.45" customHeight="1" x14ac:dyDescent="0.2">
      <c r="A16" s="81">
        <f>IF(D16&lt;&gt;"",COUNTA($D$12:D16),"")</f>
        <v>5</v>
      </c>
      <c r="B16" s="58">
        <v>2004</v>
      </c>
      <c r="C16" s="129">
        <v>83527</v>
      </c>
      <c r="D16" s="129">
        <v>63872</v>
      </c>
      <c r="E16" s="131">
        <v>1713.1</v>
      </c>
      <c r="F16" s="129">
        <v>102</v>
      </c>
      <c r="G16" s="129">
        <v>19655</v>
      </c>
    </row>
    <row r="17" spans="1:7" ht="11.45" customHeight="1" x14ac:dyDescent="0.2">
      <c r="A17" s="81">
        <f>IF(D17&lt;&gt;"",COUNTA($D$12:D17),"")</f>
        <v>6</v>
      </c>
      <c r="B17" s="58">
        <v>2007</v>
      </c>
      <c r="C17" s="129">
        <v>83254</v>
      </c>
      <c r="D17" s="129">
        <v>61611</v>
      </c>
      <c r="E17" s="131">
        <v>1681.8</v>
      </c>
      <c r="F17" s="129">
        <v>100</v>
      </c>
      <c r="G17" s="129">
        <v>21643</v>
      </c>
    </row>
    <row r="18" spans="1:7" ht="11.45" customHeight="1" x14ac:dyDescent="0.2">
      <c r="A18" s="81">
        <f>IF(D18&lt;&gt;"",COUNTA($D$12:D18),"")</f>
        <v>7</v>
      </c>
      <c r="B18" s="58">
        <v>2010</v>
      </c>
      <c r="C18" s="129">
        <v>84917</v>
      </c>
      <c r="D18" s="129">
        <v>63665</v>
      </c>
      <c r="E18" s="131">
        <v>1640.7</v>
      </c>
      <c r="F18" s="129">
        <v>106</v>
      </c>
      <c r="G18" s="129">
        <v>21252</v>
      </c>
    </row>
    <row r="19" spans="1:7" ht="11.45" customHeight="1" x14ac:dyDescent="0.2">
      <c r="A19" s="81">
        <f>IF(D19&lt;&gt;"",COUNTA($D$12:D19),"")</f>
        <v>8</v>
      </c>
      <c r="B19" s="58">
        <v>2013</v>
      </c>
      <c r="C19" s="129">
        <v>85802</v>
      </c>
      <c r="D19" s="129">
        <v>60732</v>
      </c>
      <c r="E19" s="131">
        <v>1592.2660000000001</v>
      </c>
      <c r="F19" s="129">
        <v>104.49826919364629</v>
      </c>
      <c r="G19" s="129">
        <v>25070</v>
      </c>
    </row>
    <row r="20" spans="1:7" ht="11.45" customHeight="1" x14ac:dyDescent="0.2">
      <c r="A20" s="81">
        <f>IF(D20&lt;&gt;"",COUNTA($D$12:D20),"")</f>
        <v>9</v>
      </c>
      <c r="B20" s="58">
        <v>2016</v>
      </c>
      <c r="C20" s="129">
        <v>90065</v>
      </c>
      <c r="D20" s="129">
        <v>63283</v>
      </c>
      <c r="E20" s="131">
        <v>1606.7280000000001</v>
      </c>
      <c r="F20" s="129">
        <v>108</v>
      </c>
      <c r="G20" s="129">
        <v>26782</v>
      </c>
    </row>
    <row r="21" spans="1:7" ht="11.45" customHeight="1" x14ac:dyDescent="0.2">
      <c r="A21" s="81">
        <f>IF(D21&lt;&gt;"",COUNTA($D$12:D21),"")</f>
        <v>10</v>
      </c>
      <c r="B21" s="58">
        <v>2019</v>
      </c>
      <c r="C21" s="129">
        <v>92026</v>
      </c>
      <c r="D21" s="129">
        <v>68257</v>
      </c>
      <c r="E21" s="131">
        <v>1605.1569999999999</v>
      </c>
      <c r="F21" s="129">
        <v>116.5</v>
      </c>
      <c r="G21" s="129">
        <v>23769</v>
      </c>
    </row>
    <row r="22" spans="1:7" ht="11.45" customHeight="1" x14ac:dyDescent="0.2">
      <c r="A22" s="81">
        <f>IF(D22&lt;&gt;"",COUNTA($D$12:D22),"")</f>
        <v>11</v>
      </c>
      <c r="B22" s="58">
        <v>2022</v>
      </c>
      <c r="C22" s="129">
        <v>91769</v>
      </c>
      <c r="D22" s="129">
        <v>67615</v>
      </c>
      <c r="E22" s="131">
        <v>1607.26</v>
      </c>
      <c r="F22" s="129">
        <v>115.25613487703653</v>
      </c>
      <c r="G22" s="129">
        <v>24154</v>
      </c>
    </row>
    <row r="23" spans="1:7" ht="45" customHeight="1" x14ac:dyDescent="0.2">
      <c r="A23" s="81" t="str">
        <f>IF(D23&lt;&gt;"",COUNTA($D$12:D23),"")</f>
        <v/>
      </c>
      <c r="B23" s="58"/>
      <c r="C23" s="190" t="s">
        <v>171</v>
      </c>
      <c r="D23" s="191"/>
      <c r="E23" s="191"/>
      <c r="F23" s="191"/>
      <c r="G23" s="191"/>
    </row>
    <row r="24" spans="1:7" ht="11.45" customHeight="1" x14ac:dyDescent="0.2">
      <c r="A24" s="81">
        <f>IF(D24&lt;&gt;"",COUNTA($D$12:D24),"")</f>
        <v>12</v>
      </c>
      <c r="B24" s="58" t="s">
        <v>48</v>
      </c>
      <c r="C24" s="129">
        <v>10927</v>
      </c>
      <c r="D24" s="129">
        <v>7722</v>
      </c>
      <c r="E24" s="131">
        <v>208.39599999999999</v>
      </c>
      <c r="F24" s="129">
        <v>101.5</v>
      </c>
      <c r="G24" s="129">
        <v>3205</v>
      </c>
    </row>
    <row r="25" spans="1:7" ht="11.45" customHeight="1" x14ac:dyDescent="0.2">
      <c r="A25" s="81">
        <f>IF(D25&lt;&gt;"",COUNTA($D$12:D25),"")</f>
        <v>13</v>
      </c>
      <c r="B25" s="58" t="s">
        <v>49</v>
      </c>
      <c r="C25" s="129">
        <v>4865</v>
      </c>
      <c r="D25" s="129">
        <v>3701</v>
      </c>
      <c r="E25" s="131">
        <v>95.718000000000004</v>
      </c>
      <c r="F25" s="129">
        <v>105.9</v>
      </c>
      <c r="G25" s="129">
        <v>1164</v>
      </c>
    </row>
    <row r="26" spans="1:7" ht="11.45" customHeight="1" x14ac:dyDescent="0.2">
      <c r="A26" s="81" t="str">
        <f>IF(D26&lt;&gt;"",COUNTA($D$12:D26),"")</f>
        <v/>
      </c>
      <c r="B26" s="58"/>
      <c r="C26" s="129"/>
      <c r="D26" s="129"/>
      <c r="E26" s="131"/>
      <c r="F26" s="129"/>
      <c r="G26" s="129"/>
    </row>
    <row r="27" spans="1:7" ht="11.45" customHeight="1" x14ac:dyDescent="0.2">
      <c r="A27" s="81">
        <f>IF(D27&lt;&gt;"",COUNTA($D$12:D27),"")</f>
        <v>14</v>
      </c>
      <c r="B27" s="58" t="s">
        <v>50</v>
      </c>
      <c r="C27" s="129">
        <v>15856</v>
      </c>
      <c r="D27" s="129">
        <v>10212</v>
      </c>
      <c r="E27" s="131">
        <v>256.92</v>
      </c>
      <c r="F27" s="129">
        <v>108.9</v>
      </c>
      <c r="G27" s="129">
        <v>5644</v>
      </c>
    </row>
    <row r="28" spans="1:7" ht="11.45" customHeight="1" x14ac:dyDescent="0.2">
      <c r="A28" s="81">
        <f>IF(D28&lt;&gt;"",COUNTA($D$12:D28),"")</f>
        <v>15</v>
      </c>
      <c r="B28" s="58" t="s">
        <v>51</v>
      </c>
      <c r="C28" s="129">
        <v>11820</v>
      </c>
      <c r="D28" s="129">
        <v>9371</v>
      </c>
      <c r="E28" s="131">
        <v>217.34100000000001</v>
      </c>
      <c r="F28" s="129">
        <v>118.1</v>
      </c>
      <c r="G28" s="129">
        <v>2449</v>
      </c>
    </row>
    <row r="29" spans="1:7" ht="11.45" customHeight="1" x14ac:dyDescent="0.2">
      <c r="A29" s="81">
        <f>IF(D29&lt;&gt;"",COUNTA($D$12:D29),"")</f>
        <v>16</v>
      </c>
      <c r="B29" s="58" t="s">
        <v>52</v>
      </c>
      <c r="C29" s="129">
        <v>13168</v>
      </c>
      <c r="D29" s="129">
        <v>10373</v>
      </c>
      <c r="E29" s="131">
        <v>225.30500000000001</v>
      </c>
      <c r="F29" s="129">
        <v>126.1</v>
      </c>
      <c r="G29" s="129">
        <v>2795</v>
      </c>
    </row>
    <row r="30" spans="1:7" ht="11.45" customHeight="1" x14ac:dyDescent="0.2">
      <c r="A30" s="81">
        <f>IF(D30&lt;&gt;"",COUNTA($D$12:D30),"")</f>
        <v>17</v>
      </c>
      <c r="B30" s="58" t="s">
        <v>53</v>
      </c>
      <c r="C30" s="129">
        <v>10674</v>
      </c>
      <c r="D30" s="129">
        <v>5969</v>
      </c>
      <c r="E30" s="131">
        <v>158.19999999999999</v>
      </c>
      <c r="F30" s="129">
        <v>103.4</v>
      </c>
      <c r="G30" s="129">
        <v>4705</v>
      </c>
    </row>
    <row r="31" spans="1:7" ht="11.45" customHeight="1" x14ac:dyDescent="0.2">
      <c r="A31" s="81">
        <f>IF(D31&lt;&gt;"",COUNTA($D$12:D31),"")</f>
        <v>18</v>
      </c>
      <c r="B31" s="58" t="s">
        <v>54</v>
      </c>
      <c r="C31" s="129">
        <v>12629</v>
      </c>
      <c r="D31" s="129">
        <v>11245</v>
      </c>
      <c r="E31" s="131">
        <v>234.88399999999999</v>
      </c>
      <c r="F31" s="129">
        <v>131.19999999999999</v>
      </c>
      <c r="G31" s="129">
        <v>1384</v>
      </c>
    </row>
    <row r="32" spans="1:7" ht="11.45" customHeight="1" x14ac:dyDescent="0.2">
      <c r="A32" s="81">
        <f>IF(D32&lt;&gt;"",COUNTA($D$12:D32),"")</f>
        <v>19</v>
      </c>
      <c r="B32" s="58" t="s">
        <v>55</v>
      </c>
      <c r="C32" s="129">
        <v>11830</v>
      </c>
      <c r="D32" s="129">
        <v>9022</v>
      </c>
      <c r="E32" s="131">
        <v>210.49600000000001</v>
      </c>
      <c r="F32" s="129">
        <v>117.42649845687367</v>
      </c>
      <c r="G32" s="129">
        <v>2808</v>
      </c>
    </row>
  </sheetData>
  <mergeCells count="15">
    <mergeCell ref="C23:G23"/>
    <mergeCell ref="D3:G3"/>
    <mergeCell ref="D4:F4"/>
    <mergeCell ref="G4:G8"/>
    <mergeCell ref="D5:D8"/>
    <mergeCell ref="E5:E8"/>
    <mergeCell ref="F5:F8"/>
    <mergeCell ref="A1:B1"/>
    <mergeCell ref="C1:G1"/>
    <mergeCell ref="A2:B2"/>
    <mergeCell ref="C2:G2"/>
    <mergeCell ref="A3:A9"/>
    <mergeCell ref="B3:B9"/>
    <mergeCell ref="C3:C8"/>
    <mergeCell ref="C9: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Q113 2022 01&amp;R&amp;"-,Standard"&amp;7&amp;P</oddFooter>
    <evenFooter>&amp;L&amp;"-,Standard"&amp;7&amp;P&amp;R&amp;"-,Standard"&amp;7StatA M-V, Statistischer Bericht Q113 2022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4</vt:i4>
      </vt:variant>
    </vt:vector>
  </HeadingPairs>
  <TitlesOfParts>
    <vt:vector size="21" baseType="lpstr">
      <vt:lpstr>Deckblatt</vt:lpstr>
      <vt:lpstr>Inhalt</vt:lpstr>
      <vt:lpstr>Vorbemerkungen</vt:lpstr>
      <vt:lpstr>Grafik und Karte</vt:lpstr>
      <vt:lpstr>Tab 1.1</vt:lpstr>
      <vt:lpstr>Tab 1.2</vt:lpstr>
      <vt:lpstr>Tab 1.3</vt:lpstr>
      <vt:lpstr>Tab 1.4</vt:lpstr>
      <vt:lpstr>Tab 1.5</vt:lpstr>
      <vt:lpstr>Tab 2.1</vt:lpstr>
      <vt:lpstr>Tab 2.2</vt:lpstr>
      <vt:lpstr>Tab 2.3</vt:lpstr>
      <vt:lpstr>Tab 2.4</vt:lpstr>
      <vt:lpstr>Tab 2.5</vt:lpstr>
      <vt:lpstr>Fußnotenerläut.</vt:lpstr>
      <vt:lpstr>Glossar</vt:lpstr>
      <vt:lpstr>Mehr zum Thema</vt:lpstr>
      <vt:lpstr>Fußnotenerläut.!Druckbereich</vt:lpstr>
      <vt:lpstr>'Tab 2.5'!Druckbereich</vt:lpstr>
      <vt:lpstr>'Grafik und Karte'!Print_Area</vt:lpstr>
      <vt:lpstr>'Tab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Q113 Öffentliche Wasserversorgung und Abwasserentsorgung 2022</dc:title>
  <dc:subject>Umweltbelastungen</dc:subject>
  <dc:creator>FB 410</dc:creator>
  <cp:lastModifiedBy> </cp:lastModifiedBy>
  <cp:lastPrinted>2025-01-20T09:38:25Z</cp:lastPrinted>
  <dcterms:created xsi:type="dcterms:W3CDTF">2019-08-27T14:12:38Z</dcterms:created>
  <dcterms:modified xsi:type="dcterms:W3CDTF">2025-04-22T06:22:14Z</dcterms:modified>
</cp:coreProperties>
</file>