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F93DA554-474D-4F2C-A237-680B1038F50D}" xr6:coauthVersionLast="47" xr6:coauthVersionMax="47" xr10:uidLastSave="{00000000-0000-0000-0000-000000000000}"/>
  <bookViews>
    <workbookView xWindow="2730" yWindow="2730" windowWidth="38700" windowHeight="15345" xr2:uid="{00000000-000D-0000-FFFF-FFFF00000000}"/>
  </bookViews>
  <sheets>
    <sheet name="Deckblatt" sheetId="1" r:id="rId1"/>
    <sheet name="Inhalt" sheetId="2" r:id="rId2"/>
    <sheet name="Vorbem. Begriffe Def." sheetId="3" r:id="rId3"/>
    <sheet name="Sektoren" sheetId="11" r:id="rId4"/>
    <sheet name="Grafiken" sheetId="14" r:id="rId5"/>
    <sheet name="Tabelle 1" sheetId="7" r:id="rId6"/>
    <sheet name="Tabelle 2" sheetId="8" r:id="rId7"/>
    <sheet name="Tabelle 3" sheetId="9" r:id="rId8"/>
  </sheets>
  <definedNames>
    <definedName name="_FilterDatabase" localSheetId="5" hidden="1">'Tabelle 1'!$B$35:$I$150</definedName>
    <definedName name="_FilterDatabase" localSheetId="6" hidden="1">'Tabelle 2'!$B$34:$G$149</definedName>
    <definedName name="_FilterDatabase" localSheetId="7" hidden="1">'Tabelle 3'!$B$36:$I$151</definedName>
    <definedName name="_xlnm.Print_Titles" localSheetId="5">'Tabelle 1'!$1:$8</definedName>
    <definedName name="_xlnm.Print_Titles" localSheetId="6">'Tabelle 2'!$1:$7</definedName>
    <definedName name="_xlnm.Print_Titles" localSheetId="7">'Tabelle 3'!$1:$9</definedName>
    <definedName name="OLE_LINK1" localSheetId="3">Sektoren!$B$19</definedName>
    <definedName name="OLE_LINK3" localSheetId="5">'Tabelle 1'!#REF!</definedName>
    <definedName name="OLE_LINK3" localSheetId="6">'Tabelle 2'!#REF!</definedName>
    <definedName name="OLE_LINK3" localSheetId="7">'Tabelle 3'!#REF!</definedName>
    <definedName name="Print_Titles" localSheetId="5">'Tabelle 1'!$1:$8</definedName>
    <definedName name="Print_Titles" localSheetId="6">'Tabelle 2'!$1:$7</definedName>
    <definedName name="Print_Titles" localSheetId="7">'Tabelle 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4" i="9" l="1"/>
  <c r="A209" i="9"/>
  <c r="A184" i="9"/>
  <c r="A159" i="9"/>
  <c r="A134" i="9"/>
  <c r="A109" i="9"/>
  <c r="A84" i="9"/>
  <c r="A59" i="9"/>
  <c r="A34" i="9"/>
  <c r="A232" i="8"/>
  <c r="A207" i="8"/>
  <c r="A182" i="8"/>
  <c r="A157" i="8"/>
  <c r="A132" i="8"/>
  <c r="A107" i="8"/>
  <c r="A82" i="8"/>
  <c r="A57" i="8"/>
  <c r="A32" i="8"/>
  <c r="A233" i="7"/>
  <c r="A208" i="7"/>
  <c r="A183" i="7"/>
  <c r="A158" i="7"/>
  <c r="A133" i="7"/>
  <c r="A108" i="7"/>
  <c r="A83" i="7"/>
  <c r="A58" i="7"/>
  <c r="A33" i="7"/>
  <c r="A233" i="9"/>
  <c r="A208" i="9"/>
  <c r="A183" i="9"/>
  <c r="A158" i="9"/>
  <c r="A133" i="9"/>
  <c r="A108" i="9"/>
  <c r="A83" i="9"/>
  <c r="A58" i="9"/>
  <c r="A33" i="9"/>
  <c r="A231" i="8"/>
  <c r="A206" i="8"/>
  <c r="A181" i="8"/>
  <c r="A156" i="8"/>
  <c r="A131" i="8"/>
  <c r="A106" i="8"/>
  <c r="A81" i="8"/>
  <c r="A56" i="8"/>
  <c r="A31" i="8"/>
  <c r="A232" i="7"/>
  <c r="A207" i="7"/>
  <c r="A182" i="7"/>
  <c r="A157" i="7"/>
  <c r="A132" i="7"/>
  <c r="A107" i="7"/>
  <c r="A82" i="7"/>
  <c r="A57" i="7"/>
  <c r="A32" i="7"/>
  <c r="A232" i="9" l="1"/>
  <c r="A207" i="9"/>
  <c r="A182" i="9"/>
  <c r="A157" i="9"/>
  <c r="A132" i="9"/>
  <c r="A107" i="9"/>
  <c r="A82" i="9"/>
  <c r="A57" i="9"/>
  <c r="A32" i="9"/>
  <c r="A230" i="8"/>
  <c r="A205" i="8"/>
  <c r="A180" i="8"/>
  <c r="A155" i="8"/>
  <c r="A130" i="8"/>
  <c r="A105" i="8"/>
  <c r="A80" i="8"/>
  <c r="A55" i="8"/>
  <c r="A30" i="8"/>
  <c r="A231" i="7"/>
  <c r="A206" i="7"/>
  <c r="A181" i="7"/>
  <c r="A156" i="7"/>
  <c r="A131" i="7"/>
  <c r="A106" i="7"/>
  <c r="A81" i="7"/>
  <c r="A56" i="7"/>
  <c r="A31" i="7"/>
  <c r="A230" i="9" l="1"/>
  <c r="A231" i="9"/>
  <c r="A205" i="9"/>
  <c r="A206" i="9"/>
  <c r="A180" i="9"/>
  <c r="A181" i="9"/>
  <c r="A155" i="9"/>
  <c r="A156" i="9"/>
  <c r="A130" i="9"/>
  <c r="A131" i="9"/>
  <c r="A105" i="9"/>
  <c r="A106" i="9"/>
  <c r="A80" i="9"/>
  <c r="A81" i="9"/>
  <c r="A55" i="9"/>
  <c r="A56" i="9"/>
  <c r="A30" i="9"/>
  <c r="A31" i="9"/>
  <c r="A228" i="8"/>
  <c r="A229" i="8"/>
  <c r="A203" i="8"/>
  <c r="A204" i="8"/>
  <c r="A178" i="8"/>
  <c r="A179" i="8"/>
  <c r="A153" i="8"/>
  <c r="A154" i="8"/>
  <c r="A128" i="8"/>
  <c r="A129" i="8"/>
  <c r="A103" i="8"/>
  <c r="A104" i="8"/>
  <c r="A78" i="8"/>
  <c r="A79" i="8"/>
  <c r="A53" i="8"/>
  <c r="A54" i="8"/>
  <c r="A28" i="8"/>
  <c r="A29" i="8"/>
  <c r="A229" i="7"/>
  <c r="A230" i="7"/>
  <c r="A204" i="7"/>
  <c r="A205" i="7"/>
  <c r="A179" i="7"/>
  <c r="A180" i="7"/>
  <c r="A154" i="7"/>
  <c r="A155" i="7"/>
  <c r="A129" i="7"/>
  <c r="A130" i="7"/>
  <c r="A104" i="7"/>
  <c r="A105" i="7"/>
  <c r="A79" i="7"/>
  <c r="A80" i="7"/>
  <c r="A54" i="7"/>
  <c r="A55" i="7"/>
  <c r="A29" i="7"/>
  <c r="A30" i="7"/>
  <c r="A51" i="9" l="1"/>
  <c r="A52" i="9"/>
  <c r="A53" i="9"/>
  <c r="A54" i="9"/>
  <c r="A60" i="9"/>
  <c r="A61" i="9"/>
  <c r="A62" i="9"/>
  <c r="A63" i="9"/>
  <c r="A64" i="9"/>
  <c r="A65" i="9"/>
  <c r="A66" i="9"/>
  <c r="A67" i="9"/>
  <c r="A68" i="9"/>
  <c r="A69" i="9"/>
  <c r="A70" i="9"/>
  <c r="A71" i="9"/>
  <c r="A72" i="9"/>
  <c r="A73" i="9"/>
  <c r="A74" i="9"/>
  <c r="A75" i="9"/>
  <c r="A76" i="9"/>
  <c r="A77" i="9"/>
  <c r="A78" i="9"/>
  <c r="A79" i="9"/>
  <c r="A85" i="9"/>
  <c r="A86" i="9"/>
  <c r="A87" i="9"/>
  <c r="A88" i="9"/>
  <c r="A89" i="9"/>
  <c r="A90" i="9"/>
  <c r="A91" i="9"/>
  <c r="A92" i="9"/>
  <c r="A93" i="9"/>
  <c r="A94" i="9"/>
  <c r="A95" i="9"/>
  <c r="A96" i="9"/>
  <c r="A97" i="9"/>
  <c r="A98" i="9"/>
  <c r="A99" i="9"/>
  <c r="A100" i="9"/>
  <c r="A101" i="9"/>
  <c r="A102" i="9"/>
  <c r="A103" i="9"/>
  <c r="A104" i="9"/>
  <c r="A110" i="9"/>
  <c r="A111" i="9"/>
  <c r="A112" i="9"/>
  <c r="A113" i="9"/>
  <c r="A114" i="9"/>
  <c r="A115" i="9"/>
  <c r="A116" i="9"/>
  <c r="A117" i="9"/>
  <c r="A118" i="9"/>
  <c r="A119" i="9"/>
  <c r="A120" i="9"/>
  <c r="A121" i="9"/>
  <c r="A122" i="9"/>
  <c r="A123" i="9"/>
  <c r="A124" i="9"/>
  <c r="A125" i="9"/>
  <c r="A126" i="9"/>
  <c r="A127" i="9"/>
  <c r="A128" i="9"/>
  <c r="A129" i="9"/>
  <c r="A135" i="9"/>
  <c r="A136" i="9"/>
  <c r="A137" i="9"/>
  <c r="A138" i="9"/>
  <c r="A139" i="9"/>
  <c r="A140" i="9"/>
  <c r="A141" i="9"/>
  <c r="A142" i="9"/>
  <c r="A143" i="9"/>
  <c r="A144" i="9"/>
  <c r="A145" i="9"/>
  <c r="A146" i="9"/>
  <c r="A147" i="9"/>
  <c r="A148" i="9"/>
  <c r="A149" i="9"/>
  <c r="A150" i="9"/>
  <c r="A151" i="9"/>
  <c r="A152" i="9"/>
  <c r="A153" i="9"/>
  <c r="A154" i="9"/>
  <c r="A160" i="9"/>
  <c r="A161" i="9"/>
  <c r="A162" i="9"/>
  <c r="A163" i="9"/>
  <c r="A164" i="9"/>
  <c r="A165" i="9"/>
  <c r="A166" i="9"/>
  <c r="A167" i="9"/>
  <c r="A168" i="9"/>
  <c r="A169" i="9"/>
  <c r="A170" i="9"/>
  <c r="A171" i="9"/>
  <c r="A172" i="9"/>
  <c r="A173" i="9"/>
  <c r="A174" i="9"/>
  <c r="A175" i="9"/>
  <c r="A176" i="9"/>
  <c r="A177" i="9"/>
  <c r="A178" i="9"/>
  <c r="A179" i="9"/>
  <c r="A185" i="9"/>
  <c r="A186" i="9"/>
  <c r="A187" i="9"/>
  <c r="A188" i="9"/>
  <c r="A189" i="9"/>
  <c r="A190" i="9"/>
  <c r="A191" i="9"/>
  <c r="A192" i="9"/>
  <c r="A193" i="9"/>
  <c r="A194" i="9"/>
  <c r="A195" i="9"/>
  <c r="A196" i="9"/>
  <c r="A197" i="9"/>
  <c r="A198" i="9"/>
  <c r="A199" i="9"/>
  <c r="A200" i="9"/>
  <c r="A201" i="9"/>
  <c r="A202" i="9"/>
  <c r="A203" i="9"/>
  <c r="A204" i="9"/>
  <c r="A210" i="9"/>
  <c r="A211" i="9"/>
  <c r="A212" i="9"/>
  <c r="A213" i="9"/>
  <c r="A214" i="9"/>
  <c r="A215" i="9"/>
  <c r="A216" i="9"/>
  <c r="A217" i="9"/>
  <c r="A218" i="9"/>
  <c r="A219" i="9"/>
  <c r="A220" i="9"/>
  <c r="A221" i="9"/>
  <c r="A222" i="9"/>
  <c r="A223" i="9"/>
  <c r="A224" i="9"/>
  <c r="A225" i="9"/>
  <c r="A226" i="9"/>
  <c r="A227" i="9"/>
  <c r="A228" i="9"/>
  <c r="A229" i="9"/>
  <c r="A49" i="8"/>
  <c r="A50" i="8"/>
  <c r="A51" i="8"/>
  <c r="A52" i="8"/>
  <c r="A58" i="8"/>
  <c r="A59" i="8"/>
  <c r="A60" i="8"/>
  <c r="A61" i="8"/>
  <c r="A62" i="8"/>
  <c r="A63" i="8"/>
  <c r="A64" i="8"/>
  <c r="A65" i="8"/>
  <c r="A66" i="8"/>
  <c r="A67" i="8"/>
  <c r="A68" i="8"/>
  <c r="A69" i="8"/>
  <c r="A70" i="8"/>
  <c r="A71" i="8"/>
  <c r="A72" i="8"/>
  <c r="A73" i="8"/>
  <c r="A74" i="8"/>
  <c r="A75" i="8"/>
  <c r="A76" i="8"/>
  <c r="A77" i="8"/>
  <c r="A83" i="8"/>
  <c r="A84" i="8"/>
  <c r="A85" i="8"/>
  <c r="A86" i="8"/>
  <c r="A87" i="8"/>
  <c r="A88" i="8"/>
  <c r="A89" i="8"/>
  <c r="A90" i="8"/>
  <c r="A91" i="8"/>
  <c r="A92" i="8"/>
  <c r="A93" i="8"/>
  <c r="A94" i="8"/>
  <c r="A95" i="8"/>
  <c r="A96" i="8"/>
  <c r="A97" i="8"/>
  <c r="A98" i="8"/>
  <c r="A99" i="8"/>
  <c r="A100" i="8"/>
  <c r="A101" i="8"/>
  <c r="A102" i="8"/>
  <c r="A108" i="8"/>
  <c r="A109" i="8"/>
  <c r="A110" i="8"/>
  <c r="A111" i="8"/>
  <c r="A112" i="8"/>
  <c r="A113" i="8"/>
  <c r="A114" i="8"/>
  <c r="A115" i="8"/>
  <c r="A116" i="8"/>
  <c r="A117" i="8"/>
  <c r="A118" i="8"/>
  <c r="A119" i="8"/>
  <c r="A120" i="8"/>
  <c r="A121" i="8"/>
  <c r="A122" i="8"/>
  <c r="A123" i="8"/>
  <c r="A124" i="8"/>
  <c r="A125" i="8"/>
  <c r="A126" i="8"/>
  <c r="A127" i="8"/>
  <c r="A133" i="8"/>
  <c r="A134" i="8"/>
  <c r="A135" i="8"/>
  <c r="A136" i="8"/>
  <c r="A137" i="8"/>
  <c r="A138" i="8"/>
  <c r="A139" i="8"/>
  <c r="A140" i="8"/>
  <c r="A141" i="8"/>
  <c r="A142" i="8"/>
  <c r="A143" i="8"/>
  <c r="A144" i="8"/>
  <c r="A145" i="8"/>
  <c r="A146" i="8"/>
  <c r="A147" i="8"/>
  <c r="A148" i="8"/>
  <c r="A149" i="8"/>
  <c r="A150" i="8"/>
  <c r="A151" i="8"/>
  <c r="A152" i="8"/>
  <c r="A158" i="8"/>
  <c r="A159" i="8"/>
  <c r="A160" i="8"/>
  <c r="A161" i="8"/>
  <c r="A162" i="8"/>
  <c r="A163" i="8"/>
  <c r="A164" i="8"/>
  <c r="A165" i="8"/>
  <c r="A166" i="8"/>
  <c r="A167" i="8"/>
  <c r="A168" i="8"/>
  <c r="A169" i="8"/>
  <c r="A170" i="8"/>
  <c r="A171" i="8"/>
  <c r="A172" i="8"/>
  <c r="A173" i="8"/>
  <c r="A174" i="8"/>
  <c r="A175" i="8"/>
  <c r="A176" i="8"/>
  <c r="A177" i="8"/>
  <c r="A183" i="8"/>
  <c r="A184" i="8"/>
  <c r="A185" i="8"/>
  <c r="A186" i="8"/>
  <c r="A187" i="8"/>
  <c r="A188" i="8"/>
  <c r="A189" i="8"/>
  <c r="A190" i="8"/>
  <c r="A191" i="8"/>
  <c r="A192" i="8"/>
  <c r="A193" i="8"/>
  <c r="A194" i="8"/>
  <c r="A195" i="8"/>
  <c r="A196" i="8"/>
  <c r="A197" i="8"/>
  <c r="A198" i="8"/>
  <c r="A199" i="8"/>
  <c r="A200" i="8"/>
  <c r="A201" i="8"/>
  <c r="A202" i="8"/>
  <c r="A208" i="8"/>
  <c r="A209" i="8"/>
  <c r="A210" i="8"/>
  <c r="A211" i="8"/>
  <c r="A212" i="8"/>
  <c r="A213" i="8"/>
  <c r="A214" i="8"/>
  <c r="A215" i="8"/>
  <c r="A216" i="8"/>
  <c r="A217" i="8"/>
  <c r="A218" i="8"/>
  <c r="A219" i="8"/>
  <c r="A220" i="8"/>
  <c r="A221" i="8"/>
  <c r="A222" i="8"/>
  <c r="A223" i="8"/>
  <c r="A224" i="8"/>
  <c r="A225" i="8"/>
  <c r="A226" i="8"/>
  <c r="A227" i="8"/>
  <c r="A59" i="7"/>
  <c r="A60" i="7"/>
  <c r="A61" i="7"/>
  <c r="A62" i="7"/>
  <c r="A63" i="7"/>
  <c r="A64" i="7"/>
  <c r="A65" i="7"/>
  <c r="A66" i="7"/>
  <c r="A67" i="7"/>
  <c r="A68" i="7"/>
  <c r="A69" i="7"/>
  <c r="A70" i="7"/>
  <c r="A71" i="7"/>
  <c r="A72" i="7"/>
  <c r="A73" i="7"/>
  <c r="A74" i="7"/>
  <c r="A75" i="7"/>
  <c r="A76" i="7"/>
  <c r="A77" i="7"/>
  <c r="A78" i="7"/>
  <c r="A84" i="7"/>
  <c r="A85" i="7"/>
  <c r="A86" i="7"/>
  <c r="A87" i="7"/>
  <c r="A88" i="7"/>
  <c r="A89" i="7"/>
  <c r="A90" i="7"/>
  <c r="A91" i="7"/>
  <c r="A92" i="7"/>
  <c r="A93" i="7"/>
  <c r="A94" i="7"/>
  <c r="A95" i="7"/>
  <c r="A96" i="7"/>
  <c r="A97" i="7"/>
  <c r="A98" i="7"/>
  <c r="A99" i="7"/>
  <c r="A100" i="7"/>
  <c r="A101" i="7"/>
  <c r="A102" i="7"/>
  <c r="A103" i="7"/>
  <c r="A109" i="7"/>
  <c r="A110" i="7"/>
  <c r="A111" i="7"/>
  <c r="A112" i="7"/>
  <c r="A113" i="7"/>
  <c r="A114" i="7"/>
  <c r="A115" i="7"/>
  <c r="A116" i="7"/>
  <c r="A117" i="7"/>
  <c r="A118" i="7"/>
  <c r="A119" i="7"/>
  <c r="A120" i="7"/>
  <c r="A121" i="7"/>
  <c r="A122" i="7"/>
  <c r="A123" i="7"/>
  <c r="A124" i="7"/>
  <c r="A125" i="7"/>
  <c r="A126" i="7"/>
  <c r="A127" i="7"/>
  <c r="A128" i="7"/>
  <c r="A134" i="7"/>
  <c r="A135" i="7"/>
  <c r="A136" i="7"/>
  <c r="A137" i="7"/>
  <c r="A138" i="7"/>
  <c r="A139" i="7"/>
  <c r="A140" i="7"/>
  <c r="A141" i="7"/>
  <c r="A142" i="7"/>
  <c r="A143" i="7"/>
  <c r="A144" i="7"/>
  <c r="A145" i="7"/>
  <c r="A146" i="7"/>
  <c r="A147" i="7"/>
  <c r="A148" i="7"/>
  <c r="A149" i="7"/>
  <c r="A150" i="7"/>
  <c r="A151" i="7"/>
  <c r="A152" i="7"/>
  <c r="A153" i="7"/>
  <c r="A159" i="7"/>
  <c r="A160" i="7"/>
  <c r="A161" i="7"/>
  <c r="A162" i="7"/>
  <c r="A163" i="7"/>
  <c r="A164" i="7"/>
  <c r="A165" i="7"/>
  <c r="A166" i="7"/>
  <c r="A167" i="7"/>
  <c r="A168" i="7"/>
  <c r="A169" i="7"/>
  <c r="A170" i="7"/>
  <c r="A171" i="7"/>
  <c r="A172" i="7"/>
  <c r="A173" i="7"/>
  <c r="A174" i="7"/>
  <c r="A175" i="7"/>
  <c r="A176" i="7"/>
  <c r="A177" i="7"/>
  <c r="A178" i="7"/>
  <c r="A184" i="7"/>
  <c r="A185" i="7"/>
  <c r="A186" i="7"/>
  <c r="A187" i="7"/>
  <c r="A188" i="7"/>
  <c r="A189" i="7"/>
  <c r="A190" i="7"/>
  <c r="A191" i="7"/>
  <c r="A192" i="7"/>
  <c r="A193" i="7"/>
  <c r="A194" i="7"/>
  <c r="A195" i="7"/>
  <c r="A196" i="7"/>
  <c r="A197" i="7"/>
  <c r="A198" i="7"/>
  <c r="A199" i="7"/>
  <c r="A200" i="7"/>
  <c r="A201" i="7"/>
  <c r="A202" i="7"/>
  <c r="A203" i="7"/>
  <c r="A209" i="7"/>
  <c r="A210" i="7"/>
  <c r="A211" i="7"/>
  <c r="A212" i="7"/>
  <c r="A213" i="7"/>
  <c r="A214" i="7"/>
  <c r="A215" i="7"/>
  <c r="A216" i="7"/>
  <c r="A217" i="7"/>
  <c r="A218" i="7"/>
  <c r="A219" i="7"/>
  <c r="A220" i="7"/>
  <c r="A221" i="7"/>
  <c r="A222" i="7"/>
  <c r="A223" i="7"/>
  <c r="A224" i="7"/>
  <c r="A225" i="7"/>
  <c r="A226" i="7"/>
  <c r="A227" i="7"/>
  <c r="A228" i="7"/>
  <c r="A48" i="7"/>
  <c r="A49" i="7"/>
  <c r="A50" i="7"/>
  <c r="A51" i="7"/>
  <c r="A52" i="7"/>
  <c r="A53" i="7"/>
  <c r="A29" i="9" l="1"/>
  <c r="A28" i="7"/>
  <c r="A27" i="8"/>
  <c r="A35" i="7" l="1"/>
  <c r="A10" i="7"/>
  <c r="A28" i="9"/>
  <c r="A26" i="7"/>
  <c r="A47" i="7"/>
  <c r="A46" i="7"/>
  <c r="A45" i="7"/>
  <c r="A44" i="7"/>
  <c r="A43" i="7"/>
  <c r="A42" i="7"/>
  <c r="A41" i="7"/>
  <c r="A40" i="7"/>
  <c r="A39" i="7"/>
  <c r="A38" i="7"/>
  <c r="A37" i="7"/>
  <c r="A36" i="7"/>
  <c r="A11" i="7"/>
  <c r="A12" i="7"/>
  <c r="A13" i="7"/>
  <c r="A14" i="7"/>
  <c r="A15" i="7"/>
  <c r="A16" i="7"/>
  <c r="A17" i="7"/>
  <c r="A18" i="7"/>
  <c r="A19" i="7"/>
  <c r="A20" i="7"/>
  <c r="A21" i="7"/>
  <c r="A22" i="7"/>
  <c r="A23" i="7"/>
  <c r="A24" i="7"/>
  <c r="A25" i="7"/>
  <c r="A27" i="7"/>
  <c r="A26" i="8"/>
  <c r="A33" i="8"/>
  <c r="A50" i="9"/>
  <c r="A49" i="9"/>
  <c r="A48" i="9"/>
  <c r="A47" i="9"/>
  <c r="A46" i="9"/>
  <c r="A45" i="9"/>
  <c r="A44" i="9"/>
  <c r="A43" i="9"/>
  <c r="A42" i="9"/>
  <c r="A41" i="9"/>
  <c r="A40" i="9"/>
  <c r="A39" i="9"/>
  <c r="A38" i="9"/>
  <c r="A37" i="9"/>
  <c r="A36" i="9"/>
  <c r="A35" i="9"/>
  <c r="A27" i="9"/>
  <c r="A26" i="9"/>
  <c r="A25" i="9"/>
  <c r="A24" i="9"/>
  <c r="A23" i="9"/>
  <c r="A22" i="9"/>
  <c r="A21" i="9"/>
  <c r="A20" i="9"/>
  <c r="A19" i="9"/>
  <c r="A18" i="9"/>
  <c r="A17" i="9"/>
  <c r="A16" i="9"/>
  <c r="A15" i="9"/>
  <c r="A14" i="9"/>
  <c r="A13" i="9"/>
  <c r="A12" i="9"/>
  <c r="A11" i="9"/>
  <c r="A48" i="8"/>
  <c r="A47" i="8"/>
  <c r="A46" i="8"/>
  <c r="A45" i="8"/>
  <c r="A44" i="8"/>
  <c r="A43" i="8"/>
  <c r="A42" i="8"/>
  <c r="A41" i="8"/>
  <c r="A40" i="8"/>
  <c r="A39" i="8"/>
  <c r="A38" i="8"/>
  <c r="A37" i="8"/>
  <c r="A36" i="8"/>
  <c r="A35" i="8"/>
  <c r="A34" i="8"/>
  <c r="A25" i="8"/>
  <c r="A24" i="8"/>
  <c r="A23" i="8"/>
  <c r="A22" i="8"/>
  <c r="A21" i="8"/>
  <c r="A20" i="8"/>
  <c r="A19" i="8"/>
  <c r="A18" i="8"/>
  <c r="A17" i="8"/>
  <c r="A16" i="8"/>
  <c r="A15" i="8"/>
  <c r="A14" i="8"/>
  <c r="A13" i="8"/>
  <c r="A12" i="8"/>
  <c r="A11" i="8"/>
  <c r="A10" i="8"/>
  <c r="A9" i="8"/>
  <c r="A34" i="7"/>
</calcChain>
</file>

<file path=xl/sharedStrings.xml><?xml version="1.0" encoding="utf-8"?>
<sst xmlns="http://schemas.openxmlformats.org/spreadsheetml/2006/main" count="184" uniqueCount="108">
  <si>
    <t>Statistische Berichte</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</si>
  <si>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</si>
  <si>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</si>
  <si>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</si>
  <si>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</si>
  <si>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</si>
  <si>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</si>
  <si>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</si>
  <si>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</si>
  <si>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</si>
  <si>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</si>
  <si>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</si>
  <si>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</si>
  <si>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</si>
  <si>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</si>
  <si>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</si>
  <si>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Primäreinkommen und verfügbares Einkommen</t>
  </si>
  <si>
    <t>der privaten Haushalte in den kreisfreien Städten</t>
  </si>
  <si>
    <t>Seite</t>
  </si>
  <si>
    <t>Vorbemerkung</t>
  </si>
  <si>
    <t>Begriffe und Definitionen</t>
  </si>
  <si>
    <t xml:space="preserve">   Grafik 1</t>
  </si>
  <si>
    <t xml:space="preserve">   Grafik 2</t>
  </si>
  <si>
    <t xml:space="preserve">   Grafik 3</t>
  </si>
  <si>
    <t>Tabelle 1</t>
  </si>
  <si>
    <t>Tabelle 2</t>
  </si>
  <si>
    <t>Tabelle 3</t>
  </si>
  <si>
    <t xml:space="preserve">   Grafik 4</t>
  </si>
  <si>
    <t>Verfügbares Einkommen</t>
  </si>
  <si>
    <t>je Einwohner</t>
  </si>
  <si>
    <t>EUR</t>
  </si>
  <si>
    <t>MV = 100</t>
  </si>
  <si>
    <t>Sektorengliederung in den VGR</t>
  </si>
  <si>
    <t>Lfd.
Nr.</t>
  </si>
  <si>
    <t>Jahr</t>
  </si>
  <si>
    <t>Veränderung
gegenüber
dem Vorjahr</t>
  </si>
  <si>
    <t>%</t>
  </si>
  <si>
    <t>Mecklenburg-</t>
  </si>
  <si>
    <t xml:space="preserve">   Vorpommern</t>
  </si>
  <si>
    <t>Primäreinkommen</t>
  </si>
  <si>
    <t>insgesamt</t>
  </si>
  <si>
    <t>Millionen EUR</t>
  </si>
  <si>
    <t>Gebietseinheit</t>
  </si>
  <si>
    <t>Saldo Vermögens-
einkommen</t>
  </si>
  <si>
    <t>darunter</t>
  </si>
  <si>
    <t>Anteil an MV</t>
  </si>
  <si>
    <t>Sozial-
versicherung</t>
  </si>
  <si>
    <t>Gemeinden,
Gemeinde-
und Zweck-
verbände</t>
  </si>
  <si>
    <t>Länder</t>
  </si>
  <si>
    <t>Bund</t>
  </si>
  <si>
    <t>Private Haushalte, private Organisationen ohne Erwerbszweck</t>
  </si>
  <si>
    <t>Staat
(S. 13)</t>
  </si>
  <si>
    <t>Kapitalgesellschaften</t>
  </si>
  <si>
    <t>Gesamte
Volkswirtschaft
(S. 1)</t>
  </si>
  <si>
    <t>Grafiken</t>
  </si>
  <si>
    <t>Grafik 1</t>
  </si>
  <si>
    <t>Grafik 3</t>
  </si>
  <si>
    <t>Grafik 4</t>
  </si>
  <si>
    <t>Grafik 2</t>
  </si>
  <si>
    <t>und Landkreisen Mecklenburg-Vorpommerns</t>
  </si>
  <si>
    <t>Nettobetriebs-überschuss/
Selbstständigen-
einkommen</t>
  </si>
  <si>
    <t>Deutsch-
land = 100</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</si>
  <si>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</si>
  <si>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</si>
  <si>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</si>
  <si>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</si>
  <si>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</si>
  <si>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</si>
  <si>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Kennziffer:</t>
  </si>
  <si>
    <t xml:space="preserve">   Rostock</t>
  </si>
  <si>
    <t xml:space="preserve">   Schwerin</t>
  </si>
  <si>
    <t xml:space="preserve">   Mecklenburgische</t>
  </si>
  <si>
    <t xml:space="preserve">      Seenplatte</t>
  </si>
  <si>
    <t xml:space="preserve">   Landkreis Rostock</t>
  </si>
  <si>
    <t xml:space="preserve">   Vorpommern-Rügen</t>
  </si>
  <si>
    <t xml:space="preserve">   Nordwest-</t>
  </si>
  <si>
    <t xml:space="preserve">      mecklenburg</t>
  </si>
  <si>
    <t xml:space="preserve">   Vorpommern-</t>
  </si>
  <si>
    <t xml:space="preserve">      Greifswald</t>
  </si>
  <si>
    <t xml:space="preserve">   Ludwigslust-</t>
  </si>
  <si>
    <t xml:space="preserve">      Parchim</t>
  </si>
  <si>
    <t>Primäreinkommen der privaten Haushalte 
(einschließlich private Organisationen ohne Erwerbszweck) und Primäreinkommen 
je Einwohner im Zeitvergleich in den kreisfreien Städten und Landkreisen</t>
  </si>
  <si>
    <t xml:space="preserve">Primäreinkommen der privaten Haushalte 
(einschließlich private Organisationen ohne Erwerbszweck) und seine Bestandteile
 im Zeitvergleich in den kreisfreien Städten und Landkreisen </t>
  </si>
  <si>
    <t>Empfangene Arbeitnehmerentgelte</t>
  </si>
  <si>
    <t>P II - j</t>
  </si>
  <si>
    <t>VGR der Kreise</t>
  </si>
  <si>
    <t xml:space="preserve">Verfügbares Einkommen der privaten Haushalte
(einschließlich private Organisationen ohne Erwerbszweck) und verfügbares Einkommen
je Einwohner im Zeitvergleich in den kreisfreien Städten und Landkreisen </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</si>
  <si>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</si>
  <si>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empfangene Sozial-
leistungen</t>
  </si>
  <si>
    <t>Zuständige Fachbereichsleitung: Martin Axnick, Telefon: 0385 588-56420</t>
  </si>
  <si>
    <t xml:space="preserve">Inhaltsverzeichnis  </t>
  </si>
  <si>
    <t xml:space="preserve">Primäreinkommen der privaten Haushalte (einschließlich private Organisationen ohne Erwerbszweck) 
   und Primäreinkommen je Einwohner im Zeitvergleich in den kreisfreien Städten und Landkreisen  </t>
  </si>
  <si>
    <t xml:space="preserve">Primäreinkommen der privaten Haushalte (einschließlich private Organisationen ohne Erwerbszweck) 
   und seine Bestandteile im Zeitvergleich in den kreisfreien Städten und Landkreisen  </t>
  </si>
  <si>
    <t xml:space="preserve">Verfügbares Einkommen der privaten Haushalte (einschließlich private Organisationen ohne Erwerbs- 
   zweck) und verfügbares Einkommen je Einwohner im Zeitvergleich in den kreisfreien Städten und 
   Landkreisen  </t>
  </si>
  <si>
    <t xml:space="preserve">Vorbemerkung  </t>
  </si>
  <si>
    <t>2000 bis 2023</t>
  </si>
  <si>
    <t>P233 2023 00</t>
  </si>
  <si>
    <t>©  Statistisches Amt Mecklenburg-Vorpommern, Schwerin, 2025</t>
  </si>
  <si>
    <t xml:space="preserve">Struktur des Primäreinkommens der privaten Haushalte 2023 nach kreisfreien Städten und 
   Landkreisen  </t>
  </si>
  <si>
    <t xml:space="preserve">Anteil der Vermögenseinkommen am Primäreinkommen der privaten Haushalte im Jahr 2023 
   nach kreisfreien Städten und Landkreisen  </t>
  </si>
  <si>
    <t xml:space="preserve">Verfügbares Einkommen in EUR je Einwohner im Jahr 2023 nach kreisfreien Städten und Landkreisen  </t>
  </si>
  <si>
    <t xml:space="preserve">Anteil der empfangenen Sozialleistungen am verfügbaren Einkommen der privaten Haushalte 
   im Jahr 2023 nach kreisfreien Städten und Landkreisen  </t>
  </si>
  <si>
    <t>Alle Angaben beziehen sich auf den Berechnungsstand August 2024.</t>
  </si>
  <si>
    <t>Nicht-
finanzielle
Kapital-
gesell-
schaften
(S. 11)</t>
  </si>
  <si>
    <t>Finanzielle
Kapital-
gesell-
schaften
(S. 12)</t>
  </si>
  <si>
    <t>Private
Organisa-
tionen ohne
Erwerbs-
zweck
(S. 15)</t>
  </si>
  <si>
    <t>Private
Haushalte
(S. 14)</t>
  </si>
  <si>
    <t>22.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</si>
</sst>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quot;  &quot;"/>
    <numFmt numFmtId="165" formatCode="#,##0&quot;    &quot;;\-\ #,##0&quot;    &quot;;0&quot;    &quot;;@&quot;    &quot;"/>
    <numFmt numFmtId="166" formatCode="#,##0.0&quot;       &quot;;\-\ #,##0.0&quot;       &quot;;0&quot;       &quot;;@&quot;       &quot;"/>
    <numFmt numFmtId="167" formatCode="#,##0&quot;    &quot;;\-#,##0&quot;    &quot;;0&quot;    &quot;;@&quot;    &quot;"/>
    <numFmt numFmtId="168" formatCode="#,##0.0&quot;       &quot;;\-#,##0.0&quot;       &quot;;0.0&quot;       &quot;;@&quot;       &quot;"/>
    <numFmt numFmtId="169" formatCode="#,##0&quot;       &quot;;\-#,##0&quot;       &quot;;0&quot;       &quot;;@&quot;       &quot;"/>
    <numFmt numFmtId="170" formatCode="#,##0.0&quot;    &quot;;\-#,##0.0&quot;    &quot;;0.0&quot;    &quot;;@&quot;    &quot;"/>
    <numFmt numFmtId="171" formatCode="#,##0&quot;         &quot;;\-#,##0&quot;         &quot;;0&quot;         &quot;;@&quot;         &quot;"/>
    <numFmt numFmtId="172" formatCode="#,##0.0&quot;    &quot;;#,##0.0&quot;    &quot;;0.0&quot;    &quot;;@&quot;    &quot;"/>
  </numFmts>
  <fonts count="28" x14ac:knownFonts="1">
    <font>
      <sz val="10"/>
      <color theme="1"/>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sz val="20"/>
      <color theme="1"/>
      <name val="Calibri"/>
      <family val="2"/>
      <scheme val="minor"/>
    </font>
    <font>
      <sz val="20"/>
      <name val="Calibri"/>
      <family val="2"/>
      <scheme val="minor"/>
    </font>
    <font>
      <b/>
      <sz val="20"/>
      <color theme="1"/>
      <name val="Calibri"/>
      <family val="2"/>
      <scheme val="minor"/>
    </font>
    <font>
      <b/>
      <sz val="13"/>
      <color theme="1"/>
      <name val="Calibri"/>
      <family val="2"/>
      <scheme val="minor"/>
    </font>
    <font>
      <sz val="13"/>
      <color theme="1"/>
      <name val="Calibri"/>
      <family val="2"/>
      <scheme val="minor"/>
    </font>
    <font>
      <b/>
      <sz val="20.5"/>
      <color theme="1"/>
      <name val="Calibri"/>
      <family val="2"/>
      <scheme val="minor"/>
    </font>
    <font>
      <sz val="20.5"/>
      <color theme="1"/>
      <name val="Calibri"/>
      <family val="2"/>
      <scheme val="minor"/>
    </font>
    <font>
      <b/>
      <sz val="10"/>
      <color theme="1"/>
      <name val="Calibri"/>
      <family val="2"/>
      <scheme val="minor"/>
    </font>
    <font>
      <sz val="9"/>
      <name val="Calibri"/>
      <family val="2"/>
      <scheme val="minor"/>
    </font>
    <font>
      <i/>
      <sz val="9"/>
      <name val="Calibri"/>
      <family val="2"/>
      <scheme val="minor"/>
    </font>
    <font>
      <b/>
      <sz val="11"/>
      <name val="Calibri"/>
      <family val="2"/>
      <scheme val="minor"/>
    </font>
    <font>
      <sz val="7"/>
      <name val="Calibri"/>
      <family val="2"/>
      <scheme val="minor"/>
    </font>
    <font>
      <sz val="8.5"/>
      <name val="Calibri"/>
      <family val="2"/>
      <scheme val="minor"/>
    </font>
    <font>
      <b/>
      <sz val="8.5"/>
      <name val="Calibri"/>
      <family val="2"/>
      <scheme val="minor"/>
    </font>
    <font>
      <sz val="6"/>
      <name val="Calibri"/>
      <family val="2"/>
      <scheme val="minor"/>
    </font>
    <font>
      <i/>
      <sz val="8.5"/>
      <name val="Calibri"/>
      <family val="2"/>
      <scheme val="minor"/>
    </font>
    <font>
      <sz val="10"/>
      <name val="Calibri"/>
      <family val="2"/>
      <scheme val="minor"/>
    </font>
    <font>
      <b/>
      <sz val="8"/>
      <name val="Calibri"/>
      <family val="2"/>
      <scheme val="minor"/>
    </font>
    <font>
      <b/>
      <i/>
      <sz val="9"/>
      <name val="Calibri"/>
      <family val="2"/>
      <scheme val="minor"/>
    </font>
    <font>
      <sz val="8"/>
      <name val="Calibri"/>
      <family val="2"/>
      <scheme val="minor"/>
    </font>
    <font>
      <b/>
      <sz val="31"/>
      <name val="Calibri"/>
      <family val="2"/>
      <scheme val="minor"/>
    </font>
  </fonts>
  <fills count="2">
    <fill>
      <patternFill patternType="none"/>
    </fill>
    <fill>
      <patternFill patternType="gray125"/>
    </fill>
  </fills>
  <borders count="17">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right/>
      <top style="hair">
        <color indexed="64"/>
      </top>
      <bottom style="hair">
        <color indexed="64"/>
      </bottom>
      <diagonal/>
    </border>
  </borders>
  <cellStyleXfs count="9">
    <xf numFmtId="0" fontId="0"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2" fillId="0" borderId="0"/>
  </cellStyleXfs>
  <cellXfs count="139">
    <xf numFmtId="0" fontId="0" fillId="0" borderId="0" xfId="0"/>
    <xf numFmtId="0" fontId="5" fillId="0" borderId="0" xfId="4" applyFont="1"/>
    <xf numFmtId="49" fontId="5" fillId="0" borderId="0" xfId="4" applyNumberFormat="1" applyFont="1" applyAlignment="1">
      <alignment horizontal="right"/>
    </xf>
    <xf numFmtId="0" fontId="5" fillId="0" borderId="0" xfId="4" applyFont="1" applyAlignment="1"/>
    <xf numFmtId="0" fontId="11" fillId="0" borderId="0" xfId="4" applyFont="1"/>
    <xf numFmtId="0" fontId="13" fillId="0" borderId="0" xfId="4" applyFont="1"/>
    <xf numFmtId="0" fontId="5" fillId="0" borderId="0" xfId="4" applyFont="1" applyAlignment="1">
      <alignment horizontal="left" vertical="center" indent="33"/>
    </xf>
    <xf numFmtId="0" fontId="14" fillId="0" borderId="0" xfId="4" applyFont="1" applyAlignment="1">
      <alignment vertical="center"/>
    </xf>
    <xf numFmtId="49" fontId="5" fillId="0" borderId="0" xfId="4" applyNumberFormat="1" applyFont="1" applyAlignment="1">
      <alignment horizontal="left" vertical="center"/>
    </xf>
    <xf numFmtId="0" fontId="5" fillId="0" borderId="0" xfId="4" applyNumberFormat="1" applyFont="1" applyAlignment="1">
      <alignment horizontal="left" vertical="center"/>
    </xf>
    <xf numFmtId="0" fontId="5" fillId="0" borderId="0" xfId="4" applyFont="1" applyAlignment="1">
      <alignment horizontal="left" vertical="center"/>
    </xf>
    <xf numFmtId="0" fontId="5" fillId="0" borderId="0" xfId="4" applyFont="1" applyAlignment="1">
      <alignment vertical="center"/>
    </xf>
    <xf numFmtId="0" fontId="15" fillId="0" borderId="0" xfId="3" applyFont="1"/>
    <xf numFmtId="0" fontId="15" fillId="0" borderId="0" xfId="3" applyFont="1" applyAlignment="1">
      <alignment horizontal="right" vertical="center"/>
    </xf>
    <xf numFmtId="0" fontId="15" fillId="0" borderId="0" xfId="3" applyFont="1" applyAlignment="1">
      <alignment vertical="center"/>
    </xf>
    <xf numFmtId="0" fontId="16" fillId="0" borderId="0" xfId="3" applyFont="1" applyAlignment="1">
      <alignment horizontal="left" vertical="center" wrapText="1"/>
    </xf>
    <xf numFmtId="0" fontId="15" fillId="0" borderId="0" xfId="1" applyFont="1" applyAlignment="1">
      <alignment wrapText="1"/>
    </xf>
    <xf numFmtId="0" fontId="16" fillId="0" borderId="0" xfId="3" applyFont="1" applyAlignment="1">
      <alignment vertical="center"/>
    </xf>
    <xf numFmtId="0" fontId="16" fillId="0" borderId="0" xfId="1" applyFont="1" applyAlignment="1">
      <alignment vertical="center" wrapText="1"/>
    </xf>
    <xf numFmtId="0" fontId="15" fillId="0" borderId="0" xfId="3" applyFont="1" applyAlignment="1">
      <alignment horizontal="right"/>
    </xf>
    <xf numFmtId="0" fontId="17" fillId="0" borderId="0" xfId="1" applyFont="1" applyAlignment="1">
      <alignment vertical="center"/>
    </xf>
    <xf numFmtId="0" fontId="18" fillId="0" borderId="0" xfId="8" applyFont="1"/>
    <xf numFmtId="0" fontId="21" fillId="0" borderId="4" xfId="6" applyFont="1" applyBorder="1" applyAlignment="1">
      <alignment horizontal="center" vertical="center"/>
    </xf>
    <xf numFmtId="0" fontId="21" fillId="0" borderId="1" xfId="6" applyFont="1" applyBorder="1" applyAlignment="1">
      <alignment horizontal="center" vertical="center"/>
    </xf>
    <xf numFmtId="0" fontId="21" fillId="0" borderId="1" xfId="6" applyNumberFormat="1" applyFont="1" applyFill="1" applyBorder="1" applyAlignment="1">
      <alignment horizontal="center" vertical="center" wrapText="1"/>
    </xf>
    <xf numFmtId="0" fontId="21" fillId="0" borderId="9" xfId="6" applyNumberFormat="1" applyFont="1" applyFill="1" applyBorder="1" applyAlignment="1">
      <alignment horizontal="center" vertical="center" wrapText="1"/>
    </xf>
    <xf numFmtId="0" fontId="21" fillId="0" borderId="2" xfId="6" applyFont="1" applyBorder="1" applyAlignment="1">
      <alignment horizontal="center" vertical="center"/>
    </xf>
    <xf numFmtId="164" fontId="21" fillId="0" borderId="2" xfId="6" applyNumberFormat="1" applyFont="1" applyBorder="1" applyAlignment="1">
      <alignment horizontal="right" vertical="center"/>
    </xf>
    <xf numFmtId="0" fontId="19" fillId="0" borderId="0" xfId="6" applyFont="1" applyAlignment="1">
      <alignment vertical="center"/>
    </xf>
    <xf numFmtId="0" fontId="19" fillId="0" borderId="0" xfId="6" applyFont="1" applyAlignment="1">
      <alignment horizontal="center" vertical="center" wrapText="1"/>
    </xf>
    <xf numFmtId="0" fontId="19" fillId="0" borderId="2" xfId="6" applyFont="1" applyBorder="1" applyAlignment="1">
      <alignment horizontal="center" vertical="center"/>
    </xf>
    <xf numFmtId="0" fontId="19" fillId="0" borderId="0" xfId="6" applyNumberFormat="1" applyFont="1" applyFill="1" applyBorder="1" applyAlignment="1">
      <alignment horizontal="center" vertical="center" wrapText="1"/>
    </xf>
    <xf numFmtId="0" fontId="19" fillId="0" borderId="10" xfId="6" applyNumberFormat="1" applyFont="1" applyFill="1" applyBorder="1" applyAlignment="1">
      <alignment horizontal="center" vertical="center" wrapText="1"/>
    </xf>
    <xf numFmtId="0" fontId="20" fillId="0" borderId="0" xfId="6" applyFont="1" applyAlignment="1">
      <alignment horizontal="left" vertical="center" wrapText="1"/>
    </xf>
    <xf numFmtId="0" fontId="20" fillId="0" borderId="3" xfId="6" applyFont="1" applyBorder="1" applyAlignment="1">
      <alignment horizontal="center" vertical="center" wrapText="1"/>
    </xf>
    <xf numFmtId="0" fontId="20" fillId="0" borderId="0" xfId="6" applyFont="1" applyBorder="1" applyAlignment="1">
      <alignment horizontal="left" vertical="center" wrapText="1"/>
    </xf>
    <xf numFmtId="0" fontId="19" fillId="0" borderId="3" xfId="6" applyNumberFormat="1" applyFont="1" applyFill="1" applyBorder="1" applyAlignment="1">
      <alignment horizontal="center" vertical="center" wrapText="1"/>
    </xf>
    <xf numFmtId="0" fontId="19" fillId="0" borderId="0" xfId="6" applyFont="1" applyAlignment="1">
      <alignment horizontal="left" vertical="center" wrapText="1"/>
    </xf>
    <xf numFmtId="0" fontId="19" fillId="0" borderId="3" xfId="6" applyFont="1" applyBorder="1" applyAlignment="1">
      <alignment horizontal="center" vertical="center" wrapText="1"/>
    </xf>
    <xf numFmtId="0" fontId="19" fillId="0" borderId="0" xfId="6" applyFont="1" applyBorder="1" applyAlignment="1">
      <alignment horizontal="left" vertical="center" wrapText="1"/>
    </xf>
    <xf numFmtId="0" fontId="22" fillId="0" borderId="0" xfId="6" applyFont="1" applyAlignment="1">
      <alignment horizontal="left" vertical="center" wrapText="1"/>
    </xf>
    <xf numFmtId="0" fontId="19" fillId="0" borderId="0" xfId="6" applyFont="1" applyBorder="1" applyAlignment="1">
      <alignment horizontal="center" vertical="center" wrapText="1"/>
    </xf>
    <xf numFmtId="0" fontId="19" fillId="0" borderId="0" xfId="6" applyFont="1" applyBorder="1" applyAlignment="1">
      <alignment vertical="center"/>
    </xf>
    <xf numFmtId="0" fontId="21" fillId="0" borderId="0" xfId="6" applyFont="1" applyAlignment="1">
      <alignment vertical="center"/>
    </xf>
    <xf numFmtId="165" fontId="19" fillId="0" borderId="0" xfId="6" applyNumberFormat="1" applyFont="1" applyBorder="1" applyAlignment="1">
      <alignment horizontal="right" vertical="center"/>
    </xf>
    <xf numFmtId="166" fontId="19" fillId="0" borderId="0" xfId="6" applyNumberFormat="1" applyFont="1" applyBorder="1" applyAlignment="1">
      <alignment horizontal="right" vertical="center"/>
    </xf>
    <xf numFmtId="0" fontId="15" fillId="0" borderId="0" xfId="3" applyFont="1" applyAlignment="1">
      <alignment horizontal="left" vertical="top"/>
    </xf>
    <xf numFmtId="0" fontId="15" fillId="0" borderId="0" xfId="3" applyFont="1" applyAlignment="1">
      <alignment horizontal="left" vertical="center" wrapText="1"/>
    </xf>
    <xf numFmtId="0" fontId="16" fillId="0" borderId="0" xfId="3" applyFont="1" applyAlignment="1">
      <alignment horizontal="right" vertical="top" indent="1"/>
    </xf>
    <xf numFmtId="0" fontId="19" fillId="0" borderId="0" xfId="6" applyFont="1" applyFill="1" applyBorder="1" applyAlignment="1">
      <alignment vertical="center"/>
    </xf>
    <xf numFmtId="0" fontId="19" fillId="0" borderId="0" xfId="6" applyFont="1" applyFill="1" applyAlignment="1">
      <alignment vertical="center"/>
    </xf>
    <xf numFmtId="167" fontId="19" fillId="0" borderId="11" xfId="6" applyNumberFormat="1" applyFont="1" applyBorder="1" applyAlignment="1">
      <alignment horizontal="right"/>
    </xf>
    <xf numFmtId="168" fontId="19" fillId="0" borderId="0" xfId="6" applyNumberFormat="1" applyFont="1" applyBorder="1" applyAlignment="1">
      <alignment horizontal="right"/>
    </xf>
    <xf numFmtId="169" fontId="19" fillId="0" borderId="0" xfId="6" applyNumberFormat="1" applyFont="1" applyBorder="1" applyAlignment="1">
      <alignment horizontal="right"/>
    </xf>
    <xf numFmtId="170" fontId="19" fillId="0" borderId="0" xfId="6" applyNumberFormat="1" applyFont="1" applyFill="1" applyBorder="1" applyAlignment="1">
      <alignment horizontal="right"/>
    </xf>
    <xf numFmtId="167" fontId="19" fillId="0" borderId="0" xfId="6" applyNumberFormat="1" applyFont="1" applyBorder="1" applyAlignment="1">
      <alignment horizontal="right"/>
    </xf>
    <xf numFmtId="167" fontId="20" fillId="0" borderId="11" xfId="6" applyNumberFormat="1" applyFont="1" applyBorder="1" applyAlignment="1">
      <alignment horizontal="right"/>
    </xf>
    <xf numFmtId="168" fontId="20" fillId="0" borderId="0" xfId="6" applyNumberFormat="1" applyFont="1" applyBorder="1" applyAlignment="1">
      <alignment horizontal="right"/>
    </xf>
    <xf numFmtId="169" fontId="20" fillId="0" borderId="0" xfId="6" applyNumberFormat="1" applyFont="1" applyBorder="1" applyAlignment="1">
      <alignment horizontal="right"/>
    </xf>
    <xf numFmtId="167" fontId="20" fillId="0" borderId="0" xfId="6" applyNumberFormat="1" applyFont="1" applyBorder="1" applyAlignment="1">
      <alignment horizontal="right"/>
    </xf>
    <xf numFmtId="170" fontId="20" fillId="0" borderId="0" xfId="6" applyNumberFormat="1" applyFont="1" applyFill="1" applyBorder="1" applyAlignment="1">
      <alignment horizontal="right"/>
    </xf>
    <xf numFmtId="170" fontId="19" fillId="0" borderId="0" xfId="6" applyNumberFormat="1" applyFont="1" applyBorder="1" applyAlignment="1">
      <alignment horizontal="right"/>
    </xf>
    <xf numFmtId="171" fontId="19" fillId="0" borderId="11" xfId="6" applyNumberFormat="1" applyFont="1" applyBorder="1" applyAlignment="1">
      <alignment horizontal="right"/>
    </xf>
    <xf numFmtId="171" fontId="19" fillId="0" borderId="0" xfId="6" applyNumberFormat="1" applyFont="1" applyBorder="1" applyAlignment="1">
      <alignment horizontal="right"/>
    </xf>
    <xf numFmtId="171" fontId="20" fillId="0" borderId="11" xfId="6" applyNumberFormat="1" applyFont="1" applyBorder="1" applyAlignment="1">
      <alignment horizontal="right"/>
    </xf>
    <xf numFmtId="171" fontId="20" fillId="0" borderId="0" xfId="6" applyNumberFormat="1" applyFont="1" applyBorder="1" applyAlignment="1">
      <alignment horizontal="right"/>
    </xf>
    <xf numFmtId="169" fontId="19" fillId="0" borderId="0" xfId="6" applyNumberFormat="1" applyFont="1" applyFill="1" applyBorder="1" applyAlignment="1">
      <alignment horizontal="right"/>
    </xf>
    <xf numFmtId="170" fontId="20" fillId="0" borderId="0" xfId="6" applyNumberFormat="1" applyFont="1" applyBorder="1" applyAlignment="1">
      <alignment horizontal="right"/>
    </xf>
    <xf numFmtId="169" fontId="20" fillId="0" borderId="0" xfId="6" applyNumberFormat="1" applyFont="1" applyFill="1" applyBorder="1" applyAlignment="1">
      <alignment horizontal="right"/>
    </xf>
    <xf numFmtId="172" fontId="19" fillId="0" borderId="0" xfId="6" applyNumberFormat="1" applyFont="1" applyFill="1" applyBorder="1" applyAlignment="1">
      <alignment horizontal="right"/>
    </xf>
    <xf numFmtId="49" fontId="5" fillId="0" borderId="0" xfId="4" quotePrefix="1" applyNumberFormat="1" applyFont="1" applyAlignment="1">
      <alignment horizontal="right"/>
    </xf>
    <xf numFmtId="0" fontId="15" fillId="0" borderId="0" xfId="3" applyFont="1" applyAlignment="1">
      <alignment horizontal="left" vertical="center"/>
    </xf>
    <xf numFmtId="0" fontId="19" fillId="0" borderId="1" xfId="6" applyFont="1" applyBorder="1" applyAlignment="1">
      <alignment horizontal="center" vertical="center" wrapText="1"/>
    </xf>
    <xf numFmtId="0" fontId="19" fillId="0" borderId="0" xfId="8" applyFont="1" applyBorder="1"/>
    <xf numFmtId="0" fontId="19" fillId="0" borderId="8" xfId="8" applyFont="1" applyBorder="1"/>
    <xf numFmtId="0" fontId="19" fillId="0" borderId="6" xfId="8" applyFont="1" applyBorder="1"/>
    <xf numFmtId="0" fontId="19" fillId="0" borderId="5" xfId="8" applyFont="1" applyBorder="1"/>
    <xf numFmtId="0" fontId="19" fillId="0" borderId="4" xfId="8" applyFont="1" applyBorder="1"/>
    <xf numFmtId="0" fontId="19" fillId="0" borderId="0" xfId="8" applyFont="1" applyBorder="1" applyAlignment="1">
      <alignment vertical="center" wrapText="1"/>
    </xf>
    <xf numFmtId="0" fontId="19" fillId="0" borderId="7" xfId="8" applyFont="1" applyBorder="1"/>
    <xf numFmtId="0" fontId="19" fillId="0" borderId="0" xfId="8" applyFont="1" applyBorder="1" applyAlignment="1">
      <alignment horizontal="center" vertical="center" wrapText="1"/>
    </xf>
    <xf numFmtId="0" fontId="19" fillId="0" borderId="0" xfId="8" applyFont="1" applyBorder="1" applyAlignment="1">
      <alignment horizontal="center" vertical="center"/>
    </xf>
    <xf numFmtId="0" fontId="19" fillId="0" borderId="0" xfId="8" applyFont="1"/>
    <xf numFmtId="0" fontId="23" fillId="0" borderId="0" xfId="0" applyFont="1"/>
    <xf numFmtId="0" fontId="20" fillId="0" borderId="0" xfId="0" applyFont="1"/>
    <xf numFmtId="0" fontId="19" fillId="0" borderId="0" xfId="0" applyFont="1"/>
    <xf numFmtId="0" fontId="24" fillId="0" borderId="0" xfId="0" applyFont="1"/>
    <xf numFmtId="0" fontId="23" fillId="0" borderId="0" xfId="1" applyFont="1" applyAlignment="1">
      <alignment vertical="center"/>
    </xf>
    <xf numFmtId="0" fontId="15" fillId="0" borderId="0" xfId="1" applyFont="1" applyAlignment="1">
      <alignment horizontal="justify" vertical="top"/>
    </xf>
    <xf numFmtId="0" fontId="23" fillId="0" borderId="0" xfId="1" applyFont="1"/>
    <xf numFmtId="0" fontId="25" fillId="0" borderId="0" xfId="1" applyFont="1" applyAlignment="1">
      <alignment horizontal="justify" vertical="top"/>
    </xf>
    <xf numFmtId="0" fontId="23" fillId="0" borderId="0" xfId="1" applyFont="1" applyAlignment="1">
      <alignment horizontal="justify" vertical="top"/>
    </xf>
    <xf numFmtId="0" fontId="26" fillId="0" borderId="0" xfId="1" applyFont="1" applyAlignment="1">
      <alignment horizontal="justify" vertical="top"/>
    </xf>
    <xf numFmtId="0" fontId="15" fillId="0" borderId="0" xfId="1" applyFont="1"/>
    <xf numFmtId="0" fontId="26" fillId="0" borderId="0" xfId="1" applyFont="1" applyAlignment="1">
      <alignment wrapText="1"/>
    </xf>
    <xf numFmtId="49" fontId="5" fillId="0" borderId="0" xfId="4" applyNumberFormat="1" applyFont="1" applyAlignment="1">
      <alignment horizontal="left" vertical="center"/>
    </xf>
    <xf numFmtId="0" fontId="5" fillId="0" borderId="13" xfId="4" applyFont="1" applyBorder="1" applyAlignment="1">
      <alignment horizontal="center" vertical="center"/>
    </xf>
    <xf numFmtId="0" fontId="5" fillId="0" borderId="0" xfId="4" applyFont="1" applyBorder="1" applyAlignment="1">
      <alignment horizontal="center" vertical="center"/>
    </xf>
    <xf numFmtId="0" fontId="5" fillId="0" borderId="0" xfId="4" applyFont="1" applyBorder="1" applyAlignment="1">
      <alignment horizontal="left" vertical="center"/>
    </xf>
    <xf numFmtId="0" fontId="5" fillId="0" borderId="12" xfId="4" applyFont="1" applyBorder="1" applyAlignment="1">
      <alignment horizontal="center" vertical="center"/>
    </xf>
    <xf numFmtId="0" fontId="14"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right"/>
    </xf>
    <xf numFmtId="0" fontId="14" fillId="0" borderId="12" xfId="4" applyFont="1" applyBorder="1" applyAlignment="1">
      <alignment horizontal="right"/>
    </xf>
    <xf numFmtId="0" fontId="5" fillId="0" borderId="0" xfId="4" applyFont="1" applyAlignment="1">
      <alignment horizontal="left" wrapText="1"/>
    </xf>
    <xf numFmtId="0" fontId="9" fillId="0" borderId="0" xfId="4" applyFont="1" applyAlignment="1">
      <alignment horizontal="left" vertical="center"/>
    </xf>
    <xf numFmtId="0" fontId="4" fillId="0" borderId="14" xfId="4" applyFont="1" applyBorder="1" applyAlignment="1">
      <alignment horizontal="center" vertical="center" wrapText="1"/>
    </xf>
    <xf numFmtId="0" fontId="10" fillId="0" borderId="15" xfId="7" applyFont="1" applyBorder="1" applyAlignment="1">
      <alignment horizontal="left" vertical="center" wrapText="1"/>
    </xf>
    <xf numFmtId="0" fontId="11" fillId="0" borderId="15" xfId="7" applyFont="1" applyBorder="1" applyAlignment="1">
      <alignment horizontal="right" vertical="center" wrapText="1"/>
    </xf>
    <xf numFmtId="0" fontId="6" fillId="0" borderId="0" xfId="7" applyFont="1" applyBorder="1" applyAlignment="1">
      <alignment horizontal="center" vertical="center" wrapText="1"/>
    </xf>
    <xf numFmtId="0" fontId="12" fillId="0" borderId="0" xfId="7" applyFont="1" applyAlignment="1">
      <alignment vertical="center" wrapText="1"/>
    </xf>
    <xf numFmtId="0" fontId="12" fillId="0" borderId="0" xfId="7" applyFont="1" applyAlignment="1">
      <alignment vertical="center"/>
    </xf>
    <xf numFmtId="49" fontId="13" fillId="0" borderId="0" xfId="4" quotePrefix="1" applyNumberFormat="1" applyFont="1" applyAlignment="1">
      <alignment horizontal="left"/>
    </xf>
    <xf numFmtId="49" fontId="13" fillId="0" borderId="0" xfId="4" applyNumberFormat="1" applyFont="1" applyAlignment="1">
      <alignment horizontal="left"/>
    </xf>
    <xf numFmtId="49" fontId="7" fillId="0" borderId="0" xfId="4" quotePrefix="1" applyNumberFormat="1" applyFont="1" applyAlignment="1">
      <alignment horizontal="left"/>
    </xf>
    <xf numFmtId="49" fontId="8" fillId="0" borderId="0" xfId="4" quotePrefix="1" applyNumberFormat="1" applyFont="1" applyAlignment="1">
      <alignment horizontal="left"/>
    </xf>
    <xf numFmtId="0" fontId="5" fillId="0" borderId="0" xfId="7" applyFont="1" applyBorder="1" applyAlignment="1">
      <alignment horizontal="center" vertical="center"/>
    </xf>
    <xf numFmtId="0" fontId="17" fillId="0" borderId="0" xfId="3" applyFont="1" applyFill="1" applyAlignment="1">
      <alignment horizontal="left" vertical="center"/>
    </xf>
    <xf numFmtId="0" fontId="15" fillId="0" borderId="0" xfId="3" applyFont="1" applyAlignment="1">
      <alignment horizontal="left" vertical="center"/>
    </xf>
    <xf numFmtId="0" fontId="19" fillId="0" borderId="9" xfId="8" applyFont="1" applyBorder="1" applyAlignment="1">
      <alignment horizontal="center" vertical="center" wrapText="1"/>
    </xf>
    <xf numFmtId="0" fontId="19" fillId="0" borderId="16" xfId="8" applyFont="1" applyBorder="1" applyAlignment="1">
      <alignment horizontal="center" vertical="center" wrapText="1"/>
    </xf>
    <xf numFmtId="0" fontId="19" fillId="0" borderId="4" xfId="8" applyFont="1" applyBorder="1" applyAlignment="1">
      <alignment horizontal="center" vertical="center" wrapText="1"/>
    </xf>
    <xf numFmtId="0" fontId="17" fillId="0" borderId="0" xfId="8" applyFont="1" applyAlignment="1">
      <alignment horizontal="center" vertical="center"/>
    </xf>
    <xf numFmtId="0" fontId="20" fillId="0" borderId="9" xfId="8" applyFont="1" applyBorder="1" applyAlignment="1">
      <alignment horizontal="center" vertical="center" wrapText="1"/>
    </xf>
    <xf numFmtId="0" fontId="20" fillId="0" borderId="16" xfId="8" applyFont="1" applyBorder="1" applyAlignment="1">
      <alignment horizontal="center" vertical="center" wrapText="1"/>
    </xf>
    <xf numFmtId="0" fontId="20" fillId="0" borderId="4" xfId="8" applyFont="1" applyBorder="1" applyAlignment="1">
      <alignment horizontal="center" vertical="center" wrapText="1"/>
    </xf>
    <xf numFmtId="0" fontId="19" fillId="0" borderId="9" xfId="8" applyFont="1" applyBorder="1" applyAlignment="1">
      <alignment horizontal="center" vertical="center"/>
    </xf>
    <xf numFmtId="0" fontId="19" fillId="0" borderId="4" xfId="8" applyFont="1" applyBorder="1" applyAlignment="1">
      <alignment horizontal="center" vertical="center"/>
    </xf>
    <xf numFmtId="0" fontId="17" fillId="0" borderId="0" xfId="0" applyFont="1" applyAlignment="1">
      <alignment horizontal="left" vertical="center"/>
    </xf>
    <xf numFmtId="0" fontId="20" fillId="0" borderId="4" xfId="6" applyFont="1" applyBorder="1" applyAlignment="1">
      <alignment horizontal="left" vertical="center" wrapText="1"/>
    </xf>
    <xf numFmtId="0" fontId="20" fillId="0" borderId="1" xfId="6" applyFont="1" applyBorder="1" applyAlignment="1">
      <alignment horizontal="left" vertical="center" wrapText="1"/>
    </xf>
    <xf numFmtId="0" fontId="20" fillId="0" borderId="1" xfId="6" applyFont="1" applyBorder="1" applyAlignment="1">
      <alignment horizontal="center" vertical="center" wrapText="1"/>
    </xf>
    <xf numFmtId="0" fontId="20" fillId="0" borderId="9" xfId="6" applyFont="1" applyBorder="1" applyAlignment="1">
      <alignment horizontal="center" vertical="center" wrapText="1"/>
    </xf>
    <xf numFmtId="0" fontId="19" fillId="0" borderId="4" xfId="6" applyFont="1" applyBorder="1" applyAlignment="1">
      <alignment horizontal="center" vertical="center" wrapText="1"/>
    </xf>
    <xf numFmtId="0" fontId="19" fillId="0" borderId="1" xfId="6" applyFont="1" applyBorder="1" applyAlignment="1">
      <alignment horizontal="center" vertical="center" wrapText="1"/>
    </xf>
    <xf numFmtId="0" fontId="19" fillId="0" borderId="9" xfId="6" applyFont="1" applyBorder="1" applyAlignment="1">
      <alignment horizontal="center" vertical="center" wrapText="1"/>
    </xf>
    <xf numFmtId="0" fontId="19" fillId="0" borderId="1" xfId="6" applyFont="1" applyFill="1" applyBorder="1" applyAlignment="1">
      <alignment horizontal="center" vertical="center" wrapText="1"/>
    </xf>
    <xf numFmtId="0" fontId="19" fillId="0" borderId="9" xfId="6" applyFont="1" applyFill="1" applyBorder="1" applyAlignment="1">
      <alignment horizontal="center" vertical="center" wrapText="1"/>
    </xf>
    <xf numFmtId="0" fontId="27" fillId="0" borderId="14" xfId="4" applyFont="1" applyBorder="1" applyAlignment="1">
      <alignment horizontal="left" wrapText="1"/>
    </xf>
  </cellXfs>
  <cellStyles count="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3" xfId="5" xr:uid="{00000000-0005-0000-0000-000005000000}"/>
    <cellStyle name="Standard 4" xfId="6" xr:uid="{00000000-0005-0000-0000-000006000000}"/>
    <cellStyle name="Standard 5" xfId="7" xr:uid="{00000000-0005-0000-0000-000007000000}"/>
    <cellStyle name="Standard 6" xfId="8" xr:uid="{00000000-0005-0000-0000-000008000000}"/>
  </cellStyles>
  <dxfs count="0"/>
  <tableStyles count="0" defaultTableStyle="TableStyleMedium2" defaultPivotStyle="PivotStyleLight16"/>
  <colors>
    <mruColors>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494" name="Grafik 3" descr="Logo_Stala-Schwarzweiß">
          <a:extLst>
            <a:ext uri="{FF2B5EF4-FFF2-40B4-BE49-F238E27FC236}">
              <a16:creationId xmlns:a16="http://schemas.microsoft.com/office/drawing/2014/main" id="{00000000-0008-0000-0000-0000D6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6793</xdr:colOff>
      <xdr:row>1</xdr:row>
      <xdr:rowOff>6804</xdr:rowOff>
    </xdr:from>
    <xdr:to>
      <xdr:col>0</xdr:col>
      <xdr:colOff>6089189</xdr:colOff>
      <xdr:row>35</xdr:row>
      <xdr:rowOff>88448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793" y="510268"/>
          <a:ext cx="6082396" cy="4939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Mit diesem Statistischen Bericht legt das Statistische Amt Mecklenburg-Vorpommern Ergebnisse zum Verfügbaren Ein­kommen der privaten Haushalte einschließlich privater Organisationen ohne Erwerbszweck für die kreisfreien Städte und Landkreise vor. Die Berechnungen basieren auf dem Europäischen System Volkswirtschaftlicher Gesamtrechnungen 2010 (ESVG 2010). Eine EU-Verordnung (Verordnung (EU) Nr. 549/2013 des Europäischen Parlaments und des Rates vom 21. Mai 2013 zum Europäischen System Volkswirtschaftlicher Gesamtrechnungen auf nationaler und regionaler Ebene in der Europäischen Union (ABl. EU Nr. L 174 S. 1) schreibt allen EU-Mitgliedstaaten die Anwendung des ESVG 2010 auf nationaler und regionaler Ebene verbindlich vor. Ziel der Ver­ordnung ist die europaweite Harmonisierung der Berechnung gesamtwirtschaftlicher Kenngrößen.</a:t>
          </a:r>
          <a:endParaRPr lang="de-DE" sz="1200">
            <a:effectLst/>
            <a:latin typeface="Times New Roman" panose="02020603050405020304" pitchFamily="18" charset="0"/>
            <a:ea typeface="Times New Roman" panose="02020603050405020304" pitchFamily="18" charset="0"/>
          </a:endParaRPr>
        </a:p>
        <a:p>
          <a:r>
            <a:rPr lang="de-DE" sz="500">
              <a:solidFill>
                <a:schemeClr val="dk1"/>
              </a:solidFill>
              <a:effectLst/>
              <a:latin typeface="+mn-lt"/>
              <a:ea typeface="+mn-ea"/>
              <a:cs typeface="+mn-cs"/>
            </a:rPr>
            <a:t> </a:t>
          </a:r>
          <a:endParaRPr lang="de-DE" sz="500">
            <a:effectLst/>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Im Jahr 2024 fand in Deutschland – wie in den meisten Mitgliedstaaten der Europäischen Union – eine umfassende Revision (Generalrevision) der Volkswirtschaftlichen Gesamtrechnungen (VGR) einschließlich der Erwerbstätigenrechnung (ETR) statt. In den regionalen VGR brachte die Generalrevision 2024 keine grundlegenden methodischen Änderungen mit sich. Die mit der Generalrevision 2014 eingeführten Konzepte des ESVG 2010 sind weiterhin gültig und werden erst mit der Generalrevision 2029 überarbeitet.</a:t>
          </a:r>
          <a:endParaRPr lang="de-DE" sz="1200">
            <a:effectLst/>
            <a:latin typeface="Times New Roman" panose="02020603050405020304" pitchFamily="18" charset="0"/>
            <a:ea typeface="Times New Roman" panose="02020603050405020304" pitchFamily="18" charset="0"/>
          </a:endParaRPr>
        </a:p>
        <a:p>
          <a:r>
            <a:rPr lang="de-DE" sz="500">
              <a:solidFill>
                <a:schemeClr val="dk1"/>
              </a:solidFill>
              <a:effectLst/>
              <a:latin typeface="+mn-lt"/>
              <a:ea typeface="+mn-ea"/>
              <a:cs typeface="+mn-cs"/>
            </a:rPr>
            <a:t> </a:t>
          </a:r>
          <a:endParaRPr lang="de-DE" sz="500">
            <a:effectLst/>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Wichtige Neuerungen und Anpassungen in den regionalen VGR im Zuge der Generalrevision 2024 umfassten insbe­sondere:</a:t>
          </a:r>
          <a:endParaRPr lang="de-DE" sz="1200">
            <a:effectLst/>
            <a:latin typeface="Times New Roman" panose="02020603050405020304" pitchFamily="18" charset="0"/>
            <a:ea typeface="Times New Roman" panose="02020603050405020304" pitchFamily="18" charset="0"/>
          </a:endParaRPr>
        </a:p>
        <a:p>
          <a:pPr marL="109855" indent="-109855">
            <a:lnSpc>
              <a:spcPts val="1100"/>
            </a:lnSpc>
            <a:spcAft>
              <a:spcPts val="0"/>
            </a:spcAft>
            <a:tabLst>
              <a:tab pos="10795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die Integration der neuen Strukturstatistik im Handels- und Dienstleistungsbereich (SHD), die vormals getrennte Statistiken im Handel, Gastgewerbe und Dienstleistungsbereich ersetzt,</a:t>
          </a:r>
          <a:endParaRPr lang="de-DE" sz="1200">
            <a:effectLst/>
            <a:latin typeface="Times New Roman" panose="02020603050405020304" pitchFamily="18" charset="0"/>
            <a:ea typeface="Times New Roman" panose="02020603050405020304" pitchFamily="18" charset="0"/>
          </a:endParaRPr>
        </a:p>
        <a:p>
          <a:pPr marL="109855" indent="-109855">
            <a:lnSpc>
              <a:spcPts val="1100"/>
            </a:lnSpc>
            <a:spcAft>
              <a:spcPts val="0"/>
            </a:spcAft>
            <a:tabLst>
              <a:tab pos="10795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die erweiterte Nutzung des Statistischen Unternehmensregisters zur verbesserten Regionalisierung der Bruttowert­schöpfung auf Länder- und Kreisebene,</a:t>
          </a:r>
          <a:endParaRPr lang="de-DE" sz="1200">
            <a:effectLst/>
            <a:latin typeface="Times New Roman" panose="02020603050405020304" pitchFamily="18" charset="0"/>
            <a:ea typeface="Times New Roman" panose="02020603050405020304" pitchFamily="18" charset="0"/>
          </a:endParaRPr>
        </a:p>
        <a:p>
          <a:pPr marL="109855" indent="-109855">
            <a:lnSpc>
              <a:spcPts val="1100"/>
            </a:lnSpc>
            <a:spcAft>
              <a:spcPts val="0"/>
            </a:spcAft>
            <a:tabLst>
              <a:tab pos="10795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die Einbeziehung der Bruttolöhne und -gehälter aus Nebenerwerbstätigkeit sowie die Überarbeitung der Durchschnitts­verdienste der Arbeiterinnen und Arbeiter/Angestellten, </a:t>
          </a:r>
          <a:endParaRPr lang="de-DE" sz="1200">
            <a:effectLst/>
            <a:latin typeface="Times New Roman" panose="02020603050405020304" pitchFamily="18" charset="0"/>
            <a:ea typeface="Times New Roman" panose="02020603050405020304" pitchFamily="18" charset="0"/>
          </a:endParaRPr>
        </a:p>
        <a:p>
          <a:pPr marL="109855" indent="-109855">
            <a:lnSpc>
              <a:spcPts val="1100"/>
            </a:lnSpc>
            <a:spcAft>
              <a:spcPts val="0"/>
            </a:spcAft>
            <a:tabLst>
              <a:tab pos="10795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die Reklassifizierung des ÖPNV und des Schienennetzes zum Staatssektor.</a:t>
          </a:r>
          <a:endParaRPr lang="de-DE" sz="1200">
            <a:effectLst/>
            <a:latin typeface="Times New Roman" panose="02020603050405020304" pitchFamily="18" charset="0"/>
            <a:ea typeface="Times New Roman" panose="02020603050405020304" pitchFamily="18" charset="0"/>
          </a:endParaRPr>
        </a:p>
        <a:p>
          <a:r>
            <a:rPr lang="de-DE" sz="500">
              <a:solidFill>
                <a:schemeClr val="dk1"/>
              </a:solidFill>
              <a:effectLst/>
              <a:latin typeface="+mn-lt"/>
              <a:ea typeface="+mn-ea"/>
              <a:cs typeface="+mn-cs"/>
            </a:rPr>
            <a:t> </a:t>
          </a:r>
          <a:endParaRPr lang="de-DE" sz="500">
            <a:effectLst/>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Um Brüche in den Zeitreihen zu vermeiden, wurden die VGR-Aggregate für Deutschland und auf regionaler Ebene zurück bis 1991 neu berechnet.</a:t>
          </a:r>
          <a:endParaRPr lang="de-DE" sz="1200">
            <a:effectLst/>
            <a:latin typeface="Times New Roman" panose="02020603050405020304" pitchFamily="18" charset="0"/>
            <a:ea typeface="Times New Roman" panose="02020603050405020304" pitchFamily="18" charset="0"/>
          </a:endParaRPr>
        </a:p>
        <a:p>
          <a:r>
            <a:rPr lang="de-DE" sz="500">
              <a:solidFill>
                <a:schemeClr val="dk1"/>
              </a:solidFill>
              <a:effectLst/>
              <a:latin typeface="+mn-lt"/>
              <a:ea typeface="+mn-ea"/>
              <a:cs typeface="+mn-cs"/>
            </a:rPr>
            <a:t> </a:t>
          </a:r>
          <a:endParaRPr lang="de-DE" sz="500">
            <a:effectLst/>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in diesem Bericht veröffentlichten Ergebnisse zum </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Berechnungsstand Februar 2025 </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sind daher mit Angaben der Berechnungsstände </a:t>
          </a:r>
          <a:r>
            <a:rPr lang="de-DE" sz="950" b="1">
              <a:solidFill>
                <a:srgbClr val="FF0000"/>
              </a:solidFill>
              <a:effectLst/>
              <a:latin typeface="Calibri" panose="020F0502020204030204" pitchFamily="34" charset="0"/>
              <a:ea typeface="Times New Roman" panose="02020603050405020304" pitchFamily="18" charset="0"/>
              <a:cs typeface="Arial" panose="020B0604020202020204" pitchFamily="34" charset="0"/>
            </a:rPr>
            <a:t>vor Revision 2024 </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(August 2023 und früher) </a:t>
          </a:r>
          <a:r>
            <a:rPr lang="de-DE" sz="950" b="1">
              <a:solidFill>
                <a:srgbClr val="FF0000"/>
              </a:solidFill>
              <a:effectLst/>
              <a:latin typeface="Calibri" panose="020F0502020204030204" pitchFamily="34" charset="0"/>
              <a:ea typeface="Times New Roman" panose="02020603050405020304" pitchFamily="18" charset="0"/>
              <a:cs typeface="Arial" panose="020B0604020202020204" pitchFamily="34" charset="0"/>
            </a:rPr>
            <a:t>nicht vergleichbar</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a:t>
          </a:r>
          <a:endParaRPr lang="de-DE" sz="1200">
            <a:effectLst/>
            <a:latin typeface="Times New Roman" panose="02020603050405020304" pitchFamily="18" charset="0"/>
            <a:ea typeface="Times New Roman" panose="02020603050405020304" pitchFamily="18" charset="0"/>
          </a:endParaRPr>
        </a:p>
        <a:p>
          <a:r>
            <a:rPr lang="de-DE" sz="500">
              <a:solidFill>
                <a:schemeClr val="dk1"/>
              </a:solidFill>
              <a:effectLst/>
              <a:latin typeface="+mn-lt"/>
              <a:ea typeface="+mn-ea"/>
              <a:cs typeface="+mn-cs"/>
            </a:rPr>
            <a:t> </a:t>
          </a:r>
          <a:endParaRPr lang="de-DE" sz="500">
            <a:effectLst/>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Einkommensgrößen der regionalen VGR sind in der Regel Ergebnis der Entstehungs-, Verteilungs- und Umverteilungs- sowie der Verwendungsrechnung. Sie beziehen sich, mit Ausnahme der (hier nicht ausgewiesenen) geleisteten Arbeit­nehmerentgelte bei der Einkommensentstehung, auf den </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Sektor Private Haushalte </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einschließlich Privater Organisationen ohne Erwerbszweck und </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nicht</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auf die Volkswirtschaft insgesamt. Die Einkommensgrößen in dem hier vorliegenden Statistischen Bericht sind Ergebnis der Verteilungs- und Umverteilungs­rechnung (auch: primäre und sekundäre Ein­kommensverteilung).</a:t>
          </a:r>
          <a:endParaRPr lang="de-DE" sz="900">
            <a:solidFill>
              <a:schemeClr val="dk1"/>
            </a:solidFill>
            <a:effectLst/>
            <a:latin typeface="+mn-lt"/>
            <a:ea typeface="+mn-ea"/>
            <a:cs typeface="Arial" pitchFamily="34" charset="0"/>
          </a:endParaRPr>
        </a:p>
      </xdr:txBody>
    </xdr:sp>
    <xdr:clientData/>
  </xdr:twoCellAnchor>
  <xdr:twoCellAnchor>
    <xdr:from>
      <xdr:col>0</xdr:col>
      <xdr:colOff>0</xdr:colOff>
      <xdr:row>37</xdr:row>
      <xdr:rowOff>6801</xdr:rowOff>
    </xdr:from>
    <xdr:to>
      <xdr:col>0</xdr:col>
      <xdr:colOff>6120000</xdr:colOff>
      <xdr:row>62</xdr:row>
      <xdr:rowOff>122464</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6014355"/>
          <a:ext cx="6120000" cy="368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Die folgenden, knapp gefassten Erläuterungen beziehen sich nur auf die wichtigsten Inhalte und Zusammenhänge der Einkommensrechnungen innerhalb der Volkswirtschaftlichen Gesamtrechnungen. Eine ausführlichere Darstellung dazu enthält der Statistische Bericht P133 2023 00 (Ergebnisse für das Land).</a:t>
          </a:r>
          <a:endParaRPr lang="de-DE" sz="1200">
            <a:effectLst/>
            <a:latin typeface="Times New Roman" panose="02020603050405020304" pitchFamily="18" charset="0"/>
            <a:ea typeface="Times New Roman" panose="02020603050405020304" pitchFamily="18" charset="0"/>
          </a:endParaRPr>
        </a:p>
        <a:p>
          <a:pPr>
            <a:spcAft>
              <a:spcPts val="0"/>
            </a:spcAft>
          </a:pPr>
          <a:r>
            <a:rPr lang="de-DE" sz="950">
              <a:effectLst/>
              <a:latin typeface="+mn-lt"/>
              <a:ea typeface="Calibri"/>
              <a:cs typeface="Times New Roman"/>
            </a:rPr>
            <a:t> </a:t>
          </a:r>
        </a:p>
        <a:p>
          <a:pPr>
            <a:spcAft>
              <a:spcPts val="0"/>
            </a:spcAft>
          </a:pPr>
          <a:r>
            <a:rPr lang="de-DE" sz="950" b="1">
              <a:effectLst/>
              <a:latin typeface="+mn-lt"/>
              <a:ea typeface="Calibri"/>
              <a:cs typeface="Times New Roman"/>
            </a:rPr>
            <a:t>Einwohner</a:t>
          </a:r>
          <a:endParaRPr lang="de-DE" sz="950">
            <a:effectLst/>
            <a:latin typeface="+mn-lt"/>
            <a:ea typeface="Calibri"/>
            <a:cs typeface="Times New Roman"/>
          </a:endParaRPr>
        </a:p>
        <a:p>
          <a:pPr>
            <a:spcAft>
              <a:spcPts val="0"/>
            </a:spcAft>
          </a:pPr>
          <a:r>
            <a:rPr lang="de-DE" sz="500">
              <a:effectLst/>
              <a:latin typeface="+mn-lt"/>
              <a:ea typeface="Calibri"/>
              <a:cs typeface="Times New Roman"/>
            </a:rPr>
            <a:t> </a:t>
          </a:r>
        </a:p>
        <a:p>
          <a:pPr>
            <a:lnSpc>
              <a:spcPts val="1100"/>
            </a:lnSpc>
            <a:spcAft>
              <a:spcPts val="0"/>
            </a:spcAf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Zu den Einwohnern gehören alle Personen, die im betreffenden Gebiet ihren ständigen Wohnsitz haben. Dazu gehören auch die dort wohnenden ausländischen Arbeitnehmer, Angehörige ausländischer Streitkräfte bleiben dagegen unbe­rücksichtigt. Zur Anwendung kommen Jahresdurchschnittszahlen.</a:t>
          </a:r>
          <a:endParaRPr lang="de-DE" sz="1200">
            <a:effectLst/>
            <a:latin typeface="Times New Roman" panose="02020603050405020304" pitchFamily="18" charset="0"/>
            <a:ea typeface="Times New Roman" panose="02020603050405020304" pitchFamily="18" charset="0"/>
          </a:endParaRPr>
        </a:p>
        <a:p>
          <a:pPr>
            <a:spcAft>
              <a:spcPts val="0"/>
            </a:spcAft>
          </a:pPr>
          <a:r>
            <a:rPr lang="de-DE" sz="950">
              <a:effectLst/>
              <a:latin typeface="+mn-lt"/>
              <a:ea typeface="Calibri"/>
              <a:cs typeface="Times New Roman"/>
            </a:rPr>
            <a:t> </a:t>
          </a:r>
        </a:p>
        <a:p>
          <a:pPr>
            <a:spcAft>
              <a:spcPts val="0"/>
            </a:spcAft>
          </a:pPr>
          <a:r>
            <a:rPr lang="de-DE" sz="950" b="1">
              <a:effectLst/>
              <a:latin typeface="+mn-lt"/>
              <a:ea typeface="Calibri"/>
              <a:cs typeface="Times New Roman"/>
            </a:rPr>
            <a:t>Inländerkonzept</a:t>
          </a:r>
          <a:endParaRPr lang="de-DE" sz="950">
            <a:effectLst/>
            <a:latin typeface="+mn-lt"/>
            <a:ea typeface="Calibri"/>
            <a:cs typeface="Times New Roman"/>
          </a:endParaRPr>
        </a:p>
        <a:p>
          <a:pPr>
            <a:spcAft>
              <a:spcPts val="0"/>
            </a:spcAft>
          </a:pPr>
          <a:r>
            <a:rPr lang="de-DE" sz="500">
              <a:effectLst/>
              <a:latin typeface="+mn-lt"/>
              <a:ea typeface="Calibri"/>
              <a:cs typeface="Times New Roman"/>
            </a:rPr>
            <a:t> </a:t>
          </a:r>
        </a:p>
        <a:p>
          <a:pPr>
            <a:lnSpc>
              <a:spcPts val="1100"/>
            </a:lnSpc>
            <a:spcAft>
              <a:spcPts val="0"/>
            </a:spcAf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Nachweis aller Leistungen und Einkommen, die von den Inländern (z. B. mit Sitz bzw. Wohnort im betreffenden Gebiet) erbracht bzw. empfangen wurden, unabhängig davon, ob die Leistungserbringung bzw. Einkommensentstehung dort oder an einem anderen Ort (auch Ausland) erfolgte.</a:t>
          </a:r>
          <a:r>
            <a:rPr lang="de-DE" sz="7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a:spcAft>
              <a:spcPts val="0"/>
            </a:spcAft>
          </a:pPr>
          <a:endParaRPr lang="de-DE" sz="950">
            <a:effectLst/>
            <a:latin typeface="+mn-lt"/>
            <a:ea typeface="Calibri"/>
            <a:cs typeface="Times New Roman"/>
          </a:endParaRPr>
        </a:p>
        <a:p>
          <a:r>
            <a:rPr lang="de-DE" sz="950" b="1">
              <a:solidFill>
                <a:schemeClr val="dk1"/>
              </a:solidFill>
              <a:effectLst/>
              <a:latin typeface="+mn-lt"/>
              <a:ea typeface="+mn-ea"/>
              <a:cs typeface="+mn-cs"/>
            </a:rPr>
            <a:t>Primäreinkommen</a:t>
          </a:r>
        </a:p>
        <a:p>
          <a:endParaRPr lang="de-DE" sz="500">
            <a:effectLst/>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Die Primäreinkommen werden gebildet aus Betriebsüberschuss/Selbstständigeneinkommen, empfangenem Arbeitnehmer­entgelt und dem Saldo aus empfangenen und geleisteten Vermögenseinkommen. Der von den privaten Haushalten erzielte Betriebs­überschuss/Selbstständigeneinkommen setzt sich grob zusammen aus dem Einkommen aus Gewerbebetrieb und selbstständiger Arbeit, dem Einkommen aus Wohnungsvermietung, dem Betriebsüber­schuss aus eigen ge­nutztem Wohn­raum sowie dem Einkommen der selbstständigen Landwirte. Er entspricht der Vergütung für die von den Selbstständigen und ihren mithelfenden Familienangehörigen geleistete Arbeit. Das Arbeitnehmerentgelt umfasst die Bruttolöhne und -</a:t>
          </a:r>
          <a:r>
            <a:rPr lang="de-DE" sz="950">
              <a:solidFill>
                <a:srgbClr val="000000"/>
              </a:solidFill>
              <a:effectLst/>
              <a:latin typeface="+mn-lt"/>
              <a:ea typeface="Times New Roman" panose="02020603050405020304" pitchFamily="18" charset="0"/>
              <a:cs typeface="Times New Roman" panose="02020603050405020304" pitchFamily="18" charset="0"/>
            </a:rPr>
            <a:t>gehälter der Arbeitnehmer und die Sozialbeiträge der Arbeitgeber. Das empfangene Arbeitnehmer­entgelt (Inländerkon­zept) umfasst das von Inländern bei inländischen sowie ausländischen Arbeitgebern verdiente Entgelt. </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64</xdr:row>
      <xdr:rowOff>6805</xdr:rowOff>
    </xdr:from>
    <xdr:to>
      <xdr:col>0</xdr:col>
      <xdr:colOff>6120000</xdr:colOff>
      <xdr:row>127</xdr:row>
      <xdr:rowOff>88446</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10089698"/>
          <a:ext cx="6120000" cy="90827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ts val="1100"/>
            </a:lnSpc>
            <a:spcBef>
              <a:spcPts val="0"/>
            </a:spcBef>
            <a:spcAft>
              <a:spcPts val="0"/>
            </a:spcAft>
            <a:buClrTx/>
            <a:buSzTx/>
            <a:buFontTx/>
            <a:buNone/>
            <a:tabLst/>
            <a:defRPr/>
          </a:pPr>
          <a:r>
            <a:rPr lang="de-DE" sz="950">
              <a:solidFill>
                <a:schemeClr val="dk1"/>
              </a:solidFill>
              <a:effectLst/>
              <a:latin typeface="+mn-lt"/>
              <a:ea typeface="+mn-ea"/>
              <a:cs typeface="+mn-cs"/>
            </a:rPr>
            <a:t>Zu den Vermögens­einkommen zählen alle tatsächlichen und unterstellten Einkommen, die als Entgelt für die Nutzung finanzieller Vermögens­teile (Zinsen, Dividenden, ausgeschüttete Gewinnanteile) und des Grund und Bodens an den Eigentümer fließen. </a:t>
          </a:r>
          <a:r>
            <a:rPr lang="de-DE" sz="950">
              <a:solidFill>
                <a:srgbClr val="000000"/>
              </a:solidFill>
              <a:effectLst/>
              <a:latin typeface="+mn-lt"/>
              <a:ea typeface="Times New Roman" panose="02020603050405020304" pitchFamily="18" charset="0"/>
              <a:cs typeface="Times New Roman" panose="02020603050405020304" pitchFamily="18" charset="0"/>
            </a:rPr>
            <a:t>Sie können aufgrund einer Vielzahl unterschiedlicher Anlage- bzw. Kreditformen empfangen oder geleistet werden. Die Primäreinkommen sind Ergebnis der Verteilungsrechnung (auch: primäre Einkommensverteilung).</a:t>
          </a:r>
          <a:endParaRPr lang="de-DE" sz="95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Private Organisationen ohne Erwerbszweck</a:t>
          </a:r>
          <a:endParaRPr lang="de-DE" sz="950">
            <a:effectLst/>
            <a:latin typeface="+mn-lt"/>
          </a:endParaRPr>
        </a:p>
        <a:p>
          <a:r>
            <a:rPr lang="de-DE" sz="500">
              <a:solidFill>
                <a:schemeClr val="dk1"/>
              </a:solidFill>
              <a:effectLst/>
              <a:latin typeface="+mn-lt"/>
              <a:ea typeface="+mn-ea"/>
              <a:cs typeface="+mn-cs"/>
            </a:rPr>
            <a:t> </a:t>
          </a:r>
          <a:endParaRPr lang="de-DE" sz="500">
            <a:effectLst/>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Der Sektor Private Organisationen ohne Erwerbszweck, der in den Volkswirtschaftlichen Gesamtrechnungen im allgemei­nen mit dem Sektor der Privaten Haushalte zusammengefasst ausgewiesen wird, umfasst Organisationen ohne Erwerbs­zweck mit eigener Rechtspersönlichkeit, die als private sonstige Nichtmarktproduzenten privaten Haushalten dienen. Sie bestreiten ihre Aufwen­dungen – abgesehen von speziellen Entgelten – zu einem wesentlichen Teil aus Beiträgen und Zu­wendungen privater Haushalte.</a:t>
          </a:r>
          <a:endParaRPr lang="de-DE" sz="1200">
            <a:effectLst/>
            <a:latin typeface="Times New Roman" panose="02020603050405020304" pitchFamily="18" charset="0"/>
            <a:ea typeface="Times New Roman" panose="02020603050405020304" pitchFamily="18" charset="0"/>
          </a:endParaRPr>
        </a:p>
        <a:p>
          <a:endParaRPr lang="de-DE" sz="1000">
            <a:effectLst/>
          </a:endParaRPr>
        </a:p>
        <a:p>
          <a:pPr marL="0" marR="0" lvl="0" indent="0" defTabSz="914400" eaLnBrk="1" fontAlgn="auto" latinLnBrk="0" hangingPunct="1">
            <a:lnSpc>
              <a:spcPts val="8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Times New Roman"/>
            </a:rPr>
            <a:t>Private Haushalte</a:t>
          </a:r>
          <a:endParaRPr kumimoji="0" lang="de-DE" sz="950" b="0" i="0" u="none" strike="noStrike" kern="0" cap="none" spc="0" normalizeH="0" baseline="0" noProof="0">
            <a:ln>
              <a:noFill/>
            </a:ln>
            <a:solidFill>
              <a:prstClr val="black"/>
            </a:solidFill>
            <a:effectLst/>
            <a:uLnTx/>
            <a:uFillTx/>
            <a:latin typeface="+mn-lt"/>
            <a:ea typeface="Calibri"/>
            <a:cs typeface="Times New Roman"/>
          </a:endParaRPr>
        </a:p>
        <a:p>
          <a:r>
            <a:rPr lang="de-DE" sz="500">
              <a:solidFill>
                <a:schemeClr val="dk1"/>
              </a:solidFill>
              <a:effectLst/>
              <a:latin typeface="+mn-lt"/>
              <a:ea typeface="+mn-ea"/>
              <a:cs typeface="+mn-cs"/>
            </a:rPr>
            <a:t> </a:t>
          </a:r>
          <a:endParaRPr lang="de-DE" sz="500">
            <a:effectLst/>
          </a:endParaRPr>
        </a:p>
        <a:p>
          <a:pPr>
            <a:lnSpc>
              <a:spcPts val="1100"/>
            </a:lnSpc>
            <a:spcAft>
              <a:spcPts val="0"/>
            </a:spcAf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Der Sektor Private Haushalte umfasst die Einzelpersonen und Gruppen von Einzelpersonen in ihrer Funktion als Konsu­menten und gegebenenfalls auch in ihrer Eigenschaft als Produzenten, die marktbestimmte Waren, nichtfinanzielle und finanzielle Dienstleistungen produzieren (soweit nicht Quasi-Kapitalgesellschaften gebildet werden).</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mn-cs"/>
            </a:rPr>
            <a:t> </a:t>
          </a:r>
          <a:endParaRPr lang="de-DE" sz="95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Sektoren</a:t>
          </a:r>
        </a:p>
        <a:p>
          <a:r>
            <a:rPr lang="de-DE" sz="500">
              <a:solidFill>
                <a:schemeClr val="dk1"/>
              </a:solidFill>
              <a:effectLst/>
              <a:latin typeface="+mn-lt"/>
              <a:ea typeface="+mn-ea"/>
              <a:cs typeface="+mn-cs"/>
            </a:rPr>
            <a:t> </a:t>
          </a:r>
          <a:endParaRPr lang="de-DE" sz="500">
            <a:effectLst/>
          </a:endParaRPr>
        </a:p>
        <a:p>
          <a:pPr>
            <a:lnSpc>
              <a:spcPts val="1100"/>
            </a:lnSpc>
            <a:spcAft>
              <a:spcPts val="0"/>
            </a:spcAf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Als institutionelle Sektoren (kurz Sektoren) werden in den VGR bestimmte Zusammenfassungen wirtschaftender Einheiten (institutionelle Einheiten) bezeichnet. Üblicherweise werden unterschieden: der Sektor Nichtfinanzielle Kapitalgesell­schaften, der Sektor Finanzielle Kapitalgesellschaften, der Sektor Staat sowie der Sektor Private Haushalte einschließlich Privater Organisa­tionen ohne Erwerbszweck. Die außerhalb des betrachteten Gebietes – d. h. bei der Länderrechnung in anderen Ländern oder im Ausland – ansässigen Institutionen werden als Übrige Welt zusammengefasst. Einen Unterneh­menssektor, in dem alle unternehmerischen Tätigkeiten zusammengefasst sind, gibt es jedoch nicht. So werden z. B. die Produktionsunternehmen auf die Nichtfinanziellen Kapitalgesellschaften und die privaten Haushalte verteilt.</a:t>
          </a:r>
        </a:p>
        <a:p>
          <a:r>
            <a:rPr lang="de-DE" sz="950">
              <a:solidFill>
                <a:schemeClr val="dk1"/>
              </a:solidFill>
              <a:effectLst/>
              <a:latin typeface="+mn-lt"/>
              <a:ea typeface="+mn-ea"/>
              <a:cs typeface="+mn-cs"/>
            </a:rPr>
            <a:t> </a:t>
          </a:r>
          <a:endParaRPr lang="de-DE" sz="950">
            <a:effectLst/>
          </a:endParaRPr>
        </a:p>
        <a:p>
          <a:pPr marL="0" marR="0" lvl="0" indent="0" defTabSz="914400" eaLnBrk="1" fontAlgn="auto" latinLnBrk="0" hangingPunct="1">
            <a:lnSpc>
              <a:spcPts val="8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Verfügbares Einkommen</a:t>
          </a:r>
        </a:p>
        <a:p>
          <a:pPr marL="0" marR="0" lvl="0" indent="0" defTabSz="914400" eaLnBrk="1" fontAlgn="auto" latinLnBrk="0" hangingPunct="1">
            <a:lnSpc>
              <a:spcPts val="7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Einkommensumverteilung oder sekundäre Einkommensverteilung geht von den Primäreinkommen aus und ermittelt anhand der Einkommenstransfers das verfügbare Einkommen der privaten Haushalte. Zu den </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Einkommenstransfers</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ge­hören dabei die empfangenen monetären Sozialleistungen, die geleisteten Einkommen- und Vermögenssteuern, die ge­leisteten Sozialabgaben sowie die sonstigen laufenden Transfers. Monetäre Sozialleistungen umfassen Geldleistungen der Sozialversicherung, Sozial­leistungen aus privaten Sicherungssystemen, sonstige Sozialleistungen der Arbeitgeber sowie sonstige soziale Geldleistun­gen des Staates außerhalb von Sozialschutzsystemen (z. B. Kinder- und Erziehungsgeld, Wohn­geld). Die geleisteten Einkommen- und Vermögenssteuern setzen sich zusammen aus den Einkommensteuern und sonsti­gen direkten Steuern und Abgaben. Die sonstigen direkten Steuern und Abgaben umfassen in den VGR laufende Abgaben auf das Vermögen (z. B. Eigentum an Grundvermögen), Kopfsteuern, Ausgabensteuern, Zahlungen von privaten Haushalten für Berechtigungen zum Erwerb oder zur Nutzung von Kraftfahrzeugen, Booten oder Flugzeugen oder für Jagd- und Angel­scheine, Schießgenehmigungen sowie Ab­gaben auf internationale Transaktionen. In Deutschland zählen dazu die Vermö­gensteuer, die Kraftfahrzeugsteuer der privaten Haushalte, die Hundesteuer, die Jagd- und Fischereisteuer sowie be­stimmte Verwaltungsgebühren, die private Haushalte zahlen. Die geleisteten Sozialabgaben umfassen tatsächliche und unterstellte Sozialbeiträge. Die tatsächlichen Sozialbeiträge werden von den privaten Haushalten an die Sozialversicherung und Versicherungsunternehmen gezahlt, die soziale Leistungen und soziale Sachleistungen gewähren, um Ansprüche auf diese Leistungen zu erwerben und/oder zu behalten. Unterstellte Sozialbeiträge stellen den Gegenwert von sozialen Leis­tungen dar, die von Arbeitgebern aus eigenen betrieblichen Mitteln an die Begünstigten gezahlt werden (z. B. Beamten­pensionen). Die saldierten sonstigen laufenden Transfers setzen sich zusammen aus Schaden­versicherungsleistungen abzüglich Nettoprämien für Schadenversicherungsleistungen, Sozialbeiträgen abzüglich ge­leistete monetäre Sozialleistun­gen und übrigen laufenden Transfers. Übrige laufende Transfers sind u. a. vor allem Heimatüberweisungen und Unterstüt­zungszahlungen privater Haushalte an die übrige Welt einschließlich Leistungen privater Entwicklungshilfe. Das </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verfügbare Einkommen</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setzt sich zusammen aus den Konsumausgaben, den neu erworbenen Ver­sorgungsansprüchen aus der be­trieblichen Altersversorgung und dem Sparen. Es darf </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nicht</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verwechselt werden mit den Nettolöhnen und -gehältern der Arbeitnehmer. Das verfügbare Einkommen dient zur Beschreibung der Einkommenslage bzw. der monetären Situation der privaten Haushalte einer Region. Es ist jedoch nicht identisch mit der Kaufkraft der privaten Haushalte, bei der regionale Preisunterschiede zu berücksichtigen wären.</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40822</xdr:colOff>
      <xdr:row>2</xdr:row>
      <xdr:rowOff>13607</xdr:rowOff>
    </xdr:from>
    <xdr:to>
      <xdr:col>1</xdr:col>
      <xdr:colOff>3012622</xdr:colOff>
      <xdr:row>30</xdr:row>
      <xdr:rowOff>47625</xdr:rowOff>
    </xdr:to>
    <xdr:pic>
      <xdr:nvPicPr>
        <xdr:cNvPr id="9" name="Grafik 8">
          <a:extLst>
            <a:ext uri="{FF2B5EF4-FFF2-40B4-BE49-F238E27FC236}">
              <a16:creationId xmlns:a16="http://schemas.microsoft.com/office/drawing/2014/main" id="{36CB7580-54CB-43D9-9443-B40D0B1FB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2" y="659946"/>
          <a:ext cx="6019800" cy="4034518"/>
        </a:xfrm>
        <a:prstGeom prst="rect">
          <a:avLst/>
        </a:prstGeom>
        <a:solidFill>
          <a:schemeClr val="bg1"/>
        </a:solidFill>
      </xdr:spPr>
    </xdr:pic>
    <xdr:clientData/>
  </xdr:twoCellAnchor>
  <xdr:twoCellAnchor editAs="oneCell">
    <xdr:from>
      <xdr:col>0</xdr:col>
      <xdr:colOff>40822</xdr:colOff>
      <xdr:row>35</xdr:row>
      <xdr:rowOff>13609</xdr:rowOff>
    </xdr:from>
    <xdr:to>
      <xdr:col>1</xdr:col>
      <xdr:colOff>3012622</xdr:colOff>
      <xdr:row>62</xdr:row>
      <xdr:rowOff>13609</xdr:rowOff>
    </xdr:to>
    <xdr:pic>
      <xdr:nvPicPr>
        <xdr:cNvPr id="11" name="Grafik 10">
          <a:extLst>
            <a:ext uri="{FF2B5EF4-FFF2-40B4-BE49-F238E27FC236}">
              <a16:creationId xmlns:a16="http://schemas.microsoft.com/office/drawing/2014/main" id="{B4C61983-802E-4DF8-82F9-ED61FCFEFA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22" y="5374823"/>
          <a:ext cx="6019800" cy="3857625"/>
        </a:xfrm>
        <a:prstGeom prst="rect">
          <a:avLst/>
        </a:prstGeom>
        <a:solidFill>
          <a:schemeClr val="bg1"/>
        </a:solidFill>
      </xdr:spPr>
    </xdr:pic>
    <xdr:clientData/>
  </xdr:twoCellAnchor>
  <xdr:twoCellAnchor editAs="oneCell">
    <xdr:from>
      <xdr:col>0</xdr:col>
      <xdr:colOff>40824</xdr:colOff>
      <xdr:row>66</xdr:row>
      <xdr:rowOff>13605</xdr:rowOff>
    </xdr:from>
    <xdr:to>
      <xdr:col>1</xdr:col>
      <xdr:colOff>3012624</xdr:colOff>
      <xdr:row>94</xdr:row>
      <xdr:rowOff>108855</xdr:rowOff>
    </xdr:to>
    <xdr:pic>
      <xdr:nvPicPr>
        <xdr:cNvPr id="12" name="Grafik 11">
          <a:extLst>
            <a:ext uri="{FF2B5EF4-FFF2-40B4-BE49-F238E27FC236}">
              <a16:creationId xmlns:a16="http://schemas.microsoft.com/office/drawing/2014/main" id="{FB5E0BC9-1F14-4D32-827E-24BFA3E7D4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824" y="10042069"/>
          <a:ext cx="6019800" cy="4095750"/>
        </a:xfrm>
        <a:prstGeom prst="rect">
          <a:avLst/>
        </a:prstGeom>
        <a:solidFill>
          <a:schemeClr val="bg1"/>
        </a:solidFill>
      </xdr:spPr>
    </xdr:pic>
    <xdr:clientData/>
  </xdr:twoCellAnchor>
  <xdr:twoCellAnchor editAs="oneCell">
    <xdr:from>
      <xdr:col>0</xdr:col>
      <xdr:colOff>40821</xdr:colOff>
      <xdr:row>99</xdr:row>
      <xdr:rowOff>13603</xdr:rowOff>
    </xdr:from>
    <xdr:to>
      <xdr:col>1</xdr:col>
      <xdr:colOff>3012621</xdr:colOff>
      <xdr:row>126</xdr:row>
      <xdr:rowOff>13603</xdr:rowOff>
    </xdr:to>
    <xdr:pic>
      <xdr:nvPicPr>
        <xdr:cNvPr id="13" name="Grafik 12">
          <a:extLst>
            <a:ext uri="{FF2B5EF4-FFF2-40B4-BE49-F238E27FC236}">
              <a16:creationId xmlns:a16="http://schemas.microsoft.com/office/drawing/2014/main" id="{64FCEFD1-76AB-489B-8D8A-A5A1487607C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821" y="14756942"/>
          <a:ext cx="6019800" cy="3857625"/>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4"/>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38" t="s">
        <v>0</v>
      </c>
      <c r="B1" s="138"/>
      <c r="C1" s="106"/>
      <c r="D1" s="106"/>
    </row>
    <row r="2" spans="1:4" s="4" customFormat="1" ht="35.1" customHeight="1" thickTop="1" x14ac:dyDescent="0.3">
      <c r="A2" s="107" t="s">
        <v>85</v>
      </c>
      <c r="B2" s="107"/>
      <c r="C2" s="108" t="s">
        <v>84</v>
      </c>
      <c r="D2" s="108"/>
    </row>
    <row r="3" spans="1:4" ht="24.95" customHeight="1" x14ac:dyDescent="0.2">
      <c r="A3" s="109"/>
      <c r="B3" s="109"/>
      <c r="C3" s="109"/>
      <c r="D3" s="109"/>
    </row>
    <row r="4" spans="1:4" s="5" customFormat="1" ht="24.95" customHeight="1" x14ac:dyDescent="0.4">
      <c r="A4" s="110" t="s">
        <v>16</v>
      </c>
      <c r="B4" s="110"/>
      <c r="C4" s="110"/>
      <c r="D4" s="111"/>
    </row>
    <row r="5" spans="1:4" s="5" customFormat="1" ht="24.95" customHeight="1" x14ac:dyDescent="0.4">
      <c r="A5" s="110" t="s">
        <v>17</v>
      </c>
      <c r="B5" s="110"/>
      <c r="C5" s="110"/>
      <c r="D5" s="111"/>
    </row>
    <row r="6" spans="1:4" s="5" customFormat="1" ht="24.95" customHeight="1" x14ac:dyDescent="0.4">
      <c r="A6" s="110" t="s">
        <v>59</v>
      </c>
      <c r="B6" s="110"/>
      <c r="C6" s="110"/>
      <c r="D6" s="111"/>
    </row>
    <row r="7" spans="1:4" s="5" customFormat="1" ht="39.950000000000003" customHeight="1" x14ac:dyDescent="0.4">
      <c r="A7" s="112" t="s">
        <v>95</v>
      </c>
      <c r="B7" s="113"/>
      <c r="C7" s="113"/>
      <c r="D7" s="113"/>
    </row>
    <row r="8" spans="1:4" ht="24.95" customHeight="1" x14ac:dyDescent="0.4">
      <c r="A8" s="114"/>
      <c r="B8" s="114"/>
      <c r="C8" s="114"/>
      <c r="D8" s="114"/>
    </row>
    <row r="9" spans="1:4" ht="24.95" customHeight="1" x14ac:dyDescent="0.4">
      <c r="A9" s="115"/>
      <c r="B9" s="115"/>
      <c r="C9" s="115"/>
      <c r="D9" s="115"/>
    </row>
    <row r="10" spans="1:4" ht="24.95" customHeight="1" x14ac:dyDescent="0.2">
      <c r="A10" s="105"/>
      <c r="B10" s="105"/>
      <c r="C10" s="105"/>
      <c r="D10" s="105"/>
    </row>
    <row r="11" spans="1:4" ht="24.95" customHeight="1" x14ac:dyDescent="0.2">
      <c r="A11" s="105"/>
      <c r="B11" s="105"/>
      <c r="C11" s="105"/>
      <c r="D11" s="105"/>
    </row>
    <row r="12" spans="1:4" ht="24.95" customHeight="1" x14ac:dyDescent="0.2">
      <c r="A12" s="105"/>
      <c r="B12" s="105"/>
      <c r="C12" s="105"/>
      <c r="D12" s="105"/>
    </row>
    <row r="13" spans="1:4" ht="12" customHeight="1" x14ac:dyDescent="0.2">
      <c r="A13" s="6"/>
      <c r="B13" s="102" t="s">
        <v>68</v>
      </c>
      <c r="C13" s="102"/>
      <c r="D13" s="2" t="s">
        <v>96</v>
      </c>
    </row>
    <row r="14" spans="1:4" ht="12" customHeight="1" x14ac:dyDescent="0.2">
      <c r="A14" s="6"/>
      <c r="B14" s="102"/>
      <c r="C14" s="102"/>
      <c r="D14" s="2"/>
    </row>
    <row r="15" spans="1:4" ht="12" customHeight="1" x14ac:dyDescent="0.2">
      <c r="A15" s="6"/>
      <c r="B15" s="102" t="s">
        <v>1</v>
      </c>
      <c r="C15" s="102"/>
      <c r="D15" s="70" t="s">
        <v>107</v>
      </c>
    </row>
    <row r="16" spans="1:4" ht="12" customHeight="1" x14ac:dyDescent="0.2">
      <c r="A16" s="6"/>
      <c r="B16" s="102"/>
      <c r="C16" s="102"/>
      <c r="D16" s="2"/>
    </row>
    <row r="17" spans="1:4" ht="12" customHeight="1" x14ac:dyDescent="0.2">
      <c r="A17" s="7"/>
      <c r="B17" s="103"/>
      <c r="C17" s="103"/>
      <c r="D17" s="3"/>
    </row>
    <row r="18" spans="1:4" ht="12" customHeight="1" x14ac:dyDescent="0.2">
      <c r="A18" s="96"/>
      <c r="B18" s="96"/>
      <c r="C18" s="96"/>
      <c r="D18" s="96"/>
    </row>
    <row r="19" spans="1:4" ht="12" customHeight="1" x14ac:dyDescent="0.2">
      <c r="A19" s="97" t="s">
        <v>2</v>
      </c>
      <c r="B19" s="97"/>
      <c r="C19" s="97"/>
      <c r="D19" s="97"/>
    </row>
    <row r="20" spans="1:4" ht="12" customHeight="1" x14ac:dyDescent="0.2">
      <c r="A20" s="97" t="s">
        <v>62</v>
      </c>
      <c r="B20" s="97"/>
      <c r="C20" s="97"/>
      <c r="D20" s="97"/>
    </row>
    <row r="21" spans="1:4" ht="12" customHeight="1" x14ac:dyDescent="0.2">
      <c r="A21" s="97"/>
      <c r="B21" s="97"/>
      <c r="C21" s="97"/>
      <c r="D21" s="97"/>
    </row>
    <row r="22" spans="1:4" ht="12" customHeight="1" x14ac:dyDescent="0.2">
      <c r="A22" s="116" t="s">
        <v>89</v>
      </c>
      <c r="B22" s="116"/>
      <c r="C22" s="116"/>
      <c r="D22" s="116"/>
    </row>
    <row r="23" spans="1:4" ht="12" customHeight="1" x14ac:dyDescent="0.2">
      <c r="A23" s="97"/>
      <c r="B23" s="97"/>
      <c r="C23" s="97"/>
      <c r="D23" s="97"/>
    </row>
    <row r="24" spans="1:4" ht="12" customHeight="1" x14ac:dyDescent="0.2">
      <c r="A24" s="98" t="s">
        <v>97</v>
      </c>
      <c r="B24" s="98"/>
      <c r="C24" s="98"/>
      <c r="D24" s="98"/>
    </row>
    <row r="25" spans="1:4" ht="12" customHeight="1" x14ac:dyDescent="0.2">
      <c r="A25" s="98" t="s">
        <v>63</v>
      </c>
      <c r="B25" s="98"/>
      <c r="C25" s="98"/>
      <c r="D25" s="98"/>
    </row>
    <row r="26" spans="1:4" ht="12" customHeight="1" x14ac:dyDescent="0.2">
      <c r="A26" s="99"/>
      <c r="B26" s="99"/>
      <c r="C26" s="99"/>
      <c r="D26" s="99"/>
    </row>
    <row r="27" spans="1:4" ht="12" customHeight="1" x14ac:dyDescent="0.2">
      <c r="A27" s="96"/>
      <c r="B27" s="96"/>
      <c r="C27" s="96"/>
      <c r="D27" s="96"/>
    </row>
    <row r="28" spans="1:4" ht="12" customHeight="1" x14ac:dyDescent="0.2">
      <c r="A28" s="100" t="s">
        <v>3</v>
      </c>
      <c r="B28" s="100"/>
      <c r="C28" s="100"/>
      <c r="D28" s="100"/>
    </row>
    <row r="29" spans="1:4" ht="12" customHeight="1" x14ac:dyDescent="0.2">
      <c r="A29" s="101"/>
      <c r="B29" s="101"/>
      <c r="C29" s="101"/>
      <c r="D29" s="101"/>
    </row>
    <row r="30" spans="1:4" ht="12" customHeight="1" x14ac:dyDescent="0.2">
      <c r="A30" s="8" t="s">
        <v>4</v>
      </c>
      <c r="B30" s="95" t="s">
        <v>64</v>
      </c>
      <c r="C30" s="95"/>
      <c r="D30" s="95"/>
    </row>
    <row r="31" spans="1:4" ht="12" customHeight="1" x14ac:dyDescent="0.2">
      <c r="A31" s="9">
        <v>0</v>
      </c>
      <c r="B31" s="95" t="s">
        <v>65</v>
      </c>
      <c r="C31" s="95"/>
      <c r="D31" s="95"/>
    </row>
    <row r="32" spans="1:4" ht="12" customHeight="1" x14ac:dyDescent="0.2">
      <c r="A32" s="8" t="s">
        <v>5</v>
      </c>
      <c r="B32" s="95" t="s">
        <v>6</v>
      </c>
      <c r="C32" s="95"/>
      <c r="D32" s="95"/>
    </row>
    <row r="33" spans="1:4" ht="12" customHeight="1" x14ac:dyDescent="0.2">
      <c r="A33" s="8" t="s">
        <v>7</v>
      </c>
      <c r="B33" s="95" t="s">
        <v>8</v>
      </c>
      <c r="C33" s="95"/>
      <c r="D33" s="95"/>
    </row>
    <row r="34" spans="1:4" ht="12" customHeight="1" x14ac:dyDescent="0.2">
      <c r="A34" s="8" t="s">
        <v>9</v>
      </c>
      <c r="B34" s="95" t="s">
        <v>10</v>
      </c>
      <c r="C34" s="95"/>
      <c r="D34" s="95"/>
    </row>
    <row r="35" spans="1:4" ht="12" customHeight="1" x14ac:dyDescent="0.2">
      <c r="A35" s="8" t="s">
        <v>11</v>
      </c>
      <c r="B35" s="95" t="s">
        <v>66</v>
      </c>
      <c r="C35" s="95"/>
      <c r="D35" s="95"/>
    </row>
    <row r="36" spans="1:4" ht="12" customHeight="1" x14ac:dyDescent="0.2">
      <c r="A36" s="8" t="s">
        <v>12</v>
      </c>
      <c r="B36" s="95" t="s">
        <v>13</v>
      </c>
      <c r="C36" s="95"/>
      <c r="D36" s="95"/>
    </row>
    <row r="37" spans="1:4" ht="12" customHeight="1" x14ac:dyDescent="0.2">
      <c r="A37" s="8" t="s">
        <v>14</v>
      </c>
      <c r="B37" s="95" t="s">
        <v>67</v>
      </c>
      <c r="C37" s="95"/>
      <c r="D37" s="95"/>
    </row>
    <row r="38" spans="1:4" ht="12" customHeight="1" x14ac:dyDescent="0.2">
      <c r="A38" s="8"/>
      <c r="B38" s="8"/>
      <c r="C38" s="8"/>
      <c r="D38" s="8"/>
    </row>
    <row r="39" spans="1:4" ht="12" customHeight="1" x14ac:dyDescent="0.2">
      <c r="A39" s="8"/>
      <c r="B39" s="8"/>
      <c r="C39" s="8"/>
      <c r="D39" s="8"/>
    </row>
    <row r="40" spans="1:4" ht="12" customHeight="1" x14ac:dyDescent="0.2">
      <c r="A40" s="8"/>
      <c r="B40" s="8"/>
      <c r="C40" s="8"/>
      <c r="D40" s="8"/>
    </row>
    <row r="41" spans="1:4" ht="12" customHeight="1" x14ac:dyDescent="0.2">
      <c r="A41" s="10"/>
      <c r="B41" s="11"/>
      <c r="C41" s="11"/>
      <c r="D41" s="11"/>
    </row>
    <row r="42" spans="1:4" ht="12" customHeight="1" x14ac:dyDescent="0.2">
      <c r="A42" s="95" t="s">
        <v>15</v>
      </c>
      <c r="B42" s="95"/>
      <c r="C42" s="95"/>
      <c r="D42" s="95"/>
    </row>
    <row r="43" spans="1:4" x14ac:dyDescent="0.2">
      <c r="A43" s="95" t="s">
        <v>102</v>
      </c>
      <c r="B43" s="95"/>
      <c r="C43" s="95"/>
      <c r="D43" s="95"/>
    </row>
    <row r="44" spans="1:4" ht="41.25" customHeight="1" x14ac:dyDescent="0.2">
      <c r="A44" s="104" t="s">
        <v>87</v>
      </c>
      <c r="B44" s="104"/>
      <c r="C44" s="104"/>
      <c r="D44" s="104"/>
    </row>
  </sheetData>
  <mergeCells count="42">
    <mergeCell ref="A44:D44"/>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A42:D42"/>
    <mergeCell ref="A43:D43"/>
    <mergeCell ref="B35:D35"/>
    <mergeCell ref="B36:D36"/>
    <mergeCell ref="B37:D37"/>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30"/>
  <sheetViews>
    <sheetView zoomScale="140" zoomScaleNormal="140" workbookViewId="0">
      <selection sqref="A1:C1"/>
    </sheetView>
  </sheetViews>
  <sheetFormatPr baseColWidth="10" defaultRowHeight="12" x14ac:dyDescent="0.2"/>
  <cols>
    <col min="1" max="1" width="10.7109375" style="12" customWidth="1"/>
    <col min="2" max="2" width="76.42578125" style="12" customWidth="1"/>
    <col min="3" max="3" width="4.7109375" style="12" customWidth="1"/>
    <col min="4" max="16384" width="11.42578125" style="12"/>
  </cols>
  <sheetData>
    <row r="1" spans="1:3" ht="39.950000000000003" customHeight="1" x14ac:dyDescent="0.2">
      <c r="A1" s="117" t="s">
        <v>90</v>
      </c>
      <c r="B1" s="117"/>
      <c r="C1" s="117"/>
    </row>
    <row r="2" spans="1:3" s="13" customFormat="1" ht="23.1" customHeight="1" x14ac:dyDescent="0.2">
      <c r="C2" s="13" t="s">
        <v>18</v>
      </c>
    </row>
    <row r="3" spans="1:3" s="14" customFormat="1" ht="30" customHeight="1" x14ac:dyDescent="0.2">
      <c r="A3" s="118" t="s">
        <v>19</v>
      </c>
      <c r="B3" s="118"/>
      <c r="C3" s="13">
        <v>3</v>
      </c>
    </row>
    <row r="4" spans="1:3" s="14" customFormat="1" ht="30" customHeight="1" x14ac:dyDescent="0.2">
      <c r="A4" s="118" t="s">
        <v>20</v>
      </c>
      <c r="B4" s="118"/>
      <c r="C4" s="13">
        <v>3</v>
      </c>
    </row>
    <row r="5" spans="1:3" s="14" customFormat="1" ht="30" customHeight="1" x14ac:dyDescent="0.2">
      <c r="A5" s="118"/>
      <c r="B5" s="118"/>
      <c r="C5" s="13"/>
    </row>
    <row r="6" spans="1:3" s="14" customFormat="1" ht="12" customHeight="1" x14ac:dyDescent="0.2">
      <c r="A6" s="71"/>
      <c r="B6" s="71"/>
      <c r="C6" s="13"/>
    </row>
    <row r="7" spans="1:3" s="17" customFormat="1" ht="24" customHeight="1" x14ac:dyDescent="0.2">
      <c r="A7" s="48" t="s">
        <v>21</v>
      </c>
      <c r="B7" s="15" t="s">
        <v>98</v>
      </c>
      <c r="C7" s="16">
        <v>6</v>
      </c>
    </row>
    <row r="8" spans="1:3" s="17" customFormat="1" ht="12" customHeight="1" x14ac:dyDescent="0.2">
      <c r="A8" s="48"/>
      <c r="B8" s="18"/>
      <c r="C8" s="16"/>
    </row>
    <row r="9" spans="1:3" s="17" customFormat="1" ht="24" customHeight="1" x14ac:dyDescent="0.2">
      <c r="A9" s="48" t="s">
        <v>22</v>
      </c>
      <c r="B9" s="15" t="s">
        <v>99</v>
      </c>
      <c r="C9" s="16">
        <v>6</v>
      </c>
    </row>
    <row r="10" spans="1:3" s="17" customFormat="1" ht="12" customHeight="1" x14ac:dyDescent="0.2">
      <c r="A10" s="48"/>
      <c r="B10" s="18"/>
      <c r="C10" s="16"/>
    </row>
    <row r="11" spans="1:3" s="17" customFormat="1" ht="12" customHeight="1" x14ac:dyDescent="0.2">
      <c r="A11" s="48" t="s">
        <v>23</v>
      </c>
      <c r="B11" s="15" t="s">
        <v>100</v>
      </c>
      <c r="C11" s="16">
        <v>7</v>
      </c>
    </row>
    <row r="12" spans="1:3" s="17" customFormat="1" ht="12" customHeight="1" x14ac:dyDescent="0.2">
      <c r="A12" s="48"/>
      <c r="B12" s="18"/>
      <c r="C12" s="16"/>
    </row>
    <row r="13" spans="1:3" s="17" customFormat="1" ht="24" customHeight="1" x14ac:dyDescent="0.2">
      <c r="A13" s="48" t="s">
        <v>27</v>
      </c>
      <c r="B13" s="15" t="s">
        <v>101</v>
      </c>
      <c r="C13" s="16">
        <v>7</v>
      </c>
    </row>
    <row r="14" spans="1:3" s="14" customFormat="1" ht="12" customHeight="1" x14ac:dyDescent="0.2">
      <c r="A14" s="71"/>
      <c r="B14" s="71"/>
      <c r="C14" s="19"/>
    </row>
    <row r="15" spans="1:3" s="14" customFormat="1" ht="24" customHeight="1" x14ac:dyDescent="0.2">
      <c r="A15" s="46" t="s">
        <v>24</v>
      </c>
      <c r="B15" s="47" t="s">
        <v>91</v>
      </c>
      <c r="C15" s="19">
        <v>8</v>
      </c>
    </row>
    <row r="16" spans="1:3" s="14" customFormat="1" ht="12" customHeight="1" x14ac:dyDescent="0.2">
      <c r="A16" s="71"/>
      <c r="B16" s="71"/>
      <c r="C16" s="13"/>
    </row>
    <row r="17" spans="1:3" s="14" customFormat="1" ht="24" customHeight="1" x14ac:dyDescent="0.2">
      <c r="A17" s="46" t="s">
        <v>25</v>
      </c>
      <c r="B17" s="47" t="s">
        <v>92</v>
      </c>
      <c r="C17" s="19">
        <v>13</v>
      </c>
    </row>
    <row r="18" spans="1:3" s="14" customFormat="1" ht="12" customHeight="1" x14ac:dyDescent="0.2">
      <c r="A18" s="71"/>
      <c r="B18" s="71"/>
      <c r="C18" s="13"/>
    </row>
    <row r="19" spans="1:3" ht="36" customHeight="1" x14ac:dyDescent="0.2">
      <c r="A19" s="46" t="s">
        <v>26</v>
      </c>
      <c r="B19" s="47" t="s">
        <v>93</v>
      </c>
      <c r="C19" s="19">
        <v>18</v>
      </c>
    </row>
    <row r="20" spans="1:3" x14ac:dyDescent="0.2">
      <c r="A20" s="71"/>
      <c r="B20" s="71"/>
    </row>
    <row r="21" spans="1:3" x14ac:dyDescent="0.2">
      <c r="A21" s="71"/>
      <c r="B21" s="71"/>
    </row>
    <row r="22" spans="1:3" x14ac:dyDescent="0.2">
      <c r="A22" s="71"/>
      <c r="B22" s="71"/>
    </row>
    <row r="25" spans="1:3" x14ac:dyDescent="0.2">
      <c r="A25" s="15"/>
      <c r="B25" s="15"/>
    </row>
    <row r="26" spans="1:3" x14ac:dyDescent="0.2">
      <c r="A26" s="18"/>
      <c r="B26" s="18"/>
    </row>
    <row r="27" spans="1:3" x14ac:dyDescent="0.2">
      <c r="A27" s="15"/>
      <c r="B27" s="15"/>
    </row>
    <row r="28" spans="1:3" x14ac:dyDescent="0.2">
      <c r="A28" s="15"/>
      <c r="B28" s="15"/>
    </row>
    <row r="29" spans="1:3" x14ac:dyDescent="0.2">
      <c r="A29" s="18"/>
      <c r="B29" s="18"/>
    </row>
    <row r="30" spans="1:3" x14ac:dyDescent="0.2">
      <c r="A30" s="15"/>
      <c r="B30" s="15"/>
    </row>
  </sheetData>
  <mergeCells count="4">
    <mergeCell ref="A1:C1"/>
    <mergeCell ref="A3:B3"/>
    <mergeCell ref="A4:B4"/>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P233 2023 00&amp;R&amp;"Calibri,Standard"&amp;7&amp;P</oddFooter>
    <evenFooter>&amp;L&amp;"Calibri,Standard"&amp;7&amp;P&amp;R&amp;"Calibri,Standard"&amp;7StatA MV, Statistischer Bericht P233 2023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B317"/>
  <sheetViews>
    <sheetView zoomScale="140" zoomScaleNormal="140" workbookViewId="0"/>
  </sheetViews>
  <sheetFormatPr baseColWidth="10" defaultRowHeight="12.75" x14ac:dyDescent="0.2"/>
  <cols>
    <col min="1" max="1" width="94.7109375" style="89" customWidth="1"/>
    <col min="2" max="16384" width="11.42578125" style="89"/>
  </cols>
  <sheetData>
    <row r="1" spans="1:1" s="87" customFormat="1" ht="39.950000000000003" customHeight="1" x14ac:dyDescent="0.2">
      <c r="A1" s="20" t="s">
        <v>94</v>
      </c>
    </row>
    <row r="2" spans="1:1" ht="11.45" customHeight="1" x14ac:dyDescent="0.2">
      <c r="A2" s="88"/>
    </row>
    <row r="3" spans="1:1" ht="11.45" customHeight="1" x14ac:dyDescent="0.2">
      <c r="A3" s="90"/>
    </row>
    <row r="4" spans="1:1" ht="11.45" customHeight="1" x14ac:dyDescent="0.2">
      <c r="A4" s="88"/>
    </row>
    <row r="5" spans="1:1" ht="11.45" customHeight="1" x14ac:dyDescent="0.2">
      <c r="A5" s="91"/>
    </row>
    <row r="6" spans="1:1" ht="11.45" customHeight="1" x14ac:dyDescent="0.2">
      <c r="A6" s="90"/>
    </row>
    <row r="7" spans="1:1" ht="11.45" customHeight="1" x14ac:dyDescent="0.2">
      <c r="A7" s="92"/>
    </row>
    <row r="8" spans="1:1" ht="11.45" customHeight="1" x14ac:dyDescent="0.2">
      <c r="A8" s="88"/>
    </row>
    <row r="9" spans="1:1" ht="11.45" customHeight="1" x14ac:dyDescent="0.2">
      <c r="A9" s="88"/>
    </row>
    <row r="10" spans="1:1" ht="11.45" customHeight="1" x14ac:dyDescent="0.2">
      <c r="A10" s="91"/>
    </row>
    <row r="11" spans="1:1" ht="11.45" customHeight="1" x14ac:dyDescent="0.2">
      <c r="A11" s="91"/>
    </row>
    <row r="12" spans="1:1" ht="11.45" customHeight="1" x14ac:dyDescent="0.2">
      <c r="A12" s="91"/>
    </row>
    <row r="13" spans="1:1" ht="11.45" customHeight="1" x14ac:dyDescent="0.2">
      <c r="A13" s="91"/>
    </row>
    <row r="14" spans="1:1" ht="11.45" customHeight="1" x14ac:dyDescent="0.2">
      <c r="A14" s="91"/>
    </row>
    <row r="15" spans="1:1" ht="11.45" customHeight="1" x14ac:dyDescent="0.2">
      <c r="A15" s="91"/>
    </row>
    <row r="16" spans="1:1" ht="11.45" customHeight="1" x14ac:dyDescent="0.2">
      <c r="A16" s="91"/>
    </row>
    <row r="17" spans="1:1" ht="11.45" customHeight="1" x14ac:dyDescent="0.2">
      <c r="A17" s="91"/>
    </row>
    <row r="18" spans="1:1" ht="11.45" customHeight="1" x14ac:dyDescent="0.2">
      <c r="A18" s="91"/>
    </row>
    <row r="19" spans="1:1" ht="11.45" customHeight="1" x14ac:dyDescent="0.2">
      <c r="A19" s="91"/>
    </row>
    <row r="20" spans="1:1" ht="11.45" customHeight="1" x14ac:dyDescent="0.2">
      <c r="A20" s="91"/>
    </row>
    <row r="21" spans="1:1" ht="11.45" customHeight="1" x14ac:dyDescent="0.2">
      <c r="A21" s="91"/>
    </row>
    <row r="22" spans="1:1" ht="11.45" customHeight="1" x14ac:dyDescent="0.2">
      <c r="A22" s="91"/>
    </row>
    <row r="23" spans="1:1" ht="11.45" customHeight="1" x14ac:dyDescent="0.2">
      <c r="A23" s="91"/>
    </row>
    <row r="24" spans="1:1" ht="11.45" customHeight="1" x14ac:dyDescent="0.2">
      <c r="A24" s="91"/>
    </row>
    <row r="25" spans="1:1" ht="11.45" customHeight="1" x14ac:dyDescent="0.2">
      <c r="A25" s="91"/>
    </row>
    <row r="26" spans="1:1" ht="11.45" customHeight="1" x14ac:dyDescent="0.2">
      <c r="A26" s="91"/>
    </row>
    <row r="27" spans="1:1" ht="11.45" customHeight="1" x14ac:dyDescent="0.2">
      <c r="A27" s="91"/>
    </row>
    <row r="28" spans="1:1" ht="11.45" customHeight="1" x14ac:dyDescent="0.2">
      <c r="A28" s="91"/>
    </row>
    <row r="29" spans="1:1" ht="11.45" customHeight="1" x14ac:dyDescent="0.2">
      <c r="A29" s="91"/>
    </row>
    <row r="30" spans="1:1" ht="11.45" customHeight="1" x14ac:dyDescent="0.2">
      <c r="A30" s="91"/>
    </row>
    <row r="31" spans="1:1" ht="11.45" customHeight="1" x14ac:dyDescent="0.2">
      <c r="A31" s="91"/>
    </row>
    <row r="32" spans="1:1" ht="11.45" customHeight="1" x14ac:dyDescent="0.2">
      <c r="A32" s="91"/>
    </row>
    <row r="33" spans="1:2" ht="11.45" customHeight="1" x14ac:dyDescent="0.2">
      <c r="A33" s="91"/>
    </row>
    <row r="34" spans="1:2" ht="11.45" customHeight="1" x14ac:dyDescent="0.2">
      <c r="A34" s="91"/>
    </row>
    <row r="35" spans="1:2" ht="11.45" customHeight="1" x14ac:dyDescent="0.2">
      <c r="A35" s="91"/>
    </row>
    <row r="36" spans="1:2" ht="11.45" customHeight="1" x14ac:dyDescent="0.2">
      <c r="A36" s="91"/>
    </row>
    <row r="37" spans="1:2" ht="39.950000000000003" customHeight="1" x14ac:dyDescent="0.2">
      <c r="A37" s="20" t="s">
        <v>20</v>
      </c>
    </row>
    <row r="38" spans="1:2" ht="11.45" customHeight="1" x14ac:dyDescent="0.2">
      <c r="B38" s="93"/>
    </row>
    <row r="39" spans="1:2" ht="11.45" customHeight="1" x14ac:dyDescent="0.2"/>
    <row r="40" spans="1:2" ht="11.45" customHeight="1" x14ac:dyDescent="0.2"/>
    <row r="41" spans="1:2" ht="11.45" customHeight="1" x14ac:dyDescent="0.2"/>
    <row r="42" spans="1:2" ht="11.45" customHeight="1" x14ac:dyDescent="0.2"/>
    <row r="43" spans="1:2" ht="11.45" customHeight="1" x14ac:dyDescent="0.2">
      <c r="B43" s="93"/>
    </row>
    <row r="44" spans="1:2" ht="11.45" customHeight="1" x14ac:dyDescent="0.2"/>
    <row r="45" spans="1:2" ht="11.45" customHeight="1" x14ac:dyDescent="0.2"/>
    <row r="46" spans="1:2" ht="11.45" customHeight="1" x14ac:dyDescent="0.2"/>
    <row r="47" spans="1:2" ht="11.45" customHeight="1" x14ac:dyDescent="0.2"/>
    <row r="48" spans="1:2"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39.950000000000003"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spans="1:1" ht="11.45" customHeight="1" x14ac:dyDescent="0.2"/>
    <row r="82" spans="1:1" ht="11.45" customHeight="1" x14ac:dyDescent="0.2"/>
    <row r="83" spans="1:1" ht="11.45" customHeight="1" x14ac:dyDescent="0.2"/>
    <row r="84" spans="1:1" ht="11.45" customHeight="1" x14ac:dyDescent="0.2"/>
    <row r="85" spans="1:1" ht="11.45" customHeight="1" x14ac:dyDescent="0.2"/>
    <row r="86" spans="1:1" ht="11.45" customHeight="1" x14ac:dyDescent="0.2"/>
    <row r="87" spans="1:1" ht="11.45" customHeight="1" x14ac:dyDescent="0.2">
      <c r="A87" s="94"/>
    </row>
    <row r="88" spans="1:1" ht="11.45" customHeight="1" x14ac:dyDescent="0.2"/>
    <row r="89" spans="1:1" ht="11.45" customHeight="1" x14ac:dyDescent="0.2"/>
    <row r="90" spans="1:1" ht="11.45" customHeight="1" x14ac:dyDescent="0.2"/>
    <row r="91" spans="1:1" ht="11.45" customHeight="1" x14ac:dyDescent="0.2"/>
    <row r="92" spans="1:1" ht="11.45" customHeight="1" x14ac:dyDescent="0.2"/>
    <row r="93" spans="1:1" ht="11.45" customHeight="1" x14ac:dyDescent="0.2"/>
    <row r="94" spans="1:1" ht="11.45" customHeight="1" x14ac:dyDescent="0.2"/>
    <row r="95" spans="1:1" ht="11.45" customHeight="1" x14ac:dyDescent="0.2"/>
    <row r="96" spans="1:1"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row r="295" ht="11.45" customHeight="1" x14ac:dyDescent="0.2"/>
    <row r="296" ht="11.45" customHeight="1" x14ac:dyDescent="0.2"/>
    <row r="297" ht="11.45" customHeight="1" x14ac:dyDescent="0.2"/>
    <row r="298" ht="11.45" customHeight="1" x14ac:dyDescent="0.2"/>
    <row r="299" ht="11.45" customHeight="1" x14ac:dyDescent="0.2"/>
    <row r="300" ht="11.45" customHeight="1" x14ac:dyDescent="0.2"/>
    <row r="301" ht="11.45" customHeight="1" x14ac:dyDescent="0.2"/>
    <row r="302" ht="11.45" customHeight="1" x14ac:dyDescent="0.2"/>
    <row r="303" ht="11.45" customHeight="1" x14ac:dyDescent="0.2"/>
    <row r="304" ht="11.45" customHeight="1" x14ac:dyDescent="0.2"/>
    <row r="305" ht="11.45" customHeight="1" x14ac:dyDescent="0.2"/>
    <row r="306" ht="11.45" customHeight="1" x14ac:dyDescent="0.2"/>
    <row r="307" ht="11.45" customHeight="1" x14ac:dyDescent="0.2"/>
    <row r="308" ht="11.45" customHeight="1" x14ac:dyDescent="0.2"/>
    <row r="309" ht="11.45" customHeight="1" x14ac:dyDescent="0.2"/>
    <row r="310" ht="11.45" customHeight="1" x14ac:dyDescent="0.2"/>
    <row r="311" ht="11.45" customHeight="1" x14ac:dyDescent="0.2"/>
    <row r="312" ht="11.45" customHeight="1" x14ac:dyDescent="0.2"/>
    <row r="313" ht="11.45" customHeight="1" x14ac:dyDescent="0.2"/>
    <row r="314" ht="11.45" customHeight="1" x14ac:dyDescent="0.2"/>
    <row r="315" ht="11.45" customHeight="1" x14ac:dyDescent="0.2"/>
    <row r="316" ht="11.45" customHeight="1" x14ac:dyDescent="0.2"/>
    <row r="317"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P233 2023 00&amp;R&amp;"Calibri,Standard"&amp;7&amp;P</oddFooter>
    <evenFooter>&amp;L&amp;"Calibri,Standard"&amp;7&amp;P&amp;R&amp;"Calibri,Standard"&amp;7StatA MV, Statistischer Bericht P233 2023 00</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Z11"/>
  <sheetViews>
    <sheetView zoomScale="140" zoomScaleNormal="140" workbookViewId="0">
      <selection sqref="A1:Z1"/>
    </sheetView>
  </sheetViews>
  <sheetFormatPr baseColWidth="10" defaultRowHeight="9" x14ac:dyDescent="0.15"/>
  <cols>
    <col min="1" max="2" width="4.7109375" style="21" customWidth="1"/>
    <col min="3" max="4" width="0.85546875" style="21" customWidth="1"/>
    <col min="5" max="6" width="4.7109375" style="21" customWidth="1"/>
    <col min="7" max="7" width="3.7109375" style="21" customWidth="1"/>
    <col min="8" max="9" width="4.7109375" style="21" customWidth="1"/>
    <col min="10" max="10" width="1.7109375" style="21" customWidth="1"/>
    <col min="11" max="12" width="4.7109375" style="21" customWidth="1"/>
    <col min="13" max="14" width="0.85546875" style="21" customWidth="1"/>
    <col min="15" max="16" width="4.7109375" style="21" customWidth="1"/>
    <col min="17" max="17" width="1.7109375" style="21" customWidth="1"/>
    <col min="18" max="19" width="4.7109375" style="21" customWidth="1"/>
    <col min="20" max="20" width="3.7109375" style="21" customWidth="1"/>
    <col min="21" max="22" width="4.7109375" style="21" customWidth="1"/>
    <col min="23" max="24" width="0.85546875" style="21" customWidth="1"/>
    <col min="25" max="26" width="4.7109375" style="21" customWidth="1"/>
    <col min="27" max="16384" width="11.42578125" style="21"/>
  </cols>
  <sheetData>
    <row r="1" spans="1:26" ht="39.950000000000003" customHeight="1" x14ac:dyDescent="0.15">
      <c r="A1" s="122" t="s">
        <v>32</v>
      </c>
      <c r="B1" s="122"/>
      <c r="C1" s="122"/>
      <c r="D1" s="122"/>
      <c r="E1" s="122"/>
      <c r="F1" s="122"/>
      <c r="G1" s="122"/>
      <c r="H1" s="122"/>
      <c r="I1" s="122"/>
      <c r="J1" s="122"/>
      <c r="K1" s="122"/>
      <c r="L1" s="122"/>
      <c r="M1" s="122"/>
      <c r="N1" s="122"/>
      <c r="O1" s="122"/>
      <c r="P1" s="122"/>
      <c r="Q1" s="122"/>
      <c r="R1" s="122"/>
      <c r="S1" s="122"/>
      <c r="T1" s="122"/>
      <c r="U1" s="122"/>
      <c r="V1" s="122"/>
      <c r="W1" s="122"/>
      <c r="X1" s="122"/>
      <c r="Y1" s="122"/>
      <c r="Z1" s="122"/>
    </row>
    <row r="2" spans="1:26" s="73" customFormat="1" ht="12" customHeight="1" x14ac:dyDescent="0.2"/>
    <row r="3" spans="1:26" s="73" customFormat="1" ht="50.1" customHeight="1" x14ac:dyDescent="0.2">
      <c r="K3" s="119" t="s">
        <v>53</v>
      </c>
      <c r="L3" s="120"/>
      <c r="M3" s="120"/>
      <c r="N3" s="120"/>
      <c r="O3" s="120"/>
      <c r="P3" s="121"/>
    </row>
    <row r="4" spans="1:26" s="73" customFormat="1" ht="20.100000000000001" customHeight="1" x14ac:dyDescent="0.2">
      <c r="M4" s="74"/>
    </row>
    <row r="5" spans="1:26" s="73" customFormat="1" ht="20.100000000000001" customHeight="1" x14ac:dyDescent="0.2">
      <c r="D5" s="75"/>
      <c r="E5" s="76"/>
      <c r="F5" s="76"/>
      <c r="G5" s="76"/>
      <c r="H5" s="76"/>
      <c r="I5" s="76"/>
      <c r="J5" s="76"/>
      <c r="K5" s="76"/>
      <c r="L5" s="76"/>
      <c r="M5" s="77"/>
      <c r="N5" s="76"/>
      <c r="O5" s="76"/>
      <c r="P5" s="76"/>
      <c r="Q5" s="76"/>
      <c r="R5" s="76"/>
      <c r="S5" s="76"/>
      <c r="T5" s="76"/>
      <c r="U5" s="76"/>
      <c r="V5" s="76"/>
      <c r="W5" s="74"/>
    </row>
    <row r="6" spans="1:26" s="78" customFormat="1" ht="50.1" customHeight="1" x14ac:dyDescent="0.2">
      <c r="A6" s="119" t="s">
        <v>52</v>
      </c>
      <c r="B6" s="120"/>
      <c r="C6" s="120"/>
      <c r="D6" s="120"/>
      <c r="E6" s="120"/>
      <c r="F6" s="121"/>
      <c r="K6" s="119" t="s">
        <v>51</v>
      </c>
      <c r="L6" s="120"/>
      <c r="M6" s="120"/>
      <c r="N6" s="120"/>
      <c r="O6" s="120"/>
      <c r="P6" s="121"/>
      <c r="U6" s="123" t="s">
        <v>50</v>
      </c>
      <c r="V6" s="124"/>
      <c r="W6" s="124"/>
      <c r="X6" s="124"/>
      <c r="Y6" s="124"/>
      <c r="Z6" s="125"/>
    </row>
    <row r="7" spans="1:26" s="73" customFormat="1" ht="20.100000000000001" customHeight="1" x14ac:dyDescent="0.2">
      <c r="C7" s="74"/>
      <c r="M7" s="74"/>
      <c r="W7" s="74"/>
    </row>
    <row r="8" spans="1:26" s="73" customFormat="1" ht="20.100000000000001" customHeight="1" x14ac:dyDescent="0.2">
      <c r="A8" s="79"/>
      <c r="B8" s="75"/>
      <c r="C8" s="76"/>
      <c r="D8" s="76"/>
      <c r="E8" s="77"/>
      <c r="H8" s="79"/>
      <c r="I8" s="75"/>
      <c r="J8" s="76"/>
      <c r="K8" s="77"/>
      <c r="L8" s="75"/>
      <c r="M8" s="76"/>
      <c r="N8" s="76"/>
      <c r="O8" s="77"/>
      <c r="P8" s="75"/>
      <c r="Q8" s="76"/>
      <c r="R8" s="77"/>
      <c r="U8" s="79"/>
      <c r="V8" s="75"/>
      <c r="W8" s="76"/>
      <c r="X8" s="76"/>
      <c r="Y8" s="77"/>
    </row>
    <row r="9" spans="1:26" s="81" customFormat="1" ht="80.099999999999994" customHeight="1" x14ac:dyDescent="0.2">
      <c r="A9" s="119" t="s">
        <v>103</v>
      </c>
      <c r="B9" s="121"/>
      <c r="C9" s="80"/>
      <c r="E9" s="119" t="s">
        <v>104</v>
      </c>
      <c r="F9" s="121"/>
      <c r="H9" s="126" t="s">
        <v>49</v>
      </c>
      <c r="I9" s="127"/>
      <c r="K9" s="126" t="s">
        <v>48</v>
      </c>
      <c r="L9" s="127"/>
      <c r="O9" s="119" t="s">
        <v>47</v>
      </c>
      <c r="P9" s="121"/>
      <c r="R9" s="119" t="s">
        <v>46</v>
      </c>
      <c r="S9" s="121"/>
      <c r="U9" s="119" t="s">
        <v>106</v>
      </c>
      <c r="V9" s="121"/>
      <c r="W9" s="80"/>
      <c r="Y9" s="119" t="s">
        <v>105</v>
      </c>
      <c r="Z9" s="121"/>
    </row>
    <row r="10" spans="1:26" s="82" customFormat="1" ht="11.25" x14ac:dyDescent="0.2"/>
    <row r="11" spans="1:26" s="82" customFormat="1" ht="11.25" x14ac:dyDescent="0.2"/>
  </sheetData>
  <mergeCells count="13">
    <mergeCell ref="K3:P3"/>
    <mergeCell ref="A1:Z1"/>
    <mergeCell ref="O9:P9"/>
    <mergeCell ref="R9:S9"/>
    <mergeCell ref="U9:V9"/>
    <mergeCell ref="Y9:Z9"/>
    <mergeCell ref="K6:P6"/>
    <mergeCell ref="U6:Z6"/>
    <mergeCell ref="A9:B9"/>
    <mergeCell ref="E9:F9"/>
    <mergeCell ref="A6:F6"/>
    <mergeCell ref="H9:I9"/>
    <mergeCell ref="K9:L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P233 2023 00&amp;R&amp;"Calibri,Standard"&amp;7&amp;P</oddFooter>
    <evenFooter>&amp;L&amp;"Calibri,Standard"&amp;7&amp;P&amp;R&amp;"Calibri,Standard"&amp;7StatA MV, Statistischer Bericht P233 2023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B132"/>
  <sheetViews>
    <sheetView zoomScale="140" zoomScaleNormal="140" workbookViewId="0">
      <selection sqref="A1:B1"/>
    </sheetView>
  </sheetViews>
  <sheetFormatPr baseColWidth="10" defaultRowHeight="11.45" customHeight="1" x14ac:dyDescent="0.2"/>
  <cols>
    <col min="1" max="2" width="45.7109375" style="83" customWidth="1"/>
    <col min="3" max="16384" width="11.42578125" style="83"/>
  </cols>
  <sheetData>
    <row r="1" spans="1:2" ht="39.950000000000003" customHeight="1" x14ac:dyDescent="0.2">
      <c r="A1" s="128" t="s">
        <v>54</v>
      </c>
      <c r="B1" s="128"/>
    </row>
    <row r="2" spans="1:2" s="85" customFormat="1" ht="11.45" customHeight="1" x14ac:dyDescent="0.2">
      <c r="A2" s="84" t="s">
        <v>55</v>
      </c>
    </row>
    <row r="35" spans="1:1" s="85" customFormat="1" ht="11.45" customHeight="1" x14ac:dyDescent="0.2">
      <c r="A35" s="84" t="s">
        <v>58</v>
      </c>
    </row>
    <row r="66" spans="1:1" s="85" customFormat="1" ht="30" customHeight="1" x14ac:dyDescent="0.2">
      <c r="A66" s="84" t="s">
        <v>56</v>
      </c>
    </row>
    <row r="99" spans="1:1" s="85" customFormat="1" ht="11.45" customHeight="1" x14ac:dyDescent="0.2">
      <c r="A99" s="84" t="s">
        <v>57</v>
      </c>
    </row>
    <row r="100" spans="1:1" ht="11.45" customHeight="1" x14ac:dyDescent="0.2">
      <c r="A100" s="86"/>
    </row>
    <row r="132" ht="15.75"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P233 2023 00&amp;R&amp;"Calibri,Standard"&amp;7&amp;P</oddFooter>
    <evenFooter>&amp;L&amp;"Calibri,Standard"&amp;7&amp;P&amp;R&amp;"Calibri,Standard"&amp;7StatA MV, Statistischer Bericht P233 2023 00</evenFooter>
  </headerFooter>
  <rowBreaks count="1" manualBreakCount="1">
    <brk id="6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J233"/>
  <sheetViews>
    <sheetView zoomScale="140" zoomScaleNormal="140" workbookViewId="0">
      <pane xSplit="3" ySplit="8" topLeftCell="D9" activePane="bottomRight" state="frozen"/>
      <selection sqref="A1:B1"/>
      <selection pane="topRight" sqref="A1:B1"/>
      <selection pane="bottomLeft" sqref="A1:B1"/>
      <selection pane="bottomRight" sqref="A1:C1"/>
    </sheetView>
  </sheetViews>
  <sheetFormatPr baseColWidth="10" defaultRowHeight="12" customHeight="1" x14ac:dyDescent="0.2"/>
  <cols>
    <col min="1" max="1" width="3.7109375" style="28" customWidth="1"/>
    <col min="2" max="2" width="15.7109375" style="37" customWidth="1"/>
    <col min="3" max="3" width="5.7109375" style="41" customWidth="1"/>
    <col min="4" max="4" width="10.7109375" style="42" customWidth="1"/>
    <col min="5" max="6" width="9.28515625" style="42" customWidth="1"/>
    <col min="7" max="7" width="9.7109375" style="42" customWidth="1"/>
    <col min="8" max="8" width="9.28515625" style="42" customWidth="1"/>
    <col min="9" max="9" width="9.28515625" style="49" customWidth="1"/>
    <col min="10" max="10" width="9.28515625" style="50" customWidth="1"/>
    <col min="11" max="16384" width="11.42578125" style="28"/>
  </cols>
  <sheetData>
    <row r="1" spans="1:10" ht="39.950000000000003" customHeight="1" x14ac:dyDescent="0.2">
      <c r="A1" s="129" t="s">
        <v>24</v>
      </c>
      <c r="B1" s="130"/>
      <c r="C1" s="130"/>
      <c r="D1" s="131" t="s">
        <v>81</v>
      </c>
      <c r="E1" s="131"/>
      <c r="F1" s="131"/>
      <c r="G1" s="131"/>
      <c r="H1" s="131"/>
      <c r="I1" s="131"/>
      <c r="J1" s="132"/>
    </row>
    <row r="2" spans="1:10" s="29" customFormat="1" ht="11.45" customHeight="1" x14ac:dyDescent="0.2">
      <c r="A2" s="133" t="s">
        <v>33</v>
      </c>
      <c r="B2" s="134" t="s">
        <v>42</v>
      </c>
      <c r="C2" s="134" t="s">
        <v>34</v>
      </c>
      <c r="D2" s="134" t="s">
        <v>39</v>
      </c>
      <c r="E2" s="134"/>
      <c r="F2" s="134"/>
      <c r="G2" s="134"/>
      <c r="H2" s="134"/>
      <c r="I2" s="134"/>
      <c r="J2" s="135"/>
    </row>
    <row r="3" spans="1:10" s="29" customFormat="1" ht="11.45" customHeight="1" x14ac:dyDescent="0.2">
      <c r="A3" s="133"/>
      <c r="B3" s="134"/>
      <c r="C3" s="134"/>
      <c r="D3" s="134" t="s">
        <v>40</v>
      </c>
      <c r="E3" s="134"/>
      <c r="F3" s="134"/>
      <c r="G3" s="134" t="s">
        <v>29</v>
      </c>
      <c r="H3" s="134"/>
      <c r="I3" s="134"/>
      <c r="J3" s="135"/>
    </row>
    <row r="4" spans="1:10" s="29" customFormat="1" ht="11.45" customHeight="1" x14ac:dyDescent="0.2">
      <c r="A4" s="133"/>
      <c r="B4" s="134"/>
      <c r="C4" s="134"/>
      <c r="D4" s="134" t="s">
        <v>41</v>
      </c>
      <c r="E4" s="134" t="s">
        <v>35</v>
      </c>
      <c r="F4" s="134" t="s">
        <v>45</v>
      </c>
      <c r="G4" s="134" t="s">
        <v>30</v>
      </c>
      <c r="H4" s="134" t="s">
        <v>35</v>
      </c>
      <c r="I4" s="136" t="s">
        <v>31</v>
      </c>
      <c r="J4" s="137" t="s">
        <v>61</v>
      </c>
    </row>
    <row r="5" spans="1:10" s="29" customFormat="1" ht="11.45" customHeight="1" x14ac:dyDescent="0.2">
      <c r="A5" s="133"/>
      <c r="B5" s="134"/>
      <c r="C5" s="134"/>
      <c r="D5" s="134"/>
      <c r="E5" s="134"/>
      <c r="F5" s="134"/>
      <c r="G5" s="134"/>
      <c r="H5" s="134"/>
      <c r="I5" s="136"/>
      <c r="J5" s="137"/>
    </row>
    <row r="6" spans="1:10" s="29" customFormat="1" ht="11.45" customHeight="1" x14ac:dyDescent="0.2">
      <c r="A6" s="133"/>
      <c r="B6" s="134"/>
      <c r="C6" s="134"/>
      <c r="D6" s="134"/>
      <c r="E6" s="134"/>
      <c r="F6" s="134"/>
      <c r="G6" s="134"/>
      <c r="H6" s="134"/>
      <c r="I6" s="136"/>
      <c r="J6" s="137"/>
    </row>
    <row r="7" spans="1:10" s="29" customFormat="1" ht="11.45" customHeight="1" x14ac:dyDescent="0.2">
      <c r="A7" s="133"/>
      <c r="B7" s="134"/>
      <c r="C7" s="134"/>
      <c r="D7" s="134"/>
      <c r="E7" s="134" t="s">
        <v>36</v>
      </c>
      <c r="F7" s="134"/>
      <c r="G7" s="134"/>
      <c r="H7" s="72" t="s">
        <v>36</v>
      </c>
      <c r="I7" s="136"/>
      <c r="J7" s="137"/>
    </row>
    <row r="8" spans="1:10" s="43" customFormat="1" ht="11.45" customHeight="1" x14ac:dyDescent="0.2">
      <c r="A8" s="22">
        <v>1</v>
      </c>
      <c r="B8" s="23">
        <v>2</v>
      </c>
      <c r="C8" s="23">
        <v>3</v>
      </c>
      <c r="D8" s="23">
        <v>4</v>
      </c>
      <c r="E8" s="24">
        <v>5</v>
      </c>
      <c r="F8" s="23">
        <v>6</v>
      </c>
      <c r="G8" s="24">
        <v>7</v>
      </c>
      <c r="H8" s="23">
        <v>8</v>
      </c>
      <c r="I8" s="24">
        <v>9</v>
      </c>
      <c r="J8" s="25">
        <v>10</v>
      </c>
    </row>
    <row r="9" spans="1:10" ht="11.45" customHeight="1" x14ac:dyDescent="0.2">
      <c r="A9" s="26"/>
      <c r="B9" s="31"/>
      <c r="C9" s="36"/>
      <c r="D9" s="51"/>
      <c r="E9" s="52"/>
      <c r="F9" s="53"/>
      <c r="G9" s="55"/>
      <c r="H9" s="52"/>
      <c r="I9" s="53"/>
      <c r="J9" s="54"/>
    </row>
    <row r="10" spans="1:10" ht="11.45" customHeight="1" x14ac:dyDescent="0.2">
      <c r="A10" s="27">
        <f>IF(D10&lt;&gt;"",COUNTA($D10:D$10),"")</f>
        <v>1</v>
      </c>
      <c r="B10" s="33" t="s">
        <v>37</v>
      </c>
      <c r="C10" s="34">
        <v>2000</v>
      </c>
      <c r="D10" s="56">
        <v>22713.217000000001</v>
      </c>
      <c r="E10" s="57">
        <v>2.3133782934914962</v>
      </c>
      <c r="F10" s="58">
        <v>100</v>
      </c>
      <c r="G10" s="59">
        <v>12832</v>
      </c>
      <c r="H10" s="57">
        <v>3.0599951811099544</v>
      </c>
      <c r="I10" s="58">
        <v>100</v>
      </c>
      <c r="J10" s="60">
        <v>67.38787942443021</v>
      </c>
    </row>
    <row r="11" spans="1:10" ht="11.45" customHeight="1" x14ac:dyDescent="0.2">
      <c r="A11" s="27">
        <f>IF(D11&lt;&gt;"",COUNTA($D$10:D11),"")</f>
        <v>2</v>
      </c>
      <c r="B11" s="33" t="s">
        <v>38</v>
      </c>
      <c r="C11" s="34">
        <v>2001</v>
      </c>
      <c r="D11" s="56">
        <v>23161.73</v>
      </c>
      <c r="E11" s="57">
        <v>1.9746784438329428</v>
      </c>
      <c r="F11" s="58">
        <v>100</v>
      </c>
      <c r="G11" s="59">
        <v>13206</v>
      </c>
      <c r="H11" s="57">
        <v>2.9145885286782942</v>
      </c>
      <c r="I11" s="58">
        <v>100</v>
      </c>
      <c r="J11" s="60">
        <v>67.515337423312886</v>
      </c>
    </row>
    <row r="12" spans="1:10" ht="11.45" customHeight="1" x14ac:dyDescent="0.2">
      <c r="A12" s="27">
        <f>IF(D12&lt;&gt;"",COUNTA($D$10:D12),"")</f>
        <v>3</v>
      </c>
      <c r="B12" s="33"/>
      <c r="C12" s="34">
        <v>2002</v>
      </c>
      <c r="D12" s="56">
        <v>23395.288</v>
      </c>
      <c r="E12" s="57">
        <v>1.0083789077931442</v>
      </c>
      <c r="F12" s="58">
        <v>100</v>
      </c>
      <c r="G12" s="59">
        <v>13470</v>
      </c>
      <c r="H12" s="57">
        <v>1.9990913221263042</v>
      </c>
      <c r="I12" s="58">
        <v>100</v>
      </c>
      <c r="J12" s="60">
        <v>69.030902475272896</v>
      </c>
    </row>
    <row r="13" spans="1:10" ht="11.45" customHeight="1" x14ac:dyDescent="0.2">
      <c r="A13" s="27">
        <f>IF(D13&lt;&gt;"",COUNTA($D$10:D13),"")</f>
        <v>4</v>
      </c>
      <c r="B13" s="33"/>
      <c r="C13" s="34">
        <v>2003</v>
      </c>
      <c r="D13" s="56">
        <v>23386.386999999999</v>
      </c>
      <c r="E13" s="57">
        <v>-3.8046122791897119E-2</v>
      </c>
      <c r="F13" s="58">
        <v>100</v>
      </c>
      <c r="G13" s="59">
        <v>13585</v>
      </c>
      <c r="H13" s="57">
        <v>0.85374907201187966</v>
      </c>
      <c r="I13" s="58">
        <v>100</v>
      </c>
      <c r="J13" s="60">
        <v>68.143057784911718</v>
      </c>
    </row>
    <row r="14" spans="1:10" ht="11.45" customHeight="1" x14ac:dyDescent="0.2">
      <c r="A14" s="27">
        <f>IF(D14&lt;&gt;"",COUNTA($D$10:D14),"")</f>
        <v>5</v>
      </c>
      <c r="B14" s="35"/>
      <c r="C14" s="34">
        <v>2004</v>
      </c>
      <c r="D14" s="56">
        <v>23887.154999999999</v>
      </c>
      <c r="E14" s="57">
        <v>2.1412798821810242</v>
      </c>
      <c r="F14" s="58">
        <v>100</v>
      </c>
      <c r="G14" s="59">
        <v>13989</v>
      </c>
      <c r="H14" s="57">
        <v>2.9738682370261245</v>
      </c>
      <c r="I14" s="58">
        <v>100</v>
      </c>
      <c r="J14" s="60">
        <v>69.413983029821864</v>
      </c>
    </row>
    <row r="15" spans="1:10" ht="11.45" customHeight="1" x14ac:dyDescent="0.2">
      <c r="A15" s="27">
        <f>IF(D15&lt;&gt;"",COUNTA($D$10:D15),"")</f>
        <v>6</v>
      </c>
      <c r="B15" s="33"/>
      <c r="C15" s="34">
        <v>2005</v>
      </c>
      <c r="D15" s="56">
        <v>24061.584999999999</v>
      </c>
      <c r="E15" s="57">
        <v>0.73022509377949518</v>
      </c>
      <c r="F15" s="58">
        <v>100</v>
      </c>
      <c r="G15" s="59">
        <v>14207</v>
      </c>
      <c r="H15" s="57">
        <v>1.5583672885838951</v>
      </c>
      <c r="I15" s="58">
        <v>100</v>
      </c>
      <c r="J15" s="60">
        <v>69.137184291206381</v>
      </c>
    </row>
    <row r="16" spans="1:10" ht="11.45" customHeight="1" x14ac:dyDescent="0.2">
      <c r="A16" s="27">
        <f>IF(D16&lt;&gt;"",COUNTA($D$10:D16),"")</f>
        <v>7</v>
      </c>
      <c r="B16" s="33"/>
      <c r="C16" s="34">
        <v>2006</v>
      </c>
      <c r="D16" s="56">
        <v>24700.149000000001</v>
      </c>
      <c r="E16" s="57">
        <v>2.6538733836528223</v>
      </c>
      <c r="F16" s="58">
        <v>100</v>
      </c>
      <c r="G16" s="59">
        <v>14709</v>
      </c>
      <c r="H16" s="57">
        <v>3.5334694164848202</v>
      </c>
      <c r="I16" s="58">
        <v>100</v>
      </c>
      <c r="J16" s="60">
        <v>68.868807940818428</v>
      </c>
    </row>
    <row r="17" spans="1:10" ht="11.45" customHeight="1" x14ac:dyDescent="0.2">
      <c r="A17" s="27">
        <f>IF(D17&lt;&gt;"",COUNTA($D$10:D17),"")</f>
        <v>8</v>
      </c>
      <c r="B17" s="33"/>
      <c r="C17" s="34">
        <v>2007</v>
      </c>
      <c r="D17" s="56">
        <v>25510.304</v>
      </c>
      <c r="E17" s="57">
        <v>3.2799599710916709</v>
      </c>
      <c r="F17" s="58">
        <v>100</v>
      </c>
      <c r="G17" s="59">
        <v>15330</v>
      </c>
      <c r="H17" s="57">
        <v>4.2219049561492881</v>
      </c>
      <c r="I17" s="58">
        <v>100</v>
      </c>
      <c r="J17" s="60">
        <v>69.492293744333637</v>
      </c>
    </row>
    <row r="18" spans="1:10" ht="11.45" customHeight="1" x14ac:dyDescent="0.2">
      <c r="A18" s="27">
        <f>IF(D18&lt;&gt;"",COUNTA($D$10:D18),"")</f>
        <v>9</v>
      </c>
      <c r="B18" s="35"/>
      <c r="C18" s="34">
        <v>2008</v>
      </c>
      <c r="D18" s="56">
        <v>26694.634999999998</v>
      </c>
      <c r="E18" s="57">
        <v>4.6425593360235951</v>
      </c>
      <c r="F18" s="58">
        <v>100</v>
      </c>
      <c r="G18" s="59">
        <v>16198</v>
      </c>
      <c r="H18" s="57">
        <v>5.6621004566210047</v>
      </c>
      <c r="I18" s="58">
        <v>100</v>
      </c>
      <c r="J18" s="60">
        <v>70.832604512856392</v>
      </c>
    </row>
    <row r="19" spans="1:10" ht="11.45" customHeight="1" x14ac:dyDescent="0.2">
      <c r="A19" s="27">
        <f>IF(D19&lt;&gt;"",COUNTA($D$10:D19),"")</f>
        <v>10</v>
      </c>
      <c r="B19" s="33"/>
      <c r="C19" s="34">
        <v>2009</v>
      </c>
      <c r="D19" s="56">
        <v>26738.451000000001</v>
      </c>
      <c r="E19" s="57">
        <v>0.16413785017101645</v>
      </c>
      <c r="F19" s="58">
        <v>100</v>
      </c>
      <c r="G19" s="59">
        <v>16381</v>
      </c>
      <c r="H19" s="57">
        <v>1.1297691072972071</v>
      </c>
      <c r="I19" s="58">
        <v>100</v>
      </c>
      <c r="J19" s="60">
        <v>72.59150935035008</v>
      </c>
    </row>
    <row r="20" spans="1:10" ht="11.45" customHeight="1" x14ac:dyDescent="0.2">
      <c r="A20" s="27">
        <f>IF(D20&lt;&gt;"",COUNTA($D$10:D20),"")</f>
        <v>11</v>
      </c>
      <c r="B20" s="33"/>
      <c r="C20" s="34">
        <v>2010</v>
      </c>
      <c r="D20" s="56">
        <v>26901.433000000001</v>
      </c>
      <c r="E20" s="57">
        <v>0.60954166716689429</v>
      </c>
      <c r="F20" s="58">
        <v>100</v>
      </c>
      <c r="G20" s="59">
        <v>16607</v>
      </c>
      <c r="H20" s="57">
        <v>1.3796471521884968</v>
      </c>
      <c r="I20" s="58">
        <v>100</v>
      </c>
      <c r="J20" s="60">
        <v>72.078993055555557</v>
      </c>
    </row>
    <row r="21" spans="1:10" ht="11.45" customHeight="1" x14ac:dyDescent="0.2">
      <c r="A21" s="27">
        <f>IF(D21&lt;&gt;"",COUNTA($D$10:D21),"")</f>
        <v>12</v>
      </c>
      <c r="B21" s="33"/>
      <c r="C21" s="34">
        <v>2011</v>
      </c>
      <c r="D21" s="56">
        <v>27977.424999999999</v>
      </c>
      <c r="E21" s="57">
        <v>3.9997571876561295</v>
      </c>
      <c r="F21" s="58">
        <v>100</v>
      </c>
      <c r="G21" s="59">
        <v>17368</v>
      </c>
      <c r="H21" s="57">
        <v>4.5824050099355702</v>
      </c>
      <c r="I21" s="58">
        <v>100</v>
      </c>
      <c r="J21" s="60">
        <v>72.165205468068308</v>
      </c>
    </row>
    <row r="22" spans="1:10" ht="11.45" customHeight="1" x14ac:dyDescent="0.2">
      <c r="A22" s="27">
        <f>IF(D22&lt;&gt;"",COUNTA($D$10:D22),"")</f>
        <v>13</v>
      </c>
      <c r="B22" s="35"/>
      <c r="C22" s="34">
        <v>2012</v>
      </c>
      <c r="D22" s="56">
        <v>28698.767</v>
      </c>
      <c r="E22" s="57">
        <v>2.5783001830940435</v>
      </c>
      <c r="F22" s="58">
        <v>100</v>
      </c>
      <c r="G22" s="59">
        <v>17896</v>
      </c>
      <c r="H22" s="57">
        <v>3.0400736987563448</v>
      </c>
      <c r="I22" s="58">
        <v>100</v>
      </c>
      <c r="J22" s="60">
        <v>72.245771264785432</v>
      </c>
    </row>
    <row r="23" spans="1:10" ht="11.45" customHeight="1" x14ac:dyDescent="0.2">
      <c r="A23" s="27">
        <f>IF(D23&lt;&gt;"",COUNTA($D$10:D23),"")</f>
        <v>14</v>
      </c>
      <c r="B23" s="35"/>
      <c r="C23" s="34">
        <v>2013</v>
      </c>
      <c r="D23" s="56">
        <v>29161.934000000001</v>
      </c>
      <c r="E23" s="57">
        <v>1.6138916351354169</v>
      </c>
      <c r="F23" s="58">
        <v>100</v>
      </c>
      <c r="G23" s="59">
        <v>18244</v>
      </c>
      <c r="H23" s="57">
        <v>1.94456861868575</v>
      </c>
      <c r="I23" s="58">
        <v>100</v>
      </c>
      <c r="J23" s="60">
        <v>72.488874761602034</v>
      </c>
    </row>
    <row r="24" spans="1:10" ht="11.45" customHeight="1" x14ac:dyDescent="0.2">
      <c r="A24" s="27">
        <f>IF(D24&lt;&gt;"",COUNTA($D$10:D24),"")</f>
        <v>15</v>
      </c>
      <c r="B24" s="35"/>
      <c r="C24" s="34">
        <v>2014</v>
      </c>
      <c r="D24" s="56">
        <v>29719.871999999999</v>
      </c>
      <c r="E24" s="57">
        <v>1.913240733622132</v>
      </c>
      <c r="F24" s="58">
        <v>100</v>
      </c>
      <c r="G24" s="59">
        <v>18600</v>
      </c>
      <c r="H24" s="57">
        <v>1.9513264634948513</v>
      </c>
      <c r="I24" s="58">
        <v>100</v>
      </c>
      <c r="J24" s="60">
        <v>72.146154144525042</v>
      </c>
    </row>
    <row r="25" spans="1:10" ht="11.45" customHeight="1" x14ac:dyDescent="0.2">
      <c r="A25" s="27">
        <f>IF(D25&lt;&gt;"",COUNTA($D$10:D25),"")</f>
        <v>16</v>
      </c>
      <c r="B25" s="33"/>
      <c r="C25" s="34">
        <v>2015</v>
      </c>
      <c r="D25" s="56">
        <v>30527.785</v>
      </c>
      <c r="E25" s="57">
        <v>2.7184269165089177</v>
      </c>
      <c r="F25" s="58">
        <v>100</v>
      </c>
      <c r="G25" s="59">
        <v>19012</v>
      </c>
      <c r="H25" s="57">
        <v>2.2150537634408636</v>
      </c>
      <c r="I25" s="58">
        <v>100</v>
      </c>
      <c r="J25" s="60">
        <v>72.113488089819455</v>
      </c>
    </row>
    <row r="26" spans="1:10" ht="11.45" customHeight="1" x14ac:dyDescent="0.2">
      <c r="A26" s="27">
        <f>IF(D26&lt;&gt;"",COUNTA($D$10:D26),"")</f>
        <v>17</v>
      </c>
      <c r="B26" s="33"/>
      <c r="C26" s="34">
        <v>2016</v>
      </c>
      <c r="D26" s="56">
        <v>31366.722000000002</v>
      </c>
      <c r="E26" s="57">
        <v>2.7481096319303902</v>
      </c>
      <c r="F26" s="58">
        <v>100</v>
      </c>
      <c r="G26" s="59">
        <v>19464</v>
      </c>
      <c r="H26" s="57">
        <v>2.3774458236903087</v>
      </c>
      <c r="I26" s="58">
        <v>100</v>
      </c>
      <c r="J26" s="60">
        <v>72.059531302062112</v>
      </c>
    </row>
    <row r="27" spans="1:10" ht="11.45" customHeight="1" x14ac:dyDescent="0.2">
      <c r="A27" s="27">
        <f>IF(D27&lt;&gt;"",COUNTA($D$10:D27),"")</f>
        <v>18</v>
      </c>
      <c r="B27" s="33"/>
      <c r="C27" s="34">
        <v>2017</v>
      </c>
      <c r="D27" s="56">
        <v>32864.748</v>
      </c>
      <c r="E27" s="57">
        <v>4.7758449225264883</v>
      </c>
      <c r="F27" s="58">
        <v>100</v>
      </c>
      <c r="G27" s="59">
        <v>20402</v>
      </c>
      <c r="H27" s="57">
        <v>4.8191533086724121</v>
      </c>
      <c r="I27" s="58">
        <v>100</v>
      </c>
      <c r="J27" s="60">
        <v>72.786300392436672</v>
      </c>
    </row>
    <row r="28" spans="1:10" ht="11.45" customHeight="1" x14ac:dyDescent="0.2">
      <c r="A28" s="27">
        <f>IF(D28&lt;&gt;"",COUNTA($D$10:D28),"")</f>
        <v>19</v>
      </c>
      <c r="B28" s="33"/>
      <c r="C28" s="34">
        <v>2018</v>
      </c>
      <c r="D28" s="56">
        <v>34153.677000000003</v>
      </c>
      <c r="E28" s="57">
        <v>3.9219196203786453</v>
      </c>
      <c r="F28" s="58">
        <v>100</v>
      </c>
      <c r="G28" s="59">
        <v>21208</v>
      </c>
      <c r="H28" s="57">
        <v>3.9505930791098933</v>
      </c>
      <c r="I28" s="58">
        <v>100</v>
      </c>
      <c r="J28" s="60">
        <v>72.857191933766188</v>
      </c>
    </row>
    <row r="29" spans="1:10" ht="11.45" customHeight="1" x14ac:dyDescent="0.2">
      <c r="A29" s="27">
        <f>IF(D29&lt;&gt;"",COUNTA($D$10:D29),"")</f>
        <v>20</v>
      </c>
      <c r="B29" s="33"/>
      <c r="C29" s="34">
        <v>2019</v>
      </c>
      <c r="D29" s="56">
        <v>35637.468999999997</v>
      </c>
      <c r="E29" s="57">
        <v>4.3444575528426981</v>
      </c>
      <c r="F29" s="58">
        <v>100</v>
      </c>
      <c r="G29" s="59">
        <v>22150</v>
      </c>
      <c r="H29" s="57">
        <v>4.4417201056205187</v>
      </c>
      <c r="I29" s="58">
        <v>100</v>
      </c>
      <c r="J29" s="60">
        <v>74.221760546861915</v>
      </c>
    </row>
    <row r="30" spans="1:10" ht="11.45" customHeight="1" x14ac:dyDescent="0.2">
      <c r="A30" s="27">
        <f>IF(D30&lt;&gt;"",COUNTA($D$10:D30),"")</f>
        <v>21</v>
      </c>
      <c r="B30" s="33"/>
      <c r="C30" s="34">
        <v>2020</v>
      </c>
      <c r="D30" s="56">
        <v>35752.94</v>
      </c>
      <c r="E30" s="57">
        <v>0.32401571503295656</v>
      </c>
      <c r="F30" s="58">
        <v>100</v>
      </c>
      <c r="G30" s="59">
        <v>22214</v>
      </c>
      <c r="H30" s="57">
        <v>0.28893905191873159</v>
      </c>
      <c r="I30" s="58">
        <v>100</v>
      </c>
      <c r="J30" s="60">
        <v>75.973870515407498</v>
      </c>
    </row>
    <row r="31" spans="1:10" ht="11.45" customHeight="1" x14ac:dyDescent="0.2">
      <c r="A31" s="27">
        <f>IF(D31&lt;&gt;"",COUNTA($D$10:D31),"")</f>
        <v>22</v>
      </c>
      <c r="B31" s="33"/>
      <c r="C31" s="34">
        <v>2021</v>
      </c>
      <c r="D31" s="56">
        <v>37068.021000000001</v>
      </c>
      <c r="E31" s="57">
        <v>3.67824576104789</v>
      </c>
      <c r="F31" s="58">
        <v>100</v>
      </c>
      <c r="G31" s="59">
        <v>23010</v>
      </c>
      <c r="H31" s="57">
        <v>3.5833258305573139</v>
      </c>
      <c r="I31" s="58">
        <v>100</v>
      </c>
      <c r="J31" s="60">
        <v>75.753086419753089</v>
      </c>
    </row>
    <row r="32" spans="1:10" ht="11.45" customHeight="1" x14ac:dyDescent="0.2">
      <c r="A32" s="27">
        <f>IF(D32&lt;&gt;"",COUNTA($D$10:D32),"")</f>
        <v>23</v>
      </c>
      <c r="B32" s="33"/>
      <c r="C32" s="34">
        <v>2022</v>
      </c>
      <c r="D32" s="56">
        <v>40350.58</v>
      </c>
      <c r="E32" s="57">
        <v>8.8555010800279916</v>
      </c>
      <c r="F32" s="58">
        <v>100</v>
      </c>
      <c r="G32" s="59">
        <v>24911</v>
      </c>
      <c r="H32" s="57">
        <v>8.2616253802694501</v>
      </c>
      <c r="I32" s="58">
        <v>100</v>
      </c>
      <c r="J32" s="60">
        <v>76.425832182850129</v>
      </c>
    </row>
    <row r="33" spans="1:10" ht="11.45" customHeight="1" x14ac:dyDescent="0.2">
      <c r="A33" s="27">
        <f>IF(D33&lt;&gt;"",COUNTA($D$10:D33),"")</f>
        <v>24</v>
      </c>
      <c r="B33" s="33"/>
      <c r="C33" s="34">
        <v>2023</v>
      </c>
      <c r="D33" s="56">
        <v>42295.843000000001</v>
      </c>
      <c r="E33" s="57">
        <v>4.8209046809240448</v>
      </c>
      <c r="F33" s="58">
        <v>100</v>
      </c>
      <c r="G33" s="59">
        <v>25966</v>
      </c>
      <c r="H33" s="57">
        <v>4.2350768736702662</v>
      </c>
      <c r="I33" s="58">
        <v>100</v>
      </c>
      <c r="J33" s="60">
        <v>75.768894076451716</v>
      </c>
    </row>
    <row r="34" spans="1:10" ht="11.45" customHeight="1" x14ac:dyDescent="0.2">
      <c r="A34" s="27" t="str">
        <f>IF(D34&lt;&gt;"",COUNTA($D$10:D34),"")</f>
        <v/>
      </c>
      <c r="B34" s="31"/>
      <c r="C34" s="36"/>
      <c r="D34" s="51"/>
      <c r="E34" s="52"/>
      <c r="F34" s="61"/>
      <c r="G34" s="55"/>
      <c r="H34" s="52"/>
      <c r="I34" s="54"/>
      <c r="J34" s="54"/>
    </row>
    <row r="35" spans="1:10" ht="11.45" customHeight="1" x14ac:dyDescent="0.2">
      <c r="A35" s="27">
        <f>IF(D35&lt;&gt;"",COUNTA($D$10:D35),"")</f>
        <v>25</v>
      </c>
      <c r="B35" s="37" t="s">
        <v>69</v>
      </c>
      <c r="C35" s="38">
        <v>2000</v>
      </c>
      <c r="D35" s="51">
        <v>2735.4839999999999</v>
      </c>
      <c r="E35" s="52" t="s">
        <v>9</v>
      </c>
      <c r="F35" s="61">
        <v>12.043577974885725</v>
      </c>
      <c r="G35" s="55">
        <v>13653</v>
      </c>
      <c r="H35" s="52" t="s">
        <v>9</v>
      </c>
      <c r="I35" s="54">
        <v>106.39806733167083</v>
      </c>
      <c r="J35" s="54">
        <v>71.699401323390404</v>
      </c>
    </row>
    <row r="36" spans="1:10" ht="11.45" customHeight="1" x14ac:dyDescent="0.2">
      <c r="A36" s="27">
        <f>IF(D36&lt;&gt;"",COUNTA($D$10:D36),"")</f>
        <v>26</v>
      </c>
      <c r="C36" s="38">
        <v>2001</v>
      </c>
      <c r="D36" s="51">
        <v>2745.7550000000001</v>
      </c>
      <c r="E36" s="52">
        <v>0.37547285964750188</v>
      </c>
      <c r="F36" s="61">
        <v>11.854706017210285</v>
      </c>
      <c r="G36" s="55">
        <v>13866</v>
      </c>
      <c r="H36" s="52">
        <v>1.560096682047913</v>
      </c>
      <c r="I36" s="54">
        <v>104.99772830531577</v>
      </c>
      <c r="J36" s="54">
        <v>70.889570552147234</v>
      </c>
    </row>
    <row r="37" spans="1:10" ht="11.45" customHeight="1" x14ac:dyDescent="0.2">
      <c r="A37" s="27">
        <f>IF(D37&lt;&gt;"",COUNTA($D$10:D37),"")</f>
        <v>27</v>
      </c>
      <c r="C37" s="38">
        <v>2002</v>
      </c>
      <c r="D37" s="51">
        <v>2777.67</v>
      </c>
      <c r="E37" s="52">
        <v>1.1623396843491065</v>
      </c>
      <c r="F37" s="61">
        <v>11.872775406740024</v>
      </c>
      <c r="G37" s="55">
        <v>14121</v>
      </c>
      <c r="H37" s="52">
        <v>1.8390307226308948</v>
      </c>
      <c r="I37" s="54">
        <v>104.83296213808464</v>
      </c>
      <c r="J37" s="54">
        <v>72.367139855480971</v>
      </c>
    </row>
    <row r="38" spans="1:10" ht="11.45" customHeight="1" x14ac:dyDescent="0.2">
      <c r="A38" s="27">
        <f>IF(D38&lt;&gt;"",COUNTA($D$10:D38),"")</f>
        <v>28</v>
      </c>
      <c r="C38" s="38">
        <v>2003</v>
      </c>
      <c r="D38" s="51">
        <v>2759.0259999999998</v>
      </c>
      <c r="E38" s="52">
        <v>-0.67121004294966724</v>
      </c>
      <c r="F38" s="61">
        <v>11.797572664815647</v>
      </c>
      <c r="G38" s="55">
        <v>14063</v>
      </c>
      <c r="H38" s="52">
        <v>-0.41073578358474094</v>
      </c>
      <c r="I38" s="54">
        <v>103.51858667648142</v>
      </c>
      <c r="J38" s="54">
        <v>70.540730337078656</v>
      </c>
    </row>
    <row r="39" spans="1:10" ht="11.45" customHeight="1" x14ac:dyDescent="0.2">
      <c r="A39" s="27">
        <f>IF(D39&lt;&gt;"",COUNTA($D$10:D39),"")</f>
        <v>29</v>
      </c>
      <c r="B39" s="39"/>
      <c r="C39" s="38">
        <v>2004</v>
      </c>
      <c r="D39" s="51">
        <v>2768.58</v>
      </c>
      <c r="E39" s="52">
        <v>0.34628162257260442</v>
      </c>
      <c r="F39" s="61">
        <v>11.590245887381732</v>
      </c>
      <c r="G39" s="55">
        <v>14099</v>
      </c>
      <c r="H39" s="52">
        <v>0.25599089810140185</v>
      </c>
      <c r="I39" s="54">
        <v>100.78633211809279</v>
      </c>
      <c r="J39" s="54">
        <v>69.959807472832821</v>
      </c>
    </row>
    <row r="40" spans="1:10" ht="11.45" customHeight="1" x14ac:dyDescent="0.2">
      <c r="A40" s="27">
        <f>IF(D40&lt;&gt;"",COUNTA($D$10:D40),"")</f>
        <v>30</v>
      </c>
      <c r="C40" s="38">
        <v>2005</v>
      </c>
      <c r="D40" s="51">
        <v>2828.3429999999998</v>
      </c>
      <c r="E40" s="52">
        <v>2.1586156080012131</v>
      </c>
      <c r="F40" s="61">
        <v>11.754599707375887</v>
      </c>
      <c r="G40" s="55">
        <v>14380</v>
      </c>
      <c r="H40" s="52">
        <v>1.9930491524221594</v>
      </c>
      <c r="I40" s="54">
        <v>101.21770957978462</v>
      </c>
      <c r="J40" s="54">
        <v>69.97907440751375</v>
      </c>
    </row>
    <row r="41" spans="1:10" ht="11.45" customHeight="1" x14ac:dyDescent="0.2">
      <c r="A41" s="27">
        <f>IF(D41&lt;&gt;"",COUNTA($D$10:D41),"")</f>
        <v>31</v>
      </c>
      <c r="C41" s="38">
        <v>2006</v>
      </c>
      <c r="D41" s="51">
        <v>2936.2840000000001</v>
      </c>
      <c r="E41" s="52">
        <v>3.8164041631442842</v>
      </c>
      <c r="F41" s="61">
        <v>11.88771776235034</v>
      </c>
      <c r="G41" s="55">
        <v>14908</v>
      </c>
      <c r="H41" s="52">
        <v>3.6717663421418649</v>
      </c>
      <c r="I41" s="54">
        <v>101.35291318240533</v>
      </c>
      <c r="J41" s="54">
        <v>69.800543122015171</v>
      </c>
    </row>
    <row r="42" spans="1:10" ht="11.45" customHeight="1" x14ac:dyDescent="0.2">
      <c r="A42" s="27">
        <f>IF(D42&lt;&gt;"",COUNTA($D$10:D42),"")</f>
        <v>32</v>
      </c>
      <c r="C42" s="38">
        <v>2007</v>
      </c>
      <c r="D42" s="51">
        <v>3055.1860000000001</v>
      </c>
      <c r="E42" s="52">
        <v>4.0494039404907625</v>
      </c>
      <c r="F42" s="61">
        <v>11.976282211297836</v>
      </c>
      <c r="G42" s="55">
        <v>15481</v>
      </c>
      <c r="H42" s="52">
        <v>3.8435739200429282</v>
      </c>
      <c r="I42" s="54">
        <v>100.9849967384214</v>
      </c>
      <c r="J42" s="54">
        <v>70.176790571169533</v>
      </c>
    </row>
    <row r="43" spans="1:10" ht="11.45" customHeight="1" x14ac:dyDescent="0.2">
      <c r="A43" s="27">
        <f>IF(D43&lt;&gt;"",COUNTA($D$10:D43),"")</f>
        <v>33</v>
      </c>
      <c r="B43" s="39"/>
      <c r="C43" s="38">
        <v>2008</v>
      </c>
      <c r="D43" s="51">
        <v>3211.3420000000001</v>
      </c>
      <c r="E43" s="52">
        <v>5.1111781737674988</v>
      </c>
      <c r="F43" s="61">
        <v>12.029915374381407</v>
      </c>
      <c r="G43" s="55">
        <v>16236</v>
      </c>
      <c r="H43" s="52">
        <v>4.8769459337252101</v>
      </c>
      <c r="I43" s="54">
        <v>100.23459686381035</v>
      </c>
      <c r="J43" s="54">
        <v>70.998775581598736</v>
      </c>
    </row>
    <row r="44" spans="1:10" ht="11.45" customHeight="1" x14ac:dyDescent="0.2">
      <c r="A44" s="27">
        <f>IF(D44&lt;&gt;"",COUNTA($D$10:D44),"")</f>
        <v>34</v>
      </c>
      <c r="C44" s="38">
        <v>2009</v>
      </c>
      <c r="D44" s="51">
        <v>3269.5720000000001</v>
      </c>
      <c r="E44" s="52">
        <v>1.8132606243744789</v>
      </c>
      <c r="F44" s="61">
        <v>12.227978352223918</v>
      </c>
      <c r="G44" s="55">
        <v>16503</v>
      </c>
      <c r="H44" s="52">
        <v>1.6444937176644459</v>
      </c>
      <c r="I44" s="54">
        <v>100.74476527684513</v>
      </c>
      <c r="J44" s="54">
        <v>73.132145705929275</v>
      </c>
    </row>
    <row r="45" spans="1:10" ht="11.45" customHeight="1" x14ac:dyDescent="0.2">
      <c r="A45" s="27">
        <f>IF(D45&lt;&gt;"",COUNTA($D$10:D45),"")</f>
        <v>35</v>
      </c>
      <c r="C45" s="38">
        <v>2010</v>
      </c>
      <c r="D45" s="51">
        <v>3298.2469999999998</v>
      </c>
      <c r="E45" s="52">
        <v>0.87702610616923948</v>
      </c>
      <c r="F45" s="61">
        <v>12.26048813087392</v>
      </c>
      <c r="G45" s="55">
        <v>16593</v>
      </c>
      <c r="H45" s="52">
        <v>0.54535538992909949</v>
      </c>
      <c r="I45" s="54">
        <v>99.915698199554399</v>
      </c>
      <c r="J45" s="54">
        <v>72.018229166666671</v>
      </c>
    </row>
    <row r="46" spans="1:10" ht="11.45" customHeight="1" x14ac:dyDescent="0.2">
      <c r="A46" s="27">
        <f>IF(D46&lt;&gt;"",COUNTA($D$10:D46),"")</f>
        <v>36</v>
      </c>
      <c r="C46" s="38">
        <v>2011</v>
      </c>
      <c r="D46" s="51">
        <v>3446.105</v>
      </c>
      <c r="E46" s="52">
        <v>4.4829268396211717</v>
      </c>
      <c r="F46" s="61">
        <v>12.317448800238049</v>
      </c>
      <c r="G46" s="55">
        <v>17135</v>
      </c>
      <c r="H46" s="52">
        <v>3.2664376544325933</v>
      </c>
      <c r="I46" s="54">
        <v>98.658452326117001</v>
      </c>
      <c r="J46" s="54">
        <v>71.197074832758545</v>
      </c>
    </row>
    <row r="47" spans="1:10" ht="11.45" customHeight="1" x14ac:dyDescent="0.2">
      <c r="A47" s="27">
        <f>IF(D47&lt;&gt;"",COUNTA($D$10:D47),"")</f>
        <v>37</v>
      </c>
      <c r="B47" s="39"/>
      <c r="C47" s="38">
        <v>2012</v>
      </c>
      <c r="D47" s="51">
        <v>3584.3870000000002</v>
      </c>
      <c r="E47" s="52">
        <v>4.0127041979278033</v>
      </c>
      <c r="F47" s="61">
        <v>12.489689888070801</v>
      </c>
      <c r="G47" s="55">
        <v>17714</v>
      </c>
      <c r="H47" s="52">
        <v>3.3790487306682309</v>
      </c>
      <c r="I47" s="54">
        <v>98.983012963790799</v>
      </c>
      <c r="J47" s="54">
        <v>71.511041136813219</v>
      </c>
    </row>
    <row r="48" spans="1:10" ht="11.45" customHeight="1" x14ac:dyDescent="0.2">
      <c r="A48" s="27">
        <f>IF(D48&lt;&gt;"",COUNTA($D$10:D48),"")</f>
        <v>38</v>
      </c>
      <c r="B48" s="39"/>
      <c r="C48" s="38">
        <v>2013</v>
      </c>
      <c r="D48" s="51">
        <v>3637.9609999999998</v>
      </c>
      <c r="E48" s="52">
        <v>1.4946488758049981</v>
      </c>
      <c r="F48" s="61">
        <v>12.475033377415915</v>
      </c>
      <c r="G48" s="55">
        <v>17907</v>
      </c>
      <c r="H48" s="52">
        <v>1.0895337021564728</v>
      </c>
      <c r="I48" s="54">
        <v>98.152817364613014</v>
      </c>
      <c r="J48" s="54">
        <v>71.149872854418305</v>
      </c>
    </row>
    <row r="49" spans="1:10" ht="11.45" customHeight="1" x14ac:dyDescent="0.2">
      <c r="A49" s="27">
        <f>IF(D49&lt;&gt;"",COUNTA($D$10:D49),"")</f>
        <v>39</v>
      </c>
      <c r="B49" s="39"/>
      <c r="C49" s="38">
        <v>2014</v>
      </c>
      <c r="D49" s="51">
        <v>3736.076</v>
      </c>
      <c r="E49" s="52">
        <v>2.6969777850834618</v>
      </c>
      <c r="F49" s="61">
        <v>12.57096935006988</v>
      </c>
      <c r="G49" s="55">
        <v>18332</v>
      </c>
      <c r="H49" s="52">
        <v>2.3733735410733203</v>
      </c>
      <c r="I49" s="54">
        <v>98.55913978494624</v>
      </c>
      <c r="J49" s="54">
        <v>71.106628912765217</v>
      </c>
    </row>
    <row r="50" spans="1:10" ht="11.45" customHeight="1" x14ac:dyDescent="0.2">
      <c r="A50" s="27">
        <f>IF(D50&lt;&gt;"",COUNTA($D$10:D50),"")</f>
        <v>40</v>
      </c>
      <c r="C50" s="38">
        <v>2015</v>
      </c>
      <c r="D50" s="51">
        <v>3912.4989999999998</v>
      </c>
      <c r="E50" s="52">
        <v>4.722146979879426</v>
      </c>
      <c r="F50" s="61">
        <v>12.816190234568278</v>
      </c>
      <c r="G50" s="55">
        <v>19077</v>
      </c>
      <c r="H50" s="52">
        <v>4.0639319223216148</v>
      </c>
      <c r="I50" s="54">
        <v>100.34188933305282</v>
      </c>
      <c r="J50" s="54">
        <v>72.360036413290857</v>
      </c>
    </row>
    <row r="51" spans="1:10" ht="11.45" customHeight="1" x14ac:dyDescent="0.2">
      <c r="A51" s="27">
        <f>IF(D51&lt;&gt;"",COUNTA($D$10:D51),"")</f>
        <v>41</v>
      </c>
      <c r="C51" s="38">
        <v>2016</v>
      </c>
      <c r="D51" s="51">
        <v>4059.6239999999998</v>
      </c>
      <c r="E51" s="52">
        <v>3.7603843477020718</v>
      </c>
      <c r="F51" s="61">
        <v>12.942455383128653</v>
      </c>
      <c r="G51" s="55">
        <v>19634</v>
      </c>
      <c r="H51" s="52">
        <v>2.9197462913455894</v>
      </c>
      <c r="I51" s="54">
        <v>100.87340731607068</v>
      </c>
      <c r="J51" s="54">
        <v>72.688904520380575</v>
      </c>
    </row>
    <row r="52" spans="1:10" ht="11.45" customHeight="1" x14ac:dyDescent="0.2">
      <c r="A52" s="27">
        <f>IF(D52&lt;&gt;"",COUNTA($D$10:D52),"")</f>
        <v>42</v>
      </c>
      <c r="C52" s="38">
        <v>2017</v>
      </c>
      <c r="D52" s="51">
        <v>4216.924</v>
      </c>
      <c r="E52" s="52">
        <v>3.874743079654678</v>
      </c>
      <c r="F52" s="61">
        <v>12.831146613386476</v>
      </c>
      <c r="G52" s="55">
        <v>20277</v>
      </c>
      <c r="H52" s="52">
        <v>3.2749312417235359</v>
      </c>
      <c r="I52" s="54">
        <v>99.387314969120681</v>
      </c>
      <c r="J52" s="54">
        <v>72.340349625401359</v>
      </c>
    </row>
    <row r="53" spans="1:10" ht="11.45" customHeight="1" x14ac:dyDescent="0.2">
      <c r="A53" s="27">
        <f>IF(D53&lt;&gt;"",COUNTA($D$10:D53),"")</f>
        <v>43</v>
      </c>
      <c r="C53" s="38">
        <v>2018</v>
      </c>
      <c r="D53" s="51">
        <v>4440.2969999999996</v>
      </c>
      <c r="E53" s="52">
        <v>5.2970601319824624</v>
      </c>
      <c r="F53" s="61">
        <v>13.000933984355475</v>
      </c>
      <c r="G53" s="55">
        <v>21281</v>
      </c>
      <c r="H53" s="52">
        <v>4.9514227942989635</v>
      </c>
      <c r="I53" s="54">
        <v>100.34420973217655</v>
      </c>
      <c r="J53" s="54">
        <v>73.107973478992747</v>
      </c>
    </row>
    <row r="54" spans="1:10" ht="11.45" customHeight="1" x14ac:dyDescent="0.2">
      <c r="A54" s="27">
        <f>IF(D54&lt;&gt;"",COUNTA($D$10:D54),"")</f>
        <v>44</v>
      </c>
      <c r="C54" s="38">
        <v>2019</v>
      </c>
      <c r="D54" s="51">
        <v>4663.0640000000003</v>
      </c>
      <c r="E54" s="52">
        <v>5.016939182221364</v>
      </c>
      <c r="F54" s="61">
        <v>13.084722711368757</v>
      </c>
      <c r="G54" s="55">
        <v>22307</v>
      </c>
      <c r="H54" s="52">
        <v>4.8212020111836722</v>
      </c>
      <c r="I54" s="54">
        <v>100.70880361173815</v>
      </c>
      <c r="J54" s="54">
        <v>74.74784706631371</v>
      </c>
    </row>
    <row r="55" spans="1:10" ht="11.45" customHeight="1" x14ac:dyDescent="0.2">
      <c r="A55" s="27">
        <f>IF(D55&lt;&gt;"",COUNTA($D$10:D55),"")</f>
        <v>45</v>
      </c>
      <c r="C55" s="38">
        <v>2020</v>
      </c>
      <c r="D55" s="51">
        <v>4628.915</v>
      </c>
      <c r="E55" s="52">
        <v>-0.73232964419960922</v>
      </c>
      <c r="F55" s="61">
        <v>12.946949257879211</v>
      </c>
      <c r="G55" s="55">
        <v>22135</v>
      </c>
      <c r="H55" s="52">
        <v>-0.77105841215761473</v>
      </c>
      <c r="I55" s="54">
        <v>99.644368416314038</v>
      </c>
      <c r="J55" s="54">
        <v>75.70368343650604</v>
      </c>
    </row>
    <row r="56" spans="1:10" ht="11.45" customHeight="1" x14ac:dyDescent="0.2">
      <c r="A56" s="27">
        <f>IF(D56&lt;&gt;"",COUNTA($D$10:D56),"")</f>
        <v>46</v>
      </c>
      <c r="C56" s="38">
        <v>2021</v>
      </c>
      <c r="D56" s="51">
        <v>4764.8530000000001</v>
      </c>
      <c r="E56" s="52">
        <v>2.9367141111902129</v>
      </c>
      <c r="F56" s="61">
        <v>12.854349575338809</v>
      </c>
      <c r="G56" s="55">
        <v>22828</v>
      </c>
      <c r="H56" s="52">
        <v>3.1307883442511724</v>
      </c>
      <c r="I56" s="54">
        <v>99.209039548022602</v>
      </c>
      <c r="J56" s="54">
        <v>75.153909465020575</v>
      </c>
    </row>
    <row r="57" spans="1:10" ht="11.45" customHeight="1" x14ac:dyDescent="0.2">
      <c r="A57" s="27">
        <f>IF(D57&lt;&gt;"",COUNTA($D$10:D57),"")</f>
        <v>47</v>
      </c>
      <c r="C57" s="38">
        <v>2022</v>
      </c>
      <c r="D57" s="51">
        <v>5093.0529999999999</v>
      </c>
      <c r="E57" s="52">
        <v>6.8879354725109039</v>
      </c>
      <c r="F57" s="61">
        <v>12.622006920346623</v>
      </c>
      <c r="G57" s="55">
        <v>24350</v>
      </c>
      <c r="H57" s="52">
        <v>6.6672507446994871</v>
      </c>
      <c r="I57" s="54">
        <v>97.747982818835055</v>
      </c>
      <c r="J57" s="54">
        <v>74.704709311244059</v>
      </c>
    </row>
    <row r="58" spans="1:10" ht="11.45" customHeight="1" x14ac:dyDescent="0.2">
      <c r="A58" s="27">
        <f>IF(D58&lt;&gt;"",COUNTA($D$10:D58),"")</f>
        <v>48</v>
      </c>
      <c r="C58" s="38">
        <v>2023</v>
      </c>
      <c r="D58" s="51">
        <v>5434.1869999999999</v>
      </c>
      <c r="E58" s="52">
        <v>6.6980257224890494</v>
      </c>
      <c r="F58" s="61">
        <v>12.848040409077555</v>
      </c>
      <c r="G58" s="55">
        <v>25833</v>
      </c>
      <c r="H58" s="52">
        <v>6.090349075975368</v>
      </c>
      <c r="I58" s="54">
        <v>99.487791727643838</v>
      </c>
      <c r="J58" s="54">
        <v>75.380799533119344</v>
      </c>
    </row>
    <row r="59" spans="1:10" ht="11.45" customHeight="1" x14ac:dyDescent="0.2">
      <c r="A59" s="27" t="str">
        <f>IF(D59&lt;&gt;"",COUNTA($D$10:D59),"")</f>
        <v/>
      </c>
      <c r="C59" s="38"/>
      <c r="D59" s="51"/>
      <c r="E59" s="52"/>
      <c r="F59" s="61"/>
      <c r="G59" s="55"/>
      <c r="H59" s="52"/>
      <c r="I59" s="54"/>
      <c r="J59" s="54"/>
    </row>
    <row r="60" spans="1:10" ht="11.45" customHeight="1" x14ac:dyDescent="0.2">
      <c r="A60" s="27">
        <f>IF(D60&lt;&gt;"",COUNTA($D$10:D60),"")</f>
        <v>49</v>
      </c>
      <c r="B60" s="37" t="s">
        <v>70</v>
      </c>
      <c r="C60" s="38">
        <v>2000</v>
      </c>
      <c r="D60" s="51">
        <v>1481.402</v>
      </c>
      <c r="E60" s="52" t="s">
        <v>9</v>
      </c>
      <c r="F60" s="61">
        <v>6.5222024691614573</v>
      </c>
      <c r="G60" s="55">
        <v>14617</v>
      </c>
      <c r="H60" s="52" t="s">
        <v>9</v>
      </c>
      <c r="I60" s="54">
        <v>113.91053615960101</v>
      </c>
      <c r="J60" s="54">
        <v>76.7618947589539</v>
      </c>
    </row>
    <row r="61" spans="1:10" ht="11.45" customHeight="1" x14ac:dyDescent="0.2">
      <c r="A61" s="27">
        <f>IF(D61&lt;&gt;"",COUNTA($D$10:D61),"")</f>
        <v>50</v>
      </c>
      <c r="C61" s="38">
        <v>2001</v>
      </c>
      <c r="D61" s="51">
        <v>1467.085</v>
      </c>
      <c r="E61" s="52">
        <v>-0.96644935000762189</v>
      </c>
      <c r="F61" s="61">
        <v>6.3340907609232984</v>
      </c>
      <c r="G61" s="55">
        <v>14698</v>
      </c>
      <c r="H61" s="52">
        <v>0.55414927823767357</v>
      </c>
      <c r="I61" s="54">
        <v>111.29789489625928</v>
      </c>
      <c r="J61" s="54">
        <v>75.143149284253568</v>
      </c>
    </row>
    <row r="62" spans="1:10" ht="11.45" customHeight="1" x14ac:dyDescent="0.2">
      <c r="A62" s="27">
        <f>IF(D62&lt;&gt;"",COUNTA($D$10:D62),"")</f>
        <v>51</v>
      </c>
      <c r="C62" s="38">
        <v>2002</v>
      </c>
      <c r="D62" s="51">
        <v>1477.6790000000001</v>
      </c>
      <c r="E62" s="52">
        <v>0.72211221572030126</v>
      </c>
      <c r="F62" s="61">
        <v>6.3161393867004323</v>
      </c>
      <c r="G62" s="55">
        <v>15007</v>
      </c>
      <c r="H62" s="52">
        <v>2.1023268471900991</v>
      </c>
      <c r="I62" s="54">
        <v>111.4105419450631</v>
      </c>
      <c r="J62" s="54">
        <v>76.907702557269502</v>
      </c>
    </row>
    <row r="63" spans="1:10" ht="11.45" customHeight="1" x14ac:dyDescent="0.2">
      <c r="A63" s="27">
        <f>IF(D63&lt;&gt;"",COUNTA($D$10:D63),"")</f>
        <v>52</v>
      </c>
      <c r="C63" s="38">
        <v>2003</v>
      </c>
      <c r="D63" s="51">
        <v>1462.3530000000001</v>
      </c>
      <c r="E63" s="52">
        <v>-1.0371670707914262</v>
      </c>
      <c r="F63" s="61">
        <v>6.2530094965075191</v>
      </c>
      <c r="G63" s="55">
        <v>15040</v>
      </c>
      <c r="H63" s="52">
        <v>0.21989738122209701</v>
      </c>
      <c r="I63" s="54">
        <v>110.71034228928967</v>
      </c>
      <c r="J63" s="54">
        <v>75.441412520064205</v>
      </c>
    </row>
    <row r="64" spans="1:10" ht="11.45" customHeight="1" x14ac:dyDescent="0.2">
      <c r="A64" s="27">
        <f>IF(D64&lt;&gt;"",COUNTA($D$10:D64),"")</f>
        <v>53</v>
      </c>
      <c r="B64" s="39"/>
      <c r="C64" s="38">
        <v>2004</v>
      </c>
      <c r="D64" s="51">
        <v>1458.5619999999999</v>
      </c>
      <c r="E64" s="52">
        <v>-0.25923973213033946</v>
      </c>
      <c r="F64" s="61">
        <v>6.1060515578351628</v>
      </c>
      <c r="G64" s="55">
        <v>15141</v>
      </c>
      <c r="H64" s="52">
        <v>0.67154255319148604</v>
      </c>
      <c r="I64" s="54">
        <v>108.23504181857173</v>
      </c>
      <c r="J64" s="54">
        <v>75.130253560263981</v>
      </c>
    </row>
    <row r="65" spans="1:10" ht="11.45" customHeight="1" x14ac:dyDescent="0.2">
      <c r="A65" s="27">
        <f>IF(D65&lt;&gt;"",COUNTA($D$10:D65),"")</f>
        <v>54</v>
      </c>
      <c r="C65" s="38">
        <v>2005</v>
      </c>
      <c r="D65" s="51">
        <v>1459.287</v>
      </c>
      <c r="E65" s="52">
        <v>4.9706491736387193E-2</v>
      </c>
      <c r="F65" s="61">
        <v>6.0647999705755042</v>
      </c>
      <c r="G65" s="55">
        <v>15243</v>
      </c>
      <c r="H65" s="52">
        <v>0.67366752526251616</v>
      </c>
      <c r="I65" s="54">
        <v>107.29217991131132</v>
      </c>
      <c r="J65" s="54">
        <v>74.178792155336026</v>
      </c>
    </row>
    <row r="66" spans="1:10" ht="11.45" customHeight="1" x14ac:dyDescent="0.2">
      <c r="A66" s="27">
        <f>IF(D66&lt;&gt;"",COUNTA($D$10:D66),"")</f>
        <v>55</v>
      </c>
      <c r="C66" s="38">
        <v>2006</v>
      </c>
      <c r="D66" s="51">
        <v>1480.116</v>
      </c>
      <c r="E66" s="52">
        <v>1.4273408863369639</v>
      </c>
      <c r="F66" s="61">
        <v>5.9923363215339309</v>
      </c>
      <c r="G66" s="55">
        <v>15541</v>
      </c>
      <c r="H66" s="52">
        <v>1.9549957357475591</v>
      </c>
      <c r="I66" s="54">
        <v>105.65640084302129</v>
      </c>
      <c r="J66" s="54">
        <v>72.764303773761583</v>
      </c>
    </row>
    <row r="67" spans="1:10" ht="11.45" customHeight="1" x14ac:dyDescent="0.2">
      <c r="A67" s="27">
        <f>IF(D67&lt;&gt;"",COUNTA($D$10:D67),"")</f>
        <v>56</v>
      </c>
      <c r="C67" s="38">
        <v>2007</v>
      </c>
      <c r="D67" s="51">
        <v>1507.393</v>
      </c>
      <c r="E67" s="52">
        <v>1.8428960973328969</v>
      </c>
      <c r="F67" s="61">
        <v>5.9089574157955935</v>
      </c>
      <c r="G67" s="55">
        <v>15908</v>
      </c>
      <c r="H67" s="52">
        <v>2.3614953992664596</v>
      </c>
      <c r="I67" s="54">
        <v>103.77038486627528</v>
      </c>
      <c r="J67" s="54">
        <v>72.112420670897549</v>
      </c>
    </row>
    <row r="68" spans="1:10" ht="11.45" customHeight="1" x14ac:dyDescent="0.2">
      <c r="A68" s="27">
        <f>IF(D68&lt;&gt;"",COUNTA($D$10:D68),"")</f>
        <v>57</v>
      </c>
      <c r="B68" s="39"/>
      <c r="C68" s="38">
        <v>2008</v>
      </c>
      <c r="D68" s="51">
        <v>1577.2619999999999</v>
      </c>
      <c r="E68" s="52">
        <v>4.6350885270131954</v>
      </c>
      <c r="F68" s="61">
        <v>5.9085355540542137</v>
      </c>
      <c r="G68" s="55">
        <v>16724</v>
      </c>
      <c r="H68" s="52">
        <v>5.1294945939150125</v>
      </c>
      <c r="I68" s="54">
        <v>103.24731448326953</v>
      </c>
      <c r="J68" s="54">
        <v>73.132761938079412</v>
      </c>
    </row>
    <row r="69" spans="1:10" ht="11.45" customHeight="1" x14ac:dyDescent="0.2">
      <c r="A69" s="27">
        <f>IF(D69&lt;&gt;"",COUNTA($D$10:D69),"")</f>
        <v>58</v>
      </c>
      <c r="C69" s="38">
        <v>2009</v>
      </c>
      <c r="D69" s="51">
        <v>1600.7629999999999</v>
      </c>
      <c r="E69" s="52">
        <v>1.4899870788746625</v>
      </c>
      <c r="F69" s="61">
        <v>5.9867454550751651</v>
      </c>
      <c r="G69" s="55">
        <v>17062</v>
      </c>
      <c r="H69" s="52">
        <v>2.0210475962688434</v>
      </c>
      <c r="I69" s="54">
        <v>104.15725535681581</v>
      </c>
      <c r="J69" s="54">
        <v>75.609323761410977</v>
      </c>
    </row>
    <row r="70" spans="1:10" ht="11.45" customHeight="1" x14ac:dyDescent="0.2">
      <c r="A70" s="27">
        <f>IF(D70&lt;&gt;"",COUNTA($D$10:D70),"")</f>
        <v>59</v>
      </c>
      <c r="C70" s="38">
        <v>2010</v>
      </c>
      <c r="D70" s="51">
        <v>1611.451</v>
      </c>
      <c r="E70" s="52">
        <v>0.66768159933732818</v>
      </c>
      <c r="F70" s="61">
        <v>5.9902050571060652</v>
      </c>
      <c r="G70" s="55">
        <v>17221</v>
      </c>
      <c r="H70" s="52">
        <v>0.93189544015940839</v>
      </c>
      <c r="I70" s="54">
        <v>103.69723610525683</v>
      </c>
      <c r="J70" s="54">
        <v>74.743923611111114</v>
      </c>
    </row>
    <row r="71" spans="1:10" ht="11.45" customHeight="1" x14ac:dyDescent="0.2">
      <c r="A71" s="27">
        <f>IF(D71&lt;&gt;"",COUNTA($D$10:D71),"")</f>
        <v>60</v>
      </c>
      <c r="C71" s="38">
        <v>2011</v>
      </c>
      <c r="D71" s="51">
        <v>1668.8340000000001</v>
      </c>
      <c r="E71" s="52">
        <v>3.5609522101509867</v>
      </c>
      <c r="F71" s="61">
        <v>5.9649306539111446</v>
      </c>
      <c r="G71" s="55">
        <v>18273</v>
      </c>
      <c r="H71" s="52">
        <v>6.1088206259799023</v>
      </c>
      <c r="I71" s="54">
        <v>105.21073238139107</v>
      </c>
      <c r="J71" s="54">
        <v>75.925541197490347</v>
      </c>
    </row>
    <row r="72" spans="1:10" ht="11.45" customHeight="1" x14ac:dyDescent="0.2">
      <c r="A72" s="27">
        <f>IF(D72&lt;&gt;"",COUNTA($D$10:D72),"")</f>
        <v>61</v>
      </c>
      <c r="B72" s="39"/>
      <c r="C72" s="38">
        <v>2012</v>
      </c>
      <c r="D72" s="51">
        <v>1722.0119999999999</v>
      </c>
      <c r="E72" s="52">
        <v>3.1865362282887304</v>
      </c>
      <c r="F72" s="61">
        <v>6.000299594752625</v>
      </c>
      <c r="G72" s="55">
        <v>18862</v>
      </c>
      <c r="H72" s="52">
        <v>3.2233349750998741</v>
      </c>
      <c r="I72" s="54">
        <v>105.39785426911041</v>
      </c>
      <c r="J72" s="54">
        <v>76.145492713253404</v>
      </c>
    </row>
    <row r="73" spans="1:10" ht="11.45" customHeight="1" x14ac:dyDescent="0.2">
      <c r="A73" s="27">
        <f>IF(D73&lt;&gt;"",COUNTA($D$10:D73),"")</f>
        <v>62</v>
      </c>
      <c r="B73" s="39"/>
      <c r="C73" s="38">
        <v>2013</v>
      </c>
      <c r="D73" s="51">
        <v>1760.02</v>
      </c>
      <c r="E73" s="52">
        <v>2.2071855480681819</v>
      </c>
      <c r="F73" s="61">
        <v>6.0353335961874137</v>
      </c>
      <c r="G73" s="55">
        <v>19251</v>
      </c>
      <c r="H73" s="52">
        <v>2.0623475771392066</v>
      </c>
      <c r="I73" s="54">
        <v>105.51962288971717</v>
      </c>
      <c r="J73" s="54">
        <v>76.489987285441828</v>
      </c>
    </row>
    <row r="74" spans="1:10" ht="11.45" customHeight="1" x14ac:dyDescent="0.2">
      <c r="A74" s="27">
        <f>IF(D74&lt;&gt;"",COUNTA($D$10:D74),"")</f>
        <v>63</v>
      </c>
      <c r="B74" s="39"/>
      <c r="C74" s="38">
        <v>2014</v>
      </c>
      <c r="D74" s="51">
        <v>1803.403</v>
      </c>
      <c r="E74" s="52">
        <v>2.4649151714185109</v>
      </c>
      <c r="F74" s="61">
        <v>6.0680039268002233</v>
      </c>
      <c r="G74" s="55">
        <v>19632</v>
      </c>
      <c r="H74" s="52">
        <v>1.9791179678977784</v>
      </c>
      <c r="I74" s="54">
        <v>105.54838709677419</v>
      </c>
      <c r="J74" s="54">
        <v>76.149102051898694</v>
      </c>
    </row>
    <row r="75" spans="1:10" ht="11.45" customHeight="1" x14ac:dyDescent="0.2">
      <c r="A75" s="27">
        <f>IF(D75&lt;&gt;"",COUNTA($D$10:D75),"")</f>
        <v>64</v>
      </c>
      <c r="C75" s="38">
        <v>2015</v>
      </c>
      <c r="D75" s="51">
        <v>1871.45</v>
      </c>
      <c r="E75" s="52">
        <v>3.7732553400432494</v>
      </c>
      <c r="F75" s="61">
        <v>6.1303170210350997</v>
      </c>
      <c r="G75" s="55">
        <v>19810</v>
      </c>
      <c r="H75" s="52">
        <v>0.90668296658516567</v>
      </c>
      <c r="I75" s="54">
        <v>104.19734904270987</v>
      </c>
      <c r="J75" s="54">
        <v>75.140342891822186</v>
      </c>
    </row>
    <row r="76" spans="1:10" ht="11.45" customHeight="1" x14ac:dyDescent="0.2">
      <c r="A76" s="27">
        <f>IF(D76&lt;&gt;"",COUNTA($D$10:D76),"")</f>
        <v>65</v>
      </c>
      <c r="C76" s="38">
        <v>2016</v>
      </c>
      <c r="D76" s="51">
        <v>1938.2650000000001</v>
      </c>
      <c r="E76" s="52">
        <v>3.5702262951187578</v>
      </c>
      <c r="F76" s="61">
        <v>6.1793674200319693</v>
      </c>
      <c r="G76" s="55">
        <v>20141</v>
      </c>
      <c r="H76" s="52">
        <v>1.6708732963149941</v>
      </c>
      <c r="I76" s="54">
        <v>103.47821619399917</v>
      </c>
      <c r="J76" s="54">
        <v>74.565917589130365</v>
      </c>
    </row>
    <row r="77" spans="1:10" ht="11.45" customHeight="1" x14ac:dyDescent="0.2">
      <c r="A77" s="27">
        <f>IF(D77&lt;&gt;"",COUNTA($D$10:D77),"")</f>
        <v>66</v>
      </c>
      <c r="C77" s="38">
        <v>2017</v>
      </c>
      <c r="D77" s="51">
        <v>1992.4939999999999</v>
      </c>
      <c r="E77" s="52">
        <v>2.7978114447714972</v>
      </c>
      <c r="F77" s="61">
        <v>6.0627088940405081</v>
      </c>
      <c r="G77" s="55">
        <v>20813</v>
      </c>
      <c r="H77" s="52">
        <v>3.3364778312894146</v>
      </c>
      <c r="I77" s="54">
        <v>102.01450838153123</v>
      </c>
      <c r="J77" s="54">
        <v>74.252586514448808</v>
      </c>
    </row>
    <row r="78" spans="1:10" ht="11.45" customHeight="1" x14ac:dyDescent="0.2">
      <c r="A78" s="27">
        <f>IF(D78&lt;&gt;"",COUNTA($D$10:D78),"")</f>
        <v>67</v>
      </c>
      <c r="C78" s="38">
        <v>2018</v>
      </c>
      <c r="D78" s="51">
        <v>2077.221</v>
      </c>
      <c r="E78" s="52">
        <v>4.2523089153593503</v>
      </c>
      <c r="F78" s="61">
        <v>6.0819835006344993</v>
      </c>
      <c r="G78" s="55">
        <v>21681</v>
      </c>
      <c r="H78" s="52">
        <v>4.1704703790899913</v>
      </c>
      <c r="I78" s="54">
        <v>102.23029045643153</v>
      </c>
      <c r="J78" s="54">
        <v>74.482118932288984</v>
      </c>
    </row>
    <row r="79" spans="1:10" ht="11.45" customHeight="1" x14ac:dyDescent="0.2">
      <c r="A79" s="27">
        <f>IF(D79&lt;&gt;"",COUNTA($D$10:D79),"")</f>
        <v>68</v>
      </c>
      <c r="C79" s="38">
        <v>2019</v>
      </c>
      <c r="D79" s="51">
        <v>2161.2600000000002</v>
      </c>
      <c r="E79" s="52">
        <v>4.0457418830254426</v>
      </c>
      <c r="F79" s="61">
        <v>6.0645720940507868</v>
      </c>
      <c r="G79" s="55">
        <v>22575</v>
      </c>
      <c r="H79" s="52">
        <v>4.1234260412342536</v>
      </c>
      <c r="I79" s="54">
        <v>101.91873589164786</v>
      </c>
      <c r="J79" s="54">
        <v>75.645880105887471</v>
      </c>
    </row>
    <row r="80" spans="1:10" ht="11.45" customHeight="1" x14ac:dyDescent="0.2">
      <c r="A80" s="27">
        <f>IF(D80&lt;&gt;"",COUNTA($D$10:D80),"")</f>
        <v>69</v>
      </c>
      <c r="C80" s="38">
        <v>2020</v>
      </c>
      <c r="D80" s="51">
        <v>2171.096</v>
      </c>
      <c r="E80" s="52">
        <v>0.45510489251641673</v>
      </c>
      <c r="F80" s="61">
        <v>6.0724964156793817</v>
      </c>
      <c r="G80" s="55">
        <v>22703</v>
      </c>
      <c r="H80" s="52">
        <v>0.56699889258030112</v>
      </c>
      <c r="I80" s="54">
        <v>102.20131448635996</v>
      </c>
      <c r="J80" s="54">
        <v>77.646294332911523</v>
      </c>
    </row>
    <row r="81" spans="1:10" ht="11.45" customHeight="1" x14ac:dyDescent="0.2">
      <c r="A81" s="27">
        <f>IF(D81&lt;&gt;"",COUNTA($D$10:D81),"")</f>
        <v>70</v>
      </c>
      <c r="C81" s="38">
        <v>2021</v>
      </c>
      <c r="D81" s="51">
        <v>2227.9360000000001</v>
      </c>
      <c r="E81" s="52">
        <v>2.6180325513012832</v>
      </c>
      <c r="F81" s="61">
        <v>6.0103990984574009</v>
      </c>
      <c r="G81" s="55">
        <v>23287</v>
      </c>
      <c r="H81" s="52">
        <v>2.5723472668810246</v>
      </c>
      <c r="I81" s="54">
        <v>101.2038244241634</v>
      </c>
      <c r="J81" s="54">
        <v>76.665020576131695</v>
      </c>
    </row>
    <row r="82" spans="1:10" ht="11.45" customHeight="1" x14ac:dyDescent="0.2">
      <c r="A82" s="27">
        <f>IF(D82&lt;&gt;"",COUNTA($D$10:D82),"")</f>
        <v>71</v>
      </c>
      <c r="C82" s="38">
        <v>2022</v>
      </c>
      <c r="D82" s="51">
        <v>2376.9639999999999</v>
      </c>
      <c r="E82" s="52">
        <v>6.6890610861353395</v>
      </c>
      <c r="F82" s="61">
        <v>5.8907802564424108</v>
      </c>
      <c r="G82" s="55">
        <v>24462</v>
      </c>
      <c r="H82" s="52">
        <v>5.0457336711470049</v>
      </c>
      <c r="I82" s="54">
        <v>98.197583396892938</v>
      </c>
      <c r="J82" s="54">
        <v>75.048320294523691</v>
      </c>
    </row>
    <row r="83" spans="1:10" ht="11.45" customHeight="1" x14ac:dyDescent="0.2">
      <c r="A83" s="27">
        <f>IF(D83&lt;&gt;"",COUNTA($D$10:D83),"")</f>
        <v>72</v>
      </c>
      <c r="C83" s="38">
        <v>2023</v>
      </c>
      <c r="D83" s="51">
        <v>2541.1550000000002</v>
      </c>
      <c r="E83" s="52">
        <v>6.9075930472653368</v>
      </c>
      <c r="F83" s="61">
        <v>6.0080490652473815</v>
      </c>
      <c r="G83" s="55">
        <v>25755</v>
      </c>
      <c r="H83" s="52">
        <v>5.2857493254844172</v>
      </c>
      <c r="I83" s="54">
        <v>99.187398906262032</v>
      </c>
      <c r="J83" s="54">
        <v>75.1531952144733</v>
      </c>
    </row>
    <row r="84" spans="1:10" ht="11.45" customHeight="1" x14ac:dyDescent="0.2">
      <c r="A84" s="27" t="str">
        <f>IF(D84&lt;&gt;"",COUNTA($D$10:D84),"")</f>
        <v/>
      </c>
      <c r="C84" s="38"/>
      <c r="D84" s="51"/>
      <c r="E84" s="52"/>
      <c r="F84" s="61"/>
      <c r="G84" s="55"/>
      <c r="H84" s="52"/>
      <c r="I84" s="54"/>
      <c r="J84" s="54"/>
    </row>
    <row r="85" spans="1:10" ht="11.45" customHeight="1" x14ac:dyDescent="0.2">
      <c r="A85" s="27">
        <f>IF(D85&lt;&gt;"",COUNTA($D$10:D85),"")</f>
        <v>73</v>
      </c>
      <c r="B85" s="37" t="s">
        <v>71</v>
      </c>
      <c r="C85" s="38">
        <v>2000</v>
      </c>
      <c r="D85" s="51">
        <v>3846.5250000000001</v>
      </c>
      <c r="E85" s="52" t="s">
        <v>9</v>
      </c>
      <c r="F85" s="61">
        <v>16.935183598166653</v>
      </c>
      <c r="G85" s="55">
        <v>12466</v>
      </c>
      <c r="H85" s="52" t="s">
        <v>9</v>
      </c>
      <c r="I85" s="54">
        <v>97.147755610972567</v>
      </c>
      <c r="J85" s="54">
        <v>65.465812414662324</v>
      </c>
    </row>
    <row r="86" spans="1:10" ht="11.45" customHeight="1" x14ac:dyDescent="0.2">
      <c r="A86" s="27">
        <f>IF(D86&lt;&gt;"",COUNTA($D$10:D86),"")</f>
        <v>74</v>
      </c>
      <c r="B86" s="37" t="s">
        <v>72</v>
      </c>
      <c r="C86" s="38">
        <v>2001</v>
      </c>
      <c r="D86" s="51">
        <v>3892.2330000000002</v>
      </c>
      <c r="E86" s="52">
        <v>1.1882933296936784</v>
      </c>
      <c r="F86" s="61">
        <v>16.804586704015634</v>
      </c>
      <c r="G86" s="55">
        <v>12771</v>
      </c>
      <c r="H86" s="52">
        <v>2.4466549013316268</v>
      </c>
      <c r="I86" s="54">
        <v>96.706042707860064</v>
      </c>
      <c r="J86" s="54">
        <v>65.291411042944787</v>
      </c>
    </row>
    <row r="87" spans="1:10" ht="11.45" customHeight="1" x14ac:dyDescent="0.2">
      <c r="A87" s="27">
        <f>IF(D87&lt;&gt;"",COUNTA($D$10:D87),"")</f>
        <v>75</v>
      </c>
      <c r="C87" s="38">
        <v>2002</v>
      </c>
      <c r="D87" s="51">
        <v>3933.018</v>
      </c>
      <c r="E87" s="52">
        <v>1.0478560764476441</v>
      </c>
      <c r="F87" s="61">
        <v>16.811154451272408</v>
      </c>
      <c r="G87" s="55">
        <v>13086</v>
      </c>
      <c r="H87" s="52">
        <v>2.4665257223396679</v>
      </c>
      <c r="I87" s="54">
        <v>97.149220489977722</v>
      </c>
      <c r="J87" s="54">
        <v>67.062983651924355</v>
      </c>
    </row>
    <row r="88" spans="1:10" ht="11.45" customHeight="1" x14ac:dyDescent="0.2">
      <c r="A88" s="27">
        <f>IF(D88&lt;&gt;"",COUNTA($D$10:D88),"")</f>
        <v>76</v>
      </c>
      <c r="C88" s="38">
        <v>2003</v>
      </c>
      <c r="D88" s="51">
        <v>3956.3589999999999</v>
      </c>
      <c r="E88" s="52">
        <v>0.59346283185075777</v>
      </c>
      <c r="F88" s="61">
        <v>16.917358803649318</v>
      </c>
      <c r="G88" s="55">
        <v>13343</v>
      </c>
      <c r="H88" s="52">
        <v>1.9639309185389067</v>
      </c>
      <c r="I88" s="54">
        <v>98.218623481781378</v>
      </c>
      <c r="J88" s="54">
        <v>66.929173354735155</v>
      </c>
    </row>
    <row r="89" spans="1:10" ht="11.45" customHeight="1" x14ac:dyDescent="0.2">
      <c r="A89" s="27">
        <f>IF(D89&lt;&gt;"",COUNTA($D$10:D89),"")</f>
        <v>77</v>
      </c>
      <c r="B89" s="39"/>
      <c r="C89" s="38">
        <v>2004</v>
      </c>
      <c r="D89" s="51">
        <v>4095.4319999999998</v>
      </c>
      <c r="E89" s="52">
        <v>3.5151764539062214</v>
      </c>
      <c r="F89" s="61">
        <v>17.14491323893532</v>
      </c>
      <c r="G89" s="55">
        <v>13994</v>
      </c>
      <c r="H89" s="52">
        <v>4.8789627520047958</v>
      </c>
      <c r="I89" s="54">
        <v>100.03574236900421</v>
      </c>
      <c r="J89" s="54">
        <v>69.438793231776913</v>
      </c>
    </row>
    <row r="90" spans="1:10" ht="11.45" customHeight="1" x14ac:dyDescent="0.2">
      <c r="A90" s="27">
        <f>IF(D90&lt;&gt;"",COUNTA($D$10:D90),"")</f>
        <v>78</v>
      </c>
      <c r="C90" s="38">
        <v>2005</v>
      </c>
      <c r="D90" s="51">
        <v>4040.2829999999999</v>
      </c>
      <c r="E90" s="52">
        <v>-1.3465978680637392</v>
      </c>
      <c r="F90" s="61">
        <v>16.791425003797546</v>
      </c>
      <c r="G90" s="55">
        <v>13980</v>
      </c>
      <c r="H90" s="52">
        <v>-0.10004287551808488</v>
      </c>
      <c r="I90" s="54">
        <v>98.402196100513834</v>
      </c>
      <c r="J90" s="54">
        <v>68.032507664606541</v>
      </c>
    </row>
    <row r="91" spans="1:10" ht="11.45" customHeight="1" x14ac:dyDescent="0.2">
      <c r="A91" s="27">
        <f>IF(D91&lt;&gt;"",COUNTA($D$10:D91),"")</f>
        <v>79</v>
      </c>
      <c r="C91" s="38">
        <v>2006</v>
      </c>
      <c r="D91" s="51">
        <v>4067.3389999999999</v>
      </c>
      <c r="E91" s="52">
        <v>0.6696560612214455</v>
      </c>
      <c r="F91" s="61">
        <v>16.466860179669361</v>
      </c>
      <c r="G91" s="55">
        <v>14252</v>
      </c>
      <c r="H91" s="52">
        <v>1.9456366237482001</v>
      </c>
      <c r="I91" s="54">
        <v>96.893058671561633</v>
      </c>
      <c r="J91" s="54">
        <v>66.729094484502298</v>
      </c>
    </row>
    <row r="92" spans="1:10" ht="11.45" customHeight="1" x14ac:dyDescent="0.2">
      <c r="A92" s="27">
        <f>IF(D92&lt;&gt;"",COUNTA($D$10:D92),"")</f>
        <v>80</v>
      </c>
      <c r="C92" s="38">
        <v>2007</v>
      </c>
      <c r="D92" s="51">
        <v>4130.9279999999999</v>
      </c>
      <c r="E92" s="52">
        <v>1.5634054599333922</v>
      </c>
      <c r="F92" s="61">
        <v>16.193174334574767</v>
      </c>
      <c r="G92" s="55">
        <v>14684</v>
      </c>
      <c r="H92" s="52">
        <v>3.031153522312664</v>
      </c>
      <c r="I92" s="54">
        <v>95.786040443574691</v>
      </c>
      <c r="J92" s="54">
        <v>66.563916591115131</v>
      </c>
    </row>
    <row r="93" spans="1:10" ht="11.45" customHeight="1" x14ac:dyDescent="0.2">
      <c r="A93" s="27">
        <f>IF(D93&lt;&gt;"",COUNTA($D$10:D93),"")</f>
        <v>81</v>
      </c>
      <c r="B93" s="39"/>
      <c r="C93" s="38">
        <v>2008</v>
      </c>
      <c r="D93" s="51">
        <v>4314.415</v>
      </c>
      <c r="E93" s="52">
        <v>4.4417864460479564</v>
      </c>
      <c r="F93" s="61">
        <v>16.162105232006358</v>
      </c>
      <c r="G93" s="55">
        <v>15581</v>
      </c>
      <c r="H93" s="52">
        <v>6.1086897303187015</v>
      </c>
      <c r="I93" s="54">
        <v>96.190887763921467</v>
      </c>
      <c r="J93" s="54">
        <v>68.134511107224071</v>
      </c>
    </row>
    <row r="94" spans="1:10" ht="11.45" customHeight="1" x14ac:dyDescent="0.2">
      <c r="A94" s="27">
        <f>IF(D94&lt;&gt;"",COUNTA($D$10:D94),"")</f>
        <v>82</v>
      </c>
      <c r="C94" s="38">
        <v>2009</v>
      </c>
      <c r="D94" s="51">
        <v>4288.4809999999998</v>
      </c>
      <c r="E94" s="52">
        <v>-0.60110119216626856</v>
      </c>
      <c r="F94" s="61">
        <v>16.038629163671448</v>
      </c>
      <c r="G94" s="55">
        <v>15717</v>
      </c>
      <c r="H94" s="52">
        <v>0.87285796803800508</v>
      </c>
      <c r="I94" s="54">
        <v>95.946523411269155</v>
      </c>
      <c r="J94" s="54">
        <v>69.64902951342728</v>
      </c>
    </row>
    <row r="95" spans="1:10" ht="11.45" customHeight="1" x14ac:dyDescent="0.2">
      <c r="A95" s="27">
        <f>IF(D95&lt;&gt;"",COUNTA($D$10:D95),"")</f>
        <v>83</v>
      </c>
      <c r="C95" s="38">
        <v>2010</v>
      </c>
      <c r="D95" s="51">
        <v>4307.875</v>
      </c>
      <c r="E95" s="52">
        <v>0.45223471900656875</v>
      </c>
      <c r="F95" s="61">
        <v>16.013552140512367</v>
      </c>
      <c r="G95" s="55">
        <v>15973</v>
      </c>
      <c r="H95" s="52">
        <v>1.6288095692562194</v>
      </c>
      <c r="I95" s="54">
        <v>96.182332751249476</v>
      </c>
      <c r="J95" s="54">
        <v>69.327256944444443</v>
      </c>
    </row>
    <row r="96" spans="1:10" ht="11.45" customHeight="1" x14ac:dyDescent="0.2">
      <c r="A96" s="27">
        <f>IF(D96&lt;&gt;"",COUNTA($D$10:D96),"")</f>
        <v>84</v>
      </c>
      <c r="C96" s="38">
        <v>2011</v>
      </c>
      <c r="D96" s="51">
        <v>4467.6670000000004</v>
      </c>
      <c r="E96" s="52">
        <v>3.7092998288019032</v>
      </c>
      <c r="F96" s="61">
        <v>15.968828439357804</v>
      </c>
      <c r="G96" s="55">
        <v>16691</v>
      </c>
      <c r="H96" s="52">
        <v>4.4950854567082104</v>
      </c>
      <c r="I96" s="54">
        <v>96.10202671579917</v>
      </c>
      <c r="J96" s="54">
        <v>69.352225038434369</v>
      </c>
    </row>
    <row r="97" spans="1:10" ht="11.45" customHeight="1" x14ac:dyDescent="0.2">
      <c r="A97" s="27">
        <f>IF(D97&lt;&gt;"",COUNTA($D$10:D97),"")</f>
        <v>85</v>
      </c>
      <c r="B97" s="39"/>
      <c r="C97" s="38">
        <v>2012</v>
      </c>
      <c r="D97" s="51">
        <v>4549.3490000000002</v>
      </c>
      <c r="E97" s="52">
        <v>1.8282920369848483</v>
      </c>
      <c r="F97" s="61">
        <v>15.852071275396604</v>
      </c>
      <c r="G97" s="55">
        <v>17140</v>
      </c>
      <c r="H97" s="52">
        <v>2.6900724941585281</v>
      </c>
      <c r="I97" s="54">
        <v>95.775592311130978</v>
      </c>
      <c r="J97" s="54">
        <v>69.19381534859312</v>
      </c>
    </row>
    <row r="98" spans="1:10" ht="11.45" customHeight="1" x14ac:dyDescent="0.2">
      <c r="A98" s="27">
        <f>IF(D98&lt;&gt;"",COUNTA($D$10:D98),"")</f>
        <v>86</v>
      </c>
      <c r="B98" s="39"/>
      <c r="C98" s="38">
        <v>2013</v>
      </c>
      <c r="D98" s="51">
        <v>4591.2330000000002</v>
      </c>
      <c r="E98" s="52">
        <v>0.92065919761266457</v>
      </c>
      <c r="F98" s="61">
        <v>15.743924939957685</v>
      </c>
      <c r="G98" s="55">
        <v>17435</v>
      </c>
      <c r="H98" s="52">
        <v>1.7211201866977888</v>
      </c>
      <c r="I98" s="54">
        <v>95.565665424249062</v>
      </c>
      <c r="J98" s="54">
        <v>69.27447552447552</v>
      </c>
    </row>
    <row r="99" spans="1:10" ht="11.45" customHeight="1" x14ac:dyDescent="0.2">
      <c r="A99" s="27">
        <f>IF(D99&lt;&gt;"",COUNTA($D$10:D99),"")</f>
        <v>87</v>
      </c>
      <c r="B99" s="39"/>
      <c r="C99" s="38">
        <v>2014</v>
      </c>
      <c r="D99" s="51">
        <v>4651.0280000000002</v>
      </c>
      <c r="E99" s="52">
        <v>1.3023734582845208</v>
      </c>
      <c r="F99" s="61">
        <v>15.649555960402523</v>
      </c>
      <c r="G99" s="55">
        <v>17747</v>
      </c>
      <c r="H99" s="52">
        <v>1.7895038715227969</v>
      </c>
      <c r="I99" s="54">
        <v>95.413978494623649</v>
      </c>
      <c r="J99" s="54">
        <v>68.837516000155148</v>
      </c>
    </row>
    <row r="100" spans="1:10" ht="11.45" customHeight="1" x14ac:dyDescent="0.2">
      <c r="A100" s="27">
        <f>IF(D100&lt;&gt;"",COUNTA($D$10:D100),"")</f>
        <v>88</v>
      </c>
      <c r="C100" s="38">
        <v>2015</v>
      </c>
      <c r="D100" s="51">
        <v>4740.6530000000002</v>
      </c>
      <c r="E100" s="52">
        <v>1.9269933442671174</v>
      </c>
      <c r="F100" s="61">
        <v>15.528977945828693</v>
      </c>
      <c r="G100" s="55">
        <v>18085</v>
      </c>
      <c r="H100" s="52">
        <v>1.9045472474221015</v>
      </c>
      <c r="I100" s="54">
        <v>95.12413212707763</v>
      </c>
      <c r="J100" s="54">
        <v>68.597329692004251</v>
      </c>
    </row>
    <row r="101" spans="1:10" ht="11.45" customHeight="1" x14ac:dyDescent="0.2">
      <c r="A101" s="27">
        <f>IF(D101&lt;&gt;"",COUNTA($D$10:D101),"")</f>
        <v>89</v>
      </c>
      <c r="C101" s="38">
        <v>2016</v>
      </c>
      <c r="D101" s="51">
        <v>4828.2619999999997</v>
      </c>
      <c r="E101" s="52">
        <v>1.8480365468638951</v>
      </c>
      <c r="F101" s="61">
        <v>15.392944152723388</v>
      </c>
      <c r="G101" s="55">
        <v>18417</v>
      </c>
      <c r="H101" s="52">
        <v>1.8357755045617949</v>
      </c>
      <c r="I101" s="54">
        <v>94.620838471023433</v>
      </c>
      <c r="J101" s="54">
        <v>68.183332716300768</v>
      </c>
    </row>
    <row r="102" spans="1:10" ht="11.45" customHeight="1" x14ac:dyDescent="0.2">
      <c r="A102" s="27">
        <f>IF(D102&lt;&gt;"",COUNTA($D$10:D102),"")</f>
        <v>90</v>
      </c>
      <c r="C102" s="38">
        <v>2017</v>
      </c>
      <c r="D102" s="51">
        <v>5061.3980000000001</v>
      </c>
      <c r="E102" s="52">
        <v>4.8285697834955954</v>
      </c>
      <c r="F102" s="61">
        <v>15.400690125480349</v>
      </c>
      <c r="G102" s="55">
        <v>19378</v>
      </c>
      <c r="H102" s="52">
        <v>5.2180051039800333</v>
      </c>
      <c r="I102" s="54">
        <v>94.980884227036569</v>
      </c>
      <c r="J102" s="54">
        <v>69.133071708883335</v>
      </c>
    </row>
    <row r="103" spans="1:10" ht="11.45" customHeight="1" x14ac:dyDescent="0.2">
      <c r="A103" s="27">
        <f>IF(D103&lt;&gt;"",COUNTA($D$10:D103),"")</f>
        <v>91</v>
      </c>
      <c r="C103" s="38">
        <v>2018</v>
      </c>
      <c r="D103" s="51">
        <v>5272.8890000000001</v>
      </c>
      <c r="E103" s="52">
        <v>4.1785095738371183</v>
      </c>
      <c r="F103" s="61">
        <v>15.438715427331587</v>
      </c>
      <c r="G103" s="55">
        <v>20292</v>
      </c>
      <c r="H103" s="52">
        <v>4.7166890287955425</v>
      </c>
      <c r="I103" s="54">
        <v>95.680875141456056</v>
      </c>
      <c r="J103" s="54">
        <v>69.710398845717819</v>
      </c>
    </row>
    <row r="104" spans="1:10" ht="11.45" customHeight="1" x14ac:dyDescent="0.2">
      <c r="A104" s="27">
        <f>IF(D104&lt;&gt;"",COUNTA($D$10:D104),"")</f>
        <v>92</v>
      </c>
      <c r="C104" s="38">
        <v>2019</v>
      </c>
      <c r="D104" s="51">
        <v>5388.5889999999999</v>
      </c>
      <c r="E104" s="52">
        <v>2.1942430420970283</v>
      </c>
      <c r="F104" s="61">
        <v>15.120571553496125</v>
      </c>
      <c r="G104" s="55">
        <v>20837</v>
      </c>
      <c r="H104" s="52">
        <v>2.6857875024640236</v>
      </c>
      <c r="I104" s="54">
        <v>94.072234762979676</v>
      </c>
      <c r="J104" s="54">
        <v>69.822068826860573</v>
      </c>
    </row>
    <row r="105" spans="1:10" ht="11.45" customHeight="1" x14ac:dyDescent="0.2">
      <c r="A105" s="27">
        <f>IF(D105&lt;&gt;"",COUNTA($D$10:D105),"")</f>
        <v>93</v>
      </c>
      <c r="C105" s="38">
        <v>2020</v>
      </c>
      <c r="D105" s="51">
        <v>5459.7610000000004</v>
      </c>
      <c r="E105" s="52">
        <v>1.3207910271130459</v>
      </c>
      <c r="F105" s="61">
        <v>15.270802904600291</v>
      </c>
      <c r="G105" s="55">
        <v>21156</v>
      </c>
      <c r="H105" s="52">
        <v>1.5309305562221027</v>
      </c>
      <c r="I105" s="54">
        <v>95.237237777977853</v>
      </c>
      <c r="J105" s="54">
        <v>72.355415711891652</v>
      </c>
    </row>
    <row r="106" spans="1:10" ht="11.45" customHeight="1" x14ac:dyDescent="0.2">
      <c r="A106" s="27">
        <f>IF(D106&lt;&gt;"",COUNTA($D$10:D106),"")</f>
        <v>94</v>
      </c>
      <c r="C106" s="38">
        <v>2021</v>
      </c>
      <c r="D106" s="51">
        <v>5597.3429999999998</v>
      </c>
      <c r="E106" s="52">
        <v>2.5199271543204986</v>
      </c>
      <c r="F106" s="61">
        <v>15.100193776193233</v>
      </c>
      <c r="G106" s="55">
        <v>21713</v>
      </c>
      <c r="H106" s="52">
        <v>2.6328228398563027</v>
      </c>
      <c r="I106" s="54">
        <v>94.363320295523692</v>
      </c>
      <c r="J106" s="54">
        <v>71.483127572016457</v>
      </c>
    </row>
    <row r="107" spans="1:10" ht="11.45" customHeight="1" x14ac:dyDescent="0.2">
      <c r="A107" s="27">
        <f>IF(D107&lt;&gt;"",COUNTA($D$10:D107),"")</f>
        <v>95</v>
      </c>
      <c r="C107" s="38">
        <v>2022</v>
      </c>
      <c r="D107" s="51">
        <v>6101.1239999999998</v>
      </c>
      <c r="E107" s="52">
        <v>9.0003596349196329</v>
      </c>
      <c r="F107" s="61">
        <v>15.120288233775078</v>
      </c>
      <c r="G107" s="55">
        <v>23598</v>
      </c>
      <c r="H107" s="52">
        <v>8.6814350849721507</v>
      </c>
      <c r="I107" s="54">
        <v>94.729236080446384</v>
      </c>
      <c r="J107" s="54">
        <v>72.397606994937874</v>
      </c>
    </row>
    <row r="108" spans="1:10" ht="11.45" customHeight="1" x14ac:dyDescent="0.2">
      <c r="A108" s="27">
        <f>IF(D108&lt;&gt;"",COUNTA($D$10:D108),"")</f>
        <v>96</v>
      </c>
      <c r="C108" s="38">
        <v>2023</v>
      </c>
      <c r="D108" s="51">
        <v>6385.4780000000001</v>
      </c>
      <c r="E108" s="52">
        <v>4.6606821956085582</v>
      </c>
      <c r="F108" s="61">
        <v>15.097176334799617</v>
      </c>
      <c r="G108" s="55">
        <v>24613</v>
      </c>
      <c r="H108" s="52">
        <v>4.3012119671158615</v>
      </c>
      <c r="I108" s="54">
        <v>94.78933990603096</v>
      </c>
      <c r="J108" s="54">
        <v>71.820834549168367</v>
      </c>
    </row>
    <row r="109" spans="1:10" ht="11.45" customHeight="1" x14ac:dyDescent="0.2">
      <c r="A109" s="27" t="str">
        <f>IF(D109&lt;&gt;"",COUNTA($D$10:D109),"")</f>
        <v/>
      </c>
      <c r="C109" s="38"/>
      <c r="D109" s="51"/>
      <c r="E109" s="52"/>
      <c r="F109" s="61"/>
      <c r="G109" s="55"/>
      <c r="H109" s="52"/>
      <c r="I109" s="54"/>
      <c r="J109" s="54"/>
    </row>
    <row r="110" spans="1:10" ht="11.45" customHeight="1" x14ac:dyDescent="0.2">
      <c r="A110" s="27">
        <f>IF(D110&lt;&gt;"",COUNTA($D$10:D110),"")</f>
        <v>97</v>
      </c>
      <c r="B110" s="37" t="s">
        <v>73</v>
      </c>
      <c r="C110" s="38">
        <v>2000</v>
      </c>
      <c r="D110" s="51">
        <v>3032.2469999999998</v>
      </c>
      <c r="E110" s="52" t="s">
        <v>9</v>
      </c>
      <c r="F110" s="61">
        <v>13.350143222776412</v>
      </c>
      <c r="G110" s="55">
        <v>13253</v>
      </c>
      <c r="H110" s="52" t="s">
        <v>9</v>
      </c>
      <c r="I110" s="54">
        <v>103.28086034912718</v>
      </c>
      <c r="J110" s="54">
        <v>69.598781640583979</v>
      </c>
    </row>
    <row r="111" spans="1:10" ht="11.45" customHeight="1" x14ac:dyDescent="0.2">
      <c r="A111" s="27">
        <f>IF(D111&lt;&gt;"",COUNTA($D$10:D111),"")</f>
        <v>98</v>
      </c>
      <c r="B111" s="40"/>
      <c r="C111" s="38">
        <v>2001</v>
      </c>
      <c r="D111" s="51">
        <v>3151.9670000000001</v>
      </c>
      <c r="E111" s="52">
        <v>3.9482271727863747</v>
      </c>
      <c r="F111" s="61">
        <v>13.608512835612885</v>
      </c>
      <c r="G111" s="55">
        <v>13797</v>
      </c>
      <c r="H111" s="52">
        <v>4.1047310043009162</v>
      </c>
      <c r="I111" s="54">
        <v>104.47523852794185</v>
      </c>
      <c r="J111" s="54">
        <v>70.536809815950917</v>
      </c>
    </row>
    <row r="112" spans="1:10" ht="11.45" customHeight="1" x14ac:dyDescent="0.2">
      <c r="A112" s="27">
        <f>IF(D112&lt;&gt;"",COUNTA($D$10:D112),"")</f>
        <v>99</v>
      </c>
      <c r="C112" s="38">
        <v>2002</v>
      </c>
      <c r="D112" s="51">
        <v>3195.15</v>
      </c>
      <c r="E112" s="52">
        <v>1.3700333791565811</v>
      </c>
      <c r="F112" s="61">
        <v>13.657237303511716</v>
      </c>
      <c r="G112" s="55">
        <v>14047</v>
      </c>
      <c r="H112" s="52">
        <v>1.8119881133579838</v>
      </c>
      <c r="I112" s="54">
        <v>104.28359317000742</v>
      </c>
      <c r="J112" s="54">
        <v>71.987905498898172</v>
      </c>
    </row>
    <row r="113" spans="1:10" ht="11.45" customHeight="1" x14ac:dyDescent="0.2">
      <c r="A113" s="27">
        <f>IF(D113&lt;&gt;"",COUNTA($D$10:D113),"")</f>
        <v>100</v>
      </c>
      <c r="C113" s="38">
        <v>2003</v>
      </c>
      <c r="D113" s="51">
        <v>3210.1779999999999</v>
      </c>
      <c r="E113" s="52">
        <v>0.47033785581271559</v>
      </c>
      <c r="F113" s="61">
        <v>13.726694935818859</v>
      </c>
      <c r="G113" s="55">
        <v>14180</v>
      </c>
      <c r="H113" s="52">
        <v>0.94682138534918181</v>
      </c>
      <c r="I113" s="54">
        <v>104.37983069562019</v>
      </c>
      <c r="J113" s="54">
        <v>71.127608346709465</v>
      </c>
    </row>
    <row r="114" spans="1:10" ht="11.45" customHeight="1" x14ac:dyDescent="0.2">
      <c r="A114" s="27">
        <f>IF(D114&lt;&gt;"",COUNTA($D$10:D114),"")</f>
        <v>101</v>
      </c>
      <c r="B114" s="39"/>
      <c r="C114" s="38">
        <v>2004</v>
      </c>
      <c r="D114" s="51">
        <v>3305.3069999999998</v>
      </c>
      <c r="E114" s="52">
        <v>2.9633559260576732</v>
      </c>
      <c r="F114" s="61">
        <v>13.837173158544832</v>
      </c>
      <c r="G114" s="55">
        <v>14673</v>
      </c>
      <c r="H114" s="52">
        <v>3.4767277856135479</v>
      </c>
      <c r="I114" s="54">
        <v>104.88955607977697</v>
      </c>
      <c r="J114" s="54">
        <v>72.808018657271873</v>
      </c>
    </row>
    <row r="115" spans="1:10" ht="11.45" customHeight="1" x14ac:dyDescent="0.2">
      <c r="A115" s="27">
        <f>IF(D115&lt;&gt;"",COUNTA($D$10:D115),"")</f>
        <v>102</v>
      </c>
      <c r="C115" s="38">
        <v>2005</v>
      </c>
      <c r="D115" s="51">
        <v>3358.2939999999999</v>
      </c>
      <c r="E115" s="52">
        <v>1.6030886087132075</v>
      </c>
      <c r="F115" s="61">
        <v>13.957077224962527</v>
      </c>
      <c r="G115" s="55">
        <v>15006</v>
      </c>
      <c r="H115" s="52">
        <v>2.2694745450828009</v>
      </c>
      <c r="I115" s="54">
        <v>105.62398817484339</v>
      </c>
      <c r="J115" s="54">
        <v>73.025451360163501</v>
      </c>
    </row>
    <row r="116" spans="1:10" ht="11.45" customHeight="1" x14ac:dyDescent="0.2">
      <c r="A116" s="27">
        <f>IF(D116&lt;&gt;"",COUNTA($D$10:D116),"")</f>
        <v>103</v>
      </c>
      <c r="C116" s="38">
        <v>2006</v>
      </c>
      <c r="D116" s="51">
        <v>3476.0540000000001</v>
      </c>
      <c r="E116" s="52">
        <v>3.5065423098751864</v>
      </c>
      <c r="F116" s="61">
        <v>14.073008223553632</v>
      </c>
      <c r="G116" s="55">
        <v>15665</v>
      </c>
      <c r="H116" s="52">
        <v>4.391576702652273</v>
      </c>
      <c r="I116" s="54">
        <v>106.49942212251003</v>
      </c>
      <c r="J116" s="54">
        <v>73.344882479632929</v>
      </c>
    </row>
    <row r="117" spans="1:10" ht="11.45" customHeight="1" x14ac:dyDescent="0.2">
      <c r="A117" s="27">
        <f>IF(D117&lt;&gt;"",COUNTA($D$10:D117),"")</f>
        <v>104</v>
      </c>
      <c r="C117" s="38">
        <v>2007</v>
      </c>
      <c r="D117" s="51">
        <v>3617.402</v>
      </c>
      <c r="E117" s="52">
        <v>4.0663349878914374</v>
      </c>
      <c r="F117" s="61">
        <v>14.18016029914814</v>
      </c>
      <c r="G117" s="55">
        <v>16470</v>
      </c>
      <c r="H117" s="52">
        <v>5.138844557931705</v>
      </c>
      <c r="I117" s="54">
        <v>107.43639921722115</v>
      </c>
      <c r="J117" s="54">
        <v>74.660018132366275</v>
      </c>
    </row>
    <row r="118" spans="1:10" ht="11.45" customHeight="1" x14ac:dyDescent="0.2">
      <c r="A118" s="27">
        <f>IF(D118&lt;&gt;"",COUNTA($D$10:D118),"")</f>
        <v>105</v>
      </c>
      <c r="B118" s="39"/>
      <c r="C118" s="38">
        <v>2008</v>
      </c>
      <c r="D118" s="51">
        <v>3793.915</v>
      </c>
      <c r="E118" s="52">
        <v>4.8795516782486459</v>
      </c>
      <c r="F118" s="61">
        <v>14.212275238076867</v>
      </c>
      <c r="G118" s="55">
        <v>17469</v>
      </c>
      <c r="H118" s="52">
        <v>6.0655737704917954</v>
      </c>
      <c r="I118" s="54">
        <v>107.84664773428818</v>
      </c>
      <c r="J118" s="54">
        <v>76.390589470001743</v>
      </c>
    </row>
    <row r="119" spans="1:10" ht="11.45" customHeight="1" x14ac:dyDescent="0.2">
      <c r="A119" s="27">
        <f>IF(D119&lt;&gt;"",COUNTA($D$10:D119),"")</f>
        <v>106</v>
      </c>
      <c r="C119" s="38">
        <v>2009</v>
      </c>
      <c r="D119" s="51">
        <v>3802.9259999999999</v>
      </c>
      <c r="E119" s="52">
        <v>0.23751191051985643</v>
      </c>
      <c r="F119" s="61">
        <v>14.222686273038029</v>
      </c>
      <c r="G119" s="55">
        <v>17691</v>
      </c>
      <c r="H119" s="52">
        <v>1.2708226000343501</v>
      </c>
      <c r="I119" s="54">
        <v>107.99706977595996</v>
      </c>
      <c r="J119" s="54">
        <v>78.396703004520077</v>
      </c>
    </row>
    <row r="120" spans="1:10" ht="11.45" customHeight="1" x14ac:dyDescent="0.2">
      <c r="A120" s="27">
        <f>IF(D120&lt;&gt;"",COUNTA($D$10:D120),"")</f>
        <v>107</v>
      </c>
      <c r="C120" s="38">
        <v>2010</v>
      </c>
      <c r="D120" s="51">
        <v>3832.6930000000002</v>
      </c>
      <c r="E120" s="52">
        <v>0.78273939592830288</v>
      </c>
      <c r="F120" s="61">
        <v>14.247170401665961</v>
      </c>
      <c r="G120" s="55">
        <v>17973</v>
      </c>
      <c r="H120" s="52">
        <v>1.5940308631507492</v>
      </c>
      <c r="I120" s="54">
        <v>108.22544710062023</v>
      </c>
      <c r="J120" s="54">
        <v>78.0078125</v>
      </c>
    </row>
    <row r="121" spans="1:10" ht="11.45" customHeight="1" x14ac:dyDescent="0.2">
      <c r="A121" s="27">
        <f>IF(D121&lt;&gt;"",COUNTA($D$10:D121),"")</f>
        <v>108</v>
      </c>
      <c r="C121" s="38">
        <v>2011</v>
      </c>
      <c r="D121" s="51">
        <v>4002.8580000000002</v>
      </c>
      <c r="E121" s="52">
        <v>4.4398286009341206</v>
      </c>
      <c r="F121" s="61">
        <v>14.307456815629029</v>
      </c>
      <c r="G121" s="55">
        <v>18835</v>
      </c>
      <c r="H121" s="52">
        <v>4.7960830134089889</v>
      </c>
      <c r="I121" s="54">
        <v>108.44656840165823</v>
      </c>
      <c r="J121" s="54">
        <v>78.260688910125893</v>
      </c>
    </row>
    <row r="122" spans="1:10" ht="11.45" customHeight="1" x14ac:dyDescent="0.2">
      <c r="A122" s="27">
        <f>IF(D122&lt;&gt;"",COUNTA($D$10:D122),"")</f>
        <v>109</v>
      </c>
      <c r="B122" s="39"/>
      <c r="C122" s="38">
        <v>2012</v>
      </c>
      <c r="D122" s="51">
        <v>4106.9790000000003</v>
      </c>
      <c r="E122" s="52">
        <v>2.6011664665596328</v>
      </c>
      <c r="F122" s="61">
        <v>14.310646168178584</v>
      </c>
      <c r="G122" s="55">
        <v>19437</v>
      </c>
      <c r="H122" s="52">
        <v>3.1961773294398625</v>
      </c>
      <c r="I122" s="54">
        <v>108.61086276262853</v>
      </c>
      <c r="J122" s="54">
        <v>78.466755480198628</v>
      </c>
    </row>
    <row r="123" spans="1:10" ht="11.45" customHeight="1" x14ac:dyDescent="0.2">
      <c r="A123" s="27">
        <f>IF(D123&lt;&gt;"",COUNTA($D$10:D123),"")</f>
        <v>110</v>
      </c>
      <c r="B123" s="39"/>
      <c r="C123" s="38">
        <v>2013</v>
      </c>
      <c r="D123" s="51">
        <v>4215.6909999999998</v>
      </c>
      <c r="E123" s="52">
        <v>2.6470064736147947</v>
      </c>
      <c r="F123" s="61">
        <v>14.456143409418592</v>
      </c>
      <c r="G123" s="55">
        <v>20013</v>
      </c>
      <c r="H123" s="52">
        <v>2.9634202809075418</v>
      </c>
      <c r="I123" s="54">
        <v>109.69633852225388</v>
      </c>
      <c r="J123" s="54">
        <v>79.517641449459632</v>
      </c>
    </row>
    <row r="124" spans="1:10" ht="11.45" customHeight="1" x14ac:dyDescent="0.2">
      <c r="A124" s="27">
        <f>IF(D124&lt;&gt;"",COUNTA($D$10:D124),"")</f>
        <v>111</v>
      </c>
      <c r="B124" s="39"/>
      <c r="C124" s="38">
        <v>2014</v>
      </c>
      <c r="D124" s="51">
        <v>4318.9390000000003</v>
      </c>
      <c r="E124" s="52">
        <v>2.4491358593407426</v>
      </c>
      <c r="F124" s="61">
        <v>14.532158819526545</v>
      </c>
      <c r="G124" s="55">
        <v>20448</v>
      </c>
      <c r="H124" s="52">
        <v>2.1735871683405747</v>
      </c>
      <c r="I124" s="54">
        <v>109.93548387096774</v>
      </c>
      <c r="J124" s="54">
        <v>79.314223653077846</v>
      </c>
    </row>
    <row r="125" spans="1:10" ht="11.45" customHeight="1" x14ac:dyDescent="0.2">
      <c r="A125" s="27">
        <f>IF(D125&lt;&gt;"",COUNTA($D$10:D125),"")</f>
        <v>112</v>
      </c>
      <c r="C125" s="38">
        <v>2015</v>
      </c>
      <c r="D125" s="51">
        <v>4432.2240000000002</v>
      </c>
      <c r="E125" s="52">
        <v>2.6229821722418336</v>
      </c>
      <c r="F125" s="61">
        <v>14.518655709872172</v>
      </c>
      <c r="G125" s="55">
        <v>20840</v>
      </c>
      <c r="H125" s="52">
        <v>1.9170579029734114</v>
      </c>
      <c r="I125" s="54">
        <v>109.61498001262359</v>
      </c>
      <c r="J125" s="54">
        <v>79.047185556061294</v>
      </c>
    </row>
    <row r="126" spans="1:10" ht="11.45" customHeight="1" x14ac:dyDescent="0.2">
      <c r="A126" s="27">
        <f>IF(D126&lt;&gt;"",COUNTA($D$10:D126),"")</f>
        <v>113</v>
      </c>
      <c r="C126" s="38">
        <v>2016</v>
      </c>
      <c r="D126" s="51">
        <v>4551.5450000000001</v>
      </c>
      <c r="E126" s="52">
        <v>2.692124766257308</v>
      </c>
      <c r="F126" s="61">
        <v>14.510744858834787</v>
      </c>
      <c r="G126" s="55">
        <v>21298</v>
      </c>
      <c r="H126" s="52">
        <v>2.1976967370441542</v>
      </c>
      <c r="I126" s="54">
        <v>109.42252363337444</v>
      </c>
      <c r="J126" s="54">
        <v>78.84935766909777</v>
      </c>
    </row>
    <row r="127" spans="1:10" ht="11.45" customHeight="1" x14ac:dyDescent="0.2">
      <c r="A127" s="27">
        <f>IF(D127&lt;&gt;"",COUNTA($D$10:D127),"")</f>
        <v>114</v>
      </c>
      <c r="C127" s="38">
        <v>2017</v>
      </c>
      <c r="D127" s="51">
        <v>4765.8850000000002</v>
      </c>
      <c r="E127" s="52">
        <v>4.7091701828719863</v>
      </c>
      <c r="F127" s="61">
        <v>14.501510858990915</v>
      </c>
      <c r="G127" s="55">
        <v>22240</v>
      </c>
      <c r="H127" s="52">
        <v>4.422950511785146</v>
      </c>
      <c r="I127" s="54">
        <v>109.00892069404959</v>
      </c>
      <c r="J127" s="54">
        <v>79.343560470924018</v>
      </c>
    </row>
    <row r="128" spans="1:10" ht="11.45" customHeight="1" x14ac:dyDescent="0.2">
      <c r="A128" s="27">
        <f>IF(D128&lt;&gt;"",COUNTA($D$10:D128),"")</f>
        <v>115</v>
      </c>
      <c r="C128" s="38">
        <v>2018</v>
      </c>
      <c r="D128" s="51">
        <v>4979.5810000000001</v>
      </c>
      <c r="E128" s="52">
        <v>4.4838681587994671</v>
      </c>
      <c r="F128" s="61">
        <v>14.579926489320608</v>
      </c>
      <c r="G128" s="55">
        <v>23174</v>
      </c>
      <c r="H128" s="52">
        <v>4.1996402877697818</v>
      </c>
      <c r="I128" s="54">
        <v>109.27008675971332</v>
      </c>
      <c r="J128" s="54">
        <v>79.611116836717173</v>
      </c>
    </row>
    <row r="129" spans="1:10" ht="11.45" customHeight="1" x14ac:dyDescent="0.2">
      <c r="A129" s="27">
        <f>IF(D129&lt;&gt;"",COUNTA($D$10:D129),"")</f>
        <v>116</v>
      </c>
      <c r="C129" s="38">
        <v>2019</v>
      </c>
      <c r="D129" s="51">
        <v>5226.4759999999997</v>
      </c>
      <c r="E129" s="52">
        <v>4.9581480851501425</v>
      </c>
      <c r="F129" s="61">
        <v>14.665676734787198</v>
      </c>
      <c r="G129" s="55">
        <v>24258</v>
      </c>
      <c r="H129" s="52">
        <v>4.6776559937861322</v>
      </c>
      <c r="I129" s="54">
        <v>109.51693002257336</v>
      </c>
      <c r="J129" s="54">
        <v>81.28539355962873</v>
      </c>
    </row>
    <row r="130" spans="1:10" ht="11.45" customHeight="1" x14ac:dyDescent="0.2">
      <c r="A130" s="27">
        <f>IF(D130&lt;&gt;"",COUNTA($D$10:D130),"")</f>
        <v>117</v>
      </c>
      <c r="C130" s="38">
        <v>2020</v>
      </c>
      <c r="D130" s="51">
        <v>5293.35</v>
      </c>
      <c r="E130" s="52">
        <v>1.2795237173192788</v>
      </c>
      <c r="F130" s="61">
        <v>14.805355867237772</v>
      </c>
      <c r="G130" s="55">
        <v>24457</v>
      </c>
      <c r="H130" s="52">
        <v>0.82034792645724508</v>
      </c>
      <c r="I130" s="54">
        <v>110.0972359773116</v>
      </c>
      <c r="J130" s="54">
        <v>83.645131502445366</v>
      </c>
    </row>
    <row r="131" spans="1:10" ht="11.45" customHeight="1" x14ac:dyDescent="0.2">
      <c r="A131" s="27">
        <f>IF(D131&lt;&gt;"",COUNTA($D$10:D131),"")</f>
        <v>118</v>
      </c>
      <c r="C131" s="38">
        <v>2021</v>
      </c>
      <c r="D131" s="51">
        <v>5487.8950000000004</v>
      </c>
      <c r="E131" s="52">
        <v>3.6752718033003617</v>
      </c>
      <c r="F131" s="61">
        <v>14.804931183134917</v>
      </c>
      <c r="G131" s="55">
        <v>25239</v>
      </c>
      <c r="H131" s="52">
        <v>3.1974485832276969</v>
      </c>
      <c r="I131" s="54">
        <v>109.68709256844851</v>
      </c>
      <c r="J131" s="54">
        <v>83.09135802469136</v>
      </c>
    </row>
    <row r="132" spans="1:10" ht="11.45" customHeight="1" x14ac:dyDescent="0.2">
      <c r="A132" s="27">
        <f>IF(D132&lt;&gt;"",COUNTA($D$10:D132),"")</f>
        <v>119</v>
      </c>
      <c r="C132" s="38">
        <v>2022</v>
      </c>
      <c r="D132" s="51">
        <v>6009.8530000000001</v>
      </c>
      <c r="E132" s="52">
        <v>9.5110784736224048</v>
      </c>
      <c r="F132" s="61">
        <v>14.894093219973541</v>
      </c>
      <c r="G132" s="55">
        <v>27404</v>
      </c>
      <c r="H132" s="52">
        <v>8.5779943737865949</v>
      </c>
      <c r="I132" s="54">
        <v>110.00762715266347</v>
      </c>
      <c r="J132" s="54">
        <v>84.074244516030063</v>
      </c>
    </row>
    <row r="133" spans="1:10" ht="11.45" customHeight="1" x14ac:dyDescent="0.2">
      <c r="A133" s="27">
        <f>IF(D133&lt;&gt;"",COUNTA($D$10:D133),"")</f>
        <v>120</v>
      </c>
      <c r="C133" s="38">
        <v>2023</v>
      </c>
      <c r="D133" s="51">
        <v>6261.3429999999998</v>
      </c>
      <c r="E133" s="52">
        <v>4.1846281431509311</v>
      </c>
      <c r="F133" s="61">
        <v>14.803684135105192</v>
      </c>
      <c r="G133" s="55">
        <v>28317</v>
      </c>
      <c r="H133" s="52">
        <v>3.3316304189169585</v>
      </c>
      <c r="I133" s="54">
        <v>109.05414773164908</v>
      </c>
      <c r="J133" s="54">
        <v>82.629121680770353</v>
      </c>
    </row>
    <row r="134" spans="1:10" ht="11.45" customHeight="1" x14ac:dyDescent="0.2">
      <c r="A134" s="27" t="str">
        <f>IF(D134&lt;&gt;"",COUNTA($D$10:D134),"")</f>
        <v/>
      </c>
      <c r="C134" s="38"/>
      <c r="D134" s="51"/>
      <c r="E134" s="52"/>
      <c r="F134" s="61"/>
      <c r="G134" s="55"/>
      <c r="H134" s="52"/>
      <c r="I134" s="54"/>
      <c r="J134" s="54"/>
    </row>
    <row r="135" spans="1:10" ht="11.45" customHeight="1" x14ac:dyDescent="0.2">
      <c r="A135" s="27">
        <f>IF(D135&lt;&gt;"",COUNTA($D$10:D135),"")</f>
        <v>121</v>
      </c>
      <c r="B135" s="37" t="s">
        <v>74</v>
      </c>
      <c r="C135" s="38">
        <v>2000</v>
      </c>
      <c r="D135" s="51">
        <v>3049.65</v>
      </c>
      <c r="E135" s="52" t="s">
        <v>9</v>
      </c>
      <c r="F135" s="61">
        <v>13.426763808931161</v>
      </c>
      <c r="G135" s="55">
        <v>11995</v>
      </c>
      <c r="H135" s="52" t="s">
        <v>9</v>
      </c>
      <c r="I135" s="54">
        <v>93.477244389027433</v>
      </c>
      <c r="J135" s="54">
        <v>62.992332738157749</v>
      </c>
    </row>
    <row r="136" spans="1:10" ht="11.45" customHeight="1" x14ac:dyDescent="0.2">
      <c r="A136" s="27">
        <f>IF(D136&lt;&gt;"",COUNTA($D$10:D136),"")</f>
        <v>122</v>
      </c>
      <c r="B136" s="40"/>
      <c r="C136" s="38">
        <v>2001</v>
      </c>
      <c r="D136" s="51">
        <v>3098.7260000000001</v>
      </c>
      <c r="E136" s="52">
        <v>1.6092338465069815</v>
      </c>
      <c r="F136" s="61">
        <v>13.378646586416473</v>
      </c>
      <c r="G136" s="55">
        <v>12318</v>
      </c>
      <c r="H136" s="52">
        <v>2.6927886619424726</v>
      </c>
      <c r="I136" s="54">
        <v>93.275783734666064</v>
      </c>
      <c r="J136" s="54">
        <v>62.975460122699388</v>
      </c>
    </row>
    <row r="137" spans="1:10" ht="11.45" customHeight="1" x14ac:dyDescent="0.2">
      <c r="A137" s="27">
        <f>IF(D137&lt;&gt;"",COUNTA($D$10:D137),"")</f>
        <v>123</v>
      </c>
      <c r="C137" s="38">
        <v>2002</v>
      </c>
      <c r="D137" s="51">
        <v>3113.6239999999998</v>
      </c>
      <c r="E137" s="52">
        <v>0.48077822950465077</v>
      </c>
      <c r="F137" s="61">
        <v>13.308765423191199</v>
      </c>
      <c r="G137" s="55">
        <v>12527</v>
      </c>
      <c r="H137" s="52">
        <v>1.6967040103913007</v>
      </c>
      <c r="I137" s="54">
        <v>92.999257609502592</v>
      </c>
      <c r="J137" s="54">
        <v>64.198226823143543</v>
      </c>
    </row>
    <row r="138" spans="1:10" ht="11.45" customHeight="1" x14ac:dyDescent="0.2">
      <c r="A138" s="27">
        <f>IF(D138&lt;&gt;"",COUNTA($D$10:D138),"")</f>
        <v>124</v>
      </c>
      <c r="C138" s="38">
        <v>2003</v>
      </c>
      <c r="D138" s="51">
        <v>3095.1060000000002</v>
      </c>
      <c r="E138" s="52">
        <v>-0.59474104773087788</v>
      </c>
      <c r="F138" s="61">
        <v>13.234648002703453</v>
      </c>
      <c r="G138" s="55">
        <v>12588</v>
      </c>
      <c r="H138" s="52">
        <v>0.48694819190548344</v>
      </c>
      <c r="I138" s="54">
        <v>92.661023187338969</v>
      </c>
      <c r="J138" s="54">
        <v>63.142054574638841</v>
      </c>
    </row>
    <row r="139" spans="1:10" ht="11.45" customHeight="1" x14ac:dyDescent="0.2">
      <c r="A139" s="27">
        <f>IF(D139&lt;&gt;"",COUNTA($D$10:D139),"")</f>
        <v>125</v>
      </c>
      <c r="B139" s="39"/>
      <c r="C139" s="38">
        <v>2004</v>
      </c>
      <c r="D139" s="51">
        <v>3148.422</v>
      </c>
      <c r="E139" s="52">
        <v>1.722590437936546</v>
      </c>
      <c r="F139" s="61">
        <v>13.180397581880305</v>
      </c>
      <c r="G139" s="55">
        <v>12934</v>
      </c>
      <c r="H139" s="52">
        <v>2.7486495074674338</v>
      </c>
      <c r="I139" s="54">
        <v>92.458360140110088</v>
      </c>
      <c r="J139" s="54">
        <v>64.179030417307587</v>
      </c>
    </row>
    <row r="140" spans="1:10" ht="11.45" customHeight="1" x14ac:dyDescent="0.2">
      <c r="A140" s="27">
        <f>IF(D140&lt;&gt;"",COUNTA($D$10:D140),"")</f>
        <v>126</v>
      </c>
      <c r="C140" s="38">
        <v>2005</v>
      </c>
      <c r="D140" s="51">
        <v>3182.6289999999999</v>
      </c>
      <c r="E140" s="52">
        <v>1.0864807830716501</v>
      </c>
      <c r="F140" s="61">
        <v>13.22701309992671</v>
      </c>
      <c r="G140" s="55">
        <v>13221</v>
      </c>
      <c r="H140" s="52">
        <v>2.2189577856811553</v>
      </c>
      <c r="I140" s="54">
        <v>93.059759273597521</v>
      </c>
      <c r="J140" s="54">
        <v>64.338897269940148</v>
      </c>
    </row>
    <row r="141" spans="1:10" ht="11.45" customHeight="1" x14ac:dyDescent="0.2">
      <c r="A141" s="27">
        <f>IF(D141&lt;&gt;"",COUNTA($D$10:D141),"")</f>
        <v>127</v>
      </c>
      <c r="C141" s="38">
        <v>2006</v>
      </c>
      <c r="D141" s="51">
        <v>3280.1770000000001</v>
      </c>
      <c r="E141" s="52">
        <v>3.0650132327707809</v>
      </c>
      <c r="F141" s="61">
        <v>13.279988715857543</v>
      </c>
      <c r="G141" s="55">
        <v>13786</v>
      </c>
      <c r="H141" s="52">
        <v>4.2735042735042867</v>
      </c>
      <c r="I141" s="54">
        <v>93.724930314773275</v>
      </c>
      <c r="J141" s="54">
        <v>64.547242251147111</v>
      </c>
    </row>
    <row r="142" spans="1:10" ht="11.45" customHeight="1" x14ac:dyDescent="0.2">
      <c r="A142" s="27">
        <f>IF(D142&lt;&gt;"",COUNTA($D$10:D142),"")</f>
        <v>128</v>
      </c>
      <c r="C142" s="38">
        <v>2007</v>
      </c>
      <c r="D142" s="51">
        <v>3389.6509999999998</v>
      </c>
      <c r="E142" s="52">
        <v>3.3374418514610511</v>
      </c>
      <c r="F142" s="61">
        <v>13.287379875990501</v>
      </c>
      <c r="G142" s="55">
        <v>14409</v>
      </c>
      <c r="H142" s="52">
        <v>4.5190773248222911</v>
      </c>
      <c r="I142" s="54">
        <v>93.992172211350294</v>
      </c>
      <c r="J142" s="54">
        <v>65.317316409791488</v>
      </c>
    </row>
    <row r="143" spans="1:10" ht="11.45" customHeight="1" x14ac:dyDescent="0.2">
      <c r="A143" s="27">
        <f>IF(D143&lt;&gt;"",COUNTA($D$10:D143),"")</f>
        <v>129</v>
      </c>
      <c r="B143" s="39"/>
      <c r="C143" s="38">
        <v>2008</v>
      </c>
      <c r="D143" s="51">
        <v>3551.7429999999999</v>
      </c>
      <c r="E143" s="52">
        <v>4.781967229074624</v>
      </c>
      <c r="F143" s="61">
        <v>13.305081713984851</v>
      </c>
      <c r="G143" s="55">
        <v>15272</v>
      </c>
      <c r="H143" s="52">
        <v>5.9893122354084198</v>
      </c>
      <c r="I143" s="54">
        <v>94.283244845042603</v>
      </c>
      <c r="J143" s="54">
        <v>66.78327794297708</v>
      </c>
    </row>
    <row r="144" spans="1:10" ht="11.45" customHeight="1" x14ac:dyDescent="0.2">
      <c r="A144" s="27">
        <f>IF(D144&lt;&gt;"",COUNTA($D$10:D144),"")</f>
        <v>130</v>
      </c>
      <c r="C144" s="38">
        <v>2009</v>
      </c>
      <c r="D144" s="51">
        <v>3565.326</v>
      </c>
      <c r="E144" s="52">
        <v>0.38243194960895721</v>
      </c>
      <c r="F144" s="61">
        <v>13.33407832787322</v>
      </c>
      <c r="G144" s="55">
        <v>15498</v>
      </c>
      <c r="H144" s="52">
        <v>1.4798323729701366</v>
      </c>
      <c r="I144" s="54">
        <v>94.60960869299798</v>
      </c>
      <c r="J144" s="54">
        <v>68.67854294070726</v>
      </c>
    </row>
    <row r="145" spans="1:10" ht="11.45" customHeight="1" x14ac:dyDescent="0.2">
      <c r="A145" s="27">
        <f>IF(D145&lt;&gt;"",COUNTA($D$10:D145),"")</f>
        <v>131</v>
      </c>
      <c r="C145" s="38">
        <v>2010</v>
      </c>
      <c r="D145" s="51">
        <v>3583.5219999999999</v>
      </c>
      <c r="E145" s="52">
        <v>0.51036006244589771</v>
      </c>
      <c r="F145" s="61">
        <v>13.320933498226657</v>
      </c>
      <c r="G145" s="55">
        <v>15725</v>
      </c>
      <c r="H145" s="52">
        <v>1.4647051232416999</v>
      </c>
      <c r="I145" s="54">
        <v>94.688986571927501</v>
      </c>
      <c r="J145" s="54">
        <v>68.250868055555557</v>
      </c>
    </row>
    <row r="146" spans="1:10" ht="11.45" customHeight="1" x14ac:dyDescent="0.2">
      <c r="A146" s="27">
        <f>IF(D146&lt;&gt;"",COUNTA($D$10:D146),"")</f>
        <v>132</v>
      </c>
      <c r="C146" s="38">
        <v>2011</v>
      </c>
      <c r="D146" s="51">
        <v>3712.6080000000002</v>
      </c>
      <c r="E146" s="52">
        <v>3.602210339437022</v>
      </c>
      <c r="F146" s="61">
        <v>13.270013233884104</v>
      </c>
      <c r="G146" s="55">
        <v>16467</v>
      </c>
      <c r="H146" s="52">
        <v>4.7186009538950628</v>
      </c>
      <c r="I146" s="54">
        <v>94.812298479963147</v>
      </c>
      <c r="J146" s="54">
        <v>68.421490007063611</v>
      </c>
    </row>
    <row r="147" spans="1:10" ht="11.45" customHeight="1" x14ac:dyDescent="0.2">
      <c r="A147" s="27">
        <f>IF(D147&lt;&gt;"",COUNTA($D$10:D147),"")</f>
        <v>133</v>
      </c>
      <c r="B147" s="39"/>
      <c r="C147" s="38">
        <v>2012</v>
      </c>
      <c r="D147" s="51">
        <v>3797.9209999999998</v>
      </c>
      <c r="E147" s="52">
        <v>2.2979264172247724</v>
      </c>
      <c r="F147" s="61">
        <v>13.233742759749923</v>
      </c>
      <c r="G147" s="55">
        <v>16937</v>
      </c>
      <c r="H147" s="52">
        <v>2.8541932349547494</v>
      </c>
      <c r="I147" s="54">
        <v>94.641260616897625</v>
      </c>
      <c r="J147" s="54">
        <v>68.374308667393322</v>
      </c>
    </row>
    <row r="148" spans="1:10" ht="11.45" customHeight="1" x14ac:dyDescent="0.2">
      <c r="A148" s="27">
        <f>IF(D148&lt;&gt;"",COUNTA($D$10:D148),"")</f>
        <v>134</v>
      </c>
      <c r="B148" s="39"/>
      <c r="C148" s="38">
        <v>2013</v>
      </c>
      <c r="D148" s="51">
        <v>3849.998</v>
      </c>
      <c r="E148" s="52">
        <v>1.371197557821759</v>
      </c>
      <c r="F148" s="61">
        <v>13.20213535906089</v>
      </c>
      <c r="G148" s="55">
        <v>17233</v>
      </c>
      <c r="H148" s="52">
        <v>1.7476530672492174</v>
      </c>
      <c r="I148" s="54">
        <v>94.458452093839071</v>
      </c>
      <c r="J148" s="54">
        <v>68.471869040050862</v>
      </c>
    </row>
    <row r="149" spans="1:10" ht="11.45" customHeight="1" x14ac:dyDescent="0.2">
      <c r="A149" s="27">
        <f>IF(D149&lt;&gt;"",COUNTA($D$10:D149),"")</f>
        <v>135</v>
      </c>
      <c r="B149" s="39"/>
      <c r="C149" s="38">
        <v>2014</v>
      </c>
      <c r="D149" s="51">
        <v>3924.21</v>
      </c>
      <c r="E149" s="52">
        <v>1.9275854169274851</v>
      </c>
      <c r="F149" s="61">
        <v>13.203993610739643</v>
      </c>
      <c r="G149" s="55">
        <v>17574</v>
      </c>
      <c r="H149" s="52">
        <v>1.9787616781755872</v>
      </c>
      <c r="I149" s="54">
        <v>94.483870967741936</v>
      </c>
      <c r="J149" s="54">
        <v>68.166479190101242</v>
      </c>
    </row>
    <row r="150" spans="1:10" ht="11.45" customHeight="1" x14ac:dyDescent="0.2">
      <c r="A150" s="27">
        <f>IF(D150&lt;&gt;"",COUNTA($D$10:D150),"")</f>
        <v>136</v>
      </c>
      <c r="C150" s="38">
        <v>2015</v>
      </c>
      <c r="D150" s="51">
        <v>4051.79</v>
      </c>
      <c r="E150" s="52">
        <v>3.2511002214458387</v>
      </c>
      <c r="F150" s="61">
        <v>13.272466377760455</v>
      </c>
      <c r="G150" s="55">
        <v>18077</v>
      </c>
      <c r="H150" s="52">
        <v>2.8621827700011409</v>
      </c>
      <c r="I150" s="54">
        <v>95.082053439932679</v>
      </c>
      <c r="J150" s="54">
        <v>68.56698528296161</v>
      </c>
    </row>
    <row r="151" spans="1:10" ht="11.45" customHeight="1" x14ac:dyDescent="0.2">
      <c r="A151" s="27">
        <f>IF(D151&lt;&gt;"",COUNTA($D$10:D151),"")</f>
        <v>137</v>
      </c>
      <c r="C151" s="38">
        <v>2016</v>
      </c>
      <c r="D151" s="51">
        <v>4180.3959999999997</v>
      </c>
      <c r="E151" s="52">
        <v>3.1740539366551559</v>
      </c>
      <c r="F151" s="61">
        <v>13.327487647577582</v>
      </c>
      <c r="G151" s="55">
        <v>18588</v>
      </c>
      <c r="H151" s="52">
        <v>2.8267964817171105</v>
      </c>
      <c r="I151" s="54">
        <v>95.499383477188658</v>
      </c>
      <c r="J151" s="54">
        <v>68.816408130021102</v>
      </c>
    </row>
    <row r="152" spans="1:10" ht="11.45" customHeight="1" x14ac:dyDescent="0.2">
      <c r="A152" s="27">
        <f>IF(D152&lt;&gt;"",COUNTA($D$10:D152),"")</f>
        <v>138</v>
      </c>
      <c r="C152" s="38">
        <v>2017</v>
      </c>
      <c r="D152" s="51">
        <v>4401.9549999999999</v>
      </c>
      <c r="E152" s="52">
        <v>5.2999524446966291</v>
      </c>
      <c r="F152" s="61">
        <v>13.394154125265162</v>
      </c>
      <c r="G152" s="55">
        <v>19560</v>
      </c>
      <c r="H152" s="52">
        <v>5.2291801162040201</v>
      </c>
      <c r="I152" s="54">
        <v>95.872953631996864</v>
      </c>
      <c r="J152" s="54">
        <v>69.782376025686759</v>
      </c>
    </row>
    <row r="153" spans="1:10" ht="11.45" customHeight="1" x14ac:dyDescent="0.2">
      <c r="A153" s="27">
        <f>IF(D153&lt;&gt;"",COUNTA($D$10:D153),"")</f>
        <v>139</v>
      </c>
      <c r="C153" s="38">
        <v>2018</v>
      </c>
      <c r="D153" s="51">
        <v>4578.4260000000004</v>
      </c>
      <c r="E153" s="52">
        <v>4.0089233079393125</v>
      </c>
      <c r="F153" s="61">
        <v>13.405367744152407</v>
      </c>
      <c r="G153" s="55">
        <v>20357</v>
      </c>
      <c r="H153" s="52">
        <v>4.0746421267893567</v>
      </c>
      <c r="I153" s="54">
        <v>95.9873632591475</v>
      </c>
      <c r="J153" s="54">
        <v>69.933697481878454</v>
      </c>
    </row>
    <row r="154" spans="1:10" ht="11.45" customHeight="1" x14ac:dyDescent="0.2">
      <c r="A154" s="27">
        <f>IF(D154&lt;&gt;"",COUNTA($D$10:D154),"")</f>
        <v>140</v>
      </c>
      <c r="C154" s="38">
        <v>2019</v>
      </c>
      <c r="D154" s="51">
        <v>4809.5910000000003</v>
      </c>
      <c r="E154" s="52">
        <v>5.0490059247435823</v>
      </c>
      <c r="F154" s="61">
        <v>13.495882662149771</v>
      </c>
      <c r="G154" s="55">
        <v>21405</v>
      </c>
      <c r="H154" s="52">
        <v>5.1481063025003806</v>
      </c>
      <c r="I154" s="54">
        <v>96.636568848758458</v>
      </c>
      <c r="J154" s="54">
        <v>71.725362731628863</v>
      </c>
    </row>
    <row r="155" spans="1:10" ht="11.45" customHeight="1" x14ac:dyDescent="0.2">
      <c r="A155" s="27">
        <f>IF(D155&lt;&gt;"",COUNTA($D$10:D155),"")</f>
        <v>141</v>
      </c>
      <c r="C155" s="38">
        <v>2020</v>
      </c>
      <c r="D155" s="51">
        <v>4761.174</v>
      </c>
      <c r="E155" s="52">
        <v>-1.0066760354466737</v>
      </c>
      <c r="F155" s="61">
        <v>13.316874080844821</v>
      </c>
      <c r="G155" s="55">
        <v>21157</v>
      </c>
      <c r="H155" s="52">
        <v>-1.1586078019154513</v>
      </c>
      <c r="I155" s="54">
        <v>95.241739443594128</v>
      </c>
      <c r="J155" s="54">
        <v>72.358835801498003</v>
      </c>
    </row>
    <row r="156" spans="1:10" ht="11.45" customHeight="1" x14ac:dyDescent="0.2">
      <c r="A156" s="27">
        <f>IF(D156&lt;&gt;"",COUNTA($D$10:D156),"")</f>
        <v>142</v>
      </c>
      <c r="C156" s="38">
        <v>2021</v>
      </c>
      <c r="D156" s="51">
        <v>4934.7359999999999</v>
      </c>
      <c r="E156" s="52">
        <v>3.6453614171630733</v>
      </c>
      <c r="F156" s="61">
        <v>13.312650276096477</v>
      </c>
      <c r="G156" s="55">
        <v>21870</v>
      </c>
      <c r="H156" s="52">
        <v>3.3700430117691553</v>
      </c>
      <c r="I156" s="54">
        <v>95.045632333767927</v>
      </c>
      <c r="J156" s="54">
        <v>72</v>
      </c>
    </row>
    <row r="157" spans="1:10" ht="11.45" customHeight="1" x14ac:dyDescent="0.2">
      <c r="A157" s="27">
        <f>IF(D157&lt;&gt;"",COUNTA($D$10:D157),"")</f>
        <v>143</v>
      </c>
      <c r="C157" s="38">
        <v>2022</v>
      </c>
      <c r="D157" s="51">
        <v>5401.8249999999998</v>
      </c>
      <c r="E157" s="52">
        <v>9.4653290469844649</v>
      </c>
      <c r="F157" s="61">
        <v>13.387230121599245</v>
      </c>
      <c r="G157" s="55">
        <v>23818</v>
      </c>
      <c r="H157" s="52">
        <v>8.9071787837220029</v>
      </c>
      <c r="I157" s="54">
        <v>95.612380073060095</v>
      </c>
      <c r="J157" s="54">
        <v>73.072557140665751</v>
      </c>
    </row>
    <row r="158" spans="1:10" ht="11.45" customHeight="1" x14ac:dyDescent="0.2">
      <c r="A158" s="27">
        <f>IF(D158&lt;&gt;"",COUNTA($D$10:D158),"")</f>
        <v>144</v>
      </c>
      <c r="C158" s="38">
        <v>2023</v>
      </c>
      <c r="D158" s="51">
        <v>5640.8280000000004</v>
      </c>
      <c r="E158" s="52">
        <v>4.4244861690261956</v>
      </c>
      <c r="F158" s="61">
        <v>13.33660142440003</v>
      </c>
      <c r="G158" s="55">
        <v>24771</v>
      </c>
      <c r="H158" s="52">
        <v>4.0011755814930012</v>
      </c>
      <c r="I158" s="54">
        <v>95.397827928829997</v>
      </c>
      <c r="J158" s="54">
        <v>72.281879194630875</v>
      </c>
    </row>
    <row r="159" spans="1:10" ht="11.45" customHeight="1" x14ac:dyDescent="0.2">
      <c r="A159" s="27" t="str">
        <f>IF(D159&lt;&gt;"",COUNTA($D$10:D159),"")</f>
        <v/>
      </c>
      <c r="C159" s="38"/>
      <c r="D159" s="51"/>
      <c r="E159" s="52"/>
      <c r="F159" s="61"/>
      <c r="G159" s="55"/>
      <c r="H159" s="52"/>
      <c r="I159" s="54"/>
      <c r="J159" s="54"/>
    </row>
    <row r="160" spans="1:10" ht="11.45" customHeight="1" x14ac:dyDescent="0.2">
      <c r="A160" s="27">
        <f>IF(D160&lt;&gt;"",COUNTA($D$10:D160),"")</f>
        <v>145</v>
      </c>
      <c r="B160" s="37" t="s">
        <v>75</v>
      </c>
      <c r="C160" s="38">
        <v>2000</v>
      </c>
      <c r="D160" s="51">
        <v>2169.0709999999999</v>
      </c>
      <c r="E160" s="52" t="s">
        <v>9</v>
      </c>
      <c r="F160" s="61">
        <v>9.5498185043536541</v>
      </c>
      <c r="G160" s="55">
        <v>12967</v>
      </c>
      <c r="H160" s="52" t="s">
        <v>9</v>
      </c>
      <c r="I160" s="54">
        <v>101.05205735660847</v>
      </c>
      <c r="J160" s="54">
        <v>68.096838567377375</v>
      </c>
    </row>
    <row r="161" spans="1:10" ht="11.45" customHeight="1" x14ac:dyDescent="0.2">
      <c r="A161" s="27">
        <f>IF(D161&lt;&gt;"",COUNTA($D$10:D161),"")</f>
        <v>146</v>
      </c>
      <c r="B161" s="37" t="s">
        <v>76</v>
      </c>
      <c r="C161" s="38">
        <v>2001</v>
      </c>
      <c r="D161" s="51">
        <v>2250.8809999999999</v>
      </c>
      <c r="E161" s="52">
        <v>3.7716607709014482</v>
      </c>
      <c r="F161" s="61">
        <v>9.7181039585557727</v>
      </c>
      <c r="G161" s="55">
        <v>13505</v>
      </c>
      <c r="H161" s="52">
        <v>4.1489935991362756</v>
      </c>
      <c r="I161" s="54">
        <v>102.26412236862032</v>
      </c>
      <c r="J161" s="54">
        <v>69.043967280163599</v>
      </c>
    </row>
    <row r="162" spans="1:10" ht="11.45" customHeight="1" x14ac:dyDescent="0.2">
      <c r="A162" s="27">
        <f>IF(D162&lt;&gt;"",COUNTA($D$10:D162),"")</f>
        <v>147</v>
      </c>
      <c r="C162" s="38">
        <v>2002</v>
      </c>
      <c r="D162" s="51">
        <v>2286.9929999999999</v>
      </c>
      <c r="E162" s="52">
        <v>1.6043495857844192</v>
      </c>
      <c r="F162" s="61">
        <v>9.7754428156644195</v>
      </c>
      <c r="G162" s="55">
        <v>13785</v>
      </c>
      <c r="H162" s="52">
        <v>2.0733061828952231</v>
      </c>
      <c r="I162" s="54">
        <v>102.33853006681515</v>
      </c>
      <c r="J162" s="54">
        <v>70.645210885050986</v>
      </c>
    </row>
    <row r="163" spans="1:10" ht="11.45" customHeight="1" x14ac:dyDescent="0.2">
      <c r="A163" s="27">
        <f>IF(D163&lt;&gt;"",COUNTA($D$10:D163),"")</f>
        <v>148</v>
      </c>
      <c r="C163" s="38">
        <v>2003</v>
      </c>
      <c r="D163" s="51">
        <v>2302.5529999999999</v>
      </c>
      <c r="E163" s="52">
        <v>0.68036937585729618</v>
      </c>
      <c r="F163" s="61">
        <v>9.845697841227036</v>
      </c>
      <c r="G163" s="55">
        <v>13940</v>
      </c>
      <c r="H163" s="52">
        <v>1.1244105912223432</v>
      </c>
      <c r="I163" s="54">
        <v>102.61317629738681</v>
      </c>
      <c r="J163" s="54">
        <v>69.923756019261646</v>
      </c>
    </row>
    <row r="164" spans="1:10" ht="11.45" customHeight="1" x14ac:dyDescent="0.2">
      <c r="A164" s="27">
        <f>IF(D164&lt;&gt;"",COUNTA($D$10:D164),"")</f>
        <v>149</v>
      </c>
      <c r="B164" s="39"/>
      <c r="C164" s="38">
        <v>2004</v>
      </c>
      <c r="D164" s="51">
        <v>2366.6109999999999</v>
      </c>
      <c r="E164" s="52">
        <v>2.7820423677544142</v>
      </c>
      <c r="F164" s="61">
        <v>9.9074628184059588</v>
      </c>
      <c r="G164" s="55">
        <v>14386</v>
      </c>
      <c r="H164" s="52">
        <v>3.1994261119081813</v>
      </c>
      <c r="I164" s="54">
        <v>102.83794409893487</v>
      </c>
      <c r="J164" s="54">
        <v>71.383913065052354</v>
      </c>
    </row>
    <row r="165" spans="1:10" ht="11.45" customHeight="1" x14ac:dyDescent="0.2">
      <c r="A165" s="27">
        <f>IF(D165&lt;&gt;"",COUNTA($D$10:D165),"")</f>
        <v>150</v>
      </c>
      <c r="C165" s="38">
        <v>2005</v>
      </c>
      <c r="D165" s="51">
        <v>2403.7429999999999</v>
      </c>
      <c r="E165" s="52">
        <v>1.5689946510009491</v>
      </c>
      <c r="F165" s="61">
        <v>9.9899611767055259</v>
      </c>
      <c r="G165" s="55">
        <v>14661</v>
      </c>
      <c r="H165" s="52">
        <v>1.911580703461695</v>
      </c>
      <c r="I165" s="54">
        <v>103.19560779897235</v>
      </c>
      <c r="J165" s="54">
        <v>71.346537544406047</v>
      </c>
    </row>
    <row r="166" spans="1:10" ht="11.45" customHeight="1" x14ac:dyDescent="0.2">
      <c r="A166" s="27">
        <f>IF(D166&lt;&gt;"",COUNTA($D$10:D166),"")</f>
        <v>151</v>
      </c>
      <c r="C166" s="38">
        <v>2006</v>
      </c>
      <c r="D166" s="51">
        <v>2491.4679999999998</v>
      </c>
      <c r="E166" s="52">
        <v>3.6495166080566861</v>
      </c>
      <c r="F166" s="61">
        <v>10.086854131932563</v>
      </c>
      <c r="G166" s="55">
        <v>15280</v>
      </c>
      <c r="H166" s="52">
        <v>4.2220858058795443</v>
      </c>
      <c r="I166" s="54">
        <v>103.88197702087159</v>
      </c>
      <c r="J166" s="54">
        <v>71.542279239629181</v>
      </c>
    </row>
    <row r="167" spans="1:10" ht="11.45" customHeight="1" x14ac:dyDescent="0.2">
      <c r="A167" s="27">
        <f>IF(D167&lt;&gt;"",COUNTA($D$10:D167),"")</f>
        <v>152</v>
      </c>
      <c r="C167" s="38">
        <v>2007</v>
      </c>
      <c r="D167" s="51">
        <v>2604.2570000000001</v>
      </c>
      <c r="E167" s="52">
        <v>4.5270097789736923</v>
      </c>
      <c r="F167" s="61">
        <v>10.20864745476965</v>
      </c>
      <c r="G167" s="55">
        <v>16085</v>
      </c>
      <c r="H167" s="52">
        <v>5.2683246073298449</v>
      </c>
      <c r="I167" s="54">
        <v>104.92498369210699</v>
      </c>
      <c r="J167" s="54">
        <v>72.914777878513149</v>
      </c>
    </row>
    <row r="168" spans="1:10" ht="11.45" customHeight="1" x14ac:dyDescent="0.2">
      <c r="A168" s="27">
        <f>IF(D168&lt;&gt;"",COUNTA($D$10:D168),"")</f>
        <v>153</v>
      </c>
      <c r="B168" s="39"/>
      <c r="C168" s="38">
        <v>2008</v>
      </c>
      <c r="D168" s="51">
        <v>2704.3789999999999</v>
      </c>
      <c r="E168" s="52">
        <v>3.8445514401996377</v>
      </c>
      <c r="F168" s="61">
        <v>10.130795944578377</v>
      </c>
      <c r="G168" s="55">
        <v>16823</v>
      </c>
      <c r="H168" s="52">
        <v>4.5881255828411582</v>
      </c>
      <c r="I168" s="54">
        <v>103.85850104951228</v>
      </c>
      <c r="J168" s="54">
        <v>73.565681301381844</v>
      </c>
    </row>
    <row r="169" spans="1:10" ht="11.45" customHeight="1" x14ac:dyDescent="0.2">
      <c r="A169" s="27">
        <f>IF(D169&lt;&gt;"",COUNTA($D$10:D169),"")</f>
        <v>154</v>
      </c>
      <c r="C169" s="38">
        <v>2009</v>
      </c>
      <c r="D169" s="51">
        <v>2684.28</v>
      </c>
      <c r="E169" s="52">
        <v>-0.74320204379637289</v>
      </c>
      <c r="F169" s="61">
        <v>10.039025820904882</v>
      </c>
      <c r="G169" s="55">
        <v>16827</v>
      </c>
      <c r="H169" s="52">
        <v>2.3776972002622188E-2</v>
      </c>
      <c r="I169" s="54">
        <v>102.72266650387645</v>
      </c>
      <c r="J169" s="54">
        <v>74.567934060090408</v>
      </c>
    </row>
    <row r="170" spans="1:10" ht="11.45" customHeight="1" x14ac:dyDescent="0.2">
      <c r="A170" s="27">
        <f>IF(D170&lt;&gt;"",COUNTA($D$10:D170),"")</f>
        <v>155</v>
      </c>
      <c r="C170" s="38">
        <v>2010</v>
      </c>
      <c r="D170" s="51">
        <v>2687.9050000000002</v>
      </c>
      <c r="E170" s="52">
        <v>0.13504552431191996</v>
      </c>
      <c r="F170" s="61">
        <v>9.9916796253939335</v>
      </c>
      <c r="G170" s="55">
        <v>16976</v>
      </c>
      <c r="H170" s="52">
        <v>0.88548166636952885</v>
      </c>
      <c r="I170" s="54">
        <v>102.2219545974589</v>
      </c>
      <c r="J170" s="54">
        <v>73.680555555555557</v>
      </c>
    </row>
    <row r="171" spans="1:10" ht="11.45" customHeight="1" x14ac:dyDescent="0.2">
      <c r="A171" s="27">
        <f>IF(D171&lt;&gt;"",COUNTA($D$10:D171),"")</f>
        <v>156</v>
      </c>
      <c r="C171" s="38">
        <v>2011</v>
      </c>
      <c r="D171" s="51">
        <v>2811.5880000000002</v>
      </c>
      <c r="E171" s="52">
        <v>4.601464709504242</v>
      </c>
      <c r="F171" s="61">
        <v>10.04948811407769</v>
      </c>
      <c r="G171" s="55">
        <v>17956</v>
      </c>
      <c r="H171" s="52">
        <v>5.7728557964184688</v>
      </c>
      <c r="I171" s="54">
        <v>103.38553661906955</v>
      </c>
      <c r="J171" s="54">
        <v>74.608384925416544</v>
      </c>
    </row>
    <row r="172" spans="1:10" ht="11.45" customHeight="1" x14ac:dyDescent="0.2">
      <c r="A172" s="27">
        <f>IF(D172&lt;&gt;"",COUNTA($D$10:D172),"")</f>
        <v>157</v>
      </c>
      <c r="B172" s="39"/>
      <c r="C172" s="38">
        <v>2012</v>
      </c>
      <c r="D172" s="51">
        <v>2897.2559999999999</v>
      </c>
      <c r="E172" s="52">
        <v>3.0469613613374378</v>
      </c>
      <c r="F172" s="61">
        <v>10.095402356484513</v>
      </c>
      <c r="G172" s="55">
        <v>18584</v>
      </c>
      <c r="H172" s="52">
        <v>3.4974381822232061</v>
      </c>
      <c r="I172" s="54">
        <v>103.84443451050514</v>
      </c>
      <c r="J172" s="54">
        <v>75.023212627669452</v>
      </c>
    </row>
    <row r="173" spans="1:10" ht="11.45" customHeight="1" x14ac:dyDescent="0.2">
      <c r="A173" s="27">
        <f>IF(D173&lt;&gt;"",COUNTA($D$10:D173),"")</f>
        <v>158</v>
      </c>
      <c r="B173" s="39"/>
      <c r="C173" s="38">
        <v>2013</v>
      </c>
      <c r="D173" s="51">
        <v>2959.63</v>
      </c>
      <c r="E173" s="52">
        <v>2.1528646415780912</v>
      </c>
      <c r="F173" s="61">
        <v>10.14894965471083</v>
      </c>
      <c r="G173" s="55">
        <v>19029</v>
      </c>
      <c r="H173" s="52">
        <v>2.3945329315540249</v>
      </c>
      <c r="I173" s="54">
        <v>104.30278447708837</v>
      </c>
      <c r="J173" s="54">
        <v>75.607914812460265</v>
      </c>
    </row>
    <row r="174" spans="1:10" ht="11.45" customHeight="1" x14ac:dyDescent="0.2">
      <c r="A174" s="27">
        <f>IF(D174&lt;&gt;"",COUNTA($D$10:D174),"")</f>
        <v>159</v>
      </c>
      <c r="B174" s="39"/>
      <c r="C174" s="38">
        <v>2014</v>
      </c>
      <c r="D174" s="51">
        <v>3021.36</v>
      </c>
      <c r="E174" s="52">
        <v>2.08573368968419</v>
      </c>
      <c r="F174" s="61">
        <v>10.166127229619292</v>
      </c>
      <c r="G174" s="55">
        <v>19449</v>
      </c>
      <c r="H174" s="52">
        <v>2.2071574964527656</v>
      </c>
      <c r="I174" s="54">
        <v>104.56451612903226</v>
      </c>
      <c r="J174" s="54">
        <v>75.439276986928363</v>
      </c>
    </row>
    <row r="175" spans="1:10" ht="11.45" customHeight="1" x14ac:dyDescent="0.2">
      <c r="A175" s="27">
        <f>IF(D175&lt;&gt;"",COUNTA($D$10:D175),"")</f>
        <v>160</v>
      </c>
      <c r="C175" s="38">
        <v>2015</v>
      </c>
      <c r="D175" s="51">
        <v>3102.1759999999999</v>
      </c>
      <c r="E175" s="52">
        <v>2.6748219344930675</v>
      </c>
      <c r="F175" s="61">
        <v>10.161811608670593</v>
      </c>
      <c r="G175" s="55">
        <v>19905</v>
      </c>
      <c r="H175" s="52">
        <v>2.3445935523677406</v>
      </c>
      <c r="I175" s="54">
        <v>104.69703345255627</v>
      </c>
      <c r="J175" s="54">
        <v>75.500682749203463</v>
      </c>
    </row>
    <row r="176" spans="1:10" ht="11.45" customHeight="1" x14ac:dyDescent="0.2">
      <c r="A176" s="27">
        <f>IF(D176&lt;&gt;"",COUNTA($D$10:D176),"")</f>
        <v>161</v>
      </c>
      <c r="C176" s="38">
        <v>2016</v>
      </c>
      <c r="D176" s="51">
        <v>3184.8539999999998</v>
      </c>
      <c r="E176" s="52">
        <v>2.6651614866467952</v>
      </c>
      <c r="F176" s="61">
        <v>10.153608018077248</v>
      </c>
      <c r="G176" s="55">
        <v>20344</v>
      </c>
      <c r="H176" s="52">
        <v>2.2054760110524967</v>
      </c>
      <c r="I176" s="54">
        <v>104.52116728318947</v>
      </c>
      <c r="J176" s="54">
        <v>75.317463255710635</v>
      </c>
    </row>
    <row r="177" spans="1:10" ht="11.45" customHeight="1" x14ac:dyDescent="0.2">
      <c r="A177" s="27">
        <f>IF(D177&lt;&gt;"",COUNTA($D$10:D177),"")</f>
        <v>162</v>
      </c>
      <c r="C177" s="38">
        <v>2017</v>
      </c>
      <c r="D177" s="51">
        <v>3361.7570000000001</v>
      </c>
      <c r="E177" s="52">
        <v>5.5545089351034562</v>
      </c>
      <c r="F177" s="61">
        <v>10.229066719148431</v>
      </c>
      <c r="G177" s="55">
        <v>21425</v>
      </c>
      <c r="H177" s="52">
        <v>5.3136059771922817</v>
      </c>
      <c r="I177" s="54">
        <v>105.0142142927164</v>
      </c>
      <c r="J177" s="54">
        <v>76.435961469853737</v>
      </c>
    </row>
    <row r="178" spans="1:10" ht="11.45" customHeight="1" x14ac:dyDescent="0.2">
      <c r="A178" s="27">
        <f>IF(D178&lt;&gt;"",COUNTA($D$10:D178),"")</f>
        <v>163</v>
      </c>
      <c r="C178" s="38">
        <v>2018</v>
      </c>
      <c r="D178" s="51">
        <v>3479.1930000000002</v>
      </c>
      <c r="E178" s="52">
        <v>3.4932923468293637</v>
      </c>
      <c r="F178" s="61">
        <v>10.186876803923631</v>
      </c>
      <c r="G178" s="55">
        <v>22180</v>
      </c>
      <c r="H178" s="52">
        <v>3.5239206534422465</v>
      </c>
      <c r="I178" s="54">
        <v>104.58317615993964</v>
      </c>
      <c r="J178" s="54">
        <v>76.196365385276039</v>
      </c>
    </row>
    <row r="179" spans="1:10" ht="11.45" customHeight="1" x14ac:dyDescent="0.2">
      <c r="A179" s="27">
        <f>IF(D179&lt;&gt;"",COUNTA($D$10:D179),"")</f>
        <v>164</v>
      </c>
      <c r="C179" s="38">
        <v>2019</v>
      </c>
      <c r="D179" s="51">
        <v>3651.4</v>
      </c>
      <c r="E179" s="52">
        <v>4.9496248124205806</v>
      </c>
      <c r="F179" s="61">
        <v>10.245957702551772</v>
      </c>
      <c r="G179" s="55">
        <v>23253</v>
      </c>
      <c r="H179" s="52">
        <v>4.8376916140667277</v>
      </c>
      <c r="I179" s="54">
        <v>104.97968397291197</v>
      </c>
      <c r="J179" s="54">
        <v>77.917769661227084</v>
      </c>
    </row>
    <row r="180" spans="1:10" ht="11.45" customHeight="1" x14ac:dyDescent="0.2">
      <c r="A180" s="27">
        <f>IF(D180&lt;&gt;"",COUNTA($D$10:D180),"")</f>
        <v>165</v>
      </c>
      <c r="C180" s="38">
        <v>2020</v>
      </c>
      <c r="D180" s="51">
        <v>3636.6559999999999</v>
      </c>
      <c r="E180" s="52">
        <v>-0.40379032699786421</v>
      </c>
      <c r="F180" s="61">
        <v>10.17162784375215</v>
      </c>
      <c r="G180" s="55">
        <v>23068</v>
      </c>
      <c r="H180" s="52">
        <v>-0.79559626714832632</v>
      </c>
      <c r="I180" s="54">
        <v>103.84442243630143</v>
      </c>
      <c r="J180" s="54">
        <v>78.894627039228425</v>
      </c>
    </row>
    <row r="181" spans="1:10" ht="11.45" customHeight="1" x14ac:dyDescent="0.2">
      <c r="A181" s="27">
        <f>IF(D181&lt;&gt;"",COUNTA($D$10:D181),"")</f>
        <v>166</v>
      </c>
      <c r="C181" s="38">
        <v>2021</v>
      </c>
      <c r="D181" s="51">
        <v>3768.5610000000001</v>
      </c>
      <c r="E181" s="52">
        <v>3.6270958814911296</v>
      </c>
      <c r="F181" s="61">
        <v>10.166609649865041</v>
      </c>
      <c r="G181" s="55">
        <v>23820</v>
      </c>
      <c r="H181" s="52">
        <v>3.2599271718397773</v>
      </c>
      <c r="I181" s="54">
        <v>103.52020860495436</v>
      </c>
      <c r="J181" s="54">
        <v>78.419753086419746</v>
      </c>
    </row>
    <row r="182" spans="1:10" ht="11.45" customHeight="1" x14ac:dyDescent="0.2">
      <c r="A182" s="27">
        <f>IF(D182&lt;&gt;"",COUNTA($D$10:D182),"")</f>
        <v>167</v>
      </c>
      <c r="C182" s="38">
        <v>2022</v>
      </c>
      <c r="D182" s="51">
        <v>4094.3910000000001</v>
      </c>
      <c r="E182" s="52">
        <v>8.6460057300385955</v>
      </c>
      <c r="F182" s="61">
        <v>10.147043735182988</v>
      </c>
      <c r="G182" s="55">
        <v>25691</v>
      </c>
      <c r="H182" s="52">
        <v>7.8547439126784155</v>
      </c>
      <c r="I182" s="54">
        <v>103.13114688290312</v>
      </c>
      <c r="J182" s="54">
        <v>78.818837244976223</v>
      </c>
    </row>
    <row r="183" spans="1:10" ht="11.45" customHeight="1" x14ac:dyDescent="0.2">
      <c r="A183" s="27">
        <f>IF(D183&lt;&gt;"",COUNTA($D$10:D183),"")</f>
        <v>168</v>
      </c>
      <c r="C183" s="38">
        <v>2023</v>
      </c>
      <c r="D183" s="51">
        <v>4289.1970000000001</v>
      </c>
      <c r="E183" s="52">
        <v>4.7578748585565052</v>
      </c>
      <c r="F183" s="61">
        <v>10.140942219782687</v>
      </c>
      <c r="G183" s="55">
        <v>26766</v>
      </c>
      <c r="H183" s="52">
        <v>4.1843447121560047</v>
      </c>
      <c r="I183" s="54">
        <v>103.08095201417238</v>
      </c>
      <c r="J183" s="54">
        <v>78.10329734461628</v>
      </c>
    </row>
    <row r="184" spans="1:10" ht="11.45" customHeight="1" x14ac:dyDescent="0.2">
      <c r="A184" s="27" t="str">
        <f>IF(D184&lt;&gt;"",COUNTA($D$10:D184),"")</f>
        <v/>
      </c>
      <c r="C184" s="38"/>
      <c r="D184" s="51"/>
      <c r="E184" s="52"/>
      <c r="F184" s="61"/>
      <c r="G184" s="55"/>
      <c r="H184" s="52"/>
      <c r="I184" s="54"/>
      <c r="J184" s="54"/>
    </row>
    <row r="185" spans="1:10" ht="11.45" customHeight="1" x14ac:dyDescent="0.2">
      <c r="A185" s="27">
        <f>IF(D185&lt;&gt;"",COUNTA($D$10:D185),"")</f>
        <v>169</v>
      </c>
      <c r="B185" s="37" t="s">
        <v>77</v>
      </c>
      <c r="C185" s="38">
        <v>2000</v>
      </c>
      <c r="D185" s="51">
        <v>3187.5889999999999</v>
      </c>
      <c r="E185" s="52" t="s">
        <v>9</v>
      </c>
      <c r="F185" s="61">
        <v>14.034070999277645</v>
      </c>
      <c r="G185" s="55">
        <v>11802</v>
      </c>
      <c r="H185" s="52" t="s">
        <v>9</v>
      </c>
      <c r="I185" s="54">
        <v>91.973192019950119</v>
      </c>
      <c r="J185" s="54">
        <v>61.978783741203657</v>
      </c>
    </row>
    <row r="186" spans="1:10" ht="11.45" customHeight="1" x14ac:dyDescent="0.2">
      <c r="A186" s="27">
        <f>IF(D186&lt;&gt;"",COUNTA($D$10:D186),"")</f>
        <v>170</v>
      </c>
      <c r="B186" s="37" t="s">
        <v>78</v>
      </c>
      <c r="C186" s="38">
        <v>2001</v>
      </c>
      <c r="D186" s="51">
        <v>3214.431</v>
      </c>
      <c r="E186" s="52">
        <v>0.8420784486331172</v>
      </c>
      <c r="F186" s="61">
        <v>13.878199080984018</v>
      </c>
      <c r="G186" s="55">
        <v>12061</v>
      </c>
      <c r="H186" s="52">
        <v>2.1945432977461508</v>
      </c>
      <c r="I186" s="54">
        <v>91.32969862183856</v>
      </c>
      <c r="J186" s="54">
        <v>61.66155419222904</v>
      </c>
    </row>
    <row r="187" spans="1:10" ht="11.45" customHeight="1" x14ac:dyDescent="0.2">
      <c r="A187" s="27">
        <f>IF(D187&lt;&gt;"",COUNTA($D$10:D187),"")</f>
        <v>171</v>
      </c>
      <c r="C187" s="38">
        <v>2002</v>
      </c>
      <c r="D187" s="51">
        <v>3216.3150000000001</v>
      </c>
      <c r="E187" s="52">
        <v>5.8610684130400159E-2</v>
      </c>
      <c r="F187" s="61">
        <v>13.74770423856291</v>
      </c>
      <c r="G187" s="55">
        <v>12246</v>
      </c>
      <c r="H187" s="52">
        <v>1.5338694967249751</v>
      </c>
      <c r="I187" s="54">
        <v>90.913140311804014</v>
      </c>
      <c r="J187" s="54">
        <v>62.758161225849427</v>
      </c>
    </row>
    <row r="188" spans="1:10" ht="11.45" customHeight="1" x14ac:dyDescent="0.2">
      <c r="A188" s="27">
        <f>IF(D188&lt;&gt;"",COUNTA($D$10:D188),"")</f>
        <v>172</v>
      </c>
      <c r="C188" s="38">
        <v>2003</v>
      </c>
      <c r="D188" s="51">
        <v>3186.0419999999999</v>
      </c>
      <c r="E188" s="52">
        <v>-0.94123243525588407</v>
      </c>
      <c r="F188" s="61">
        <v>13.62348959674703</v>
      </c>
      <c r="G188" s="55">
        <v>12280</v>
      </c>
      <c r="H188" s="52">
        <v>0.27764167891557179</v>
      </c>
      <c r="I188" s="54">
        <v>90.393816709606185</v>
      </c>
      <c r="J188" s="54">
        <v>61.597110754414132</v>
      </c>
    </row>
    <row r="189" spans="1:10" ht="11.45" customHeight="1" x14ac:dyDescent="0.2">
      <c r="A189" s="27">
        <f>IF(D189&lt;&gt;"",COUNTA($D$10:D189),"")</f>
        <v>173</v>
      </c>
      <c r="B189" s="39"/>
      <c r="C189" s="38">
        <v>2004</v>
      </c>
      <c r="D189" s="51">
        <v>3228.4409999999998</v>
      </c>
      <c r="E189" s="52">
        <v>1.3307734172995964</v>
      </c>
      <c r="F189" s="61">
        <v>13.515385151559489</v>
      </c>
      <c r="G189" s="55">
        <v>12577</v>
      </c>
      <c r="H189" s="52">
        <v>2.418566775244301</v>
      </c>
      <c r="I189" s="54">
        <v>89.90635499320895</v>
      </c>
      <c r="J189" s="54">
        <v>62.407581997717465</v>
      </c>
    </row>
    <row r="190" spans="1:10" ht="11.45" customHeight="1" x14ac:dyDescent="0.2">
      <c r="A190" s="27">
        <f>IF(D190&lt;&gt;"",COUNTA($D$10:D190),"")</f>
        <v>174</v>
      </c>
      <c r="C190" s="38">
        <v>2005</v>
      </c>
      <c r="D190" s="51">
        <v>3249.89</v>
      </c>
      <c r="E190" s="52">
        <v>0.6643763971526937</v>
      </c>
      <c r="F190" s="61">
        <v>13.50654996335445</v>
      </c>
      <c r="G190" s="55">
        <v>12791</v>
      </c>
      <c r="H190" s="52">
        <v>1.7015186451458959</v>
      </c>
      <c r="I190" s="54">
        <v>90.033082283381432</v>
      </c>
      <c r="J190" s="54">
        <v>62.246338021314905</v>
      </c>
    </row>
    <row r="191" spans="1:10" ht="11.45" customHeight="1" x14ac:dyDescent="0.2">
      <c r="A191" s="27">
        <f>IF(D191&lt;&gt;"",COUNTA($D$10:D191),"")</f>
        <v>175</v>
      </c>
      <c r="C191" s="38">
        <v>2006</v>
      </c>
      <c r="D191" s="51">
        <v>3334.0630000000001</v>
      </c>
      <c r="E191" s="52">
        <v>2.5900261239611098</v>
      </c>
      <c r="F191" s="61">
        <v>13.498149343147686</v>
      </c>
      <c r="G191" s="55">
        <v>13243</v>
      </c>
      <c r="H191" s="52">
        <v>3.5337346571808297</v>
      </c>
      <c r="I191" s="54">
        <v>90.033312937657215</v>
      </c>
      <c r="J191" s="54">
        <v>62.00486936979118</v>
      </c>
    </row>
    <row r="192" spans="1:10" ht="11.45" customHeight="1" x14ac:dyDescent="0.2">
      <c r="A192" s="27">
        <f>IF(D192&lt;&gt;"",COUNTA($D$10:D192),"")</f>
        <v>176</v>
      </c>
      <c r="C192" s="38">
        <v>2007</v>
      </c>
      <c r="D192" s="51">
        <v>3438.0949999999998</v>
      </c>
      <c r="E192" s="52">
        <v>3.1202769713709557</v>
      </c>
      <c r="F192" s="61">
        <v>13.477279612191214</v>
      </c>
      <c r="G192" s="55">
        <v>13776</v>
      </c>
      <c r="H192" s="52">
        <v>4.0247678018575925</v>
      </c>
      <c r="I192" s="54">
        <v>89.863013698630141</v>
      </c>
      <c r="J192" s="54">
        <v>62.447869446962834</v>
      </c>
    </row>
    <row r="193" spans="1:10" ht="11.45" customHeight="1" x14ac:dyDescent="0.2">
      <c r="A193" s="27">
        <f>IF(D193&lt;&gt;"",COUNTA($D$10:D193),"")</f>
        <v>177</v>
      </c>
      <c r="B193" s="39"/>
      <c r="C193" s="38">
        <v>2008</v>
      </c>
      <c r="D193" s="51">
        <v>3617.3690000000001</v>
      </c>
      <c r="E193" s="52">
        <v>5.2143410813255713</v>
      </c>
      <c r="F193" s="61">
        <v>13.550921374276143</v>
      </c>
      <c r="G193" s="55">
        <v>14634</v>
      </c>
      <c r="H193" s="52">
        <v>6.228222996515683</v>
      </c>
      <c r="I193" s="54">
        <v>90.344486973700455</v>
      </c>
      <c r="J193" s="54">
        <v>63.993353157250311</v>
      </c>
    </row>
    <row r="194" spans="1:10" ht="11.45" customHeight="1" x14ac:dyDescent="0.2">
      <c r="A194" s="27">
        <f>IF(D194&lt;&gt;"",COUNTA($D$10:D194),"")</f>
        <v>178</v>
      </c>
      <c r="C194" s="38">
        <v>2009</v>
      </c>
      <c r="D194" s="51">
        <v>3633.817</v>
      </c>
      <c r="E194" s="52">
        <v>0.45469511128115414</v>
      </c>
      <c r="F194" s="61">
        <v>13.590230039877776</v>
      </c>
      <c r="G194" s="55">
        <v>14850</v>
      </c>
      <c r="H194" s="52">
        <v>1.4760147601476064</v>
      </c>
      <c r="I194" s="54">
        <v>90.653806238935346</v>
      </c>
      <c r="J194" s="54">
        <v>65.806966232384994</v>
      </c>
    </row>
    <row r="195" spans="1:10" ht="11.45" customHeight="1" x14ac:dyDescent="0.2">
      <c r="A195" s="27">
        <f>IF(D195&lt;&gt;"",COUNTA($D$10:D195),"")</f>
        <v>179</v>
      </c>
      <c r="C195" s="38">
        <v>2010</v>
      </c>
      <c r="D195" s="51">
        <v>3669.9290000000001</v>
      </c>
      <c r="E195" s="52">
        <v>0.99377596615349262</v>
      </c>
      <c r="F195" s="61">
        <v>13.642132000923521</v>
      </c>
      <c r="G195" s="55">
        <v>15129</v>
      </c>
      <c r="H195" s="52">
        <v>1.8787878787878753</v>
      </c>
      <c r="I195" s="54">
        <v>91.100138495815017</v>
      </c>
      <c r="J195" s="54">
        <v>65.6640625</v>
      </c>
    </row>
    <row r="196" spans="1:10" ht="11.45" customHeight="1" x14ac:dyDescent="0.2">
      <c r="A196" s="27">
        <f>IF(D196&lt;&gt;"",COUNTA($D$10:D196),"")</f>
        <v>180</v>
      </c>
      <c r="C196" s="38">
        <v>2011</v>
      </c>
      <c r="D196" s="51">
        <v>3790.7109999999998</v>
      </c>
      <c r="E196" s="52">
        <v>3.2911263405913189</v>
      </c>
      <c r="F196" s="61">
        <v>13.549177595865238</v>
      </c>
      <c r="G196" s="55">
        <v>15681</v>
      </c>
      <c r="H196" s="52">
        <v>3.648621852072182</v>
      </c>
      <c r="I196" s="54">
        <v>90.28673422385998</v>
      </c>
      <c r="J196" s="54">
        <v>65.155607263057306</v>
      </c>
    </row>
    <row r="197" spans="1:10" ht="11.45" customHeight="1" x14ac:dyDescent="0.2">
      <c r="A197" s="27">
        <f>IF(D197&lt;&gt;"",COUNTA($D$10:D197),"")</f>
        <v>181</v>
      </c>
      <c r="B197" s="39"/>
      <c r="C197" s="38">
        <v>2012</v>
      </c>
      <c r="D197" s="51">
        <v>3871.835</v>
      </c>
      <c r="E197" s="52">
        <v>2.1400734585147632</v>
      </c>
      <c r="F197" s="61">
        <v>13.491293894263819</v>
      </c>
      <c r="G197" s="55">
        <v>16124</v>
      </c>
      <c r="H197" s="52">
        <v>2.8250749314456982</v>
      </c>
      <c r="I197" s="54">
        <v>90.098345999105945</v>
      </c>
      <c r="J197" s="54">
        <v>65.092244963869035</v>
      </c>
    </row>
    <row r="198" spans="1:10" ht="11.45" customHeight="1" x14ac:dyDescent="0.2">
      <c r="A198" s="27">
        <f>IF(D198&lt;&gt;"",COUNTA($D$10:D198),"")</f>
        <v>182</v>
      </c>
      <c r="B198" s="39"/>
      <c r="C198" s="38">
        <v>2013</v>
      </c>
      <c r="D198" s="51">
        <v>3904.8229999999999</v>
      </c>
      <c r="E198" s="52">
        <v>0.85199911669788264</v>
      </c>
      <c r="F198" s="61">
        <v>13.390137293363328</v>
      </c>
      <c r="G198" s="55">
        <v>16356</v>
      </c>
      <c r="H198" s="52">
        <v>1.4388489208633075</v>
      </c>
      <c r="I198" s="54">
        <v>89.651392238544176</v>
      </c>
      <c r="J198" s="54">
        <v>64.987285441830906</v>
      </c>
    </row>
    <row r="199" spans="1:10" ht="11.45" customHeight="1" x14ac:dyDescent="0.2">
      <c r="A199" s="27">
        <f>IF(D199&lt;&gt;"",COUNTA($D$10:D199),"")</f>
        <v>183</v>
      </c>
      <c r="B199" s="39"/>
      <c r="C199" s="38">
        <v>2014</v>
      </c>
      <c r="D199" s="51">
        <v>3965.7809999999999</v>
      </c>
      <c r="E199" s="52">
        <v>1.5610950867683329</v>
      </c>
      <c r="F199" s="61">
        <v>13.343869717877654</v>
      </c>
      <c r="G199" s="55">
        <v>16667</v>
      </c>
      <c r="H199" s="52">
        <v>1.9014428955734815</v>
      </c>
      <c r="I199" s="54">
        <v>89.607526881720432</v>
      </c>
      <c r="J199" s="54">
        <v>64.64838446918273</v>
      </c>
    </row>
    <row r="200" spans="1:10" ht="11.45" customHeight="1" x14ac:dyDescent="0.2">
      <c r="A200" s="27">
        <f>IF(D200&lt;&gt;"",COUNTA($D$10:D200),"")</f>
        <v>184</v>
      </c>
      <c r="C200" s="38">
        <v>2015</v>
      </c>
      <c r="D200" s="51">
        <v>4070.7310000000002</v>
      </c>
      <c r="E200" s="52">
        <v>2.6463891979915104</v>
      </c>
      <c r="F200" s="61">
        <v>13.334511495020029</v>
      </c>
      <c r="G200" s="55">
        <v>17102</v>
      </c>
      <c r="H200" s="52">
        <v>2.6099478010439725</v>
      </c>
      <c r="I200" s="54">
        <v>89.953713444140533</v>
      </c>
      <c r="J200" s="54">
        <v>64.868760430890603</v>
      </c>
    </row>
    <row r="201" spans="1:10" ht="11.45" customHeight="1" x14ac:dyDescent="0.2">
      <c r="A201" s="27">
        <f>IF(D201&lt;&gt;"",COUNTA($D$10:D201),"")</f>
        <v>185</v>
      </c>
      <c r="C201" s="38">
        <v>2016</v>
      </c>
      <c r="D201" s="51">
        <v>4193.9040000000005</v>
      </c>
      <c r="E201" s="52">
        <v>3.0258201782431797</v>
      </c>
      <c r="F201" s="61">
        <v>13.370552396262511</v>
      </c>
      <c r="G201" s="55">
        <v>17631</v>
      </c>
      <c r="H201" s="52">
        <v>3.0932054730440797</v>
      </c>
      <c r="I201" s="54">
        <v>90.582614056720104</v>
      </c>
      <c r="J201" s="54">
        <v>65.273407130428339</v>
      </c>
    </row>
    <row r="202" spans="1:10" ht="11.45" customHeight="1" x14ac:dyDescent="0.2">
      <c r="A202" s="27">
        <f>IF(D202&lt;&gt;"",COUNTA($D$10:D202),"")</f>
        <v>186</v>
      </c>
      <c r="C202" s="38">
        <v>2017</v>
      </c>
      <c r="D202" s="51">
        <v>4382.9319999999998</v>
      </c>
      <c r="E202" s="52">
        <v>4.5072085579450629</v>
      </c>
      <c r="F202" s="61">
        <v>13.336271435886257</v>
      </c>
      <c r="G202" s="55">
        <v>18476</v>
      </c>
      <c r="H202" s="52">
        <v>4.7926946854971391</v>
      </c>
      <c r="I202" s="54">
        <v>90.559749044211358</v>
      </c>
      <c r="J202" s="54">
        <v>65.915090973956481</v>
      </c>
    </row>
    <row r="203" spans="1:10" ht="11.45" customHeight="1" x14ac:dyDescent="0.2">
      <c r="A203" s="27">
        <f>IF(D203&lt;&gt;"",COUNTA($D$10:D203),"")</f>
        <v>187</v>
      </c>
      <c r="C203" s="38">
        <v>2018</v>
      </c>
      <c r="D203" s="51">
        <v>4526.9849999999997</v>
      </c>
      <c r="E203" s="52">
        <v>3.2866811531641247</v>
      </c>
      <c r="F203" s="61">
        <v>13.25475145765418</v>
      </c>
      <c r="G203" s="55">
        <v>19111</v>
      </c>
      <c r="H203" s="52">
        <v>3.4368911019701187</v>
      </c>
      <c r="I203" s="54">
        <v>90.112221803093178</v>
      </c>
      <c r="J203" s="54">
        <v>65.653234394860689</v>
      </c>
    </row>
    <row r="204" spans="1:10" ht="11.45" customHeight="1" x14ac:dyDescent="0.2">
      <c r="A204" s="27">
        <f>IF(D204&lt;&gt;"",COUNTA($D$10:D204),"")</f>
        <v>188</v>
      </c>
      <c r="C204" s="38">
        <v>2019</v>
      </c>
      <c r="D204" s="51">
        <v>4728.6899999999996</v>
      </c>
      <c r="E204" s="52">
        <v>4.4556144983913128</v>
      </c>
      <c r="F204" s="61">
        <v>13.26887159130184</v>
      </c>
      <c r="G204" s="55">
        <v>20023</v>
      </c>
      <c r="H204" s="52">
        <v>4.7721207681439921</v>
      </c>
      <c r="I204" s="54">
        <v>90.397291196388267</v>
      </c>
      <c r="J204" s="54">
        <v>67.094461012632777</v>
      </c>
    </row>
    <row r="205" spans="1:10" ht="11.45" customHeight="1" x14ac:dyDescent="0.2">
      <c r="A205" s="27">
        <f>IF(D205&lt;&gt;"",COUNTA($D$10:D205),"")</f>
        <v>189</v>
      </c>
      <c r="C205" s="38">
        <v>2020</v>
      </c>
      <c r="D205" s="51">
        <v>4764.1679999999997</v>
      </c>
      <c r="E205" s="52">
        <v>0.75027121676404818</v>
      </c>
      <c r="F205" s="61">
        <v>13.325248217349397</v>
      </c>
      <c r="G205" s="55">
        <v>20213</v>
      </c>
      <c r="H205" s="52">
        <v>0.94890875493183557</v>
      </c>
      <c r="I205" s="54">
        <v>90.992167101827675</v>
      </c>
      <c r="J205" s="54">
        <v>69.130271213105786</v>
      </c>
    </row>
    <row r="206" spans="1:10" ht="11.45" customHeight="1" x14ac:dyDescent="0.2">
      <c r="A206" s="27">
        <f>IF(D206&lt;&gt;"",COUNTA($D$10:D206),"")</f>
        <v>190</v>
      </c>
      <c r="C206" s="38">
        <v>2021</v>
      </c>
      <c r="D206" s="51">
        <v>4936.9669999999996</v>
      </c>
      <c r="E206" s="52">
        <v>3.6270551332362686</v>
      </c>
      <c r="F206" s="61">
        <v>13.318668941079967</v>
      </c>
      <c r="G206" s="55">
        <v>20954</v>
      </c>
      <c r="H206" s="52">
        <v>3.6659575520704379</v>
      </c>
      <c r="I206" s="54">
        <v>91.064754454584957</v>
      </c>
      <c r="J206" s="54">
        <v>68.984362139917693</v>
      </c>
    </row>
    <row r="207" spans="1:10" ht="11.45" customHeight="1" x14ac:dyDescent="0.2">
      <c r="A207" s="27">
        <f>IF(D207&lt;&gt;"",COUNTA($D$10:D207),"")</f>
        <v>191</v>
      </c>
      <c r="C207" s="38">
        <v>2022</v>
      </c>
      <c r="D207" s="51">
        <v>5378.8980000000001</v>
      </c>
      <c r="E207" s="52">
        <v>8.9514675710816078</v>
      </c>
      <c r="F207" s="61">
        <v>13.330410616154712</v>
      </c>
      <c r="G207" s="55">
        <v>22753</v>
      </c>
      <c r="H207" s="52">
        <v>8.585472940727314</v>
      </c>
      <c r="I207" s="54">
        <v>91.337160290634657</v>
      </c>
      <c r="J207" s="54">
        <v>69.805184844301266</v>
      </c>
    </row>
    <row r="208" spans="1:10" ht="11.45" customHeight="1" x14ac:dyDescent="0.2">
      <c r="A208" s="27">
        <f>IF(D208&lt;&gt;"",COUNTA($D$10:D208),"")</f>
        <v>192</v>
      </c>
      <c r="C208" s="38">
        <v>2023</v>
      </c>
      <c r="D208" s="51">
        <v>5635.0720000000001</v>
      </c>
      <c r="E208" s="52">
        <v>4.7625740439770397</v>
      </c>
      <c r="F208" s="61">
        <v>13.322992521983778</v>
      </c>
      <c r="G208" s="55">
        <v>23750</v>
      </c>
      <c r="H208" s="52">
        <v>4.3818397573946299</v>
      </c>
      <c r="I208" s="54">
        <v>91.465762920742506</v>
      </c>
      <c r="J208" s="54">
        <v>69.30259702363584</v>
      </c>
    </row>
    <row r="209" spans="1:10" ht="11.45" customHeight="1" x14ac:dyDescent="0.2">
      <c r="A209" s="27" t="str">
        <f>IF(D209&lt;&gt;"",COUNTA($D$10:D209),"")</f>
        <v/>
      </c>
      <c r="C209" s="38"/>
      <c r="D209" s="51"/>
      <c r="E209" s="52"/>
      <c r="F209" s="61"/>
      <c r="G209" s="55"/>
      <c r="H209" s="52"/>
      <c r="I209" s="54"/>
      <c r="J209" s="54"/>
    </row>
    <row r="210" spans="1:10" ht="11.45" customHeight="1" x14ac:dyDescent="0.2">
      <c r="A210" s="27">
        <f>IF(D210&lt;&gt;"",COUNTA($D$10:D210),"")</f>
        <v>193</v>
      </c>
      <c r="B210" s="37" t="s">
        <v>79</v>
      </c>
      <c r="C210" s="38">
        <v>2000</v>
      </c>
      <c r="D210" s="51">
        <v>3211.2510000000002</v>
      </c>
      <c r="E210" s="52" t="s">
        <v>9</v>
      </c>
      <c r="F210" s="61">
        <v>14.138248227893039</v>
      </c>
      <c r="G210" s="55">
        <v>13416</v>
      </c>
      <c r="H210" s="52" t="s">
        <v>9</v>
      </c>
      <c r="I210" s="54">
        <v>104.55112219451372</v>
      </c>
      <c r="J210" s="54">
        <v>70.454784161327595</v>
      </c>
    </row>
    <row r="211" spans="1:10" ht="11.45" customHeight="1" x14ac:dyDescent="0.2">
      <c r="A211" s="27">
        <f>IF(D211&lt;&gt;"",COUNTA($D$10:D211),"")</f>
        <v>194</v>
      </c>
      <c r="B211" s="37" t="s">
        <v>80</v>
      </c>
      <c r="C211" s="38">
        <v>2001</v>
      </c>
      <c r="D211" s="51">
        <v>3340.6529999999998</v>
      </c>
      <c r="E211" s="52">
        <v>4.029644521714431</v>
      </c>
      <c r="F211" s="61">
        <v>14.423158373748421</v>
      </c>
      <c r="G211" s="55">
        <v>14033</v>
      </c>
      <c r="H211" s="52">
        <v>4.5989862850327938</v>
      </c>
      <c r="I211" s="54">
        <v>106.26230501287293</v>
      </c>
      <c r="J211" s="54">
        <v>71.743353783231072</v>
      </c>
    </row>
    <row r="212" spans="1:10" ht="11.45" customHeight="1" x14ac:dyDescent="0.2">
      <c r="A212" s="27">
        <f>IF(D212&lt;&gt;"",COUNTA($D$10:D212),"")</f>
        <v>195</v>
      </c>
      <c r="C212" s="38">
        <v>2002</v>
      </c>
      <c r="D212" s="51">
        <v>3394.837</v>
      </c>
      <c r="E212" s="52">
        <v>1.6219583416775123</v>
      </c>
      <c r="F212" s="61">
        <v>14.510772425626902</v>
      </c>
      <c r="G212" s="55">
        <v>14355</v>
      </c>
      <c r="H212" s="52">
        <v>2.2945913204589203</v>
      </c>
      <c r="I212" s="54">
        <v>106.57015590200444</v>
      </c>
      <c r="J212" s="54">
        <v>73.566340388458968</v>
      </c>
    </row>
    <row r="213" spans="1:10" ht="11.45" customHeight="1" x14ac:dyDescent="0.2">
      <c r="A213" s="27">
        <f>IF(D213&lt;&gt;"",COUNTA($D$10:D213),"")</f>
        <v>196</v>
      </c>
      <c r="C213" s="38">
        <v>2003</v>
      </c>
      <c r="D213" s="51">
        <v>3414.7710000000002</v>
      </c>
      <c r="E213" s="52">
        <v>0.58718577651887927</v>
      </c>
      <c r="F213" s="61">
        <v>14.601532934522975</v>
      </c>
      <c r="G213" s="55">
        <v>14553</v>
      </c>
      <c r="H213" s="52">
        <v>1.3793103448275872</v>
      </c>
      <c r="I213" s="54">
        <v>107.1255060728745</v>
      </c>
      <c r="J213" s="54">
        <v>72.998595505617985</v>
      </c>
    </row>
    <row r="214" spans="1:10" ht="11.45" customHeight="1" x14ac:dyDescent="0.2">
      <c r="A214" s="27">
        <f>IF(D214&lt;&gt;"",COUNTA($D$10:D214),"")</f>
        <v>197</v>
      </c>
      <c r="B214" s="39"/>
      <c r="C214" s="38">
        <v>2004</v>
      </c>
      <c r="D214" s="51">
        <v>3515.8009999999999</v>
      </c>
      <c r="E214" s="52">
        <v>2.9586171371374519</v>
      </c>
      <c r="F214" s="61">
        <v>14.718374791807564</v>
      </c>
      <c r="G214" s="55">
        <v>15138</v>
      </c>
      <c r="H214" s="52">
        <v>4.0197897340754452</v>
      </c>
      <c r="I214" s="54">
        <v>108.21359639716921</v>
      </c>
      <c r="J214" s="54">
        <v>75.115367439090946</v>
      </c>
    </row>
    <row r="215" spans="1:10" ht="11.45" customHeight="1" x14ac:dyDescent="0.2">
      <c r="A215" s="27">
        <f>IF(D215&lt;&gt;"",COUNTA($D$10:D215),"")</f>
        <v>198</v>
      </c>
      <c r="C215" s="38">
        <v>2005</v>
      </c>
      <c r="D215" s="51">
        <v>3539.116</v>
      </c>
      <c r="E215" s="52">
        <v>0.66314902350843852</v>
      </c>
      <c r="F215" s="61">
        <v>14.708573853301852</v>
      </c>
      <c r="G215" s="55">
        <v>15412</v>
      </c>
      <c r="H215" s="52">
        <v>1.8100145329634074</v>
      </c>
      <c r="I215" s="54">
        <v>108.48173435630324</v>
      </c>
      <c r="J215" s="54">
        <v>75.001216604214321</v>
      </c>
    </row>
    <row r="216" spans="1:10" ht="11.45" customHeight="1" x14ac:dyDescent="0.2">
      <c r="A216" s="27">
        <f>IF(D216&lt;&gt;"",COUNTA($D$10:D216),"")</f>
        <v>199</v>
      </c>
      <c r="C216" s="38">
        <v>2006</v>
      </c>
      <c r="D216" s="51">
        <v>3634.6460000000002</v>
      </c>
      <c r="E216" s="52">
        <v>2.6992616235240803</v>
      </c>
      <c r="F216" s="61">
        <v>14.715077224837794</v>
      </c>
      <c r="G216" s="55">
        <v>16008</v>
      </c>
      <c r="H216" s="52">
        <v>3.8671165325720125</v>
      </c>
      <c r="I216" s="54">
        <v>108.83132775851519</v>
      </c>
      <c r="J216" s="54">
        <v>74.950838093454436</v>
      </c>
    </row>
    <row r="217" spans="1:10" ht="11.45" customHeight="1" x14ac:dyDescent="0.2">
      <c r="A217" s="27">
        <f>IF(D217&lt;&gt;"",COUNTA($D$10:D217),"")</f>
        <v>200</v>
      </c>
      <c r="C217" s="38">
        <v>2007</v>
      </c>
      <c r="D217" s="51">
        <v>3767.39</v>
      </c>
      <c r="E217" s="52">
        <v>3.6521851096365481</v>
      </c>
      <c r="F217" s="61">
        <v>14.768110956263007</v>
      </c>
      <c r="G217" s="55">
        <v>16795</v>
      </c>
      <c r="H217" s="52">
        <v>4.9162918540729663</v>
      </c>
      <c r="I217" s="54">
        <v>109.55642530984997</v>
      </c>
      <c r="J217" s="54">
        <v>76.13327289211243</v>
      </c>
    </row>
    <row r="218" spans="1:10" ht="11.45" customHeight="1" x14ac:dyDescent="0.2">
      <c r="A218" s="27">
        <f>IF(D218&lt;&gt;"",COUNTA($D$10:D218),"")</f>
        <v>201</v>
      </c>
      <c r="B218" s="39"/>
      <c r="C218" s="38">
        <v>2008</v>
      </c>
      <c r="D218" s="51">
        <v>3924.2080000000001</v>
      </c>
      <c r="E218" s="52">
        <v>4.1625103851738174</v>
      </c>
      <c r="F218" s="61">
        <v>14.700362076499641</v>
      </c>
      <c r="G218" s="55">
        <v>17734</v>
      </c>
      <c r="H218" s="52">
        <v>5.5909496874069617</v>
      </c>
      <c r="I218" s="54">
        <v>109.48265217928139</v>
      </c>
      <c r="J218" s="54">
        <v>77.549414028336543</v>
      </c>
    </row>
    <row r="219" spans="1:10" ht="11.45" customHeight="1" x14ac:dyDescent="0.2">
      <c r="A219" s="27">
        <f>IF(D219&lt;&gt;"",COUNTA($D$10:D219),"")</f>
        <v>202</v>
      </c>
      <c r="C219" s="38">
        <v>2009</v>
      </c>
      <c r="D219" s="51">
        <v>3893.2840000000001</v>
      </c>
      <c r="E219" s="52">
        <v>-0.78803162319633202</v>
      </c>
      <c r="F219" s="61">
        <v>14.5606190874707</v>
      </c>
      <c r="G219" s="55">
        <v>17837</v>
      </c>
      <c r="H219" s="52">
        <v>0.58080523288597874</v>
      </c>
      <c r="I219" s="54">
        <v>108.88834625480739</v>
      </c>
      <c r="J219" s="54">
        <v>79.043694053000095</v>
      </c>
    </row>
    <row r="220" spans="1:10" ht="11.45" customHeight="1" x14ac:dyDescent="0.2">
      <c r="A220" s="27">
        <f>IF(D220&lt;&gt;"",COUNTA($D$10:D220),"")</f>
        <v>203</v>
      </c>
      <c r="C220" s="38">
        <v>2010</v>
      </c>
      <c r="D220" s="51">
        <v>3909.8119999999999</v>
      </c>
      <c r="E220" s="52">
        <v>0.42452592721208759</v>
      </c>
      <c r="F220" s="61">
        <v>14.533842862571669</v>
      </c>
      <c r="G220" s="55">
        <v>18116</v>
      </c>
      <c r="H220" s="52">
        <v>1.5641643774177254</v>
      </c>
      <c r="I220" s="54">
        <v>109.08652977660023</v>
      </c>
      <c r="J220" s="54">
        <v>78.628472222222229</v>
      </c>
    </row>
    <row r="221" spans="1:10" ht="11.45" customHeight="1" x14ac:dyDescent="0.2">
      <c r="A221" s="27">
        <f>IF(D221&lt;&gt;"",COUNTA($D$10:D221),"")</f>
        <v>204</v>
      </c>
      <c r="C221" s="38">
        <v>2011</v>
      </c>
      <c r="D221" s="51">
        <v>4077.0569999999998</v>
      </c>
      <c r="E221" s="52">
        <v>4.2775714024101461</v>
      </c>
      <c r="F221" s="61">
        <v>14.572667069968018</v>
      </c>
      <c r="G221" s="55">
        <v>19014</v>
      </c>
      <c r="H221" s="52">
        <v>4.9569441377787626</v>
      </c>
      <c r="I221" s="54">
        <v>109.47719944725934</v>
      </c>
      <c r="J221" s="54">
        <v>79.004445921801633</v>
      </c>
    </row>
    <row r="222" spans="1:10" ht="11.45" customHeight="1" x14ac:dyDescent="0.2">
      <c r="A222" s="27">
        <f>IF(D222&lt;&gt;"",COUNTA($D$10:D222),"")</f>
        <v>205</v>
      </c>
      <c r="B222" s="39"/>
      <c r="C222" s="38">
        <v>2012</v>
      </c>
      <c r="D222" s="51">
        <v>4169.0280000000002</v>
      </c>
      <c r="E222" s="52">
        <v>2.2558183513254875</v>
      </c>
      <c r="F222" s="61">
        <v>14.526854063103128</v>
      </c>
      <c r="G222" s="55">
        <v>19575</v>
      </c>
      <c r="H222" s="52">
        <v>2.9504575575891323</v>
      </c>
      <c r="I222" s="54">
        <v>109.38198480107286</v>
      </c>
      <c r="J222" s="54">
        <v>79.023858544265465</v>
      </c>
    </row>
    <row r="223" spans="1:10" ht="11.45" customHeight="1" x14ac:dyDescent="0.2">
      <c r="A223" s="27">
        <f>IF(D223&lt;&gt;"",COUNTA($D$10:D223),"")</f>
        <v>206</v>
      </c>
      <c r="B223" s="39"/>
      <c r="C223" s="38">
        <v>2013</v>
      </c>
      <c r="D223" s="51">
        <v>4242.58</v>
      </c>
      <c r="E223" s="52">
        <v>1.7642481652797812</v>
      </c>
      <c r="F223" s="61">
        <v>14.548349228141042</v>
      </c>
      <c r="G223" s="55">
        <v>19996</v>
      </c>
      <c r="H223" s="52">
        <v>2.150702426564493</v>
      </c>
      <c r="I223" s="54">
        <v>109.60315720236791</v>
      </c>
      <c r="J223" s="54">
        <v>79.450095359186264</v>
      </c>
    </row>
    <row r="224" spans="1:10" ht="11.45" customHeight="1" x14ac:dyDescent="0.2">
      <c r="A224" s="27">
        <f>IF(D224&lt;&gt;"",COUNTA($D$10:D224),"")</f>
        <v>207</v>
      </c>
      <c r="B224" s="39"/>
      <c r="C224" s="38">
        <v>2014</v>
      </c>
      <c r="D224" s="51">
        <v>4299.0749999999998</v>
      </c>
      <c r="E224" s="52">
        <v>1.3316189677036192</v>
      </c>
      <c r="F224" s="61">
        <v>14.465321384964241</v>
      </c>
      <c r="G224" s="55">
        <v>20250</v>
      </c>
      <c r="H224" s="52">
        <v>1.2702540508101663</v>
      </c>
      <c r="I224" s="54">
        <v>108.87096774193547</v>
      </c>
      <c r="J224" s="54">
        <v>78.546216205732904</v>
      </c>
    </row>
    <row r="225" spans="1:10" ht="11.45" customHeight="1" x14ac:dyDescent="0.2">
      <c r="A225" s="27">
        <f>IF(D225&lt;&gt;"",COUNTA($D$10:D225),"")</f>
        <v>208</v>
      </c>
      <c r="C225" s="38">
        <v>2015</v>
      </c>
      <c r="D225" s="51">
        <v>4346.2629999999999</v>
      </c>
      <c r="E225" s="52">
        <v>1.0976314672342227</v>
      </c>
      <c r="F225" s="61">
        <v>14.237072882949089</v>
      </c>
      <c r="G225" s="55">
        <v>20369</v>
      </c>
      <c r="H225" s="52">
        <v>0.58765432098766723</v>
      </c>
      <c r="I225" s="54">
        <v>107.13759730696401</v>
      </c>
      <c r="J225" s="54">
        <v>77.26065847367623</v>
      </c>
    </row>
    <row r="226" spans="1:10" ht="11.45" customHeight="1" x14ac:dyDescent="0.2">
      <c r="A226" s="27">
        <f>IF(D226&lt;&gt;"",COUNTA($D$10:D226),"")</f>
        <v>209</v>
      </c>
      <c r="C226" s="38">
        <v>2016</v>
      </c>
      <c r="D226" s="51">
        <v>4429.8710000000001</v>
      </c>
      <c r="E226" s="52">
        <v>1.9236755806079771</v>
      </c>
      <c r="F226" s="61">
        <v>14.122836935271717</v>
      </c>
      <c r="G226" s="55">
        <v>20765</v>
      </c>
      <c r="H226" s="52">
        <v>1.9441307869802102</v>
      </c>
      <c r="I226" s="54">
        <v>106.68413481298809</v>
      </c>
      <c r="J226" s="54">
        <v>76.876087519899301</v>
      </c>
    </row>
    <row r="227" spans="1:10" ht="11.45" customHeight="1" x14ac:dyDescent="0.2">
      <c r="A227" s="27">
        <f>IF(D227&lt;&gt;"",COUNTA($D$10:D227),"")</f>
        <v>210</v>
      </c>
      <c r="C227" s="38">
        <v>2017</v>
      </c>
      <c r="D227" s="51">
        <v>4681.3999999999996</v>
      </c>
      <c r="E227" s="52">
        <v>5.6780208723910874</v>
      </c>
      <c r="F227" s="61">
        <v>14.244442099479965</v>
      </c>
      <c r="G227" s="55">
        <v>22026</v>
      </c>
      <c r="H227" s="52">
        <v>6.0727185167348949</v>
      </c>
      <c r="I227" s="54">
        <v>107.96000392118418</v>
      </c>
      <c r="J227" s="54">
        <v>78.580092757759544</v>
      </c>
    </row>
    <row r="228" spans="1:10" ht="11.45" customHeight="1" x14ac:dyDescent="0.2">
      <c r="A228" s="27">
        <f>IF(D228&lt;&gt;"",COUNTA($D$10:D228),"")</f>
        <v>211</v>
      </c>
      <c r="C228" s="38">
        <v>2018</v>
      </c>
      <c r="D228" s="51">
        <v>4799.0829999999996</v>
      </c>
      <c r="E228" s="52">
        <v>2.5138420130730026</v>
      </c>
      <c r="F228" s="61">
        <v>14.051438736742753</v>
      </c>
      <c r="G228" s="55">
        <v>22576</v>
      </c>
      <c r="H228" s="52">
        <v>2.4970489421592674</v>
      </c>
      <c r="I228" s="54">
        <v>106.4503960769521</v>
      </c>
      <c r="J228" s="54">
        <v>77.556769384039299</v>
      </c>
    </row>
    <row r="229" spans="1:10" ht="11.45" customHeight="1" x14ac:dyDescent="0.2">
      <c r="A229" s="27">
        <f>IF(D229&lt;&gt;"",COUNTA($D$10:D229),"")</f>
        <v>212</v>
      </c>
      <c r="C229" s="38">
        <v>2019</v>
      </c>
      <c r="D229" s="51">
        <v>5008.4009999999998</v>
      </c>
      <c r="E229" s="52">
        <v>4.3616249187605263</v>
      </c>
      <c r="F229" s="61">
        <v>14.053750562364572</v>
      </c>
      <c r="G229" s="55">
        <v>23602</v>
      </c>
      <c r="H229" s="52">
        <v>4.5446491849751851</v>
      </c>
      <c r="I229" s="54">
        <v>106.55530474040633</v>
      </c>
      <c r="J229" s="54">
        <v>79.087223134403374</v>
      </c>
    </row>
    <row r="230" spans="1:10" ht="11.45" customHeight="1" x14ac:dyDescent="0.2">
      <c r="A230" s="27">
        <f>IF(D230&lt;&gt;"",COUNTA($D$10:D230),"")</f>
        <v>213</v>
      </c>
      <c r="C230" s="38">
        <v>2020</v>
      </c>
      <c r="D230" s="51">
        <v>5037.8209999999999</v>
      </c>
      <c r="E230" s="52">
        <v>0.58741302862929956</v>
      </c>
      <c r="F230" s="61">
        <v>14.090648209629752</v>
      </c>
      <c r="G230" s="55">
        <v>23784</v>
      </c>
      <c r="H230" s="52">
        <v>0.77112109143293139</v>
      </c>
      <c r="I230" s="54">
        <v>107.06761501755651</v>
      </c>
      <c r="J230" s="54">
        <v>81.343411197373371</v>
      </c>
    </row>
    <row r="231" spans="1:10" ht="11.45" customHeight="1" x14ac:dyDescent="0.2">
      <c r="A231" s="27">
        <f>IF(D231&lt;&gt;"",COUNTA($D$10:D231),"")</f>
        <v>214</v>
      </c>
      <c r="C231" s="38">
        <v>2021</v>
      </c>
      <c r="D231" s="51">
        <v>5349.7290000000003</v>
      </c>
      <c r="E231" s="52">
        <v>6.1913275600701212</v>
      </c>
      <c r="F231" s="61">
        <v>14.432194802091001</v>
      </c>
      <c r="G231" s="55">
        <v>25250</v>
      </c>
      <c r="H231" s="52">
        <v>6.1638076017490846</v>
      </c>
      <c r="I231" s="54">
        <v>109.73489787049108</v>
      </c>
      <c r="J231" s="54">
        <v>83.127572016460903</v>
      </c>
    </row>
    <row r="232" spans="1:10" ht="11.45" customHeight="1" x14ac:dyDescent="0.2">
      <c r="A232" s="27">
        <f>IF(D232&lt;&gt;"",COUNTA($D$10:D232),"")</f>
        <v>215</v>
      </c>
      <c r="C232" s="38">
        <v>2022</v>
      </c>
      <c r="D232" s="51">
        <v>5894.4690000000001</v>
      </c>
      <c r="E232" s="52">
        <v>10.182571864855205</v>
      </c>
      <c r="F232" s="61">
        <v>14.608139461688035</v>
      </c>
      <c r="G232" s="55">
        <v>27670</v>
      </c>
      <c r="H232" s="52">
        <v>9.5841584158415856</v>
      </c>
      <c r="I232" s="54">
        <v>111.07542852555096</v>
      </c>
      <c r="J232" s="54">
        <v>84.890320601319218</v>
      </c>
    </row>
    <row r="233" spans="1:10" ht="11.45" customHeight="1" x14ac:dyDescent="0.2">
      <c r="A233" s="27">
        <f>IF(D233&lt;&gt;"",COUNTA($D$10:D233),"")</f>
        <v>216</v>
      </c>
      <c r="C233" s="38">
        <v>2023</v>
      </c>
      <c r="D233" s="51">
        <v>6108.5820000000003</v>
      </c>
      <c r="E233" s="52">
        <v>3.6324391560970071</v>
      </c>
      <c r="F233" s="61">
        <v>14.442511525305218</v>
      </c>
      <c r="G233" s="55">
        <v>28530</v>
      </c>
      <c r="H233" s="52">
        <v>3.1080592699674696</v>
      </c>
      <c r="I233" s="54">
        <v>109.87445120542247</v>
      </c>
      <c r="J233" s="54">
        <v>83.25065655091916</v>
      </c>
    </row>
  </sheetData>
  <mergeCells count="16">
    <mergeCell ref="A1:C1"/>
    <mergeCell ref="D1:J1"/>
    <mergeCell ref="A2:A7"/>
    <mergeCell ref="B2:B7"/>
    <mergeCell ref="C2:C7"/>
    <mergeCell ref="D2:J2"/>
    <mergeCell ref="D3:F3"/>
    <mergeCell ref="D4:D7"/>
    <mergeCell ref="G3:J3"/>
    <mergeCell ref="H4:H6"/>
    <mergeCell ref="E4:E6"/>
    <mergeCell ref="F4:F6"/>
    <mergeCell ref="G4:G7"/>
    <mergeCell ref="I4:I7"/>
    <mergeCell ref="J4:J7"/>
    <mergeCell ref="E7: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P233 2023 00&amp;R&amp;"Calibri,Standard"&amp;7&amp;P</oddFooter>
    <evenFooter>&amp;L&amp;"Calibri,Standard"&amp;7&amp;P&amp;R&amp;"Calibri,Standard"&amp;7StatA MV, Statistischer Bericht P233 2023 00</evenFooter>
  </headerFooter>
  <rowBreaks count="4" manualBreakCount="4">
    <brk id="58" max="16383" man="1"/>
    <brk id="108" max="16383" man="1"/>
    <brk id="158" max="16383" man="1"/>
    <brk id="20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L233"/>
  <sheetViews>
    <sheetView zoomScale="140" zoomScaleNormal="140" workbookViewId="0">
      <pane xSplit="3" ySplit="7" topLeftCell="D8" activePane="bottomRight" state="frozen"/>
      <selection sqref="A1:B1"/>
      <selection pane="topRight" sqref="A1:B1"/>
      <selection pane="bottomLeft" sqref="A1:B1"/>
      <selection pane="bottomRight" sqref="A1:C1"/>
    </sheetView>
  </sheetViews>
  <sheetFormatPr baseColWidth="10" defaultRowHeight="12" customHeight="1" x14ac:dyDescent="0.2"/>
  <cols>
    <col min="1" max="1" width="3.7109375" style="28" customWidth="1"/>
    <col min="2" max="2" width="15.7109375" style="37" customWidth="1"/>
    <col min="3" max="3" width="5.7109375" style="41" customWidth="1"/>
    <col min="4" max="7" width="16.7109375" style="42" customWidth="1"/>
    <col min="8" max="16384" width="11.42578125" style="28"/>
  </cols>
  <sheetData>
    <row r="1" spans="1:7" ht="39.950000000000003" customHeight="1" x14ac:dyDescent="0.2">
      <c r="A1" s="129" t="s">
        <v>25</v>
      </c>
      <c r="B1" s="130"/>
      <c r="C1" s="130"/>
      <c r="D1" s="131" t="s">
        <v>82</v>
      </c>
      <c r="E1" s="131"/>
      <c r="F1" s="131"/>
      <c r="G1" s="132"/>
    </row>
    <row r="2" spans="1:7" s="29" customFormat="1" ht="11.45" customHeight="1" x14ac:dyDescent="0.2">
      <c r="A2" s="133" t="s">
        <v>33</v>
      </c>
      <c r="B2" s="134" t="s">
        <v>42</v>
      </c>
      <c r="C2" s="134" t="s">
        <v>34</v>
      </c>
      <c r="D2" s="134" t="s">
        <v>39</v>
      </c>
      <c r="E2" s="134" t="s">
        <v>83</v>
      </c>
      <c r="F2" s="134" t="s">
        <v>60</v>
      </c>
      <c r="G2" s="135" t="s">
        <v>43</v>
      </c>
    </row>
    <row r="3" spans="1:7" s="29" customFormat="1" ht="11.45" customHeight="1" x14ac:dyDescent="0.2">
      <c r="A3" s="133"/>
      <c r="B3" s="134"/>
      <c r="C3" s="134"/>
      <c r="D3" s="134"/>
      <c r="E3" s="134"/>
      <c r="F3" s="134"/>
      <c r="G3" s="135"/>
    </row>
    <row r="4" spans="1:7" s="29" customFormat="1" ht="11.45" customHeight="1" x14ac:dyDescent="0.2">
      <c r="A4" s="133"/>
      <c r="B4" s="134"/>
      <c r="C4" s="134"/>
      <c r="D4" s="134"/>
      <c r="E4" s="134"/>
      <c r="F4" s="134"/>
      <c r="G4" s="135"/>
    </row>
    <row r="5" spans="1:7" s="29" customFormat="1" ht="11.45" customHeight="1" x14ac:dyDescent="0.2">
      <c r="A5" s="133"/>
      <c r="B5" s="134"/>
      <c r="C5" s="134"/>
      <c r="D5" s="134"/>
      <c r="E5" s="134"/>
      <c r="F5" s="134"/>
      <c r="G5" s="135"/>
    </row>
    <row r="6" spans="1:7" s="29" customFormat="1" ht="11.45" customHeight="1" x14ac:dyDescent="0.2">
      <c r="A6" s="133"/>
      <c r="B6" s="134"/>
      <c r="C6" s="134"/>
      <c r="D6" s="134" t="s">
        <v>41</v>
      </c>
      <c r="E6" s="134"/>
      <c r="F6" s="134"/>
      <c r="G6" s="135"/>
    </row>
    <row r="7" spans="1:7" ht="11.45" customHeight="1" x14ac:dyDescent="0.2">
      <c r="A7" s="22">
        <v>1</v>
      </c>
      <c r="B7" s="23">
        <v>2</v>
      </c>
      <c r="C7" s="23">
        <v>3</v>
      </c>
      <c r="D7" s="23">
        <v>4</v>
      </c>
      <c r="E7" s="24">
        <v>5</v>
      </c>
      <c r="F7" s="23">
        <v>6</v>
      </c>
      <c r="G7" s="25">
        <v>7</v>
      </c>
    </row>
    <row r="8" spans="1:7" ht="11.45" customHeight="1" x14ac:dyDescent="0.2">
      <c r="A8" s="30"/>
      <c r="B8" s="31"/>
      <c r="C8" s="32"/>
      <c r="D8" s="62"/>
      <c r="E8" s="63"/>
      <c r="F8" s="63"/>
      <c r="G8" s="63"/>
    </row>
    <row r="9" spans="1:7" ht="11.45" customHeight="1" x14ac:dyDescent="0.2">
      <c r="A9" s="27">
        <f>IF(D9&lt;&gt;"",COUNTA($D9:D$9),"")</f>
        <v>1</v>
      </c>
      <c r="B9" s="33" t="s">
        <v>37</v>
      </c>
      <c r="C9" s="34">
        <v>2000</v>
      </c>
      <c r="D9" s="64">
        <v>22713.217000000001</v>
      </c>
      <c r="E9" s="65">
        <v>18052.678</v>
      </c>
      <c r="F9" s="65">
        <v>2807.5390000000002</v>
      </c>
      <c r="G9" s="65">
        <v>1853</v>
      </c>
    </row>
    <row r="10" spans="1:7" ht="11.45" customHeight="1" x14ac:dyDescent="0.2">
      <c r="A10" s="27">
        <f>IF(D10&lt;&gt;"",COUNTA($D$9:D10),"")</f>
        <v>2</v>
      </c>
      <c r="B10" s="33" t="s">
        <v>38</v>
      </c>
      <c r="C10" s="34">
        <v>2001</v>
      </c>
      <c r="D10" s="64">
        <v>23161.73</v>
      </c>
      <c r="E10" s="65">
        <v>18074.323</v>
      </c>
      <c r="F10" s="65">
        <v>2864.989</v>
      </c>
      <c r="G10" s="65">
        <v>2222.4180000000001</v>
      </c>
    </row>
    <row r="11" spans="1:7" ht="11.45" customHeight="1" x14ac:dyDescent="0.2">
      <c r="A11" s="27">
        <f>IF(D11&lt;&gt;"",COUNTA($D$9:D11),"")</f>
        <v>3</v>
      </c>
      <c r="B11" s="33"/>
      <c r="C11" s="34">
        <v>2002</v>
      </c>
      <c r="D11" s="64">
        <v>23395.288</v>
      </c>
      <c r="E11" s="65">
        <v>18075.723999999998</v>
      </c>
      <c r="F11" s="65">
        <v>2868.8539999999998</v>
      </c>
      <c r="G11" s="65">
        <v>2450.71</v>
      </c>
    </row>
    <row r="12" spans="1:7" ht="11.45" customHeight="1" x14ac:dyDescent="0.2">
      <c r="A12" s="27">
        <f>IF(D12&lt;&gt;"",COUNTA($D$9:D12),"")</f>
        <v>4</v>
      </c>
      <c r="B12" s="33"/>
      <c r="C12" s="34">
        <v>2003</v>
      </c>
      <c r="D12" s="64">
        <v>23386.386999999999</v>
      </c>
      <c r="E12" s="65">
        <v>18002.749</v>
      </c>
      <c r="F12" s="65">
        <v>2704.6030000000001</v>
      </c>
      <c r="G12" s="65">
        <v>2679.0349999999999</v>
      </c>
    </row>
    <row r="13" spans="1:7" ht="11.45" customHeight="1" x14ac:dyDescent="0.2">
      <c r="A13" s="27">
        <f>IF(D13&lt;&gt;"",COUNTA($D$9:D13),"")</f>
        <v>5</v>
      </c>
      <c r="B13" s="35"/>
      <c r="C13" s="34">
        <v>2004</v>
      </c>
      <c r="D13" s="64">
        <v>23887.154999999999</v>
      </c>
      <c r="E13" s="65">
        <v>17970.690999999999</v>
      </c>
      <c r="F13" s="65">
        <v>2977.6060000000002</v>
      </c>
      <c r="G13" s="65">
        <v>2938.8580000000002</v>
      </c>
    </row>
    <row r="14" spans="1:7" ht="11.45" customHeight="1" x14ac:dyDescent="0.2">
      <c r="A14" s="27">
        <f>IF(D14&lt;&gt;"",COUNTA($D$9:D14),"")</f>
        <v>6</v>
      </c>
      <c r="B14" s="33"/>
      <c r="C14" s="34">
        <v>2005</v>
      </c>
      <c r="D14" s="64">
        <v>24061.584999999999</v>
      </c>
      <c r="E14" s="65">
        <v>17946.16</v>
      </c>
      <c r="F14" s="65">
        <v>2962.7310000000002</v>
      </c>
      <c r="G14" s="65">
        <v>3152.694</v>
      </c>
    </row>
    <row r="15" spans="1:7" ht="11.45" customHeight="1" x14ac:dyDescent="0.2">
      <c r="A15" s="27">
        <f>IF(D15&lt;&gt;"",COUNTA($D$9:D15),"")</f>
        <v>7</v>
      </c>
      <c r="B15" s="33"/>
      <c r="C15" s="34">
        <v>2006</v>
      </c>
      <c r="D15" s="64">
        <v>24700.149000000001</v>
      </c>
      <c r="E15" s="65">
        <v>18177.835999999999</v>
      </c>
      <c r="F15" s="65">
        <v>3105.5610000000001</v>
      </c>
      <c r="G15" s="65">
        <v>3416.752</v>
      </c>
    </row>
    <row r="16" spans="1:7" ht="11.45" customHeight="1" x14ac:dyDescent="0.2">
      <c r="A16" s="27">
        <f>IF(D16&lt;&gt;"",COUNTA($D$9:D16),"")</f>
        <v>8</v>
      </c>
      <c r="B16" s="33"/>
      <c r="C16" s="34">
        <v>2007</v>
      </c>
      <c r="D16" s="64">
        <v>25510.304</v>
      </c>
      <c r="E16" s="65">
        <v>18757.418000000001</v>
      </c>
      <c r="F16" s="65">
        <v>3223.5590000000002</v>
      </c>
      <c r="G16" s="65">
        <v>3529.3270000000002</v>
      </c>
    </row>
    <row r="17" spans="1:7" ht="11.45" customHeight="1" x14ac:dyDescent="0.2">
      <c r="A17" s="27">
        <f>IF(D17&lt;&gt;"",COUNTA($D$9:D17),"")</f>
        <v>9</v>
      </c>
      <c r="B17" s="35"/>
      <c r="C17" s="34">
        <v>2008</v>
      </c>
      <c r="D17" s="64">
        <v>26694.634999999998</v>
      </c>
      <c r="E17" s="65">
        <v>19407.481</v>
      </c>
      <c r="F17" s="65">
        <v>3561.7950000000001</v>
      </c>
      <c r="G17" s="65">
        <v>3725.3589999999999</v>
      </c>
    </row>
    <row r="18" spans="1:7" ht="11.45" customHeight="1" x14ac:dyDescent="0.2">
      <c r="A18" s="27">
        <f>IF(D18&lt;&gt;"",COUNTA($D$9:D18),"")</f>
        <v>10</v>
      </c>
      <c r="B18" s="33"/>
      <c r="C18" s="34">
        <v>2009</v>
      </c>
      <c r="D18" s="64">
        <v>26738.451000000001</v>
      </c>
      <c r="E18" s="65">
        <v>19938.510999999999</v>
      </c>
      <c r="F18" s="65">
        <v>2978.596</v>
      </c>
      <c r="G18" s="65">
        <v>3821.3440000000001</v>
      </c>
    </row>
    <row r="19" spans="1:7" ht="11.45" customHeight="1" x14ac:dyDescent="0.2">
      <c r="A19" s="27">
        <f>IF(D19&lt;&gt;"",COUNTA($D$9:D19),"")</f>
        <v>11</v>
      </c>
      <c r="B19" s="33"/>
      <c r="C19" s="34">
        <v>2010</v>
      </c>
      <c r="D19" s="64">
        <v>26901.433000000001</v>
      </c>
      <c r="E19" s="65">
        <v>20303.510999999999</v>
      </c>
      <c r="F19" s="65">
        <v>3236.636</v>
      </c>
      <c r="G19" s="65">
        <v>3361.2860000000001</v>
      </c>
    </row>
    <row r="20" spans="1:7" ht="11.45" customHeight="1" x14ac:dyDescent="0.2">
      <c r="A20" s="27">
        <f>IF(D20&lt;&gt;"",COUNTA($D$9:D20),"")</f>
        <v>12</v>
      </c>
      <c r="B20" s="33"/>
      <c r="C20" s="34">
        <v>2011</v>
      </c>
      <c r="D20" s="64">
        <v>27977.424999999999</v>
      </c>
      <c r="E20" s="65">
        <v>20854.701000000001</v>
      </c>
      <c r="F20" s="65">
        <v>3654.6729999999998</v>
      </c>
      <c r="G20" s="65">
        <v>3468.0509999999999</v>
      </c>
    </row>
    <row r="21" spans="1:7" ht="11.45" customHeight="1" x14ac:dyDescent="0.2">
      <c r="A21" s="27">
        <f>IF(D21&lt;&gt;"",COUNTA($D$9:D21),"")</f>
        <v>13</v>
      </c>
      <c r="B21" s="35"/>
      <c r="C21" s="34">
        <v>2012</v>
      </c>
      <c r="D21" s="64">
        <v>28698.767</v>
      </c>
      <c r="E21" s="65">
        <v>21482.629000000001</v>
      </c>
      <c r="F21" s="65">
        <v>3663.3040000000001</v>
      </c>
      <c r="G21" s="65">
        <v>3552.8339999999998</v>
      </c>
    </row>
    <row r="22" spans="1:7" ht="11.45" customHeight="1" x14ac:dyDescent="0.2">
      <c r="A22" s="27">
        <f>IF(D22&lt;&gt;"",COUNTA($D$9:D22),"")</f>
        <v>14</v>
      </c>
      <c r="B22" s="35"/>
      <c r="C22" s="34">
        <v>2013</v>
      </c>
      <c r="D22" s="64">
        <v>29161.934000000001</v>
      </c>
      <c r="E22" s="65">
        <v>21815.933000000001</v>
      </c>
      <c r="F22" s="65">
        <v>3832.2539999999999</v>
      </c>
      <c r="G22" s="65">
        <v>3513.7469999999998</v>
      </c>
    </row>
    <row r="23" spans="1:7" ht="11.45" customHeight="1" x14ac:dyDescent="0.2">
      <c r="A23" s="27">
        <f>IF(D23&lt;&gt;"",COUNTA($D$9:D23),"")</f>
        <v>15</v>
      </c>
      <c r="B23" s="35"/>
      <c r="C23" s="34">
        <v>2014</v>
      </c>
      <c r="D23" s="64">
        <v>29719.871999999999</v>
      </c>
      <c r="E23" s="65">
        <v>22463.65</v>
      </c>
      <c r="F23" s="65">
        <v>3809.1640000000002</v>
      </c>
      <c r="G23" s="65">
        <v>3447.058</v>
      </c>
    </row>
    <row r="24" spans="1:7" ht="11.45" customHeight="1" x14ac:dyDescent="0.2">
      <c r="A24" s="27">
        <f>IF(D24&lt;&gt;"",COUNTA($D$9:D24),"")</f>
        <v>16</v>
      </c>
      <c r="B24" s="33"/>
      <c r="C24" s="34">
        <v>2015</v>
      </c>
      <c r="D24" s="64">
        <v>30527.785</v>
      </c>
      <c r="E24" s="65">
        <v>23502.687000000002</v>
      </c>
      <c r="F24" s="65">
        <v>3380.2979999999998</v>
      </c>
      <c r="G24" s="65">
        <v>3644.8</v>
      </c>
    </row>
    <row r="25" spans="1:7" ht="11.45" customHeight="1" x14ac:dyDescent="0.2">
      <c r="A25" s="27">
        <f>IF(D25&lt;&gt;"",COUNTA($D$9:D25),"")</f>
        <v>17</v>
      </c>
      <c r="B25" s="33"/>
      <c r="C25" s="34">
        <v>2016</v>
      </c>
      <c r="D25" s="64">
        <v>31366.722000000002</v>
      </c>
      <c r="E25" s="65">
        <v>24363.788</v>
      </c>
      <c r="F25" s="65">
        <v>3276.5909999999999</v>
      </c>
      <c r="G25" s="65">
        <v>3726.3429999999998</v>
      </c>
    </row>
    <row r="26" spans="1:7" ht="11.45" customHeight="1" x14ac:dyDescent="0.2">
      <c r="A26" s="27">
        <f>IF(D26&lt;&gt;"",COUNTA($D$9:D26),"")</f>
        <v>18</v>
      </c>
      <c r="B26" s="33"/>
      <c r="C26" s="34">
        <v>2017</v>
      </c>
      <c r="D26" s="64">
        <v>32864.748</v>
      </c>
      <c r="E26" s="65">
        <v>25256.745999999999</v>
      </c>
      <c r="F26" s="65">
        <v>3753.1550000000002</v>
      </c>
      <c r="G26" s="65">
        <v>3854.8470000000002</v>
      </c>
    </row>
    <row r="27" spans="1:7" ht="11.45" customHeight="1" x14ac:dyDescent="0.2">
      <c r="A27" s="27">
        <f>IF(D27&lt;&gt;"",COUNTA($D$9:D27),"")</f>
        <v>19</v>
      </c>
      <c r="B27" s="33"/>
      <c r="C27" s="34">
        <v>2018</v>
      </c>
      <c r="D27" s="64">
        <v>34153.677000000003</v>
      </c>
      <c r="E27" s="65">
        <v>26418.804</v>
      </c>
      <c r="F27" s="65">
        <v>3450.136</v>
      </c>
      <c r="G27" s="65">
        <v>4284.7370000000001</v>
      </c>
    </row>
    <row r="28" spans="1:7" ht="11.45" customHeight="1" x14ac:dyDescent="0.2">
      <c r="A28" s="27">
        <f>IF(D28&lt;&gt;"",COUNTA($D$9:D28),"")</f>
        <v>20</v>
      </c>
      <c r="B28" s="33"/>
      <c r="C28" s="34">
        <v>2019</v>
      </c>
      <c r="D28" s="64">
        <v>35637.468999999997</v>
      </c>
      <c r="E28" s="65">
        <v>27758.166000000001</v>
      </c>
      <c r="F28" s="65">
        <v>3874.105</v>
      </c>
      <c r="G28" s="65">
        <v>4005.1979999999999</v>
      </c>
    </row>
    <row r="29" spans="1:7" ht="11.45" customHeight="1" x14ac:dyDescent="0.2">
      <c r="A29" s="27">
        <f>IF(D29&lt;&gt;"",COUNTA($D$9:D29),"")</f>
        <v>21</v>
      </c>
      <c r="B29" s="33"/>
      <c r="C29" s="34">
        <v>2020</v>
      </c>
      <c r="D29" s="64">
        <v>35752.94</v>
      </c>
      <c r="E29" s="65">
        <v>28159.144</v>
      </c>
      <c r="F29" s="65">
        <v>3997.2820000000002</v>
      </c>
      <c r="G29" s="65">
        <v>3596.5140000000001</v>
      </c>
    </row>
    <row r="30" spans="1:7" ht="11.45" customHeight="1" x14ac:dyDescent="0.2">
      <c r="A30" s="27">
        <f>IF(D30&lt;&gt;"",COUNTA($D$9:D30),"")</f>
        <v>22</v>
      </c>
      <c r="B30" s="33"/>
      <c r="C30" s="34">
        <v>2021</v>
      </c>
      <c r="D30" s="64">
        <v>37068.021000000001</v>
      </c>
      <c r="E30" s="65">
        <v>29018.673999999999</v>
      </c>
      <c r="F30" s="65">
        <v>3952.2779999999998</v>
      </c>
      <c r="G30" s="65">
        <v>4097.0690000000004</v>
      </c>
    </row>
    <row r="31" spans="1:7" ht="11.45" customHeight="1" x14ac:dyDescent="0.2">
      <c r="A31" s="27">
        <f>IF(D31&lt;&gt;"",COUNTA($D$9:D31),"")</f>
        <v>23</v>
      </c>
      <c r="B31" s="33"/>
      <c r="C31" s="34">
        <v>2022</v>
      </c>
      <c r="D31" s="64">
        <v>40350.58</v>
      </c>
      <c r="E31" s="65">
        <v>30740.233</v>
      </c>
      <c r="F31" s="65">
        <v>4326.6610000000001</v>
      </c>
      <c r="G31" s="65">
        <v>5283.6859999999997</v>
      </c>
    </row>
    <row r="32" spans="1:7" ht="11.45" customHeight="1" x14ac:dyDescent="0.2">
      <c r="A32" s="27">
        <f>IF(D32&lt;&gt;"",COUNTA($D$9:D32),"")</f>
        <v>24</v>
      </c>
      <c r="B32" s="33"/>
      <c r="C32" s="34">
        <v>2023</v>
      </c>
      <c r="D32" s="64">
        <v>42295.843000000001</v>
      </c>
      <c r="E32" s="65">
        <v>32915.152000000002</v>
      </c>
      <c r="F32" s="65">
        <v>4149.0640000000003</v>
      </c>
      <c r="G32" s="65">
        <v>5231.6270000000004</v>
      </c>
    </row>
    <row r="33" spans="1:12" ht="11.45" customHeight="1" x14ac:dyDescent="0.2">
      <c r="A33" s="27" t="str">
        <f>IF(D33&lt;&gt;"",COUNTA($D$9:D33),"")</f>
        <v/>
      </c>
      <c r="B33" s="31"/>
      <c r="C33" s="36"/>
      <c r="D33" s="62"/>
      <c r="E33" s="63"/>
      <c r="F33" s="63"/>
      <c r="G33" s="63"/>
    </row>
    <row r="34" spans="1:12" ht="11.45" customHeight="1" x14ac:dyDescent="0.2">
      <c r="A34" s="27">
        <f>IF(D34&lt;&gt;"",COUNTA($D$9:D34),"")</f>
        <v>25</v>
      </c>
      <c r="B34" s="37" t="s">
        <v>69</v>
      </c>
      <c r="C34" s="38">
        <v>2000</v>
      </c>
      <c r="D34" s="62">
        <v>2735.4839999999999</v>
      </c>
      <c r="E34" s="63">
        <v>2289.3029999999999</v>
      </c>
      <c r="F34" s="63">
        <v>250.523</v>
      </c>
      <c r="G34" s="63">
        <v>195.65799999999999</v>
      </c>
      <c r="H34" s="45"/>
      <c r="I34" s="44"/>
      <c r="J34" s="45"/>
      <c r="K34" s="44"/>
      <c r="L34" s="45"/>
    </row>
    <row r="35" spans="1:12" ht="11.45" customHeight="1" x14ac:dyDescent="0.2">
      <c r="A35" s="27">
        <f>IF(D35&lt;&gt;"",COUNTA($D$9:D35),"")</f>
        <v>26</v>
      </c>
      <c r="C35" s="38">
        <v>2001</v>
      </c>
      <c r="D35" s="62">
        <v>2745.7550000000001</v>
      </c>
      <c r="E35" s="63">
        <v>2274.1759999999999</v>
      </c>
      <c r="F35" s="63">
        <v>246.608</v>
      </c>
      <c r="G35" s="63">
        <v>224.971</v>
      </c>
      <c r="H35" s="45"/>
      <c r="I35" s="44"/>
      <c r="J35" s="45"/>
      <c r="K35" s="44"/>
      <c r="L35" s="45"/>
    </row>
    <row r="36" spans="1:12" ht="11.45" customHeight="1" x14ac:dyDescent="0.2">
      <c r="A36" s="27">
        <f>IF(D36&lt;&gt;"",COUNTA($D$9:D36),"")</f>
        <v>27</v>
      </c>
      <c r="C36" s="38">
        <v>2002</v>
      </c>
      <c r="D36" s="62">
        <v>2777.67</v>
      </c>
      <c r="E36" s="63">
        <v>2267.002</v>
      </c>
      <c r="F36" s="63">
        <v>269.17399999999998</v>
      </c>
      <c r="G36" s="63">
        <v>241.494</v>
      </c>
      <c r="H36" s="45"/>
      <c r="I36" s="44"/>
      <c r="J36" s="45"/>
      <c r="K36" s="44"/>
      <c r="L36" s="45"/>
    </row>
    <row r="37" spans="1:12" ht="11.45" customHeight="1" x14ac:dyDescent="0.2">
      <c r="A37" s="27">
        <f>IF(D37&lt;&gt;"",COUNTA($D$9:D37),"")</f>
        <v>28</v>
      </c>
      <c r="C37" s="38">
        <v>2003</v>
      </c>
      <c r="D37" s="62">
        <v>2759.0259999999998</v>
      </c>
      <c r="E37" s="63">
        <v>2250.3029999999999</v>
      </c>
      <c r="F37" s="63">
        <v>257.61</v>
      </c>
      <c r="G37" s="63">
        <v>251.113</v>
      </c>
      <c r="H37" s="45"/>
      <c r="I37" s="44"/>
      <c r="J37" s="45"/>
      <c r="K37" s="44"/>
      <c r="L37" s="45"/>
    </row>
    <row r="38" spans="1:12" ht="11.45" customHeight="1" x14ac:dyDescent="0.2">
      <c r="A38" s="27">
        <f>IF(D38&lt;&gt;"",COUNTA($D$9:D38),"")</f>
        <v>29</v>
      </c>
      <c r="B38" s="39"/>
      <c r="C38" s="38">
        <v>2004</v>
      </c>
      <c r="D38" s="62">
        <v>2768.58</v>
      </c>
      <c r="E38" s="63">
        <v>2238.5390000000002</v>
      </c>
      <c r="F38" s="63">
        <v>263.89600000000002</v>
      </c>
      <c r="G38" s="63">
        <v>266.14499999999998</v>
      </c>
      <c r="H38" s="45"/>
      <c r="I38" s="44"/>
      <c r="J38" s="45"/>
      <c r="K38" s="44"/>
      <c r="L38" s="45"/>
    </row>
    <row r="39" spans="1:12" ht="11.45" customHeight="1" x14ac:dyDescent="0.2">
      <c r="A39" s="27">
        <f>IF(D39&lt;&gt;"",COUNTA($D$9:D39),"")</f>
        <v>30</v>
      </c>
      <c r="C39" s="38">
        <v>2005</v>
      </c>
      <c r="D39" s="62">
        <v>2828.3429999999998</v>
      </c>
      <c r="E39" s="63">
        <v>2254.3510000000001</v>
      </c>
      <c r="F39" s="63">
        <v>277.541</v>
      </c>
      <c r="G39" s="63">
        <v>296.45100000000002</v>
      </c>
      <c r="H39" s="45"/>
      <c r="I39" s="44"/>
      <c r="J39" s="45"/>
      <c r="K39" s="44"/>
      <c r="L39" s="45"/>
    </row>
    <row r="40" spans="1:12" ht="11.45" customHeight="1" x14ac:dyDescent="0.2">
      <c r="A40" s="27">
        <f>IF(D40&lt;&gt;"",COUNTA($D$9:D40),"")</f>
        <v>31</v>
      </c>
      <c r="C40" s="38">
        <v>2006</v>
      </c>
      <c r="D40" s="62">
        <v>2936.2840000000001</v>
      </c>
      <c r="E40" s="63">
        <v>2302.5859999999998</v>
      </c>
      <c r="F40" s="63">
        <v>298.33199999999999</v>
      </c>
      <c r="G40" s="63">
        <v>335.36599999999999</v>
      </c>
      <c r="H40" s="45"/>
      <c r="I40" s="44"/>
      <c r="J40" s="45"/>
      <c r="K40" s="44"/>
      <c r="L40" s="45"/>
    </row>
    <row r="41" spans="1:12" ht="11.45" customHeight="1" x14ac:dyDescent="0.2">
      <c r="A41" s="27">
        <f>IF(D41&lt;&gt;"",COUNTA($D$9:D41),"")</f>
        <v>32</v>
      </c>
      <c r="C41" s="38">
        <v>2007</v>
      </c>
      <c r="D41" s="62">
        <v>3055.1860000000001</v>
      </c>
      <c r="E41" s="63">
        <v>2395.7640000000001</v>
      </c>
      <c r="F41" s="63">
        <v>302.57299999999998</v>
      </c>
      <c r="G41" s="63">
        <v>356.84899999999999</v>
      </c>
      <c r="H41" s="45"/>
      <c r="I41" s="44"/>
      <c r="J41" s="45"/>
      <c r="K41" s="44"/>
      <c r="L41" s="45"/>
    </row>
    <row r="42" spans="1:12" ht="11.45" customHeight="1" x14ac:dyDescent="0.2">
      <c r="A42" s="27">
        <f>IF(D42&lt;&gt;"",COUNTA($D$9:D42),"")</f>
        <v>33</v>
      </c>
      <c r="B42" s="39"/>
      <c r="C42" s="38">
        <v>2008</v>
      </c>
      <c r="D42" s="62">
        <v>3211.3420000000001</v>
      </c>
      <c r="E42" s="63">
        <v>2489.152</v>
      </c>
      <c r="F42" s="63">
        <v>326.16699999999997</v>
      </c>
      <c r="G42" s="63">
        <v>396.02300000000002</v>
      </c>
      <c r="H42" s="45"/>
      <c r="I42" s="44"/>
      <c r="J42" s="45"/>
      <c r="K42" s="44"/>
      <c r="L42" s="45"/>
    </row>
    <row r="43" spans="1:12" ht="11.45" customHeight="1" x14ac:dyDescent="0.2">
      <c r="A43" s="27">
        <f>IF(D43&lt;&gt;"",COUNTA($D$9:D43),"")</f>
        <v>34</v>
      </c>
      <c r="C43" s="38">
        <v>2009</v>
      </c>
      <c r="D43" s="62">
        <v>3269.5720000000001</v>
      </c>
      <c r="E43" s="63">
        <v>2567.8209999999999</v>
      </c>
      <c r="F43" s="63">
        <v>296.93400000000003</v>
      </c>
      <c r="G43" s="63">
        <v>404.81700000000001</v>
      </c>
      <c r="H43" s="45"/>
      <c r="I43" s="44"/>
      <c r="J43" s="45"/>
      <c r="K43" s="44"/>
      <c r="L43" s="45"/>
    </row>
    <row r="44" spans="1:12" ht="11.45" customHeight="1" x14ac:dyDescent="0.2">
      <c r="A44" s="27">
        <f>IF(D44&lt;&gt;"",COUNTA($D$9:D44),"")</f>
        <v>35</v>
      </c>
      <c r="C44" s="38">
        <v>2010</v>
      </c>
      <c r="D44" s="62">
        <v>3298.2469999999998</v>
      </c>
      <c r="E44" s="63">
        <v>2625.4989999999998</v>
      </c>
      <c r="F44" s="63">
        <v>306.56799999999998</v>
      </c>
      <c r="G44" s="63">
        <v>366.18</v>
      </c>
      <c r="H44" s="45"/>
      <c r="I44" s="44"/>
      <c r="J44" s="45"/>
      <c r="K44" s="44"/>
      <c r="L44" s="45"/>
    </row>
    <row r="45" spans="1:12" ht="11.45" customHeight="1" x14ac:dyDescent="0.2">
      <c r="A45" s="27">
        <f>IF(D45&lt;&gt;"",COUNTA($D$9:D45),"")</f>
        <v>36</v>
      </c>
      <c r="C45" s="38">
        <v>2011</v>
      </c>
      <c r="D45" s="62">
        <v>3446.105</v>
      </c>
      <c r="E45" s="63">
        <v>2739.6509999999998</v>
      </c>
      <c r="F45" s="63">
        <v>330.82600000000002</v>
      </c>
      <c r="G45" s="63">
        <v>375.62799999999999</v>
      </c>
      <c r="H45" s="45"/>
      <c r="I45" s="44"/>
      <c r="J45" s="45"/>
      <c r="K45" s="44"/>
      <c r="L45" s="45"/>
    </row>
    <row r="46" spans="1:12" ht="11.45" customHeight="1" x14ac:dyDescent="0.2">
      <c r="A46" s="27">
        <f>IF(D46&lt;&gt;"",COUNTA($D$9:D46),"")</f>
        <v>37</v>
      </c>
      <c r="B46" s="39"/>
      <c r="C46" s="38">
        <v>2012</v>
      </c>
      <c r="D46" s="62">
        <v>3584.3870000000002</v>
      </c>
      <c r="E46" s="63">
        <v>2866.8589999999999</v>
      </c>
      <c r="F46" s="63">
        <v>333.37599999999998</v>
      </c>
      <c r="G46" s="63">
        <v>384.15199999999999</v>
      </c>
      <c r="H46" s="45"/>
      <c r="I46" s="44"/>
      <c r="J46" s="45"/>
      <c r="K46" s="44"/>
      <c r="L46" s="45"/>
    </row>
    <row r="47" spans="1:12" ht="11.45" customHeight="1" x14ac:dyDescent="0.2">
      <c r="A47" s="27">
        <f>IF(D47&lt;&gt;"",COUNTA($D$9:D47),"")</f>
        <v>38</v>
      </c>
      <c r="B47" s="39"/>
      <c r="C47" s="38">
        <v>2013</v>
      </c>
      <c r="D47" s="62">
        <v>3637.9609999999998</v>
      </c>
      <c r="E47" s="63">
        <v>2931.8470000000002</v>
      </c>
      <c r="F47" s="63">
        <v>333.80700000000002</v>
      </c>
      <c r="G47" s="63">
        <v>372.30700000000002</v>
      </c>
      <c r="H47" s="45"/>
      <c r="I47" s="44"/>
      <c r="J47" s="45"/>
      <c r="K47" s="44"/>
      <c r="L47" s="45"/>
    </row>
    <row r="48" spans="1:12" ht="11.45" customHeight="1" x14ac:dyDescent="0.2">
      <c r="A48" s="27">
        <f>IF(D48&lt;&gt;"",COUNTA($D$9:D48),"")</f>
        <v>39</v>
      </c>
      <c r="B48" s="39"/>
      <c r="C48" s="38">
        <v>2014</v>
      </c>
      <c r="D48" s="62">
        <v>3736.076</v>
      </c>
      <c r="E48" s="63">
        <v>3034.4769999999999</v>
      </c>
      <c r="F48" s="63">
        <v>343.88900000000001</v>
      </c>
      <c r="G48" s="63">
        <v>357.71</v>
      </c>
      <c r="H48" s="45"/>
      <c r="I48" s="44"/>
      <c r="J48" s="45"/>
      <c r="K48" s="44"/>
      <c r="L48" s="45"/>
    </row>
    <row r="49" spans="1:12" ht="11.45" customHeight="1" x14ac:dyDescent="0.2">
      <c r="A49" s="27">
        <f>IF(D49&lt;&gt;"",COUNTA($D$9:D49),"")</f>
        <v>40</v>
      </c>
      <c r="C49" s="38">
        <v>2015</v>
      </c>
      <c r="D49" s="62">
        <v>3912.4989999999998</v>
      </c>
      <c r="E49" s="63">
        <v>3201.1260000000002</v>
      </c>
      <c r="F49" s="63">
        <v>341.72800000000001</v>
      </c>
      <c r="G49" s="63">
        <v>369.64499999999998</v>
      </c>
      <c r="H49" s="45"/>
      <c r="I49" s="44"/>
      <c r="J49" s="45"/>
      <c r="K49" s="44"/>
      <c r="L49" s="45"/>
    </row>
    <row r="50" spans="1:12" ht="11.45" customHeight="1" x14ac:dyDescent="0.2">
      <c r="A50" s="27">
        <f>IF(D50&lt;&gt;"",COUNTA($D$9:D50),"")</f>
        <v>41</v>
      </c>
      <c r="C50" s="38">
        <v>2016</v>
      </c>
      <c r="D50" s="62">
        <v>4059.6239999999998</v>
      </c>
      <c r="E50" s="63">
        <v>3345.9630000000002</v>
      </c>
      <c r="F50" s="63">
        <v>341.291</v>
      </c>
      <c r="G50" s="63">
        <v>372.37</v>
      </c>
      <c r="H50" s="45"/>
      <c r="I50" s="44"/>
      <c r="J50" s="45"/>
      <c r="K50" s="44"/>
      <c r="L50" s="45"/>
    </row>
    <row r="51" spans="1:12" ht="11.45" customHeight="1" x14ac:dyDescent="0.2">
      <c r="A51" s="27">
        <f>IF(D51&lt;&gt;"",COUNTA($D$9:D51),"")</f>
        <v>42</v>
      </c>
      <c r="C51" s="38">
        <v>2017</v>
      </c>
      <c r="D51" s="62">
        <v>4216.924</v>
      </c>
      <c r="E51" s="63">
        <v>3477.8270000000002</v>
      </c>
      <c r="F51" s="63">
        <v>344.596</v>
      </c>
      <c r="G51" s="63">
        <v>394.50099999999998</v>
      </c>
      <c r="H51" s="45"/>
      <c r="I51" s="44"/>
      <c r="J51" s="45"/>
      <c r="K51" s="44"/>
      <c r="L51" s="45"/>
    </row>
    <row r="52" spans="1:12" ht="11.45" customHeight="1" x14ac:dyDescent="0.2">
      <c r="A52" s="27">
        <f>IF(D52&lt;&gt;"",COUNTA($D$9:D52),"")</f>
        <v>43</v>
      </c>
      <c r="C52" s="38">
        <v>2018</v>
      </c>
      <c r="D52" s="62">
        <v>4440.2969999999996</v>
      </c>
      <c r="E52" s="63">
        <v>3676.6410000000001</v>
      </c>
      <c r="F52" s="63">
        <v>341.18900000000002</v>
      </c>
      <c r="G52" s="63">
        <v>422.46699999999998</v>
      </c>
      <c r="H52" s="45"/>
      <c r="I52" s="44"/>
      <c r="J52" s="45"/>
      <c r="K52" s="44"/>
      <c r="L52" s="45"/>
    </row>
    <row r="53" spans="1:12" ht="11.45" customHeight="1" x14ac:dyDescent="0.2">
      <c r="A53" s="27">
        <f>IF(D53&lt;&gt;"",COUNTA($D$9:D53),"")</f>
        <v>44</v>
      </c>
      <c r="C53" s="38">
        <v>2019</v>
      </c>
      <c r="D53" s="62">
        <v>4663.0640000000003</v>
      </c>
      <c r="E53" s="63">
        <v>3905.4830000000002</v>
      </c>
      <c r="F53" s="63">
        <v>356.24700000000001</v>
      </c>
      <c r="G53" s="63">
        <v>401.334</v>
      </c>
      <c r="H53" s="45"/>
      <c r="I53" s="44"/>
      <c r="J53" s="45"/>
      <c r="K53" s="44"/>
      <c r="L53" s="45"/>
    </row>
    <row r="54" spans="1:12" ht="11.45" customHeight="1" x14ac:dyDescent="0.2">
      <c r="A54" s="27">
        <f>IF(D54&lt;&gt;"",COUNTA($D$9:D54),"")</f>
        <v>45</v>
      </c>
      <c r="C54" s="38">
        <v>2020</v>
      </c>
      <c r="D54" s="62">
        <v>4628.915</v>
      </c>
      <c r="E54" s="63">
        <v>3930.7829999999999</v>
      </c>
      <c r="F54" s="63">
        <v>349.065</v>
      </c>
      <c r="G54" s="63">
        <v>349.06700000000001</v>
      </c>
      <c r="H54" s="45"/>
      <c r="I54" s="44"/>
      <c r="J54" s="45"/>
      <c r="K54" s="44"/>
      <c r="L54" s="45"/>
    </row>
    <row r="55" spans="1:12" ht="11.45" customHeight="1" x14ac:dyDescent="0.2">
      <c r="A55" s="27">
        <f>IF(D55&lt;&gt;"",COUNTA($D$9:D55),"")</f>
        <v>46</v>
      </c>
      <c r="C55" s="38">
        <v>2021</v>
      </c>
      <c r="D55" s="62">
        <v>4764.8530000000001</v>
      </c>
      <c r="E55" s="63">
        <v>4053.9070000000002</v>
      </c>
      <c r="F55" s="63">
        <v>325.19499999999999</v>
      </c>
      <c r="G55" s="63">
        <v>385.75099999999998</v>
      </c>
      <c r="H55" s="45"/>
      <c r="I55" s="44"/>
      <c r="J55" s="45"/>
      <c r="K55" s="44"/>
      <c r="L55" s="45"/>
    </row>
    <row r="56" spans="1:12" ht="11.45" customHeight="1" x14ac:dyDescent="0.2">
      <c r="A56" s="27">
        <f>IF(D56&lt;&gt;"",COUNTA($D$9:D56),"")</f>
        <v>47</v>
      </c>
      <c r="C56" s="38">
        <v>2022</v>
      </c>
      <c r="D56" s="62">
        <v>5093.0529999999999</v>
      </c>
      <c r="E56" s="63">
        <v>4294.4089999999997</v>
      </c>
      <c r="F56" s="63">
        <v>307.63900000000001</v>
      </c>
      <c r="G56" s="63">
        <v>491.005</v>
      </c>
      <c r="H56" s="45"/>
      <c r="I56" s="44"/>
      <c r="J56" s="45"/>
      <c r="K56" s="44"/>
      <c r="L56" s="45"/>
    </row>
    <row r="57" spans="1:12" ht="11.45" customHeight="1" x14ac:dyDescent="0.2">
      <c r="A57" s="27">
        <f>IF(D57&lt;&gt;"",COUNTA($D$9:D57),"")</f>
        <v>48</v>
      </c>
      <c r="C57" s="38">
        <v>2023</v>
      </c>
      <c r="D57" s="62">
        <v>5434.1869999999999</v>
      </c>
      <c r="E57" s="63">
        <v>4598.2449999999999</v>
      </c>
      <c r="F57" s="63">
        <v>349.26</v>
      </c>
      <c r="G57" s="63">
        <v>486.68200000000002</v>
      </c>
      <c r="H57" s="45"/>
      <c r="I57" s="44"/>
      <c r="J57" s="45"/>
      <c r="K57" s="44"/>
      <c r="L57" s="45"/>
    </row>
    <row r="58" spans="1:12" ht="11.45" customHeight="1" x14ac:dyDescent="0.2">
      <c r="A58" s="27" t="str">
        <f>IF(D58&lt;&gt;"",COUNTA($D$9:D58),"")</f>
        <v/>
      </c>
      <c r="C58" s="38"/>
      <c r="D58" s="62"/>
      <c r="E58" s="63"/>
      <c r="F58" s="63"/>
      <c r="G58" s="63"/>
      <c r="H58" s="42"/>
      <c r="I58" s="42"/>
      <c r="J58" s="42"/>
      <c r="K58" s="42"/>
      <c r="L58" s="42"/>
    </row>
    <row r="59" spans="1:12" ht="11.45" customHeight="1" x14ac:dyDescent="0.2">
      <c r="A59" s="27">
        <f>IF(D59&lt;&gt;"",COUNTA($D$9:D59),"")</f>
        <v>49</v>
      </c>
      <c r="B59" s="37" t="s">
        <v>70</v>
      </c>
      <c r="C59" s="38">
        <v>2000</v>
      </c>
      <c r="D59" s="62">
        <v>1481.402</v>
      </c>
      <c r="E59" s="63">
        <v>1261.73</v>
      </c>
      <c r="F59" s="63">
        <v>129.10400000000001</v>
      </c>
      <c r="G59" s="63">
        <v>90.567999999999998</v>
      </c>
      <c r="H59" s="45"/>
      <c r="I59" s="44"/>
      <c r="J59" s="45"/>
      <c r="K59" s="44"/>
      <c r="L59" s="45"/>
    </row>
    <row r="60" spans="1:12" ht="11.45" customHeight="1" x14ac:dyDescent="0.2">
      <c r="A60" s="27">
        <f>IF(D60&lt;&gt;"",COUNTA($D$9:D60),"")</f>
        <v>50</v>
      </c>
      <c r="C60" s="38">
        <v>2001</v>
      </c>
      <c r="D60" s="62">
        <v>1467.085</v>
      </c>
      <c r="E60" s="63">
        <v>1230.5609999999999</v>
      </c>
      <c r="F60" s="63">
        <v>126.039</v>
      </c>
      <c r="G60" s="63">
        <v>110.485</v>
      </c>
      <c r="H60" s="45"/>
      <c r="I60" s="44"/>
      <c r="J60" s="45"/>
      <c r="K60" s="44"/>
      <c r="L60" s="45"/>
    </row>
    <row r="61" spans="1:12" ht="11.45" customHeight="1" x14ac:dyDescent="0.2">
      <c r="A61" s="27">
        <f>IF(D61&lt;&gt;"",COUNTA($D$9:D61),"")</f>
        <v>51</v>
      </c>
      <c r="C61" s="38">
        <v>2002</v>
      </c>
      <c r="D61" s="62">
        <v>1477.6790000000001</v>
      </c>
      <c r="E61" s="63">
        <v>1218.3599999999999</v>
      </c>
      <c r="F61" s="63">
        <v>137.24299999999999</v>
      </c>
      <c r="G61" s="63">
        <v>122.07599999999999</v>
      </c>
      <c r="H61" s="45"/>
      <c r="I61" s="44"/>
      <c r="J61" s="45"/>
      <c r="K61" s="44"/>
      <c r="L61" s="45"/>
    </row>
    <row r="62" spans="1:12" ht="11.45" customHeight="1" x14ac:dyDescent="0.2">
      <c r="A62" s="27">
        <f>IF(D62&lt;&gt;"",COUNTA($D$9:D62),"")</f>
        <v>52</v>
      </c>
      <c r="C62" s="38">
        <v>2003</v>
      </c>
      <c r="D62" s="62">
        <v>1462.3530000000001</v>
      </c>
      <c r="E62" s="63">
        <v>1201.184</v>
      </c>
      <c r="F62" s="63">
        <v>130.816</v>
      </c>
      <c r="G62" s="63">
        <v>130.35300000000001</v>
      </c>
      <c r="H62" s="45"/>
      <c r="I62" s="44"/>
      <c r="J62" s="45"/>
      <c r="K62" s="44"/>
      <c r="L62" s="45"/>
    </row>
    <row r="63" spans="1:12" ht="11.45" customHeight="1" x14ac:dyDescent="0.2">
      <c r="A63" s="27">
        <f>IF(D63&lt;&gt;"",COUNTA($D$9:D63),"")</f>
        <v>53</v>
      </c>
      <c r="B63" s="39"/>
      <c r="C63" s="38">
        <v>2004</v>
      </c>
      <c r="D63" s="62">
        <v>1458.5619999999999</v>
      </c>
      <c r="E63" s="63">
        <v>1186.8019999999999</v>
      </c>
      <c r="F63" s="63">
        <v>133.4</v>
      </c>
      <c r="G63" s="63">
        <v>138.36000000000001</v>
      </c>
      <c r="H63" s="45"/>
      <c r="I63" s="44"/>
      <c r="J63" s="45"/>
      <c r="K63" s="44"/>
      <c r="L63" s="45"/>
    </row>
    <row r="64" spans="1:12" ht="11.45" customHeight="1" x14ac:dyDescent="0.2">
      <c r="A64" s="27">
        <f>IF(D64&lt;&gt;"",COUNTA($D$9:D64),"")</f>
        <v>54</v>
      </c>
      <c r="C64" s="38">
        <v>2005</v>
      </c>
      <c r="D64" s="62">
        <v>1459.287</v>
      </c>
      <c r="E64" s="63">
        <v>1171.4739999999999</v>
      </c>
      <c r="F64" s="63">
        <v>138.99299999999999</v>
      </c>
      <c r="G64" s="63">
        <v>148.82</v>
      </c>
      <c r="H64" s="45"/>
      <c r="I64" s="44"/>
      <c r="J64" s="45"/>
      <c r="K64" s="44"/>
      <c r="L64" s="45"/>
    </row>
    <row r="65" spans="1:12" ht="11.45" customHeight="1" x14ac:dyDescent="0.2">
      <c r="A65" s="27">
        <f>IF(D65&lt;&gt;"",COUNTA($D$9:D65),"")</f>
        <v>55</v>
      </c>
      <c r="C65" s="38">
        <v>2006</v>
      </c>
      <c r="D65" s="62">
        <v>1480.116</v>
      </c>
      <c r="E65" s="63">
        <v>1172.8019999999999</v>
      </c>
      <c r="F65" s="63">
        <v>148.262</v>
      </c>
      <c r="G65" s="63">
        <v>159.05199999999999</v>
      </c>
      <c r="H65" s="45"/>
      <c r="I65" s="44"/>
      <c r="J65" s="45"/>
      <c r="K65" s="44"/>
      <c r="L65" s="45"/>
    </row>
    <row r="66" spans="1:12" ht="11.45" customHeight="1" x14ac:dyDescent="0.2">
      <c r="A66" s="27">
        <f>IF(D66&lt;&gt;"",COUNTA($D$9:D66),"")</f>
        <v>56</v>
      </c>
      <c r="C66" s="38">
        <v>2007</v>
      </c>
      <c r="D66" s="62">
        <v>1507.393</v>
      </c>
      <c r="E66" s="63">
        <v>1196.0530000000001</v>
      </c>
      <c r="F66" s="63">
        <v>148.91399999999999</v>
      </c>
      <c r="G66" s="63">
        <v>162.42599999999999</v>
      </c>
      <c r="H66" s="45"/>
      <c r="I66" s="44"/>
      <c r="J66" s="45"/>
      <c r="K66" s="44"/>
      <c r="L66" s="45"/>
    </row>
    <row r="67" spans="1:12" ht="11.45" customHeight="1" x14ac:dyDescent="0.2">
      <c r="A67" s="27">
        <f>IF(D67&lt;&gt;"",COUNTA($D$9:D67),"")</f>
        <v>57</v>
      </c>
      <c r="B67" s="39"/>
      <c r="C67" s="38">
        <v>2008</v>
      </c>
      <c r="D67" s="62">
        <v>1577.2619999999999</v>
      </c>
      <c r="E67" s="63">
        <v>1236.7329999999999</v>
      </c>
      <c r="F67" s="63">
        <v>161.19</v>
      </c>
      <c r="G67" s="63">
        <v>179.339</v>
      </c>
      <c r="H67" s="45"/>
      <c r="I67" s="44"/>
      <c r="J67" s="45"/>
      <c r="K67" s="44"/>
      <c r="L67" s="45"/>
    </row>
    <row r="68" spans="1:12" ht="11.45" customHeight="1" x14ac:dyDescent="0.2">
      <c r="A68" s="27">
        <f>IF(D68&lt;&gt;"",COUNTA($D$9:D68),"")</f>
        <v>58</v>
      </c>
      <c r="C68" s="38">
        <v>2009</v>
      </c>
      <c r="D68" s="62">
        <v>1600.7629999999999</v>
      </c>
      <c r="E68" s="63">
        <v>1269.7180000000001</v>
      </c>
      <c r="F68" s="63">
        <v>147.25800000000001</v>
      </c>
      <c r="G68" s="63">
        <v>183.78700000000001</v>
      </c>
      <c r="H68" s="45"/>
      <c r="I68" s="44"/>
      <c r="J68" s="45"/>
      <c r="K68" s="44"/>
      <c r="L68" s="45"/>
    </row>
    <row r="69" spans="1:12" ht="11.45" customHeight="1" x14ac:dyDescent="0.2">
      <c r="A69" s="27">
        <f>IF(D69&lt;&gt;"",COUNTA($D$9:D69),"")</f>
        <v>59</v>
      </c>
      <c r="C69" s="38">
        <v>2010</v>
      </c>
      <c r="D69" s="62">
        <v>1611.451</v>
      </c>
      <c r="E69" s="63">
        <v>1292.029</v>
      </c>
      <c r="F69" s="63">
        <v>153.20099999999999</v>
      </c>
      <c r="G69" s="63">
        <v>166.221</v>
      </c>
      <c r="H69" s="45"/>
      <c r="I69" s="44"/>
      <c r="J69" s="45"/>
      <c r="K69" s="44"/>
      <c r="L69" s="45"/>
    </row>
    <row r="70" spans="1:12" ht="11.45" customHeight="1" x14ac:dyDescent="0.2">
      <c r="A70" s="27">
        <f>IF(D70&lt;&gt;"",COUNTA($D$9:D70),"")</f>
        <v>60</v>
      </c>
      <c r="C70" s="38">
        <v>2011</v>
      </c>
      <c r="D70" s="62">
        <v>1668.8340000000001</v>
      </c>
      <c r="E70" s="63">
        <v>1337.5360000000001</v>
      </c>
      <c r="F70" s="63">
        <v>163.642</v>
      </c>
      <c r="G70" s="63">
        <v>167.65600000000001</v>
      </c>
      <c r="H70" s="45"/>
      <c r="I70" s="44"/>
      <c r="J70" s="45"/>
      <c r="K70" s="44"/>
      <c r="L70" s="45"/>
    </row>
    <row r="71" spans="1:12" ht="11.45" customHeight="1" x14ac:dyDescent="0.2">
      <c r="A71" s="27">
        <f>IF(D71&lt;&gt;"",COUNTA($D$9:D71),"")</f>
        <v>61</v>
      </c>
      <c r="B71" s="39"/>
      <c r="C71" s="38">
        <v>2012</v>
      </c>
      <c r="D71" s="62">
        <v>1722.0119999999999</v>
      </c>
      <c r="E71" s="63">
        <v>1388.566</v>
      </c>
      <c r="F71" s="63">
        <v>160.929</v>
      </c>
      <c r="G71" s="63">
        <v>172.517</v>
      </c>
      <c r="H71" s="45"/>
      <c r="I71" s="44"/>
      <c r="J71" s="45"/>
      <c r="K71" s="44"/>
      <c r="L71" s="45"/>
    </row>
    <row r="72" spans="1:12" ht="11.45" customHeight="1" x14ac:dyDescent="0.2">
      <c r="A72" s="27">
        <f>IF(D72&lt;&gt;"",COUNTA($D$9:D72),"")</f>
        <v>62</v>
      </c>
      <c r="B72" s="39"/>
      <c r="C72" s="38">
        <v>2013</v>
      </c>
      <c r="D72" s="62">
        <v>1760.02</v>
      </c>
      <c r="E72" s="63">
        <v>1427.2339999999999</v>
      </c>
      <c r="F72" s="63">
        <v>161.82400000000001</v>
      </c>
      <c r="G72" s="63">
        <v>170.96199999999999</v>
      </c>
      <c r="H72" s="45"/>
      <c r="I72" s="44"/>
      <c r="J72" s="45"/>
      <c r="K72" s="44"/>
      <c r="L72" s="45"/>
    </row>
    <row r="73" spans="1:12" ht="11.45" customHeight="1" x14ac:dyDescent="0.2">
      <c r="A73" s="27">
        <f>IF(D73&lt;&gt;"",COUNTA($D$9:D73),"")</f>
        <v>63</v>
      </c>
      <c r="B73" s="39"/>
      <c r="C73" s="38">
        <v>2014</v>
      </c>
      <c r="D73" s="62">
        <v>1803.403</v>
      </c>
      <c r="E73" s="63">
        <v>1473.711</v>
      </c>
      <c r="F73" s="63">
        <v>165.77199999999999</v>
      </c>
      <c r="G73" s="63">
        <v>163.92</v>
      </c>
      <c r="H73" s="45"/>
      <c r="I73" s="44"/>
      <c r="J73" s="45"/>
      <c r="K73" s="44"/>
      <c r="L73" s="45"/>
    </row>
    <row r="74" spans="1:12" ht="11.45" customHeight="1" x14ac:dyDescent="0.2">
      <c r="A74" s="27">
        <f>IF(D74&lt;&gt;"",COUNTA($D$9:D74),"")</f>
        <v>64</v>
      </c>
      <c r="C74" s="38">
        <v>2015</v>
      </c>
      <c r="D74" s="62">
        <v>1871.45</v>
      </c>
      <c r="E74" s="63">
        <v>1540.154</v>
      </c>
      <c r="F74" s="63">
        <v>164.19200000000001</v>
      </c>
      <c r="G74" s="63">
        <v>167.10400000000001</v>
      </c>
      <c r="H74" s="45"/>
      <c r="I74" s="44"/>
      <c r="J74" s="45"/>
      <c r="K74" s="44"/>
      <c r="L74" s="45"/>
    </row>
    <row r="75" spans="1:12" ht="11.45" customHeight="1" x14ac:dyDescent="0.2">
      <c r="A75" s="27">
        <f>IF(D75&lt;&gt;"",COUNTA($D$9:D75),"")</f>
        <v>65</v>
      </c>
      <c r="C75" s="38">
        <v>2016</v>
      </c>
      <c r="D75" s="62">
        <v>1938.2650000000001</v>
      </c>
      <c r="E75" s="63">
        <v>1600.0440000000001</v>
      </c>
      <c r="F75" s="63">
        <v>164.739</v>
      </c>
      <c r="G75" s="63">
        <v>173.482</v>
      </c>
      <c r="H75" s="45"/>
      <c r="I75" s="44"/>
      <c r="J75" s="45"/>
      <c r="K75" s="44"/>
      <c r="L75" s="45"/>
    </row>
    <row r="76" spans="1:12" ht="11.45" customHeight="1" x14ac:dyDescent="0.2">
      <c r="A76" s="27">
        <f>IF(D76&lt;&gt;"",COUNTA($D$9:D76),"")</f>
        <v>66</v>
      </c>
      <c r="C76" s="38">
        <v>2017</v>
      </c>
      <c r="D76" s="62">
        <v>1992.4939999999999</v>
      </c>
      <c r="E76" s="63">
        <v>1647.1610000000001</v>
      </c>
      <c r="F76" s="63">
        <v>166.13300000000001</v>
      </c>
      <c r="G76" s="63">
        <v>179.2</v>
      </c>
      <c r="H76" s="45"/>
      <c r="I76" s="44"/>
      <c r="J76" s="45"/>
      <c r="K76" s="44"/>
      <c r="L76" s="45"/>
    </row>
    <row r="77" spans="1:12" ht="11.45" customHeight="1" x14ac:dyDescent="0.2">
      <c r="A77" s="27">
        <f>IF(D77&lt;&gt;"",COUNTA($D$9:D77),"")</f>
        <v>67</v>
      </c>
      <c r="C77" s="38">
        <v>2018</v>
      </c>
      <c r="D77" s="62">
        <v>2077.221</v>
      </c>
      <c r="E77" s="63">
        <v>1718.6610000000001</v>
      </c>
      <c r="F77" s="63">
        <v>162.624</v>
      </c>
      <c r="G77" s="63">
        <v>195.93600000000001</v>
      </c>
      <c r="H77" s="45"/>
      <c r="I77" s="44"/>
      <c r="J77" s="45"/>
      <c r="K77" s="44"/>
      <c r="L77" s="45"/>
    </row>
    <row r="78" spans="1:12" ht="11.45" customHeight="1" x14ac:dyDescent="0.2">
      <c r="A78" s="27">
        <f>IF(D78&lt;&gt;"",COUNTA($D$9:D78),"")</f>
        <v>68</v>
      </c>
      <c r="C78" s="38">
        <v>2019</v>
      </c>
      <c r="D78" s="62">
        <v>2161.2600000000002</v>
      </c>
      <c r="E78" s="63">
        <v>1800.9760000000001</v>
      </c>
      <c r="F78" s="63">
        <v>166.97800000000001</v>
      </c>
      <c r="G78" s="63">
        <v>193.30600000000001</v>
      </c>
      <c r="H78" s="45"/>
      <c r="I78" s="44"/>
      <c r="J78" s="45"/>
      <c r="K78" s="44"/>
      <c r="L78" s="45"/>
    </row>
    <row r="79" spans="1:12" ht="11.45" customHeight="1" x14ac:dyDescent="0.2">
      <c r="A79" s="27">
        <f>IF(D79&lt;&gt;"",COUNTA($D$9:D79),"")</f>
        <v>69</v>
      </c>
      <c r="C79" s="38">
        <v>2020</v>
      </c>
      <c r="D79" s="62">
        <v>2171.096</v>
      </c>
      <c r="E79" s="63">
        <v>1843.6510000000001</v>
      </c>
      <c r="F79" s="63">
        <v>165.197</v>
      </c>
      <c r="G79" s="63">
        <v>162.24799999999999</v>
      </c>
      <c r="H79" s="45"/>
      <c r="I79" s="44"/>
      <c r="J79" s="45"/>
      <c r="K79" s="44"/>
      <c r="L79" s="45"/>
    </row>
    <row r="80" spans="1:12" ht="11.45" customHeight="1" x14ac:dyDescent="0.2">
      <c r="A80" s="27">
        <f>IF(D80&lt;&gt;"",COUNTA($D$9:D80),"")</f>
        <v>70</v>
      </c>
      <c r="C80" s="38">
        <v>2021</v>
      </c>
      <c r="D80" s="62">
        <v>2227.9360000000001</v>
      </c>
      <c r="E80" s="63">
        <v>1901.403</v>
      </c>
      <c r="F80" s="63">
        <v>150.393</v>
      </c>
      <c r="G80" s="63">
        <v>176.14</v>
      </c>
      <c r="H80" s="45"/>
      <c r="I80" s="44"/>
      <c r="J80" s="45"/>
      <c r="K80" s="44"/>
      <c r="L80" s="45"/>
    </row>
    <row r="81" spans="1:12" ht="11.45" customHeight="1" x14ac:dyDescent="0.2">
      <c r="A81" s="27">
        <f>IF(D81&lt;&gt;"",COUNTA($D$9:D81),"")</f>
        <v>71</v>
      </c>
      <c r="C81" s="38">
        <v>2022</v>
      </c>
      <c r="D81" s="62">
        <v>2376.9639999999999</v>
      </c>
      <c r="E81" s="63">
        <v>2014.2059999999999</v>
      </c>
      <c r="F81" s="63">
        <v>139.91800000000001</v>
      </c>
      <c r="G81" s="63">
        <v>222.84</v>
      </c>
      <c r="H81" s="45"/>
      <c r="I81" s="44"/>
      <c r="J81" s="45"/>
      <c r="K81" s="44"/>
      <c r="L81" s="45"/>
    </row>
    <row r="82" spans="1:12" ht="11.45" customHeight="1" x14ac:dyDescent="0.2">
      <c r="A82" s="27">
        <f>IF(D82&lt;&gt;"",COUNTA($D$9:D82),"")</f>
        <v>72</v>
      </c>
      <c r="C82" s="38">
        <v>2023</v>
      </c>
      <c r="D82" s="62">
        <v>2541.1550000000002</v>
      </c>
      <c r="E82" s="63">
        <v>2156.7139999999999</v>
      </c>
      <c r="F82" s="63">
        <v>158.631</v>
      </c>
      <c r="G82" s="63">
        <v>225.81</v>
      </c>
      <c r="H82" s="45"/>
      <c r="I82" s="44"/>
      <c r="J82" s="45"/>
      <c r="K82" s="44"/>
      <c r="L82" s="45"/>
    </row>
    <row r="83" spans="1:12" ht="11.45" customHeight="1" x14ac:dyDescent="0.2">
      <c r="A83" s="27" t="str">
        <f>IF(D83&lt;&gt;"",COUNTA($D$9:D83),"")</f>
        <v/>
      </c>
      <c r="C83" s="38"/>
      <c r="D83" s="62"/>
      <c r="E83" s="63"/>
      <c r="F83" s="63"/>
      <c r="G83" s="63"/>
      <c r="H83" s="42"/>
      <c r="I83" s="42"/>
      <c r="J83" s="42"/>
      <c r="K83" s="42"/>
      <c r="L83" s="42"/>
    </row>
    <row r="84" spans="1:12" ht="11.45" customHeight="1" x14ac:dyDescent="0.2">
      <c r="A84" s="27">
        <f>IF(D84&lt;&gt;"",COUNTA($D$9:D84),"")</f>
        <v>73</v>
      </c>
      <c r="B84" s="37" t="s">
        <v>71</v>
      </c>
      <c r="C84" s="38">
        <v>2000</v>
      </c>
      <c r="D84" s="62">
        <v>3846.5250000000001</v>
      </c>
      <c r="E84" s="63">
        <v>3035.1880000000001</v>
      </c>
      <c r="F84" s="63">
        <v>493.18</v>
      </c>
      <c r="G84" s="63">
        <v>318.15699999999998</v>
      </c>
      <c r="H84" s="45"/>
      <c r="I84" s="44"/>
      <c r="J84" s="45"/>
      <c r="K84" s="44"/>
      <c r="L84" s="45"/>
    </row>
    <row r="85" spans="1:12" ht="11.45" customHeight="1" x14ac:dyDescent="0.2">
      <c r="A85" s="27">
        <f>IF(D85&lt;&gt;"",COUNTA($D$9:D85),"")</f>
        <v>74</v>
      </c>
      <c r="B85" s="37" t="s">
        <v>72</v>
      </c>
      <c r="C85" s="38">
        <v>2001</v>
      </c>
      <c r="D85" s="62">
        <v>3892.2330000000002</v>
      </c>
      <c r="E85" s="63">
        <v>3010.5070000000001</v>
      </c>
      <c r="F85" s="63">
        <v>504.88499999999999</v>
      </c>
      <c r="G85" s="63">
        <v>376.84100000000001</v>
      </c>
      <c r="H85" s="45"/>
      <c r="I85" s="44"/>
      <c r="J85" s="45"/>
      <c r="K85" s="44"/>
      <c r="L85" s="45"/>
    </row>
    <row r="86" spans="1:12" ht="11.45" customHeight="1" x14ac:dyDescent="0.2">
      <c r="A86" s="27">
        <f>IF(D86&lt;&gt;"",COUNTA($D$9:D86),"")</f>
        <v>75</v>
      </c>
      <c r="C86" s="38">
        <v>2002</v>
      </c>
      <c r="D86" s="62">
        <v>3933.018</v>
      </c>
      <c r="E86" s="63">
        <v>2991.8649999999998</v>
      </c>
      <c r="F86" s="63">
        <v>505.38</v>
      </c>
      <c r="G86" s="63">
        <v>435.77300000000002</v>
      </c>
      <c r="H86" s="45"/>
      <c r="I86" s="44"/>
      <c r="J86" s="45"/>
      <c r="K86" s="44"/>
      <c r="L86" s="45"/>
    </row>
    <row r="87" spans="1:12" ht="11.45" customHeight="1" x14ac:dyDescent="0.2">
      <c r="A87" s="27">
        <f>IF(D87&lt;&gt;"",COUNTA($D$9:D87),"")</f>
        <v>76</v>
      </c>
      <c r="C87" s="38">
        <v>2003</v>
      </c>
      <c r="D87" s="62">
        <v>3956.3589999999999</v>
      </c>
      <c r="E87" s="63">
        <v>2961.4830000000002</v>
      </c>
      <c r="F87" s="63">
        <v>487.09199999999998</v>
      </c>
      <c r="G87" s="63">
        <v>507.78399999999999</v>
      </c>
      <c r="H87" s="45"/>
      <c r="I87" s="44"/>
      <c r="J87" s="45"/>
      <c r="K87" s="44"/>
      <c r="L87" s="45"/>
    </row>
    <row r="88" spans="1:12" ht="11.45" customHeight="1" x14ac:dyDescent="0.2">
      <c r="A88" s="27">
        <f>IF(D88&lt;&gt;"",COUNTA($D$9:D88),"")</f>
        <v>77</v>
      </c>
      <c r="B88" s="39"/>
      <c r="C88" s="38">
        <v>2004</v>
      </c>
      <c r="D88" s="62">
        <v>4095.4319999999998</v>
      </c>
      <c r="E88" s="63">
        <v>2938.6860000000001</v>
      </c>
      <c r="F88" s="63">
        <v>557.44799999999998</v>
      </c>
      <c r="G88" s="63">
        <v>599.298</v>
      </c>
      <c r="H88" s="45"/>
      <c r="I88" s="44"/>
      <c r="J88" s="45"/>
      <c r="K88" s="44"/>
      <c r="L88" s="45"/>
    </row>
    <row r="89" spans="1:12" ht="11.45" customHeight="1" x14ac:dyDescent="0.2">
      <c r="A89" s="27">
        <f>IF(D89&lt;&gt;"",COUNTA($D$9:D89),"")</f>
        <v>78</v>
      </c>
      <c r="C89" s="38">
        <v>2005</v>
      </c>
      <c r="D89" s="62">
        <v>4040.2829999999999</v>
      </c>
      <c r="E89" s="63">
        <v>2907.3389999999999</v>
      </c>
      <c r="F89" s="63">
        <v>534.20699999999999</v>
      </c>
      <c r="G89" s="63">
        <v>598.73699999999997</v>
      </c>
      <c r="H89" s="45"/>
      <c r="I89" s="44"/>
      <c r="J89" s="45"/>
      <c r="K89" s="44"/>
      <c r="L89" s="45"/>
    </row>
    <row r="90" spans="1:12" ht="11.45" customHeight="1" x14ac:dyDescent="0.2">
      <c r="A90" s="27">
        <f>IF(D90&lt;&gt;"",COUNTA($D$9:D90),"")</f>
        <v>79</v>
      </c>
      <c r="C90" s="38">
        <v>2006</v>
      </c>
      <c r="D90" s="62">
        <v>4067.3389999999999</v>
      </c>
      <c r="E90" s="63">
        <v>2914.8510000000001</v>
      </c>
      <c r="F90" s="63">
        <v>541.24400000000003</v>
      </c>
      <c r="G90" s="63">
        <v>611.24400000000003</v>
      </c>
      <c r="H90" s="45"/>
      <c r="I90" s="44"/>
      <c r="J90" s="45"/>
      <c r="K90" s="44"/>
      <c r="L90" s="45"/>
    </row>
    <row r="91" spans="1:12" ht="11.45" customHeight="1" x14ac:dyDescent="0.2">
      <c r="A91" s="27">
        <f>IF(D91&lt;&gt;"",COUNTA($D$9:D91),"")</f>
        <v>80</v>
      </c>
      <c r="C91" s="38">
        <v>2007</v>
      </c>
      <c r="D91" s="62">
        <v>4130.9279999999999</v>
      </c>
      <c r="E91" s="63">
        <v>2980.431</v>
      </c>
      <c r="F91" s="63">
        <v>550.75300000000004</v>
      </c>
      <c r="G91" s="63">
        <v>599.74400000000003</v>
      </c>
      <c r="H91" s="45"/>
      <c r="I91" s="44"/>
      <c r="J91" s="45"/>
      <c r="K91" s="44"/>
      <c r="L91" s="45"/>
    </row>
    <row r="92" spans="1:12" ht="11.45" customHeight="1" x14ac:dyDescent="0.2">
      <c r="A92" s="27">
        <f>IF(D92&lt;&gt;"",COUNTA($D$9:D92),"")</f>
        <v>81</v>
      </c>
      <c r="B92" s="39"/>
      <c r="C92" s="38">
        <v>2008</v>
      </c>
      <c r="D92" s="62">
        <v>4314.415</v>
      </c>
      <c r="E92" s="63">
        <v>3082.0010000000002</v>
      </c>
      <c r="F92" s="63">
        <v>608.56299999999999</v>
      </c>
      <c r="G92" s="63">
        <v>623.851</v>
      </c>
      <c r="H92" s="45"/>
      <c r="I92" s="44"/>
      <c r="J92" s="45"/>
      <c r="K92" s="44"/>
      <c r="L92" s="45"/>
    </row>
    <row r="93" spans="1:12" ht="11.45" customHeight="1" x14ac:dyDescent="0.2">
      <c r="A93" s="27">
        <f>IF(D93&lt;&gt;"",COUNTA($D$9:D93),"")</f>
        <v>82</v>
      </c>
      <c r="C93" s="38">
        <v>2009</v>
      </c>
      <c r="D93" s="62">
        <v>4288.4809999999998</v>
      </c>
      <c r="E93" s="63">
        <v>3162.6779999999999</v>
      </c>
      <c r="F93" s="63">
        <v>498.26900000000001</v>
      </c>
      <c r="G93" s="63">
        <v>627.53399999999999</v>
      </c>
      <c r="H93" s="45"/>
      <c r="I93" s="44"/>
      <c r="J93" s="45"/>
      <c r="K93" s="44"/>
      <c r="L93" s="45"/>
    </row>
    <row r="94" spans="1:12" ht="11.45" customHeight="1" x14ac:dyDescent="0.2">
      <c r="A94" s="27">
        <f>IF(D94&lt;&gt;"",COUNTA($D$9:D94),"")</f>
        <v>83</v>
      </c>
      <c r="C94" s="38">
        <v>2010</v>
      </c>
      <c r="D94" s="62">
        <v>4307.875</v>
      </c>
      <c r="E94" s="63">
        <v>3218.4789999999998</v>
      </c>
      <c r="F94" s="63">
        <v>544.95100000000002</v>
      </c>
      <c r="G94" s="63">
        <v>544.44500000000005</v>
      </c>
      <c r="H94" s="45"/>
      <c r="I94" s="44"/>
      <c r="J94" s="45"/>
      <c r="K94" s="44"/>
      <c r="L94" s="45"/>
    </row>
    <row r="95" spans="1:12" ht="11.45" customHeight="1" x14ac:dyDescent="0.2">
      <c r="A95" s="27">
        <f>IF(D95&lt;&gt;"",COUNTA($D$9:D95),"")</f>
        <v>84</v>
      </c>
      <c r="C95" s="38">
        <v>2011</v>
      </c>
      <c r="D95" s="62">
        <v>4467.6670000000004</v>
      </c>
      <c r="E95" s="63">
        <v>3294.8809999999999</v>
      </c>
      <c r="F95" s="63">
        <v>616.91499999999996</v>
      </c>
      <c r="G95" s="63">
        <v>555.87099999999998</v>
      </c>
      <c r="H95" s="45"/>
      <c r="I95" s="44"/>
      <c r="J95" s="45"/>
      <c r="K95" s="44"/>
      <c r="L95" s="45"/>
    </row>
    <row r="96" spans="1:12" ht="11.45" customHeight="1" x14ac:dyDescent="0.2">
      <c r="A96" s="27">
        <f>IF(D96&lt;&gt;"",COUNTA($D$9:D96),"")</f>
        <v>85</v>
      </c>
      <c r="B96" s="39"/>
      <c r="C96" s="38">
        <v>2012</v>
      </c>
      <c r="D96" s="62">
        <v>4549.3490000000002</v>
      </c>
      <c r="E96" s="63">
        <v>3373.2469999999998</v>
      </c>
      <c r="F96" s="63">
        <v>615.17399999999998</v>
      </c>
      <c r="G96" s="63">
        <v>560.928</v>
      </c>
      <c r="H96" s="45"/>
      <c r="I96" s="44"/>
      <c r="J96" s="45"/>
      <c r="K96" s="44"/>
      <c r="L96" s="45"/>
    </row>
    <row r="97" spans="1:12" ht="11.45" customHeight="1" x14ac:dyDescent="0.2">
      <c r="A97" s="27">
        <f>IF(D97&lt;&gt;"",COUNTA($D$9:D97),"")</f>
        <v>86</v>
      </c>
      <c r="B97" s="39"/>
      <c r="C97" s="38">
        <v>2013</v>
      </c>
      <c r="D97" s="62">
        <v>4591.2330000000002</v>
      </c>
      <c r="E97" s="63">
        <v>3403.7919999999999</v>
      </c>
      <c r="F97" s="63">
        <v>638.95100000000002</v>
      </c>
      <c r="G97" s="63">
        <v>548.49</v>
      </c>
      <c r="H97" s="45"/>
      <c r="I97" s="44"/>
      <c r="J97" s="45"/>
      <c r="K97" s="44"/>
      <c r="L97" s="45"/>
    </row>
    <row r="98" spans="1:12" ht="11.45" customHeight="1" x14ac:dyDescent="0.2">
      <c r="A98" s="27">
        <f>IF(D98&lt;&gt;"",COUNTA($D$9:D98),"")</f>
        <v>87</v>
      </c>
      <c r="B98" s="39"/>
      <c r="C98" s="38">
        <v>2014</v>
      </c>
      <c r="D98" s="62">
        <v>4651.0280000000002</v>
      </c>
      <c r="E98" s="63">
        <v>3482.145</v>
      </c>
      <c r="F98" s="63">
        <v>629.58500000000004</v>
      </c>
      <c r="G98" s="63">
        <v>539.298</v>
      </c>
      <c r="H98" s="45"/>
      <c r="I98" s="44"/>
      <c r="J98" s="45"/>
      <c r="K98" s="44"/>
      <c r="L98" s="45"/>
    </row>
    <row r="99" spans="1:12" ht="11.45" customHeight="1" x14ac:dyDescent="0.2">
      <c r="A99" s="27">
        <f>IF(D99&lt;&gt;"",COUNTA($D$9:D99),"")</f>
        <v>88</v>
      </c>
      <c r="C99" s="38">
        <v>2015</v>
      </c>
      <c r="D99" s="62">
        <v>4740.6530000000002</v>
      </c>
      <c r="E99" s="63">
        <v>3632.8719999999998</v>
      </c>
      <c r="F99" s="63">
        <v>539.90099999999995</v>
      </c>
      <c r="G99" s="63">
        <v>567.88</v>
      </c>
      <c r="H99" s="45"/>
      <c r="I99" s="44"/>
      <c r="J99" s="45"/>
      <c r="K99" s="44"/>
      <c r="L99" s="45"/>
    </row>
    <row r="100" spans="1:12" ht="11.45" customHeight="1" x14ac:dyDescent="0.2">
      <c r="A100" s="27">
        <f>IF(D100&lt;&gt;"",COUNTA($D$9:D100),"")</f>
        <v>89</v>
      </c>
      <c r="C100" s="38">
        <v>2016</v>
      </c>
      <c r="D100" s="62">
        <v>4828.2619999999997</v>
      </c>
      <c r="E100" s="63">
        <v>3737.4749999999999</v>
      </c>
      <c r="F100" s="63">
        <v>522.01599999999996</v>
      </c>
      <c r="G100" s="63">
        <v>568.77099999999996</v>
      </c>
      <c r="H100" s="45"/>
      <c r="I100" s="44"/>
      <c r="J100" s="45"/>
      <c r="K100" s="44"/>
      <c r="L100" s="45"/>
    </row>
    <row r="101" spans="1:12" ht="11.45" customHeight="1" x14ac:dyDescent="0.2">
      <c r="A101" s="27">
        <f>IF(D101&lt;&gt;"",COUNTA($D$9:D101),"")</f>
        <v>90</v>
      </c>
      <c r="C101" s="38">
        <v>2017</v>
      </c>
      <c r="D101" s="62">
        <v>5061.3980000000001</v>
      </c>
      <c r="E101" s="63">
        <v>3846.8139999999999</v>
      </c>
      <c r="F101" s="63">
        <v>611.23199999999997</v>
      </c>
      <c r="G101" s="63">
        <v>603.35199999999998</v>
      </c>
      <c r="H101" s="45"/>
      <c r="I101" s="44"/>
      <c r="J101" s="45"/>
      <c r="K101" s="44"/>
      <c r="L101" s="45"/>
    </row>
    <row r="102" spans="1:12" ht="11.45" customHeight="1" x14ac:dyDescent="0.2">
      <c r="A102" s="27">
        <f>IF(D102&lt;&gt;"",COUNTA($D$9:D102),"")</f>
        <v>91</v>
      </c>
      <c r="C102" s="38">
        <v>2018</v>
      </c>
      <c r="D102" s="62">
        <v>5272.8890000000001</v>
      </c>
      <c r="E102" s="63">
        <v>3991.4760000000001</v>
      </c>
      <c r="F102" s="63">
        <v>568.899</v>
      </c>
      <c r="G102" s="63">
        <v>712.51400000000001</v>
      </c>
      <c r="H102" s="45"/>
      <c r="I102" s="44"/>
      <c r="J102" s="45"/>
      <c r="K102" s="44"/>
      <c r="L102" s="45"/>
    </row>
    <row r="103" spans="1:12" ht="11.45" customHeight="1" x14ac:dyDescent="0.2">
      <c r="A103" s="27">
        <f>IF(D103&lt;&gt;"",COUNTA($D$9:D103),"")</f>
        <v>92</v>
      </c>
      <c r="C103" s="38">
        <v>2019</v>
      </c>
      <c r="D103" s="62">
        <v>5388.5889999999999</v>
      </c>
      <c r="E103" s="63">
        <v>4153.1009999999997</v>
      </c>
      <c r="F103" s="63">
        <v>633.85900000000004</v>
      </c>
      <c r="G103" s="63">
        <v>601.62900000000002</v>
      </c>
      <c r="H103" s="45"/>
      <c r="I103" s="44"/>
      <c r="J103" s="45"/>
      <c r="K103" s="44"/>
      <c r="L103" s="45"/>
    </row>
    <row r="104" spans="1:12" ht="11.45" customHeight="1" x14ac:dyDescent="0.2">
      <c r="A104" s="27">
        <f>IF(D104&lt;&gt;"",COUNTA($D$9:D104),"")</f>
        <v>93</v>
      </c>
      <c r="C104" s="38">
        <v>2020</v>
      </c>
      <c r="D104" s="62">
        <v>5459.7610000000004</v>
      </c>
      <c r="E104" s="63">
        <v>4235.8019999999997</v>
      </c>
      <c r="F104" s="63">
        <v>661.42700000000002</v>
      </c>
      <c r="G104" s="63">
        <v>562.53200000000004</v>
      </c>
      <c r="H104" s="45"/>
      <c r="I104" s="44"/>
      <c r="J104" s="45"/>
      <c r="K104" s="44"/>
      <c r="L104" s="45"/>
    </row>
    <row r="105" spans="1:12" ht="11.45" customHeight="1" x14ac:dyDescent="0.2">
      <c r="A105" s="27">
        <f>IF(D105&lt;&gt;"",COUNTA($D$9:D105),"")</f>
        <v>94</v>
      </c>
      <c r="C105" s="38">
        <v>2021</v>
      </c>
      <c r="D105" s="62">
        <v>5597.3429999999998</v>
      </c>
      <c r="E105" s="63">
        <v>4365.7209999999995</v>
      </c>
      <c r="F105" s="63">
        <v>638.44100000000003</v>
      </c>
      <c r="G105" s="63">
        <v>593.18100000000004</v>
      </c>
      <c r="H105" s="45"/>
      <c r="I105" s="44"/>
      <c r="J105" s="45"/>
      <c r="K105" s="44"/>
      <c r="L105" s="45"/>
    </row>
    <row r="106" spans="1:12" ht="11.45" customHeight="1" x14ac:dyDescent="0.2">
      <c r="A106" s="27">
        <f>IF(D106&lt;&gt;"",COUNTA($D$9:D106),"")</f>
        <v>95</v>
      </c>
      <c r="C106" s="38">
        <v>2022</v>
      </c>
      <c r="D106" s="62">
        <v>6101.1239999999998</v>
      </c>
      <c r="E106" s="63">
        <v>4624.7209999999995</v>
      </c>
      <c r="F106" s="63">
        <v>712.81700000000001</v>
      </c>
      <c r="G106" s="63">
        <v>763.58600000000001</v>
      </c>
      <c r="H106" s="45"/>
      <c r="I106" s="44"/>
      <c r="J106" s="45"/>
      <c r="K106" s="44"/>
      <c r="L106" s="45"/>
    </row>
    <row r="107" spans="1:12" ht="11.45" customHeight="1" x14ac:dyDescent="0.2">
      <c r="A107" s="27">
        <f>IF(D107&lt;&gt;"",COUNTA($D$9:D107),"")</f>
        <v>96</v>
      </c>
      <c r="C107" s="38">
        <v>2023</v>
      </c>
      <c r="D107" s="62">
        <v>6385.4780000000001</v>
      </c>
      <c r="E107" s="63">
        <v>4951.9269999999997</v>
      </c>
      <c r="F107" s="63">
        <v>660.923</v>
      </c>
      <c r="G107" s="63">
        <v>772.62800000000004</v>
      </c>
      <c r="H107" s="45"/>
      <c r="I107" s="44"/>
      <c r="J107" s="45"/>
      <c r="K107" s="44"/>
      <c r="L107" s="45"/>
    </row>
    <row r="108" spans="1:12" ht="11.45" customHeight="1" x14ac:dyDescent="0.2">
      <c r="A108" s="27" t="str">
        <f>IF(D108&lt;&gt;"",COUNTA($D$9:D108),"")</f>
        <v/>
      </c>
      <c r="C108" s="38"/>
      <c r="D108" s="62"/>
      <c r="E108" s="63"/>
      <c r="F108" s="63"/>
      <c r="G108" s="63"/>
      <c r="H108" s="42"/>
      <c r="I108" s="42"/>
      <c r="J108" s="42"/>
      <c r="K108" s="42"/>
      <c r="L108" s="42"/>
    </row>
    <row r="109" spans="1:12" ht="11.45" customHeight="1" x14ac:dyDescent="0.2">
      <c r="A109" s="27">
        <f>IF(D109&lt;&gt;"",COUNTA($D$9:D109),"")</f>
        <v>97</v>
      </c>
      <c r="B109" s="37" t="s">
        <v>73</v>
      </c>
      <c r="C109" s="38">
        <v>2000</v>
      </c>
      <c r="D109" s="62">
        <v>3032.2469999999998</v>
      </c>
      <c r="E109" s="63">
        <v>2384.0250000000001</v>
      </c>
      <c r="F109" s="63">
        <v>418.54700000000003</v>
      </c>
      <c r="G109" s="63">
        <v>229.67500000000001</v>
      </c>
      <c r="H109" s="45"/>
      <c r="I109" s="44"/>
      <c r="J109" s="45"/>
      <c r="K109" s="44"/>
      <c r="L109" s="45"/>
    </row>
    <row r="110" spans="1:12" ht="11.45" customHeight="1" x14ac:dyDescent="0.2">
      <c r="A110" s="27">
        <f>IF(D110&lt;&gt;"",COUNTA($D$9:D110),"")</f>
        <v>98</v>
      </c>
      <c r="B110" s="40"/>
      <c r="C110" s="38">
        <v>2001</v>
      </c>
      <c r="D110" s="62">
        <v>3151.9670000000001</v>
      </c>
      <c r="E110" s="63">
        <v>2430.8939999999998</v>
      </c>
      <c r="F110" s="63">
        <v>434.03699999999998</v>
      </c>
      <c r="G110" s="63">
        <v>287.036</v>
      </c>
      <c r="H110" s="45"/>
      <c r="I110" s="44"/>
      <c r="J110" s="45"/>
      <c r="K110" s="44"/>
      <c r="L110" s="45"/>
    </row>
    <row r="111" spans="1:12" ht="11.45" customHeight="1" x14ac:dyDescent="0.2">
      <c r="A111" s="27">
        <f>IF(D111&lt;&gt;"",COUNTA($D$9:D111),"")</f>
        <v>99</v>
      </c>
      <c r="C111" s="38">
        <v>2002</v>
      </c>
      <c r="D111" s="62">
        <v>3195.15</v>
      </c>
      <c r="E111" s="63">
        <v>2444.3240000000001</v>
      </c>
      <c r="F111" s="63">
        <v>429.45100000000002</v>
      </c>
      <c r="G111" s="63">
        <v>321.375</v>
      </c>
      <c r="H111" s="45"/>
      <c r="I111" s="44"/>
      <c r="J111" s="45"/>
      <c r="K111" s="44"/>
      <c r="L111" s="45"/>
    </row>
    <row r="112" spans="1:12" ht="11.45" customHeight="1" x14ac:dyDescent="0.2">
      <c r="A112" s="27">
        <f>IF(D112&lt;&gt;"",COUNTA($D$9:D112),"")</f>
        <v>100</v>
      </c>
      <c r="C112" s="38">
        <v>2003</v>
      </c>
      <c r="D112" s="62">
        <v>3210.1779999999999</v>
      </c>
      <c r="E112" s="63">
        <v>2447.8530000000001</v>
      </c>
      <c r="F112" s="63">
        <v>402.947</v>
      </c>
      <c r="G112" s="63">
        <v>359.37799999999999</v>
      </c>
      <c r="H112" s="45"/>
      <c r="I112" s="44"/>
      <c r="J112" s="45"/>
      <c r="K112" s="44"/>
      <c r="L112" s="45"/>
    </row>
    <row r="113" spans="1:12" ht="11.45" customHeight="1" x14ac:dyDescent="0.2">
      <c r="A113" s="27">
        <f>IF(D113&lt;&gt;"",COUNTA($D$9:D113),"")</f>
        <v>101</v>
      </c>
      <c r="B113" s="39"/>
      <c r="C113" s="38">
        <v>2004</v>
      </c>
      <c r="D113" s="62">
        <v>3305.3069999999998</v>
      </c>
      <c r="E113" s="63">
        <v>2457.076</v>
      </c>
      <c r="F113" s="63">
        <v>449.084</v>
      </c>
      <c r="G113" s="63">
        <v>399.14699999999999</v>
      </c>
      <c r="H113" s="45"/>
      <c r="I113" s="44"/>
      <c r="J113" s="45"/>
      <c r="K113" s="44"/>
      <c r="L113" s="45"/>
    </row>
    <row r="114" spans="1:12" ht="11.45" customHeight="1" x14ac:dyDescent="0.2">
      <c r="A114" s="27">
        <f>IF(D114&lt;&gt;"",COUNTA($D$9:D114),"")</f>
        <v>102</v>
      </c>
      <c r="C114" s="38">
        <v>2005</v>
      </c>
      <c r="D114" s="62">
        <v>3358.2939999999999</v>
      </c>
      <c r="E114" s="63">
        <v>2459.0680000000002</v>
      </c>
      <c r="F114" s="63">
        <v>447.97800000000001</v>
      </c>
      <c r="G114" s="63">
        <v>451.24799999999999</v>
      </c>
      <c r="H114" s="45"/>
      <c r="I114" s="44"/>
      <c r="J114" s="45"/>
      <c r="K114" s="44"/>
      <c r="L114" s="45"/>
    </row>
    <row r="115" spans="1:12" ht="11.45" customHeight="1" x14ac:dyDescent="0.2">
      <c r="A115" s="27">
        <f>IF(D115&lt;&gt;"",COUNTA($D$9:D115),"")</f>
        <v>103</v>
      </c>
      <c r="C115" s="38">
        <v>2006</v>
      </c>
      <c r="D115" s="62">
        <v>3476.0540000000001</v>
      </c>
      <c r="E115" s="63">
        <v>2496.2370000000001</v>
      </c>
      <c r="F115" s="63">
        <v>473.13400000000001</v>
      </c>
      <c r="G115" s="63">
        <v>506.68299999999999</v>
      </c>
      <c r="H115" s="45"/>
      <c r="I115" s="44"/>
      <c r="J115" s="45"/>
      <c r="K115" s="44"/>
      <c r="L115" s="45"/>
    </row>
    <row r="116" spans="1:12" ht="11.45" customHeight="1" x14ac:dyDescent="0.2">
      <c r="A116" s="27">
        <f>IF(D116&lt;&gt;"",COUNTA($D$9:D116),"")</f>
        <v>104</v>
      </c>
      <c r="C116" s="38">
        <v>2007</v>
      </c>
      <c r="D116" s="62">
        <v>3617.402</v>
      </c>
      <c r="E116" s="63">
        <v>2581.4319999999998</v>
      </c>
      <c r="F116" s="63">
        <v>497.98200000000003</v>
      </c>
      <c r="G116" s="63">
        <v>537.98800000000006</v>
      </c>
      <c r="H116" s="45"/>
      <c r="I116" s="44"/>
      <c r="J116" s="45"/>
      <c r="K116" s="44"/>
      <c r="L116" s="45"/>
    </row>
    <row r="117" spans="1:12" ht="11.45" customHeight="1" x14ac:dyDescent="0.2">
      <c r="A117" s="27">
        <f>IF(D117&lt;&gt;"",COUNTA($D$9:D117),"")</f>
        <v>105</v>
      </c>
      <c r="B117" s="39"/>
      <c r="C117" s="38">
        <v>2008</v>
      </c>
      <c r="D117" s="62">
        <v>3793.915</v>
      </c>
      <c r="E117" s="63">
        <v>2680.462</v>
      </c>
      <c r="F117" s="63">
        <v>554.28399999999999</v>
      </c>
      <c r="G117" s="63">
        <v>559.16899999999998</v>
      </c>
      <c r="H117" s="45"/>
      <c r="I117" s="44"/>
      <c r="J117" s="45"/>
      <c r="K117" s="44"/>
      <c r="L117" s="45"/>
    </row>
    <row r="118" spans="1:12" ht="11.45" customHeight="1" x14ac:dyDescent="0.2">
      <c r="A118" s="27">
        <f>IF(D118&lt;&gt;"",COUNTA($D$9:D118),"")</f>
        <v>106</v>
      </c>
      <c r="C118" s="38">
        <v>2009</v>
      </c>
      <c r="D118" s="62">
        <v>3802.9259999999999</v>
      </c>
      <c r="E118" s="63">
        <v>2763.5859999999998</v>
      </c>
      <c r="F118" s="63">
        <v>456.18099999999998</v>
      </c>
      <c r="G118" s="63">
        <v>583.15899999999999</v>
      </c>
      <c r="H118" s="45"/>
      <c r="I118" s="44"/>
      <c r="J118" s="45"/>
      <c r="K118" s="44"/>
      <c r="L118" s="45"/>
    </row>
    <row r="119" spans="1:12" ht="11.45" customHeight="1" x14ac:dyDescent="0.2">
      <c r="A119" s="27">
        <f>IF(D119&lt;&gt;"",COUNTA($D$9:D119),"")</f>
        <v>107</v>
      </c>
      <c r="C119" s="38">
        <v>2010</v>
      </c>
      <c r="D119" s="62">
        <v>3832.6930000000002</v>
      </c>
      <c r="E119" s="63">
        <v>2824.087</v>
      </c>
      <c r="F119" s="63">
        <v>500.84199999999998</v>
      </c>
      <c r="G119" s="63">
        <v>507.76400000000001</v>
      </c>
      <c r="H119" s="45"/>
      <c r="I119" s="44"/>
      <c r="J119" s="45"/>
      <c r="K119" s="44"/>
      <c r="L119" s="45"/>
    </row>
    <row r="120" spans="1:12" ht="11.45" customHeight="1" x14ac:dyDescent="0.2">
      <c r="A120" s="27">
        <f>IF(D120&lt;&gt;"",COUNTA($D$9:D120),"")</f>
        <v>108</v>
      </c>
      <c r="C120" s="38">
        <v>2011</v>
      </c>
      <c r="D120" s="62">
        <v>4002.8580000000002</v>
      </c>
      <c r="E120" s="63">
        <v>2899.2620000000002</v>
      </c>
      <c r="F120" s="63">
        <v>573.44500000000005</v>
      </c>
      <c r="G120" s="63">
        <v>530.15099999999995</v>
      </c>
      <c r="H120" s="45"/>
      <c r="I120" s="44"/>
      <c r="J120" s="45"/>
      <c r="K120" s="44"/>
      <c r="L120" s="45"/>
    </row>
    <row r="121" spans="1:12" ht="11.45" customHeight="1" x14ac:dyDescent="0.2">
      <c r="A121" s="27">
        <f>IF(D121&lt;&gt;"",COUNTA($D$9:D121),"")</f>
        <v>109</v>
      </c>
      <c r="B121" s="39"/>
      <c r="C121" s="38">
        <v>2012</v>
      </c>
      <c r="D121" s="62">
        <v>4106.9790000000003</v>
      </c>
      <c r="E121" s="63">
        <v>2984.866</v>
      </c>
      <c r="F121" s="63">
        <v>577.21900000000005</v>
      </c>
      <c r="G121" s="63">
        <v>544.89400000000001</v>
      </c>
      <c r="H121" s="45"/>
      <c r="I121" s="44"/>
      <c r="J121" s="45"/>
      <c r="K121" s="44"/>
      <c r="L121" s="45"/>
    </row>
    <row r="122" spans="1:12" ht="11.45" customHeight="1" x14ac:dyDescent="0.2">
      <c r="A122" s="27">
        <f>IF(D122&lt;&gt;"",COUNTA($D$9:D122),"")</f>
        <v>110</v>
      </c>
      <c r="B122" s="39"/>
      <c r="C122" s="38">
        <v>2013</v>
      </c>
      <c r="D122" s="62">
        <v>4215.6909999999998</v>
      </c>
      <c r="E122" s="63">
        <v>3045.05</v>
      </c>
      <c r="F122" s="63">
        <v>612.37800000000004</v>
      </c>
      <c r="G122" s="63">
        <v>558.26300000000003</v>
      </c>
      <c r="H122" s="45"/>
      <c r="I122" s="44"/>
      <c r="J122" s="45"/>
      <c r="K122" s="44"/>
      <c r="L122" s="45"/>
    </row>
    <row r="123" spans="1:12" ht="11.45" customHeight="1" x14ac:dyDescent="0.2">
      <c r="A123" s="27">
        <f>IF(D123&lt;&gt;"",COUNTA($D$9:D123),"")</f>
        <v>111</v>
      </c>
      <c r="B123" s="39"/>
      <c r="C123" s="38">
        <v>2014</v>
      </c>
      <c r="D123" s="62">
        <v>4318.9390000000003</v>
      </c>
      <c r="E123" s="63">
        <v>3151.355</v>
      </c>
      <c r="F123" s="63">
        <v>607.24300000000005</v>
      </c>
      <c r="G123" s="63">
        <v>560.34100000000001</v>
      </c>
      <c r="H123" s="45"/>
      <c r="I123" s="44"/>
      <c r="J123" s="45"/>
      <c r="K123" s="44"/>
      <c r="L123" s="45"/>
    </row>
    <row r="124" spans="1:12" ht="11.45" customHeight="1" x14ac:dyDescent="0.2">
      <c r="A124" s="27">
        <f>IF(D124&lt;&gt;"",COUNTA($D$9:D124),"")</f>
        <v>112</v>
      </c>
      <c r="C124" s="38">
        <v>2015</v>
      </c>
      <c r="D124" s="62">
        <v>4432.2240000000002</v>
      </c>
      <c r="E124" s="63">
        <v>3298.8589999999999</v>
      </c>
      <c r="F124" s="63">
        <v>527.48699999999997</v>
      </c>
      <c r="G124" s="63">
        <v>605.87800000000004</v>
      </c>
      <c r="H124" s="45"/>
      <c r="I124" s="44"/>
      <c r="J124" s="45"/>
      <c r="K124" s="44"/>
      <c r="L124" s="45"/>
    </row>
    <row r="125" spans="1:12" ht="11.45" customHeight="1" x14ac:dyDescent="0.2">
      <c r="A125" s="27">
        <f>IF(D125&lt;&gt;"",COUNTA($D$9:D125),"")</f>
        <v>113</v>
      </c>
      <c r="C125" s="38">
        <v>2016</v>
      </c>
      <c r="D125" s="62">
        <v>4551.5450000000001</v>
      </c>
      <c r="E125" s="63">
        <v>3427.58</v>
      </c>
      <c r="F125" s="63">
        <v>507.15100000000001</v>
      </c>
      <c r="G125" s="63">
        <v>616.81399999999996</v>
      </c>
      <c r="H125" s="45"/>
      <c r="I125" s="44"/>
      <c r="J125" s="45"/>
      <c r="K125" s="44"/>
      <c r="L125" s="45"/>
    </row>
    <row r="126" spans="1:12" ht="11.45" customHeight="1" x14ac:dyDescent="0.2">
      <c r="A126" s="27">
        <f>IF(D126&lt;&gt;"",COUNTA($D$9:D126),"")</f>
        <v>114</v>
      </c>
      <c r="C126" s="38">
        <v>2017</v>
      </c>
      <c r="D126" s="62">
        <v>4765.8850000000002</v>
      </c>
      <c r="E126" s="63">
        <v>3559.154</v>
      </c>
      <c r="F126" s="63">
        <v>590.70399999999995</v>
      </c>
      <c r="G126" s="63">
        <v>616.02700000000004</v>
      </c>
      <c r="H126" s="45"/>
      <c r="I126" s="44"/>
      <c r="J126" s="45"/>
      <c r="K126" s="44"/>
      <c r="L126" s="45"/>
    </row>
    <row r="127" spans="1:12" ht="11.45" customHeight="1" x14ac:dyDescent="0.2">
      <c r="A127" s="27">
        <f>IF(D127&lt;&gt;"",COUNTA($D$9:D127),"")</f>
        <v>115</v>
      </c>
      <c r="C127" s="38">
        <v>2018</v>
      </c>
      <c r="D127" s="62">
        <v>4979.5810000000001</v>
      </c>
      <c r="E127" s="63">
        <v>3740.913</v>
      </c>
      <c r="F127" s="63">
        <v>542.726</v>
      </c>
      <c r="G127" s="63">
        <v>695.94200000000001</v>
      </c>
      <c r="H127" s="45"/>
      <c r="I127" s="44"/>
      <c r="J127" s="45"/>
      <c r="K127" s="44"/>
      <c r="L127" s="45"/>
    </row>
    <row r="128" spans="1:12" ht="11.45" customHeight="1" x14ac:dyDescent="0.2">
      <c r="A128" s="27">
        <f>IF(D128&lt;&gt;"",COUNTA($D$9:D128),"")</f>
        <v>116</v>
      </c>
      <c r="C128" s="38">
        <v>2019</v>
      </c>
      <c r="D128" s="62">
        <v>5226.4759999999997</v>
      </c>
      <c r="E128" s="63">
        <v>3945.7330000000002</v>
      </c>
      <c r="F128" s="63">
        <v>619.83699999999999</v>
      </c>
      <c r="G128" s="63">
        <v>660.90599999999995</v>
      </c>
      <c r="H128" s="45"/>
      <c r="I128" s="44"/>
      <c r="J128" s="45"/>
      <c r="K128" s="44"/>
      <c r="L128" s="45"/>
    </row>
    <row r="129" spans="1:12" ht="11.45" customHeight="1" x14ac:dyDescent="0.2">
      <c r="A129" s="27">
        <f>IF(D129&lt;&gt;"",COUNTA($D$9:D129),"")</f>
        <v>117</v>
      </c>
      <c r="C129" s="38">
        <v>2020</v>
      </c>
      <c r="D129" s="62">
        <v>5293.35</v>
      </c>
      <c r="E129" s="63">
        <v>4022.2269999999999</v>
      </c>
      <c r="F129" s="63">
        <v>646.68700000000001</v>
      </c>
      <c r="G129" s="63">
        <v>624.43600000000004</v>
      </c>
      <c r="H129" s="45"/>
      <c r="I129" s="44"/>
      <c r="J129" s="45"/>
      <c r="K129" s="44"/>
      <c r="L129" s="45"/>
    </row>
    <row r="130" spans="1:12" ht="11.45" customHeight="1" x14ac:dyDescent="0.2">
      <c r="A130" s="27">
        <f>IF(D130&lt;&gt;"",COUNTA($D$9:D130),"")</f>
        <v>118</v>
      </c>
      <c r="C130" s="38">
        <v>2021</v>
      </c>
      <c r="D130" s="62">
        <v>5487.8950000000004</v>
      </c>
      <c r="E130" s="63">
        <v>4143.9480000000003</v>
      </c>
      <c r="F130" s="63">
        <v>641.44200000000001</v>
      </c>
      <c r="G130" s="63">
        <v>702.505</v>
      </c>
      <c r="H130" s="45"/>
      <c r="I130" s="44"/>
      <c r="J130" s="45"/>
      <c r="K130" s="44"/>
      <c r="L130" s="45"/>
    </row>
    <row r="131" spans="1:12" ht="11.45" customHeight="1" x14ac:dyDescent="0.2">
      <c r="A131" s="27">
        <f>IF(D131&lt;&gt;"",COUNTA($D$9:D131),"")</f>
        <v>119</v>
      </c>
      <c r="C131" s="38">
        <v>2022</v>
      </c>
      <c r="D131" s="62">
        <v>6009.8530000000001</v>
      </c>
      <c r="E131" s="63">
        <v>4389.7920000000004</v>
      </c>
      <c r="F131" s="63">
        <v>723.42899999999997</v>
      </c>
      <c r="G131" s="63">
        <v>896.63199999999995</v>
      </c>
      <c r="H131" s="45"/>
      <c r="I131" s="44"/>
      <c r="J131" s="45"/>
      <c r="K131" s="44"/>
      <c r="L131" s="45"/>
    </row>
    <row r="132" spans="1:12" ht="11.45" customHeight="1" x14ac:dyDescent="0.2">
      <c r="A132" s="27">
        <f>IF(D132&lt;&gt;"",COUNTA($D$9:D132),"")</f>
        <v>120</v>
      </c>
      <c r="C132" s="38">
        <v>2023</v>
      </c>
      <c r="D132" s="62">
        <v>6261.3429999999998</v>
      </c>
      <c r="E132" s="63">
        <v>4700.3770000000004</v>
      </c>
      <c r="F132" s="63">
        <v>677.22199999999998</v>
      </c>
      <c r="G132" s="63">
        <v>883.74400000000003</v>
      </c>
      <c r="H132" s="45"/>
      <c r="I132" s="44"/>
      <c r="J132" s="45"/>
      <c r="K132" s="44"/>
      <c r="L132" s="45"/>
    </row>
    <row r="133" spans="1:12" ht="11.45" customHeight="1" x14ac:dyDescent="0.2">
      <c r="A133" s="27" t="str">
        <f>IF(D133&lt;&gt;"",COUNTA($D$9:D133),"")</f>
        <v/>
      </c>
      <c r="C133" s="38"/>
      <c r="D133" s="62"/>
      <c r="E133" s="63"/>
      <c r="F133" s="63"/>
      <c r="G133" s="63"/>
      <c r="H133" s="42"/>
      <c r="I133" s="42"/>
      <c r="J133" s="42"/>
      <c r="K133" s="42"/>
      <c r="L133" s="42"/>
    </row>
    <row r="134" spans="1:12" ht="11.45" customHeight="1" x14ac:dyDescent="0.2">
      <c r="A134" s="27">
        <f>IF(D134&lt;&gt;"",COUNTA($D$9:D134),"")</f>
        <v>121</v>
      </c>
      <c r="B134" s="37" t="s">
        <v>74</v>
      </c>
      <c r="C134" s="38">
        <v>2000</v>
      </c>
      <c r="D134" s="62">
        <v>3049.65</v>
      </c>
      <c r="E134" s="63">
        <v>2360.587</v>
      </c>
      <c r="F134" s="63">
        <v>412.65499999999997</v>
      </c>
      <c r="G134" s="63">
        <v>276.40800000000002</v>
      </c>
      <c r="H134" s="45"/>
      <c r="I134" s="44"/>
      <c r="J134" s="45"/>
      <c r="K134" s="44"/>
      <c r="L134" s="45"/>
    </row>
    <row r="135" spans="1:12" ht="11.45" customHeight="1" x14ac:dyDescent="0.2">
      <c r="A135" s="27">
        <f>IF(D135&lt;&gt;"",COUNTA($D$9:D135),"")</f>
        <v>122</v>
      </c>
      <c r="B135" s="40"/>
      <c r="C135" s="38">
        <v>2001</v>
      </c>
      <c r="D135" s="62">
        <v>3098.7260000000001</v>
      </c>
      <c r="E135" s="63">
        <v>2345.1999999999998</v>
      </c>
      <c r="F135" s="63">
        <v>421.24200000000002</v>
      </c>
      <c r="G135" s="63">
        <v>332.28399999999999</v>
      </c>
      <c r="H135" s="45"/>
      <c r="I135" s="44"/>
      <c r="J135" s="45"/>
      <c r="K135" s="44"/>
      <c r="L135" s="45"/>
    </row>
    <row r="136" spans="1:12" ht="11.45" customHeight="1" x14ac:dyDescent="0.2">
      <c r="A136" s="27">
        <f>IF(D136&lt;&gt;"",COUNTA($D$9:D136),"")</f>
        <v>123</v>
      </c>
      <c r="C136" s="38">
        <v>2002</v>
      </c>
      <c r="D136" s="62">
        <v>3113.6239999999998</v>
      </c>
      <c r="E136" s="63">
        <v>2329.2779999999998</v>
      </c>
      <c r="F136" s="63">
        <v>421.42700000000002</v>
      </c>
      <c r="G136" s="63">
        <v>362.91899999999998</v>
      </c>
      <c r="H136" s="45"/>
      <c r="I136" s="44"/>
      <c r="J136" s="45"/>
      <c r="K136" s="44"/>
      <c r="L136" s="45"/>
    </row>
    <row r="137" spans="1:12" ht="11.45" customHeight="1" x14ac:dyDescent="0.2">
      <c r="A137" s="27">
        <f>IF(D137&lt;&gt;"",COUNTA($D$9:D137),"")</f>
        <v>124</v>
      </c>
      <c r="C137" s="38">
        <v>2003</v>
      </c>
      <c r="D137" s="62">
        <v>3095.1060000000002</v>
      </c>
      <c r="E137" s="63">
        <v>2303.694</v>
      </c>
      <c r="F137" s="63">
        <v>396.49599999999998</v>
      </c>
      <c r="G137" s="63">
        <v>394.916</v>
      </c>
      <c r="H137" s="45"/>
      <c r="I137" s="44"/>
      <c r="J137" s="45"/>
      <c r="K137" s="44"/>
      <c r="L137" s="45"/>
    </row>
    <row r="138" spans="1:12" ht="11.45" customHeight="1" x14ac:dyDescent="0.2">
      <c r="A138" s="27">
        <f>IF(D138&lt;&gt;"",COUNTA($D$9:D138),"")</f>
        <v>125</v>
      </c>
      <c r="B138" s="39"/>
      <c r="C138" s="38">
        <v>2004</v>
      </c>
      <c r="D138" s="62">
        <v>3148.422</v>
      </c>
      <c r="E138" s="63">
        <v>2283.306</v>
      </c>
      <c r="F138" s="63">
        <v>434.56599999999997</v>
      </c>
      <c r="G138" s="63">
        <v>430.55</v>
      </c>
      <c r="H138" s="45"/>
      <c r="I138" s="44"/>
      <c r="J138" s="45"/>
      <c r="K138" s="44"/>
      <c r="L138" s="45"/>
    </row>
    <row r="139" spans="1:12" ht="11.45" customHeight="1" x14ac:dyDescent="0.2">
      <c r="A139" s="27">
        <f>IF(D139&lt;&gt;"",COUNTA($D$9:D139),"")</f>
        <v>126</v>
      </c>
      <c r="C139" s="38">
        <v>2005</v>
      </c>
      <c r="D139" s="62">
        <v>3182.6289999999999</v>
      </c>
      <c r="E139" s="63">
        <v>2281.6060000000002</v>
      </c>
      <c r="F139" s="63">
        <v>435.48700000000002</v>
      </c>
      <c r="G139" s="63">
        <v>465.536</v>
      </c>
      <c r="H139" s="45"/>
      <c r="I139" s="44"/>
      <c r="J139" s="45"/>
      <c r="K139" s="44"/>
      <c r="L139" s="45"/>
    </row>
    <row r="140" spans="1:12" ht="11.45" customHeight="1" x14ac:dyDescent="0.2">
      <c r="A140" s="27">
        <f>IF(D140&lt;&gt;"",COUNTA($D$9:D140),"")</f>
        <v>127</v>
      </c>
      <c r="C140" s="38">
        <v>2006</v>
      </c>
      <c r="D140" s="62">
        <v>3280.1770000000001</v>
      </c>
      <c r="E140" s="63">
        <v>2312.3890000000001</v>
      </c>
      <c r="F140" s="63">
        <v>458.738</v>
      </c>
      <c r="G140" s="63">
        <v>509.05</v>
      </c>
      <c r="H140" s="45"/>
      <c r="I140" s="44"/>
      <c r="J140" s="45"/>
      <c r="K140" s="44"/>
      <c r="L140" s="45"/>
    </row>
    <row r="141" spans="1:12" ht="11.45" customHeight="1" x14ac:dyDescent="0.2">
      <c r="A141" s="27">
        <f>IF(D141&lt;&gt;"",COUNTA($D$9:D141),"")</f>
        <v>128</v>
      </c>
      <c r="C141" s="38">
        <v>2007</v>
      </c>
      <c r="D141" s="62">
        <v>3389.6509999999998</v>
      </c>
      <c r="E141" s="63">
        <v>2387.38</v>
      </c>
      <c r="F141" s="63">
        <v>476.846</v>
      </c>
      <c r="G141" s="63">
        <v>525.42499999999995</v>
      </c>
      <c r="H141" s="45"/>
      <c r="I141" s="44"/>
      <c r="J141" s="45"/>
      <c r="K141" s="44"/>
      <c r="L141" s="45"/>
    </row>
    <row r="142" spans="1:12" ht="11.45" customHeight="1" x14ac:dyDescent="0.2">
      <c r="A142" s="27">
        <f>IF(D142&lt;&gt;"",COUNTA($D$9:D142),"")</f>
        <v>129</v>
      </c>
      <c r="B142" s="39"/>
      <c r="C142" s="38">
        <v>2008</v>
      </c>
      <c r="D142" s="62">
        <v>3551.7429999999999</v>
      </c>
      <c r="E142" s="63">
        <v>2472.4349999999999</v>
      </c>
      <c r="F142" s="63">
        <v>527.56200000000001</v>
      </c>
      <c r="G142" s="63">
        <v>551.74599999999998</v>
      </c>
      <c r="H142" s="45"/>
      <c r="I142" s="44"/>
      <c r="J142" s="45"/>
      <c r="K142" s="44"/>
      <c r="L142" s="45"/>
    </row>
    <row r="143" spans="1:12" ht="11.45" customHeight="1" x14ac:dyDescent="0.2">
      <c r="A143" s="27">
        <f>IF(D143&lt;&gt;"",COUNTA($D$9:D143),"")</f>
        <v>130</v>
      </c>
      <c r="C143" s="38">
        <v>2009</v>
      </c>
      <c r="D143" s="62">
        <v>3565.326</v>
      </c>
      <c r="E143" s="63">
        <v>2542.377</v>
      </c>
      <c r="F143" s="63">
        <v>444.32400000000001</v>
      </c>
      <c r="G143" s="63">
        <v>578.625</v>
      </c>
      <c r="H143" s="45"/>
      <c r="I143" s="44"/>
      <c r="J143" s="45"/>
      <c r="K143" s="44"/>
      <c r="L143" s="45"/>
    </row>
    <row r="144" spans="1:12" ht="11.45" customHeight="1" x14ac:dyDescent="0.2">
      <c r="A144" s="27">
        <f>IF(D144&lt;&gt;"",COUNTA($D$9:D144),"")</f>
        <v>131</v>
      </c>
      <c r="C144" s="38">
        <v>2010</v>
      </c>
      <c r="D144" s="62">
        <v>3583.5219999999999</v>
      </c>
      <c r="E144" s="63">
        <v>2591.1610000000001</v>
      </c>
      <c r="F144" s="63">
        <v>482.45699999999999</v>
      </c>
      <c r="G144" s="63">
        <v>509.904</v>
      </c>
      <c r="H144" s="45"/>
      <c r="I144" s="44"/>
      <c r="J144" s="45"/>
      <c r="K144" s="44"/>
      <c r="L144" s="45"/>
    </row>
    <row r="145" spans="1:12" ht="11.45" customHeight="1" x14ac:dyDescent="0.2">
      <c r="A145" s="27">
        <f>IF(D145&lt;&gt;"",COUNTA($D$9:D145),"")</f>
        <v>132</v>
      </c>
      <c r="C145" s="38">
        <v>2011</v>
      </c>
      <c r="D145" s="62">
        <v>3712.6080000000002</v>
      </c>
      <c r="E145" s="63">
        <v>2649.009</v>
      </c>
      <c r="F145" s="63">
        <v>536.976</v>
      </c>
      <c r="G145" s="63">
        <v>526.62300000000005</v>
      </c>
      <c r="H145" s="45"/>
      <c r="I145" s="44"/>
      <c r="J145" s="45"/>
      <c r="K145" s="44"/>
      <c r="L145" s="45"/>
    </row>
    <row r="146" spans="1:12" ht="11.45" customHeight="1" x14ac:dyDescent="0.2">
      <c r="A146" s="27">
        <f>IF(D146&lt;&gt;"",COUNTA($D$9:D146),"")</f>
        <v>133</v>
      </c>
      <c r="B146" s="39"/>
      <c r="C146" s="38">
        <v>2012</v>
      </c>
      <c r="D146" s="62">
        <v>3797.9209999999998</v>
      </c>
      <c r="E146" s="63">
        <v>2715.8159999999998</v>
      </c>
      <c r="F146" s="63">
        <v>537.197</v>
      </c>
      <c r="G146" s="63">
        <v>544.90800000000002</v>
      </c>
      <c r="H146" s="45"/>
      <c r="I146" s="44"/>
      <c r="J146" s="45"/>
      <c r="K146" s="44"/>
      <c r="L146" s="45"/>
    </row>
    <row r="147" spans="1:12" ht="11.45" customHeight="1" x14ac:dyDescent="0.2">
      <c r="A147" s="27">
        <f>IF(D147&lt;&gt;"",COUNTA($D$9:D147),"")</f>
        <v>134</v>
      </c>
      <c r="B147" s="39"/>
      <c r="C147" s="38">
        <v>2013</v>
      </c>
      <c r="D147" s="62">
        <v>3849.998</v>
      </c>
      <c r="E147" s="63">
        <v>2753.09</v>
      </c>
      <c r="F147" s="63">
        <v>563.25300000000004</v>
      </c>
      <c r="G147" s="63">
        <v>533.65499999999997</v>
      </c>
      <c r="H147" s="45"/>
      <c r="I147" s="44"/>
      <c r="J147" s="45"/>
      <c r="K147" s="44"/>
      <c r="L147" s="45"/>
    </row>
    <row r="148" spans="1:12" ht="11.45" customHeight="1" x14ac:dyDescent="0.2">
      <c r="A148" s="27">
        <f>IF(D148&lt;&gt;"",COUNTA($D$9:D148),"")</f>
        <v>135</v>
      </c>
      <c r="B148" s="39"/>
      <c r="C148" s="38">
        <v>2014</v>
      </c>
      <c r="D148" s="62">
        <v>3924.21</v>
      </c>
      <c r="E148" s="63">
        <v>2823.4250000000002</v>
      </c>
      <c r="F148" s="63">
        <v>563.60799999999995</v>
      </c>
      <c r="G148" s="63">
        <v>537.17700000000002</v>
      </c>
      <c r="H148" s="45"/>
      <c r="I148" s="44"/>
      <c r="J148" s="45"/>
      <c r="K148" s="44"/>
      <c r="L148" s="45"/>
    </row>
    <row r="149" spans="1:12" ht="11.45" customHeight="1" x14ac:dyDescent="0.2">
      <c r="A149" s="27">
        <f>IF(D149&lt;&gt;"",COUNTA($D$9:D149),"")</f>
        <v>136</v>
      </c>
      <c r="C149" s="38">
        <v>2015</v>
      </c>
      <c r="D149" s="62">
        <v>4051.79</v>
      </c>
      <c r="E149" s="63">
        <v>2960.4259999999999</v>
      </c>
      <c r="F149" s="63">
        <v>509.11799999999999</v>
      </c>
      <c r="G149" s="63">
        <v>582.24599999999998</v>
      </c>
      <c r="H149" s="45"/>
      <c r="I149" s="44"/>
      <c r="J149" s="45"/>
      <c r="K149" s="44"/>
      <c r="L149" s="45"/>
    </row>
    <row r="150" spans="1:12" ht="11.45" customHeight="1" x14ac:dyDescent="0.2">
      <c r="A150" s="27">
        <f>IF(D150&lt;&gt;"",COUNTA($D$9:D150),"")</f>
        <v>137</v>
      </c>
      <c r="C150" s="38">
        <v>2016</v>
      </c>
      <c r="D150" s="62">
        <v>4180.3959999999997</v>
      </c>
      <c r="E150" s="63">
        <v>3076.8220000000001</v>
      </c>
      <c r="F150" s="63">
        <v>496.96300000000002</v>
      </c>
      <c r="G150" s="63">
        <v>606.61099999999999</v>
      </c>
      <c r="H150" s="45"/>
      <c r="I150" s="44"/>
      <c r="J150" s="45"/>
      <c r="K150" s="44"/>
      <c r="L150" s="45"/>
    </row>
    <row r="151" spans="1:12" ht="11.45" customHeight="1" x14ac:dyDescent="0.2">
      <c r="A151" s="27">
        <f>IF(D151&lt;&gt;"",COUNTA($D$9:D151),"")</f>
        <v>138</v>
      </c>
      <c r="C151" s="38">
        <v>2017</v>
      </c>
      <c r="D151" s="62">
        <v>4401.9549999999999</v>
      </c>
      <c r="E151" s="63">
        <v>3210.6840000000002</v>
      </c>
      <c r="F151" s="63">
        <v>559.27200000000005</v>
      </c>
      <c r="G151" s="63">
        <v>631.99900000000002</v>
      </c>
      <c r="H151" s="45"/>
      <c r="I151" s="44"/>
      <c r="J151" s="45"/>
      <c r="K151" s="44"/>
      <c r="L151" s="45"/>
    </row>
    <row r="152" spans="1:12" ht="11.45" customHeight="1" x14ac:dyDescent="0.2">
      <c r="A152" s="27">
        <f>IF(D152&lt;&gt;"",COUNTA($D$9:D152),"")</f>
        <v>139</v>
      </c>
      <c r="C152" s="38">
        <v>2018</v>
      </c>
      <c r="D152" s="62">
        <v>4578.4260000000004</v>
      </c>
      <c r="E152" s="63">
        <v>3379.3049999999998</v>
      </c>
      <c r="F152" s="63">
        <v>512.83699999999999</v>
      </c>
      <c r="G152" s="63">
        <v>686.28399999999999</v>
      </c>
      <c r="H152" s="45"/>
      <c r="I152" s="44"/>
      <c r="J152" s="45"/>
      <c r="K152" s="44"/>
      <c r="L152" s="45"/>
    </row>
    <row r="153" spans="1:12" ht="11.45" customHeight="1" x14ac:dyDescent="0.2">
      <c r="A153" s="27">
        <f>IF(D153&lt;&gt;"",COUNTA($D$9:D153),"")</f>
        <v>140</v>
      </c>
      <c r="C153" s="38">
        <v>2019</v>
      </c>
      <c r="D153" s="62">
        <v>4809.5910000000003</v>
      </c>
      <c r="E153" s="63">
        <v>3562.4270000000001</v>
      </c>
      <c r="F153" s="63">
        <v>574.875</v>
      </c>
      <c r="G153" s="63">
        <v>672.28899999999999</v>
      </c>
      <c r="H153" s="45"/>
      <c r="I153" s="44"/>
      <c r="J153" s="45"/>
      <c r="K153" s="44"/>
      <c r="L153" s="45"/>
    </row>
    <row r="154" spans="1:12" ht="11.45" customHeight="1" x14ac:dyDescent="0.2">
      <c r="A154" s="27">
        <f>IF(D154&lt;&gt;"",COUNTA($D$9:D154),"")</f>
        <v>141</v>
      </c>
      <c r="C154" s="38">
        <v>2020</v>
      </c>
      <c r="D154" s="62">
        <v>4761.174</v>
      </c>
      <c r="E154" s="63">
        <v>3566.8470000000002</v>
      </c>
      <c r="F154" s="63">
        <v>601.78899999999999</v>
      </c>
      <c r="G154" s="63">
        <v>592.53800000000001</v>
      </c>
      <c r="H154" s="45"/>
      <c r="I154" s="44"/>
      <c r="J154" s="45"/>
      <c r="K154" s="44"/>
      <c r="L154" s="45"/>
    </row>
    <row r="155" spans="1:12" ht="11.45" customHeight="1" x14ac:dyDescent="0.2">
      <c r="A155" s="27">
        <f>IF(D155&lt;&gt;"",COUNTA($D$9:D155),"")</f>
        <v>142</v>
      </c>
      <c r="C155" s="38">
        <v>2021</v>
      </c>
      <c r="D155" s="62">
        <v>4934.7359999999999</v>
      </c>
      <c r="E155" s="63">
        <v>3685.6390000000001</v>
      </c>
      <c r="F155" s="63">
        <v>583.58699999999999</v>
      </c>
      <c r="G155" s="63">
        <v>665.51</v>
      </c>
      <c r="H155" s="45"/>
      <c r="I155" s="44"/>
      <c r="J155" s="45"/>
      <c r="K155" s="44"/>
      <c r="L155" s="45"/>
    </row>
    <row r="156" spans="1:12" ht="11.45" customHeight="1" x14ac:dyDescent="0.2">
      <c r="A156" s="27">
        <f>IF(D156&lt;&gt;"",COUNTA($D$9:D156),"")</f>
        <v>143</v>
      </c>
      <c r="C156" s="38">
        <v>2022</v>
      </c>
      <c r="D156" s="62">
        <v>5401.8249999999998</v>
      </c>
      <c r="E156" s="63">
        <v>3904.2930000000001</v>
      </c>
      <c r="F156" s="63">
        <v>632.54999999999995</v>
      </c>
      <c r="G156" s="63">
        <v>864.98199999999997</v>
      </c>
      <c r="H156" s="45"/>
      <c r="I156" s="44"/>
      <c r="J156" s="45"/>
      <c r="K156" s="44"/>
      <c r="L156" s="45"/>
    </row>
    <row r="157" spans="1:12" ht="11.45" customHeight="1" x14ac:dyDescent="0.2">
      <c r="A157" s="27">
        <f>IF(D157&lt;&gt;"",COUNTA($D$9:D157),"")</f>
        <v>144</v>
      </c>
      <c r="C157" s="38">
        <v>2023</v>
      </c>
      <c r="D157" s="62">
        <v>5640.8280000000004</v>
      </c>
      <c r="E157" s="63">
        <v>4180.5280000000002</v>
      </c>
      <c r="F157" s="63">
        <v>619.43100000000004</v>
      </c>
      <c r="G157" s="63">
        <v>840.86900000000003</v>
      </c>
      <c r="H157" s="45"/>
      <c r="I157" s="44"/>
      <c r="J157" s="45"/>
      <c r="K157" s="44"/>
      <c r="L157" s="45"/>
    </row>
    <row r="158" spans="1:12" ht="11.45" customHeight="1" x14ac:dyDescent="0.2">
      <c r="A158" s="27" t="str">
        <f>IF(D158&lt;&gt;"",COUNTA($D$9:D158),"")</f>
        <v/>
      </c>
      <c r="C158" s="38"/>
      <c r="D158" s="62"/>
      <c r="E158" s="63"/>
      <c r="F158" s="63"/>
      <c r="G158" s="63"/>
      <c r="H158" s="42"/>
      <c r="I158" s="42"/>
      <c r="J158" s="42"/>
      <c r="K158" s="42"/>
      <c r="L158" s="42"/>
    </row>
    <row r="159" spans="1:12" ht="11.45" customHeight="1" x14ac:dyDescent="0.2">
      <c r="A159" s="27">
        <f>IF(D159&lt;&gt;"",COUNTA($D$9:D159),"")</f>
        <v>145</v>
      </c>
      <c r="B159" s="37" t="s">
        <v>75</v>
      </c>
      <c r="C159" s="38">
        <v>2000</v>
      </c>
      <c r="D159" s="62">
        <v>2169.0709999999999</v>
      </c>
      <c r="E159" s="63">
        <v>1729.1579999999999</v>
      </c>
      <c r="F159" s="63">
        <v>265.541</v>
      </c>
      <c r="G159" s="63">
        <v>174.37200000000001</v>
      </c>
      <c r="H159" s="45"/>
      <c r="I159" s="44"/>
      <c r="J159" s="45"/>
      <c r="K159" s="44"/>
      <c r="L159" s="45"/>
    </row>
    <row r="160" spans="1:12" ht="11.45" customHeight="1" x14ac:dyDescent="0.2">
      <c r="A160" s="27">
        <f>IF(D160&lt;&gt;"",COUNTA($D$9:D160),"")</f>
        <v>146</v>
      </c>
      <c r="B160" s="37" t="s">
        <v>76</v>
      </c>
      <c r="C160" s="38">
        <v>2001</v>
      </c>
      <c r="D160" s="62">
        <v>2250.8809999999999</v>
      </c>
      <c r="E160" s="63">
        <v>1766.144</v>
      </c>
      <c r="F160" s="63">
        <v>275.68200000000002</v>
      </c>
      <c r="G160" s="63">
        <v>209.05500000000001</v>
      </c>
      <c r="H160" s="45"/>
      <c r="I160" s="44"/>
      <c r="J160" s="45"/>
      <c r="K160" s="44"/>
      <c r="L160" s="45"/>
    </row>
    <row r="161" spans="1:12" ht="11.45" customHeight="1" x14ac:dyDescent="0.2">
      <c r="A161" s="27">
        <f>IF(D161&lt;&gt;"",COUNTA($D$9:D161),"")</f>
        <v>147</v>
      </c>
      <c r="C161" s="38">
        <v>2002</v>
      </c>
      <c r="D161" s="62">
        <v>2286.9929999999999</v>
      </c>
      <c r="E161" s="63">
        <v>1792.354</v>
      </c>
      <c r="F161" s="63">
        <v>271.15199999999999</v>
      </c>
      <c r="G161" s="63">
        <v>223.48699999999999</v>
      </c>
      <c r="H161" s="45"/>
      <c r="I161" s="44"/>
      <c r="J161" s="45"/>
      <c r="K161" s="44"/>
      <c r="L161" s="45"/>
    </row>
    <row r="162" spans="1:12" ht="11.45" customHeight="1" x14ac:dyDescent="0.2">
      <c r="A162" s="27">
        <f>IF(D162&lt;&gt;"",COUNTA($D$9:D162),"")</f>
        <v>148</v>
      </c>
      <c r="C162" s="38">
        <v>2003</v>
      </c>
      <c r="D162" s="62">
        <v>2302.5529999999999</v>
      </c>
      <c r="E162" s="63">
        <v>1811.2909999999999</v>
      </c>
      <c r="F162" s="63">
        <v>253.595</v>
      </c>
      <c r="G162" s="63">
        <v>237.667</v>
      </c>
      <c r="H162" s="45"/>
      <c r="I162" s="44"/>
      <c r="J162" s="45"/>
      <c r="K162" s="44"/>
      <c r="L162" s="45"/>
    </row>
    <row r="163" spans="1:12" ht="11.45" customHeight="1" x14ac:dyDescent="0.2">
      <c r="A163" s="27">
        <f>IF(D163&lt;&gt;"",COUNTA($D$9:D163),"")</f>
        <v>149</v>
      </c>
      <c r="B163" s="39"/>
      <c r="C163" s="38">
        <v>2004</v>
      </c>
      <c r="D163" s="62">
        <v>2366.6109999999999</v>
      </c>
      <c r="E163" s="63">
        <v>1834.394</v>
      </c>
      <c r="F163" s="63">
        <v>280.64299999999997</v>
      </c>
      <c r="G163" s="63">
        <v>251.57400000000001</v>
      </c>
      <c r="H163" s="45"/>
      <c r="I163" s="44"/>
      <c r="J163" s="45"/>
      <c r="K163" s="44"/>
      <c r="L163" s="45"/>
    </row>
    <row r="164" spans="1:12" ht="11.45" customHeight="1" x14ac:dyDescent="0.2">
      <c r="A164" s="27">
        <f>IF(D164&lt;&gt;"",COUNTA($D$9:D164),"")</f>
        <v>150</v>
      </c>
      <c r="C164" s="38">
        <v>2005</v>
      </c>
      <c r="D164" s="62">
        <v>2403.7429999999999</v>
      </c>
      <c r="E164" s="63">
        <v>1847.126</v>
      </c>
      <c r="F164" s="63">
        <v>279.91199999999998</v>
      </c>
      <c r="G164" s="63">
        <v>276.70499999999998</v>
      </c>
      <c r="H164" s="45"/>
      <c r="I164" s="44"/>
      <c r="J164" s="45"/>
      <c r="K164" s="44"/>
      <c r="L164" s="45"/>
    </row>
    <row r="165" spans="1:12" ht="11.45" customHeight="1" x14ac:dyDescent="0.2">
      <c r="A165" s="27">
        <f>IF(D165&lt;&gt;"",COUNTA($D$9:D165),"")</f>
        <v>151</v>
      </c>
      <c r="C165" s="38">
        <v>2006</v>
      </c>
      <c r="D165" s="62">
        <v>2491.4679999999998</v>
      </c>
      <c r="E165" s="63">
        <v>1886.422</v>
      </c>
      <c r="F165" s="63">
        <v>296.24700000000001</v>
      </c>
      <c r="G165" s="63">
        <v>308.79899999999998</v>
      </c>
      <c r="H165" s="45"/>
      <c r="I165" s="44"/>
      <c r="J165" s="45"/>
      <c r="K165" s="44"/>
      <c r="L165" s="45"/>
    </row>
    <row r="166" spans="1:12" ht="11.45" customHeight="1" x14ac:dyDescent="0.2">
      <c r="A166" s="27">
        <f>IF(D166&lt;&gt;"",COUNTA($D$9:D166),"")</f>
        <v>152</v>
      </c>
      <c r="C166" s="38">
        <v>2007</v>
      </c>
      <c r="D166" s="62">
        <v>2604.2570000000001</v>
      </c>
      <c r="E166" s="63">
        <v>1962.527</v>
      </c>
      <c r="F166" s="63">
        <v>313.41699999999997</v>
      </c>
      <c r="G166" s="63">
        <v>328.31299999999999</v>
      </c>
      <c r="H166" s="45"/>
      <c r="I166" s="44"/>
      <c r="J166" s="45"/>
      <c r="K166" s="44"/>
      <c r="L166" s="45"/>
    </row>
    <row r="167" spans="1:12" ht="11.45" customHeight="1" x14ac:dyDescent="0.2">
      <c r="A167" s="27">
        <f>IF(D167&lt;&gt;"",COUNTA($D$9:D167),"")</f>
        <v>153</v>
      </c>
      <c r="B167" s="39"/>
      <c r="C167" s="38">
        <v>2008</v>
      </c>
      <c r="D167" s="62">
        <v>2704.3789999999999</v>
      </c>
      <c r="E167" s="63">
        <v>2012.903</v>
      </c>
      <c r="F167" s="63">
        <v>346.32600000000002</v>
      </c>
      <c r="G167" s="63">
        <v>345.15</v>
      </c>
      <c r="H167" s="45"/>
      <c r="I167" s="44"/>
      <c r="J167" s="45"/>
      <c r="K167" s="44"/>
      <c r="L167" s="45"/>
    </row>
    <row r="168" spans="1:12" ht="11.45" customHeight="1" x14ac:dyDescent="0.2">
      <c r="A168" s="27">
        <f>IF(D168&lt;&gt;"",COUNTA($D$9:D168),"")</f>
        <v>154</v>
      </c>
      <c r="C168" s="38">
        <v>2009</v>
      </c>
      <c r="D168" s="62">
        <v>2684.28</v>
      </c>
      <c r="E168" s="63">
        <v>2050.2860000000001</v>
      </c>
      <c r="F168" s="63">
        <v>283.654</v>
      </c>
      <c r="G168" s="63">
        <v>350.34</v>
      </c>
      <c r="H168" s="45"/>
      <c r="I168" s="44"/>
      <c r="J168" s="45"/>
      <c r="K168" s="44"/>
      <c r="L168" s="45"/>
    </row>
    <row r="169" spans="1:12" ht="11.45" customHeight="1" x14ac:dyDescent="0.2">
      <c r="A169" s="27">
        <f>IF(D169&lt;&gt;"",COUNTA($D$9:D169),"")</f>
        <v>155</v>
      </c>
      <c r="C169" s="38">
        <v>2010</v>
      </c>
      <c r="D169" s="62">
        <v>2687.9050000000002</v>
      </c>
      <c r="E169" s="63">
        <v>2070.223</v>
      </c>
      <c r="F169" s="63">
        <v>309.99900000000002</v>
      </c>
      <c r="G169" s="63">
        <v>307.68299999999999</v>
      </c>
      <c r="H169" s="45"/>
      <c r="I169" s="44"/>
      <c r="J169" s="45"/>
      <c r="K169" s="44"/>
      <c r="L169" s="45"/>
    </row>
    <row r="170" spans="1:12" ht="11.45" customHeight="1" x14ac:dyDescent="0.2">
      <c r="A170" s="27">
        <f>IF(D170&lt;&gt;"",COUNTA($D$9:D170),"")</f>
        <v>156</v>
      </c>
      <c r="C170" s="38">
        <v>2011</v>
      </c>
      <c r="D170" s="62">
        <v>2811.5880000000002</v>
      </c>
      <c r="E170" s="63">
        <v>2133.6030000000001</v>
      </c>
      <c r="F170" s="63">
        <v>356.42599999999999</v>
      </c>
      <c r="G170" s="63">
        <v>321.55900000000003</v>
      </c>
      <c r="H170" s="45"/>
      <c r="I170" s="44"/>
      <c r="J170" s="45"/>
      <c r="K170" s="44"/>
      <c r="L170" s="45"/>
    </row>
    <row r="171" spans="1:12" ht="11.45" customHeight="1" x14ac:dyDescent="0.2">
      <c r="A171" s="27">
        <f>IF(D171&lt;&gt;"",COUNTA($D$9:D171),"")</f>
        <v>157</v>
      </c>
      <c r="B171" s="39"/>
      <c r="C171" s="38">
        <v>2012</v>
      </c>
      <c r="D171" s="62">
        <v>2897.2559999999999</v>
      </c>
      <c r="E171" s="63">
        <v>2205.1489999999999</v>
      </c>
      <c r="F171" s="63">
        <v>358.69299999999998</v>
      </c>
      <c r="G171" s="63">
        <v>333.41399999999999</v>
      </c>
      <c r="H171" s="45"/>
      <c r="I171" s="44"/>
      <c r="J171" s="45"/>
      <c r="K171" s="44"/>
      <c r="L171" s="45"/>
    </row>
    <row r="172" spans="1:12" ht="11.45" customHeight="1" x14ac:dyDescent="0.2">
      <c r="A172" s="27">
        <f>IF(D172&lt;&gt;"",COUNTA($D$9:D172),"")</f>
        <v>158</v>
      </c>
      <c r="B172" s="39"/>
      <c r="C172" s="38">
        <v>2013</v>
      </c>
      <c r="D172" s="62">
        <v>2959.63</v>
      </c>
      <c r="E172" s="63">
        <v>2246.7429999999999</v>
      </c>
      <c r="F172" s="63">
        <v>380.09699999999998</v>
      </c>
      <c r="G172" s="63">
        <v>332.79</v>
      </c>
      <c r="H172" s="45"/>
      <c r="I172" s="44"/>
      <c r="J172" s="45"/>
      <c r="K172" s="44"/>
      <c r="L172" s="45"/>
    </row>
    <row r="173" spans="1:12" ht="11.45" customHeight="1" x14ac:dyDescent="0.2">
      <c r="A173" s="27">
        <f>IF(D173&lt;&gt;"",COUNTA($D$9:D173),"")</f>
        <v>159</v>
      </c>
      <c r="B173" s="39"/>
      <c r="C173" s="38">
        <v>2014</v>
      </c>
      <c r="D173" s="62">
        <v>3021.36</v>
      </c>
      <c r="E173" s="63">
        <v>2330.366</v>
      </c>
      <c r="F173" s="63">
        <v>375.767</v>
      </c>
      <c r="G173" s="63">
        <v>315.22699999999998</v>
      </c>
      <c r="H173" s="45"/>
      <c r="I173" s="44"/>
      <c r="J173" s="45"/>
      <c r="K173" s="44"/>
      <c r="L173" s="45"/>
    </row>
    <row r="174" spans="1:12" ht="11.45" customHeight="1" x14ac:dyDescent="0.2">
      <c r="A174" s="27">
        <f>IF(D174&lt;&gt;"",COUNTA($D$9:D174),"")</f>
        <v>160</v>
      </c>
      <c r="C174" s="38">
        <v>2015</v>
      </c>
      <c r="D174" s="62">
        <v>3102.1759999999999</v>
      </c>
      <c r="E174" s="63">
        <v>2436.0700000000002</v>
      </c>
      <c r="F174" s="63">
        <v>327.70499999999998</v>
      </c>
      <c r="G174" s="63">
        <v>338.40100000000001</v>
      </c>
      <c r="H174" s="45"/>
      <c r="I174" s="44"/>
      <c r="J174" s="45"/>
      <c r="K174" s="44"/>
      <c r="L174" s="45"/>
    </row>
    <row r="175" spans="1:12" ht="11.45" customHeight="1" x14ac:dyDescent="0.2">
      <c r="A175" s="27">
        <f>IF(D175&lt;&gt;"",COUNTA($D$9:D175),"")</f>
        <v>161</v>
      </c>
      <c r="C175" s="38">
        <v>2016</v>
      </c>
      <c r="D175" s="62">
        <v>3184.8539999999998</v>
      </c>
      <c r="E175" s="63">
        <v>2530.0039999999999</v>
      </c>
      <c r="F175" s="63">
        <v>314.03100000000001</v>
      </c>
      <c r="G175" s="63">
        <v>340.81900000000002</v>
      </c>
      <c r="H175" s="45"/>
      <c r="I175" s="44"/>
      <c r="J175" s="45"/>
      <c r="K175" s="44"/>
      <c r="L175" s="45"/>
    </row>
    <row r="176" spans="1:12" ht="11.45" customHeight="1" x14ac:dyDescent="0.2">
      <c r="A176" s="27">
        <f>IF(D176&lt;&gt;"",COUNTA($D$9:D176),"")</f>
        <v>162</v>
      </c>
      <c r="C176" s="38">
        <v>2017</v>
      </c>
      <c r="D176" s="62">
        <v>3361.7570000000001</v>
      </c>
      <c r="E176" s="63">
        <v>2625.741</v>
      </c>
      <c r="F176" s="63">
        <v>370.89699999999999</v>
      </c>
      <c r="G176" s="63">
        <v>365.11900000000003</v>
      </c>
      <c r="H176" s="45"/>
      <c r="I176" s="44"/>
      <c r="J176" s="45"/>
      <c r="K176" s="44"/>
      <c r="L176" s="45"/>
    </row>
    <row r="177" spans="1:12" ht="11.45" customHeight="1" x14ac:dyDescent="0.2">
      <c r="A177" s="27">
        <f>IF(D177&lt;&gt;"",COUNTA($D$9:D177),"")</f>
        <v>163</v>
      </c>
      <c r="C177" s="38">
        <v>2018</v>
      </c>
      <c r="D177" s="62">
        <v>3479.1930000000002</v>
      </c>
      <c r="E177" s="63">
        <v>2754.8119999999999</v>
      </c>
      <c r="F177" s="63">
        <v>333.19499999999999</v>
      </c>
      <c r="G177" s="63">
        <v>391.18599999999998</v>
      </c>
      <c r="H177" s="45"/>
      <c r="I177" s="44"/>
      <c r="J177" s="45"/>
      <c r="K177" s="44"/>
      <c r="L177" s="45"/>
    </row>
    <row r="178" spans="1:12" ht="11.45" customHeight="1" x14ac:dyDescent="0.2">
      <c r="A178" s="27">
        <f>IF(D178&lt;&gt;"",COUNTA($D$9:D178),"")</f>
        <v>164</v>
      </c>
      <c r="C178" s="38">
        <v>2019</v>
      </c>
      <c r="D178" s="62">
        <v>3651.4</v>
      </c>
      <c r="E178" s="63">
        <v>2896.7959999999998</v>
      </c>
      <c r="F178" s="63">
        <v>383.62400000000002</v>
      </c>
      <c r="G178" s="63">
        <v>370.98</v>
      </c>
      <c r="H178" s="45"/>
      <c r="I178" s="44"/>
      <c r="J178" s="45"/>
      <c r="K178" s="44"/>
      <c r="L178" s="45"/>
    </row>
    <row r="179" spans="1:12" ht="11.45" customHeight="1" x14ac:dyDescent="0.2">
      <c r="A179" s="27">
        <f>IF(D179&lt;&gt;"",COUNTA($D$9:D179),"")</f>
        <v>165</v>
      </c>
      <c r="C179" s="38">
        <v>2020</v>
      </c>
      <c r="D179" s="62">
        <v>3636.6559999999999</v>
      </c>
      <c r="E179" s="63">
        <v>2918.5329999999999</v>
      </c>
      <c r="F179" s="63">
        <v>392.09399999999999</v>
      </c>
      <c r="G179" s="63">
        <v>326.029</v>
      </c>
      <c r="H179" s="45"/>
      <c r="I179" s="44"/>
      <c r="J179" s="45"/>
      <c r="K179" s="44"/>
      <c r="L179" s="45"/>
    </row>
    <row r="180" spans="1:12" ht="11.45" customHeight="1" x14ac:dyDescent="0.2">
      <c r="A180" s="27">
        <f>IF(D180&lt;&gt;"",COUNTA($D$9:D180),"")</f>
        <v>166</v>
      </c>
      <c r="C180" s="38">
        <v>2021</v>
      </c>
      <c r="D180" s="62">
        <v>3768.5610000000001</v>
      </c>
      <c r="E180" s="63">
        <v>3019.53</v>
      </c>
      <c r="F180" s="63">
        <v>389.10599999999999</v>
      </c>
      <c r="G180" s="63">
        <v>359.92500000000001</v>
      </c>
      <c r="H180" s="45"/>
      <c r="I180" s="44"/>
      <c r="J180" s="45"/>
      <c r="K180" s="44"/>
      <c r="L180" s="45"/>
    </row>
    <row r="181" spans="1:12" ht="11.45" customHeight="1" x14ac:dyDescent="0.2">
      <c r="A181" s="27">
        <f>IF(D181&lt;&gt;"",COUNTA($D$9:D181),"")</f>
        <v>167</v>
      </c>
      <c r="C181" s="38">
        <v>2022</v>
      </c>
      <c r="D181" s="62">
        <v>4094.3910000000001</v>
      </c>
      <c r="E181" s="63">
        <v>3198.6660000000002</v>
      </c>
      <c r="F181" s="63">
        <v>431.178</v>
      </c>
      <c r="G181" s="63">
        <v>464.54700000000003</v>
      </c>
      <c r="H181" s="45"/>
      <c r="I181" s="44"/>
      <c r="J181" s="45"/>
      <c r="K181" s="44"/>
      <c r="L181" s="45"/>
    </row>
    <row r="182" spans="1:12" ht="11.45" customHeight="1" x14ac:dyDescent="0.2">
      <c r="A182" s="27">
        <f>IF(D182&lt;&gt;"",COUNTA($D$9:D182),"")</f>
        <v>168</v>
      </c>
      <c r="C182" s="38">
        <v>2023</v>
      </c>
      <c r="D182" s="62">
        <v>4289.1970000000001</v>
      </c>
      <c r="E182" s="63">
        <v>3424.9769999999999</v>
      </c>
      <c r="F182" s="63">
        <v>404.05099999999999</v>
      </c>
      <c r="G182" s="63">
        <v>460.16899999999998</v>
      </c>
      <c r="H182" s="45"/>
      <c r="I182" s="44"/>
      <c r="J182" s="45"/>
      <c r="K182" s="44"/>
      <c r="L182" s="45"/>
    </row>
    <row r="183" spans="1:12" ht="11.45" customHeight="1" x14ac:dyDescent="0.2">
      <c r="A183" s="27" t="str">
        <f>IF(D183&lt;&gt;"",COUNTA($D$9:D183),"")</f>
        <v/>
      </c>
      <c r="C183" s="38"/>
      <c r="D183" s="62"/>
      <c r="E183" s="63"/>
      <c r="F183" s="63"/>
      <c r="G183" s="63"/>
      <c r="H183" s="42"/>
      <c r="I183" s="42"/>
      <c r="J183" s="42"/>
      <c r="K183" s="42"/>
      <c r="L183" s="42"/>
    </row>
    <row r="184" spans="1:12" ht="11.45" customHeight="1" x14ac:dyDescent="0.2">
      <c r="A184" s="27">
        <f>IF(D184&lt;&gt;"",COUNTA($D$9:D184),"")</f>
        <v>169</v>
      </c>
      <c r="B184" s="37" t="s">
        <v>77</v>
      </c>
      <c r="C184" s="38">
        <v>2000</v>
      </c>
      <c r="D184" s="62">
        <v>3187.5889999999999</v>
      </c>
      <c r="E184" s="63">
        <v>2471.98</v>
      </c>
      <c r="F184" s="63">
        <v>419.27699999999999</v>
      </c>
      <c r="G184" s="63">
        <v>296.33199999999999</v>
      </c>
      <c r="H184" s="45"/>
      <c r="I184" s="44"/>
      <c r="J184" s="45"/>
      <c r="K184" s="44"/>
      <c r="L184" s="45"/>
    </row>
    <row r="185" spans="1:12" ht="11.45" customHeight="1" x14ac:dyDescent="0.2">
      <c r="A185" s="27">
        <f>IF(D185&lt;&gt;"",COUNTA($D$9:D185),"")</f>
        <v>170</v>
      </c>
      <c r="B185" s="37" t="s">
        <v>78</v>
      </c>
      <c r="C185" s="38">
        <v>2001</v>
      </c>
      <c r="D185" s="62">
        <v>3214.431</v>
      </c>
      <c r="E185" s="63">
        <v>2444.7959999999998</v>
      </c>
      <c r="F185" s="63">
        <v>422.48500000000001</v>
      </c>
      <c r="G185" s="63">
        <v>347.15</v>
      </c>
      <c r="H185" s="45"/>
      <c r="I185" s="44"/>
      <c r="J185" s="45"/>
      <c r="K185" s="44"/>
      <c r="L185" s="45"/>
    </row>
    <row r="186" spans="1:12" ht="11.45" customHeight="1" x14ac:dyDescent="0.2">
      <c r="A186" s="27">
        <f>IF(D186&lt;&gt;"",COUNTA($D$9:D186),"")</f>
        <v>171</v>
      </c>
      <c r="C186" s="38">
        <v>2002</v>
      </c>
      <c r="D186" s="62">
        <v>3216.3150000000001</v>
      </c>
      <c r="E186" s="63">
        <v>2432.1289999999999</v>
      </c>
      <c r="F186" s="63">
        <v>417.04399999999998</v>
      </c>
      <c r="G186" s="63">
        <v>367.142</v>
      </c>
      <c r="H186" s="45"/>
      <c r="I186" s="44"/>
      <c r="J186" s="45"/>
      <c r="K186" s="44"/>
      <c r="L186" s="45"/>
    </row>
    <row r="187" spans="1:12" ht="11.45" customHeight="1" x14ac:dyDescent="0.2">
      <c r="A187" s="27">
        <f>IF(D187&lt;&gt;"",COUNTA($D$9:D187),"")</f>
        <v>172</v>
      </c>
      <c r="C187" s="38">
        <v>2003</v>
      </c>
      <c r="D187" s="62">
        <v>3186.0419999999999</v>
      </c>
      <c r="E187" s="63">
        <v>2408.8989999999999</v>
      </c>
      <c r="F187" s="63">
        <v>388.48599999999999</v>
      </c>
      <c r="G187" s="63">
        <v>388.65699999999998</v>
      </c>
      <c r="H187" s="45"/>
      <c r="I187" s="44"/>
      <c r="J187" s="45"/>
      <c r="K187" s="44"/>
      <c r="L187" s="45"/>
    </row>
    <row r="188" spans="1:12" ht="11.45" customHeight="1" x14ac:dyDescent="0.2">
      <c r="A188" s="27">
        <f>IF(D188&lt;&gt;"",COUNTA($D$9:D188),"")</f>
        <v>173</v>
      </c>
      <c r="B188" s="39"/>
      <c r="C188" s="38">
        <v>2004</v>
      </c>
      <c r="D188" s="62">
        <v>3228.4409999999998</v>
      </c>
      <c r="E188" s="63">
        <v>2390.3620000000001</v>
      </c>
      <c r="F188" s="63">
        <v>423.91500000000002</v>
      </c>
      <c r="G188" s="63">
        <v>414.16399999999999</v>
      </c>
      <c r="H188" s="45"/>
      <c r="I188" s="44"/>
      <c r="J188" s="45"/>
      <c r="K188" s="44"/>
      <c r="L188" s="45"/>
    </row>
    <row r="189" spans="1:12" ht="11.45" customHeight="1" x14ac:dyDescent="0.2">
      <c r="A189" s="27">
        <f>IF(D189&lt;&gt;"",COUNTA($D$9:D189),"")</f>
        <v>174</v>
      </c>
      <c r="C189" s="38">
        <v>2005</v>
      </c>
      <c r="D189" s="62">
        <v>3249.89</v>
      </c>
      <c r="E189" s="63">
        <v>2381.3040000000001</v>
      </c>
      <c r="F189" s="63">
        <v>423.44499999999999</v>
      </c>
      <c r="G189" s="63">
        <v>445.14100000000002</v>
      </c>
      <c r="H189" s="45"/>
      <c r="I189" s="44"/>
      <c r="J189" s="45"/>
      <c r="K189" s="44"/>
      <c r="L189" s="45"/>
    </row>
    <row r="190" spans="1:12" ht="11.45" customHeight="1" x14ac:dyDescent="0.2">
      <c r="A190" s="27">
        <f>IF(D190&lt;&gt;"",COUNTA($D$9:D190),"")</f>
        <v>175</v>
      </c>
      <c r="C190" s="38">
        <v>2006</v>
      </c>
      <c r="D190" s="62">
        <v>3334.0630000000001</v>
      </c>
      <c r="E190" s="63">
        <v>2408.5920000000001</v>
      </c>
      <c r="F190" s="63">
        <v>446.40600000000001</v>
      </c>
      <c r="G190" s="63">
        <v>479.065</v>
      </c>
      <c r="H190" s="45"/>
      <c r="I190" s="44"/>
      <c r="J190" s="45"/>
      <c r="K190" s="44"/>
      <c r="L190" s="45"/>
    </row>
    <row r="191" spans="1:12" ht="11.45" customHeight="1" x14ac:dyDescent="0.2">
      <c r="A191" s="27">
        <f>IF(D191&lt;&gt;"",COUNTA($D$9:D191),"")</f>
        <v>176</v>
      </c>
      <c r="C191" s="38">
        <v>2007</v>
      </c>
      <c r="D191" s="62">
        <v>3438.0949999999998</v>
      </c>
      <c r="E191" s="63">
        <v>2478.297</v>
      </c>
      <c r="F191" s="63">
        <v>465.43200000000002</v>
      </c>
      <c r="G191" s="63">
        <v>494.36599999999999</v>
      </c>
      <c r="H191" s="45"/>
      <c r="I191" s="44"/>
      <c r="J191" s="45"/>
      <c r="K191" s="44"/>
      <c r="L191" s="45"/>
    </row>
    <row r="192" spans="1:12" ht="11.45" customHeight="1" x14ac:dyDescent="0.2">
      <c r="A192" s="27">
        <f>IF(D192&lt;&gt;"",COUNTA($D$9:D192),"")</f>
        <v>177</v>
      </c>
      <c r="B192" s="39"/>
      <c r="C192" s="38">
        <v>2008</v>
      </c>
      <c r="D192" s="62">
        <v>3617.3690000000001</v>
      </c>
      <c r="E192" s="63">
        <v>2578.3739999999998</v>
      </c>
      <c r="F192" s="63">
        <v>514.42899999999997</v>
      </c>
      <c r="G192" s="63">
        <v>524.56600000000003</v>
      </c>
      <c r="H192" s="45"/>
      <c r="I192" s="44"/>
      <c r="J192" s="45"/>
      <c r="K192" s="44"/>
      <c r="L192" s="45"/>
    </row>
    <row r="193" spans="1:12" ht="11.45" customHeight="1" x14ac:dyDescent="0.2">
      <c r="A193" s="27">
        <f>IF(D193&lt;&gt;"",COUNTA($D$9:D193),"")</f>
        <v>178</v>
      </c>
      <c r="C193" s="38">
        <v>2009</v>
      </c>
      <c r="D193" s="62">
        <v>3633.817</v>
      </c>
      <c r="E193" s="63">
        <v>2665.29</v>
      </c>
      <c r="F193" s="63">
        <v>431.935</v>
      </c>
      <c r="G193" s="63">
        <v>536.59199999999998</v>
      </c>
      <c r="H193" s="45"/>
      <c r="I193" s="44"/>
      <c r="J193" s="45"/>
      <c r="K193" s="44"/>
      <c r="L193" s="45"/>
    </row>
    <row r="194" spans="1:12" ht="11.45" customHeight="1" x14ac:dyDescent="0.2">
      <c r="A194" s="27">
        <f>IF(D194&lt;&gt;"",COUNTA($D$9:D194),"")</f>
        <v>179</v>
      </c>
      <c r="C194" s="38">
        <v>2010</v>
      </c>
      <c r="D194" s="62">
        <v>3669.9290000000001</v>
      </c>
      <c r="E194" s="63">
        <v>2729.0320000000002</v>
      </c>
      <c r="F194" s="63">
        <v>469.76</v>
      </c>
      <c r="G194" s="63">
        <v>471.137</v>
      </c>
      <c r="H194" s="45"/>
      <c r="I194" s="44"/>
      <c r="J194" s="45"/>
      <c r="K194" s="44"/>
      <c r="L194" s="45"/>
    </row>
    <row r="195" spans="1:12" ht="11.45" customHeight="1" x14ac:dyDescent="0.2">
      <c r="A195" s="27">
        <f>IF(D195&lt;&gt;"",COUNTA($D$9:D195),"")</f>
        <v>180</v>
      </c>
      <c r="C195" s="38">
        <v>2011</v>
      </c>
      <c r="D195" s="62">
        <v>3790.7109999999998</v>
      </c>
      <c r="E195" s="63">
        <v>2780.0259999999998</v>
      </c>
      <c r="F195" s="63">
        <v>525.23900000000003</v>
      </c>
      <c r="G195" s="63">
        <v>485.44600000000003</v>
      </c>
      <c r="H195" s="45"/>
      <c r="I195" s="44"/>
      <c r="J195" s="45"/>
      <c r="K195" s="44"/>
      <c r="L195" s="45"/>
    </row>
    <row r="196" spans="1:12" ht="11.45" customHeight="1" x14ac:dyDescent="0.2">
      <c r="A196" s="27">
        <f>IF(D196&lt;&gt;"",COUNTA($D$9:D196),"")</f>
        <v>181</v>
      </c>
      <c r="B196" s="39"/>
      <c r="C196" s="38">
        <v>2012</v>
      </c>
      <c r="D196" s="62">
        <v>3871.835</v>
      </c>
      <c r="E196" s="63">
        <v>2849.3580000000002</v>
      </c>
      <c r="F196" s="63">
        <v>526.279</v>
      </c>
      <c r="G196" s="63">
        <v>496.19799999999998</v>
      </c>
      <c r="H196" s="45"/>
      <c r="I196" s="44"/>
      <c r="J196" s="45"/>
      <c r="K196" s="44"/>
      <c r="L196" s="45"/>
    </row>
    <row r="197" spans="1:12" ht="11.45" customHeight="1" x14ac:dyDescent="0.2">
      <c r="A197" s="27">
        <f>IF(D197&lt;&gt;"",COUNTA($D$9:D197),"")</f>
        <v>182</v>
      </c>
      <c r="B197" s="39"/>
      <c r="C197" s="38">
        <v>2013</v>
      </c>
      <c r="D197" s="62">
        <v>3904.8229999999999</v>
      </c>
      <c r="E197" s="63">
        <v>2875.0309999999999</v>
      </c>
      <c r="F197" s="63">
        <v>550.59</v>
      </c>
      <c r="G197" s="63">
        <v>479.202</v>
      </c>
      <c r="H197" s="45"/>
      <c r="I197" s="44"/>
      <c r="J197" s="45"/>
      <c r="K197" s="44"/>
      <c r="L197" s="45"/>
    </row>
    <row r="198" spans="1:12" ht="11.45" customHeight="1" x14ac:dyDescent="0.2">
      <c r="A198" s="27">
        <f>IF(D198&lt;&gt;"",COUNTA($D$9:D198),"")</f>
        <v>183</v>
      </c>
      <c r="B198" s="39"/>
      <c r="C198" s="38">
        <v>2014</v>
      </c>
      <c r="D198" s="62">
        <v>3965.7809999999999</v>
      </c>
      <c r="E198" s="63">
        <v>2956.9430000000002</v>
      </c>
      <c r="F198" s="63">
        <v>544.44799999999998</v>
      </c>
      <c r="G198" s="63">
        <v>464.39</v>
      </c>
      <c r="H198" s="45"/>
      <c r="I198" s="44"/>
      <c r="J198" s="45"/>
      <c r="K198" s="44"/>
      <c r="L198" s="45"/>
    </row>
    <row r="199" spans="1:12" ht="11.45" customHeight="1" x14ac:dyDescent="0.2">
      <c r="A199" s="27">
        <f>IF(D199&lt;&gt;"",COUNTA($D$9:D199),"")</f>
        <v>184</v>
      </c>
      <c r="C199" s="38">
        <v>2015</v>
      </c>
      <c r="D199" s="62">
        <v>4070.7310000000002</v>
      </c>
      <c r="E199" s="63">
        <v>3093.893</v>
      </c>
      <c r="F199" s="63">
        <v>486.78399999999999</v>
      </c>
      <c r="G199" s="63">
        <v>490.05399999999997</v>
      </c>
      <c r="H199" s="45"/>
      <c r="I199" s="44"/>
      <c r="J199" s="45"/>
      <c r="K199" s="44"/>
      <c r="L199" s="45"/>
    </row>
    <row r="200" spans="1:12" ht="11.45" customHeight="1" x14ac:dyDescent="0.2">
      <c r="A200" s="27">
        <f>IF(D200&lt;&gt;"",COUNTA($D$9:D200),"")</f>
        <v>185</v>
      </c>
      <c r="C200" s="38">
        <v>2016</v>
      </c>
      <c r="D200" s="62">
        <v>4193.9040000000005</v>
      </c>
      <c r="E200" s="63">
        <v>3199.0010000000002</v>
      </c>
      <c r="F200" s="63">
        <v>475.63</v>
      </c>
      <c r="G200" s="63">
        <v>519.27300000000002</v>
      </c>
      <c r="H200" s="45"/>
      <c r="I200" s="44"/>
      <c r="J200" s="45"/>
      <c r="K200" s="44"/>
      <c r="L200" s="45"/>
    </row>
    <row r="201" spans="1:12" ht="11.45" customHeight="1" x14ac:dyDescent="0.2">
      <c r="A201" s="27">
        <f>IF(D201&lt;&gt;"",COUNTA($D$9:D201),"")</f>
        <v>186</v>
      </c>
      <c r="C201" s="38">
        <v>2017</v>
      </c>
      <c r="D201" s="62">
        <v>4382.9319999999998</v>
      </c>
      <c r="E201" s="63">
        <v>3318.5889999999999</v>
      </c>
      <c r="F201" s="63">
        <v>545.80999999999995</v>
      </c>
      <c r="G201" s="63">
        <v>518.53300000000002</v>
      </c>
      <c r="H201" s="45"/>
      <c r="I201" s="44"/>
      <c r="J201" s="45"/>
      <c r="K201" s="44"/>
      <c r="L201" s="45"/>
    </row>
    <row r="202" spans="1:12" ht="11.45" customHeight="1" x14ac:dyDescent="0.2">
      <c r="A202" s="27">
        <f>IF(D202&lt;&gt;"",COUNTA($D$9:D202),"")</f>
        <v>187</v>
      </c>
      <c r="C202" s="38">
        <v>2018</v>
      </c>
      <c r="D202" s="62">
        <v>4526.9849999999997</v>
      </c>
      <c r="E202" s="63">
        <v>3459.7539999999999</v>
      </c>
      <c r="F202" s="63">
        <v>491.904</v>
      </c>
      <c r="G202" s="63">
        <v>575.327</v>
      </c>
      <c r="H202" s="45"/>
      <c r="I202" s="44"/>
      <c r="J202" s="45"/>
      <c r="K202" s="44"/>
      <c r="L202" s="45"/>
    </row>
    <row r="203" spans="1:12" ht="11.45" customHeight="1" x14ac:dyDescent="0.2">
      <c r="A203" s="27">
        <f>IF(D203&lt;&gt;"",COUNTA($D$9:D203),"")</f>
        <v>188</v>
      </c>
      <c r="C203" s="38">
        <v>2019</v>
      </c>
      <c r="D203" s="62">
        <v>4728.6899999999996</v>
      </c>
      <c r="E203" s="63">
        <v>3638.6669999999999</v>
      </c>
      <c r="F203" s="63">
        <v>552.11500000000001</v>
      </c>
      <c r="G203" s="63">
        <v>537.90800000000002</v>
      </c>
      <c r="H203" s="45"/>
      <c r="I203" s="44"/>
      <c r="J203" s="45"/>
      <c r="K203" s="44"/>
      <c r="L203" s="45"/>
    </row>
    <row r="204" spans="1:12" ht="11.45" customHeight="1" x14ac:dyDescent="0.2">
      <c r="A204" s="27">
        <f>IF(D204&lt;&gt;"",COUNTA($D$9:D204),"")</f>
        <v>189</v>
      </c>
      <c r="C204" s="38">
        <v>2020</v>
      </c>
      <c r="D204" s="62">
        <v>4764.1679999999997</v>
      </c>
      <c r="E204" s="63">
        <v>3706.828</v>
      </c>
      <c r="F204" s="63">
        <v>569.33699999999999</v>
      </c>
      <c r="G204" s="63">
        <v>488.00299999999999</v>
      </c>
      <c r="H204" s="45"/>
      <c r="I204" s="44"/>
      <c r="J204" s="45"/>
      <c r="K204" s="44"/>
      <c r="L204" s="45"/>
    </row>
    <row r="205" spans="1:12" ht="11.45" customHeight="1" x14ac:dyDescent="0.2">
      <c r="A205" s="27">
        <f>IF(D205&lt;&gt;"",COUNTA($D$9:D205),"")</f>
        <v>190</v>
      </c>
      <c r="C205" s="38">
        <v>2021</v>
      </c>
      <c r="D205" s="62">
        <v>4936.9669999999996</v>
      </c>
      <c r="E205" s="63">
        <v>3810.076</v>
      </c>
      <c r="F205" s="63">
        <v>559.03700000000003</v>
      </c>
      <c r="G205" s="63">
        <v>567.85400000000004</v>
      </c>
      <c r="H205" s="45"/>
      <c r="I205" s="44"/>
      <c r="J205" s="45"/>
      <c r="K205" s="44"/>
      <c r="L205" s="45"/>
    </row>
    <row r="206" spans="1:12" ht="11.45" customHeight="1" x14ac:dyDescent="0.2">
      <c r="A206" s="27">
        <f>IF(D206&lt;&gt;"",COUNTA($D$9:D206),"")</f>
        <v>191</v>
      </c>
      <c r="C206" s="38">
        <v>2022</v>
      </c>
      <c r="D206" s="62">
        <v>5378.8980000000001</v>
      </c>
      <c r="E206" s="63">
        <v>4036.1120000000001</v>
      </c>
      <c r="F206" s="63">
        <v>609.38400000000001</v>
      </c>
      <c r="G206" s="63">
        <v>733.40200000000004</v>
      </c>
      <c r="H206" s="45"/>
      <c r="I206" s="44"/>
      <c r="J206" s="45"/>
      <c r="K206" s="44"/>
      <c r="L206" s="45"/>
    </row>
    <row r="207" spans="1:12" ht="11.45" customHeight="1" x14ac:dyDescent="0.2">
      <c r="A207" s="27">
        <f>IF(D207&lt;&gt;"",COUNTA($D$9:D207),"")</f>
        <v>192</v>
      </c>
      <c r="C207" s="38">
        <v>2023</v>
      </c>
      <c r="D207" s="62">
        <v>5635.0720000000001</v>
      </c>
      <c r="E207" s="63">
        <v>4321.6729999999998</v>
      </c>
      <c r="F207" s="63">
        <v>585.46600000000001</v>
      </c>
      <c r="G207" s="63">
        <v>727.93299999999999</v>
      </c>
      <c r="H207" s="45"/>
      <c r="I207" s="44"/>
      <c r="J207" s="45"/>
      <c r="K207" s="44"/>
      <c r="L207" s="45"/>
    </row>
    <row r="208" spans="1:12" ht="11.45" customHeight="1" x14ac:dyDescent="0.2">
      <c r="A208" s="27" t="str">
        <f>IF(D208&lt;&gt;"",COUNTA($D$9:D208),"")</f>
        <v/>
      </c>
      <c r="C208" s="38"/>
      <c r="D208" s="62"/>
      <c r="E208" s="63"/>
      <c r="F208" s="63"/>
      <c r="G208" s="63"/>
      <c r="H208" s="42"/>
      <c r="I208" s="42"/>
      <c r="J208" s="42"/>
      <c r="K208" s="42"/>
      <c r="L208" s="42"/>
    </row>
    <row r="209" spans="1:12" ht="11.45" customHeight="1" x14ac:dyDescent="0.2">
      <c r="A209" s="27">
        <f>IF(D209&lt;&gt;"",COUNTA($D$9:D209),"")</f>
        <v>193</v>
      </c>
      <c r="B209" s="37" t="s">
        <v>79</v>
      </c>
      <c r="C209" s="38">
        <v>2000</v>
      </c>
      <c r="D209" s="62">
        <v>3211.2510000000002</v>
      </c>
      <c r="E209" s="63">
        <v>2520.7080000000001</v>
      </c>
      <c r="F209" s="63">
        <v>418.71199999999999</v>
      </c>
      <c r="G209" s="63">
        <v>271.83100000000002</v>
      </c>
      <c r="H209" s="45"/>
      <c r="I209" s="44"/>
      <c r="J209" s="45"/>
      <c r="K209" s="44"/>
      <c r="L209" s="45"/>
    </row>
    <row r="210" spans="1:12" ht="11.45" customHeight="1" x14ac:dyDescent="0.2">
      <c r="A210" s="27">
        <f>IF(D210&lt;&gt;"",COUNTA($D$9:D210),"")</f>
        <v>194</v>
      </c>
      <c r="B210" s="37" t="s">
        <v>80</v>
      </c>
      <c r="C210" s="38">
        <v>2001</v>
      </c>
      <c r="D210" s="62">
        <v>3340.6529999999998</v>
      </c>
      <c r="E210" s="63">
        <v>2572.0439999999999</v>
      </c>
      <c r="F210" s="63">
        <v>434.01100000000002</v>
      </c>
      <c r="G210" s="63">
        <v>334.59800000000001</v>
      </c>
      <c r="H210" s="45"/>
      <c r="I210" s="44"/>
      <c r="J210" s="45"/>
      <c r="K210" s="44"/>
      <c r="L210" s="45"/>
    </row>
    <row r="211" spans="1:12" ht="11.45" customHeight="1" x14ac:dyDescent="0.2">
      <c r="A211" s="27">
        <f>IF(D211&lt;&gt;"",COUNTA($D$9:D211),"")</f>
        <v>195</v>
      </c>
      <c r="C211" s="38">
        <v>2002</v>
      </c>
      <c r="D211" s="62">
        <v>3394.837</v>
      </c>
      <c r="E211" s="63">
        <v>2600.4119999999998</v>
      </c>
      <c r="F211" s="63">
        <v>417.98200000000003</v>
      </c>
      <c r="G211" s="63">
        <v>376.44299999999998</v>
      </c>
      <c r="H211" s="45"/>
      <c r="I211" s="44"/>
      <c r="J211" s="45"/>
      <c r="K211" s="44"/>
      <c r="L211" s="45"/>
    </row>
    <row r="212" spans="1:12" ht="11.45" customHeight="1" x14ac:dyDescent="0.2">
      <c r="A212" s="27">
        <f>IF(D212&lt;&gt;"",COUNTA($D$9:D212),"")</f>
        <v>196</v>
      </c>
      <c r="C212" s="38">
        <v>2003</v>
      </c>
      <c r="D212" s="62">
        <v>3414.7710000000002</v>
      </c>
      <c r="E212" s="63">
        <v>2618.0430000000001</v>
      </c>
      <c r="F212" s="63">
        <v>387.56099999999998</v>
      </c>
      <c r="G212" s="63">
        <v>409.16699999999997</v>
      </c>
      <c r="H212" s="45"/>
      <c r="I212" s="44"/>
      <c r="J212" s="45"/>
      <c r="K212" s="44"/>
      <c r="L212" s="45"/>
    </row>
    <row r="213" spans="1:12" ht="11.45" customHeight="1" x14ac:dyDescent="0.2">
      <c r="A213" s="27">
        <f>IF(D213&lt;&gt;"",COUNTA($D$9:D213),"")</f>
        <v>197</v>
      </c>
      <c r="B213" s="39"/>
      <c r="C213" s="38">
        <v>2004</v>
      </c>
      <c r="D213" s="62">
        <v>3515.8009999999999</v>
      </c>
      <c r="E213" s="63">
        <v>2641.5259999999998</v>
      </c>
      <c r="F213" s="63">
        <v>434.654</v>
      </c>
      <c r="G213" s="63">
        <v>439.62099999999998</v>
      </c>
      <c r="H213" s="45"/>
      <c r="I213" s="44"/>
      <c r="J213" s="45"/>
      <c r="K213" s="44"/>
      <c r="L213" s="45"/>
    </row>
    <row r="214" spans="1:12" ht="11.45" customHeight="1" x14ac:dyDescent="0.2">
      <c r="A214" s="27">
        <f>IF(D214&lt;&gt;"",COUNTA($D$9:D214),"")</f>
        <v>198</v>
      </c>
      <c r="C214" s="38">
        <v>2005</v>
      </c>
      <c r="D214" s="62">
        <v>3539.116</v>
      </c>
      <c r="E214" s="63">
        <v>2643.893</v>
      </c>
      <c r="F214" s="63">
        <v>425.16699999999997</v>
      </c>
      <c r="G214" s="63">
        <v>470.05599999999998</v>
      </c>
      <c r="H214" s="45"/>
      <c r="I214" s="44"/>
      <c r="J214" s="45"/>
      <c r="K214" s="44"/>
      <c r="L214" s="45"/>
    </row>
    <row r="215" spans="1:12" ht="11.45" customHeight="1" x14ac:dyDescent="0.2">
      <c r="A215" s="27">
        <f>IF(D215&lt;&gt;"",COUNTA($D$9:D215),"")</f>
        <v>199</v>
      </c>
      <c r="C215" s="38">
        <v>2006</v>
      </c>
      <c r="D215" s="62">
        <v>3634.6460000000002</v>
      </c>
      <c r="E215" s="63">
        <v>2683.9560000000001</v>
      </c>
      <c r="F215" s="63">
        <v>443.197</v>
      </c>
      <c r="G215" s="63">
        <v>507.49299999999999</v>
      </c>
      <c r="H215" s="45"/>
      <c r="I215" s="44"/>
      <c r="J215" s="45"/>
      <c r="K215" s="44"/>
      <c r="L215" s="45"/>
    </row>
    <row r="216" spans="1:12" ht="11.45" customHeight="1" x14ac:dyDescent="0.2">
      <c r="A216" s="27">
        <f>IF(D216&lt;&gt;"",COUNTA($D$9:D216),"")</f>
        <v>200</v>
      </c>
      <c r="C216" s="38">
        <v>2007</v>
      </c>
      <c r="D216" s="62">
        <v>3767.39</v>
      </c>
      <c r="E216" s="63">
        <v>2775.5329999999999</v>
      </c>
      <c r="F216" s="63">
        <v>467.642</v>
      </c>
      <c r="G216" s="63">
        <v>524.21500000000003</v>
      </c>
      <c r="H216" s="45"/>
      <c r="I216" s="44"/>
      <c r="J216" s="45"/>
      <c r="K216" s="44"/>
      <c r="L216" s="45"/>
    </row>
    <row r="217" spans="1:12" ht="11.45" customHeight="1" x14ac:dyDescent="0.2">
      <c r="A217" s="27">
        <f>IF(D217&lt;&gt;"",COUNTA($D$9:D217),"")</f>
        <v>201</v>
      </c>
      <c r="B217" s="39"/>
      <c r="C217" s="38">
        <v>2008</v>
      </c>
      <c r="D217" s="62">
        <v>3924.2080000000001</v>
      </c>
      <c r="E217" s="63">
        <v>2855.4209999999998</v>
      </c>
      <c r="F217" s="63">
        <v>523.27499999999998</v>
      </c>
      <c r="G217" s="63">
        <v>545.51199999999994</v>
      </c>
      <c r="H217" s="45"/>
      <c r="I217" s="44"/>
      <c r="J217" s="45"/>
      <c r="K217" s="44"/>
      <c r="L217" s="45"/>
    </row>
    <row r="218" spans="1:12" ht="11.45" customHeight="1" x14ac:dyDescent="0.2">
      <c r="A218" s="27">
        <f>IF(D218&lt;&gt;"",COUNTA($D$9:D218),"")</f>
        <v>202</v>
      </c>
      <c r="C218" s="38">
        <v>2009</v>
      </c>
      <c r="D218" s="62">
        <v>3893.2840000000001</v>
      </c>
      <c r="E218" s="63">
        <v>2916.7550000000001</v>
      </c>
      <c r="F218" s="63">
        <v>420.04</v>
      </c>
      <c r="G218" s="63">
        <v>556.48900000000003</v>
      </c>
      <c r="H218" s="45"/>
      <c r="I218" s="44"/>
      <c r="J218" s="45"/>
      <c r="K218" s="44"/>
      <c r="L218" s="45"/>
    </row>
    <row r="219" spans="1:12" ht="11.45" customHeight="1" x14ac:dyDescent="0.2">
      <c r="A219" s="27">
        <f>IF(D219&lt;&gt;"",COUNTA($D$9:D219),"")</f>
        <v>203</v>
      </c>
      <c r="C219" s="38">
        <v>2010</v>
      </c>
      <c r="D219" s="62">
        <v>3909.8119999999999</v>
      </c>
      <c r="E219" s="63">
        <v>2953.002</v>
      </c>
      <c r="F219" s="63">
        <v>468.858</v>
      </c>
      <c r="G219" s="63">
        <v>487.952</v>
      </c>
      <c r="H219" s="45"/>
      <c r="I219" s="44"/>
      <c r="J219" s="45"/>
      <c r="K219" s="44"/>
      <c r="L219" s="45"/>
    </row>
    <row r="220" spans="1:12" ht="11.45" customHeight="1" x14ac:dyDescent="0.2">
      <c r="A220" s="27">
        <f>IF(D220&lt;&gt;"",COUNTA($D$9:D220),"")</f>
        <v>204</v>
      </c>
      <c r="C220" s="38">
        <v>2011</v>
      </c>
      <c r="D220" s="62">
        <v>4077.0569999999998</v>
      </c>
      <c r="E220" s="63">
        <v>3020.7339999999999</v>
      </c>
      <c r="F220" s="63">
        <v>551.20399999999995</v>
      </c>
      <c r="G220" s="63">
        <v>505.11900000000003</v>
      </c>
      <c r="H220" s="45"/>
      <c r="I220" s="44"/>
      <c r="J220" s="45"/>
      <c r="K220" s="44"/>
      <c r="L220" s="45"/>
    </row>
    <row r="221" spans="1:12" ht="11.45" customHeight="1" x14ac:dyDescent="0.2">
      <c r="A221" s="27">
        <f>IF(D221&lt;&gt;"",COUNTA($D$9:D221),"")</f>
        <v>205</v>
      </c>
      <c r="B221" s="39"/>
      <c r="C221" s="38">
        <v>2012</v>
      </c>
      <c r="D221" s="62">
        <v>4169.0280000000002</v>
      </c>
      <c r="E221" s="63">
        <v>3098.7689999999998</v>
      </c>
      <c r="F221" s="63">
        <v>554.43700000000001</v>
      </c>
      <c r="G221" s="63">
        <v>515.822</v>
      </c>
      <c r="H221" s="45"/>
      <c r="I221" s="44"/>
      <c r="J221" s="45"/>
      <c r="K221" s="44"/>
      <c r="L221" s="45"/>
    </row>
    <row r="222" spans="1:12" ht="11.45" customHeight="1" x14ac:dyDescent="0.2">
      <c r="A222" s="27">
        <f>IF(D222&lt;&gt;"",COUNTA($D$9:D222),"")</f>
        <v>206</v>
      </c>
      <c r="B222" s="39"/>
      <c r="C222" s="38">
        <v>2013</v>
      </c>
      <c r="D222" s="62">
        <v>4242.58</v>
      </c>
      <c r="E222" s="63">
        <v>3133.1460000000002</v>
      </c>
      <c r="F222" s="63">
        <v>591.35500000000002</v>
      </c>
      <c r="G222" s="63">
        <v>518.07899999999995</v>
      </c>
      <c r="H222" s="45"/>
      <c r="I222" s="44"/>
      <c r="J222" s="45"/>
      <c r="K222" s="44"/>
      <c r="L222" s="45"/>
    </row>
    <row r="223" spans="1:12" ht="11.45" customHeight="1" x14ac:dyDescent="0.2">
      <c r="A223" s="27">
        <f>IF(D223&lt;&gt;"",COUNTA($D$9:D223),"")</f>
        <v>207</v>
      </c>
      <c r="B223" s="39"/>
      <c r="C223" s="38">
        <v>2014</v>
      </c>
      <c r="D223" s="62">
        <v>4299.0749999999998</v>
      </c>
      <c r="E223" s="63">
        <v>3211.2280000000001</v>
      </c>
      <c r="F223" s="63">
        <v>578.851</v>
      </c>
      <c r="G223" s="63">
        <v>508.99599999999998</v>
      </c>
      <c r="H223" s="45"/>
      <c r="I223" s="44"/>
      <c r="J223" s="45"/>
      <c r="K223" s="44"/>
      <c r="L223" s="45"/>
    </row>
    <row r="224" spans="1:12" ht="11.45" customHeight="1" x14ac:dyDescent="0.2">
      <c r="A224" s="27">
        <f>IF(D224&lt;&gt;"",COUNTA($D$9:D224),"")</f>
        <v>208</v>
      </c>
      <c r="C224" s="38">
        <v>2015</v>
      </c>
      <c r="D224" s="62">
        <v>4346.2629999999999</v>
      </c>
      <c r="E224" s="63">
        <v>3339.288</v>
      </c>
      <c r="F224" s="63">
        <v>483.38400000000001</v>
      </c>
      <c r="G224" s="63">
        <v>523.59100000000001</v>
      </c>
      <c r="H224" s="45"/>
      <c r="I224" s="44"/>
      <c r="J224" s="45"/>
      <c r="K224" s="44"/>
      <c r="L224" s="45"/>
    </row>
    <row r="225" spans="1:12" ht="11.45" customHeight="1" x14ac:dyDescent="0.2">
      <c r="A225" s="27">
        <f>IF(D225&lt;&gt;"",COUNTA($D$9:D225),"")</f>
        <v>209</v>
      </c>
      <c r="C225" s="38">
        <v>2016</v>
      </c>
      <c r="D225" s="62">
        <v>4429.8710000000001</v>
      </c>
      <c r="E225" s="63">
        <v>3446.8989999999999</v>
      </c>
      <c r="F225" s="63">
        <v>454.77100000000002</v>
      </c>
      <c r="G225" s="63">
        <v>528.20100000000002</v>
      </c>
      <c r="H225" s="45"/>
      <c r="I225" s="44"/>
      <c r="J225" s="45"/>
      <c r="K225" s="44"/>
      <c r="L225" s="45"/>
    </row>
    <row r="226" spans="1:12" ht="11.45" customHeight="1" x14ac:dyDescent="0.2">
      <c r="A226" s="27">
        <f>IF(D226&lt;&gt;"",COUNTA($D$9:D226),"")</f>
        <v>210</v>
      </c>
      <c r="C226" s="38">
        <v>2017</v>
      </c>
      <c r="D226" s="62">
        <v>4681.3999999999996</v>
      </c>
      <c r="E226" s="63">
        <v>3570.7759999999998</v>
      </c>
      <c r="F226" s="63">
        <v>564.51</v>
      </c>
      <c r="G226" s="63">
        <v>546.11400000000003</v>
      </c>
      <c r="H226" s="45"/>
      <c r="I226" s="44"/>
      <c r="J226" s="45"/>
      <c r="K226" s="44"/>
      <c r="L226" s="45"/>
    </row>
    <row r="227" spans="1:12" ht="11.45" customHeight="1" x14ac:dyDescent="0.2">
      <c r="A227" s="27">
        <f>IF(D227&lt;&gt;"",COUNTA($D$9:D227),"")</f>
        <v>211</v>
      </c>
      <c r="C227" s="38">
        <v>2018</v>
      </c>
      <c r="D227" s="62">
        <v>4799.0829999999996</v>
      </c>
      <c r="E227" s="63">
        <v>3697.241</v>
      </c>
      <c r="F227" s="63">
        <v>496.762</v>
      </c>
      <c r="G227" s="63">
        <v>605.08000000000004</v>
      </c>
      <c r="H227" s="45"/>
      <c r="I227" s="44"/>
      <c r="J227" s="45"/>
      <c r="K227" s="44"/>
      <c r="L227" s="45"/>
    </row>
    <row r="228" spans="1:12" ht="11.45" customHeight="1" x14ac:dyDescent="0.2">
      <c r="A228" s="27">
        <f>IF(D228&lt;&gt;"",COUNTA($D$9:D228),"")</f>
        <v>212</v>
      </c>
      <c r="C228" s="38">
        <v>2019</v>
      </c>
      <c r="D228" s="62">
        <v>5008.4009999999998</v>
      </c>
      <c r="E228" s="63">
        <v>3854.9850000000001</v>
      </c>
      <c r="F228" s="63">
        <v>586.57000000000005</v>
      </c>
      <c r="G228" s="63">
        <v>566.846</v>
      </c>
      <c r="H228" s="45"/>
      <c r="I228" s="44"/>
      <c r="J228" s="45"/>
      <c r="K228" s="44"/>
      <c r="L228" s="45"/>
    </row>
    <row r="229" spans="1:12" ht="11.45" customHeight="1" x14ac:dyDescent="0.2">
      <c r="A229" s="27">
        <f>IF(D229&lt;&gt;"",COUNTA($D$9:D229),"")</f>
        <v>213</v>
      </c>
      <c r="C229" s="38">
        <v>2020</v>
      </c>
      <c r="D229" s="62">
        <v>5037.8209999999999</v>
      </c>
      <c r="E229" s="63">
        <v>3934.4740000000002</v>
      </c>
      <c r="F229" s="63">
        <v>611.68600000000004</v>
      </c>
      <c r="G229" s="63">
        <v>491.661</v>
      </c>
      <c r="H229" s="45"/>
      <c r="I229" s="44"/>
      <c r="J229" s="45"/>
      <c r="K229" s="44"/>
      <c r="L229" s="45"/>
    </row>
    <row r="230" spans="1:12" ht="11.45" customHeight="1" x14ac:dyDescent="0.2">
      <c r="A230" s="27">
        <f>IF(D230&lt;&gt;"",COUNTA($D$9:D230),"")</f>
        <v>214</v>
      </c>
      <c r="C230" s="38">
        <v>2021</v>
      </c>
      <c r="D230" s="62">
        <v>5349.7290000000003</v>
      </c>
      <c r="E230" s="63">
        <v>4038.4490000000001</v>
      </c>
      <c r="F230" s="63">
        <v>665.07600000000002</v>
      </c>
      <c r="G230" s="63">
        <v>646.20399999999995</v>
      </c>
      <c r="H230" s="45"/>
      <c r="I230" s="44"/>
      <c r="J230" s="45"/>
      <c r="K230" s="44"/>
      <c r="L230" s="45"/>
    </row>
    <row r="231" spans="1:12" ht="11.45" customHeight="1" x14ac:dyDescent="0.2">
      <c r="A231" s="27">
        <f>IF(D231&lt;&gt;"",COUNTA($D$9:D231),"")</f>
        <v>215</v>
      </c>
      <c r="C231" s="38">
        <v>2022</v>
      </c>
      <c r="D231" s="62">
        <v>5894.4690000000001</v>
      </c>
      <c r="E231" s="63">
        <v>4278.0330000000004</v>
      </c>
      <c r="F231" s="63">
        <v>769.745</v>
      </c>
      <c r="G231" s="63">
        <v>846.69100000000003</v>
      </c>
      <c r="H231" s="45"/>
      <c r="I231" s="44"/>
      <c r="J231" s="45"/>
      <c r="K231" s="44"/>
      <c r="L231" s="45"/>
    </row>
    <row r="232" spans="1:12" ht="11.45" customHeight="1" x14ac:dyDescent="0.2">
      <c r="A232" s="27">
        <f>IF(D232&lt;&gt;"",COUNTA($D$9:D232),"")</f>
        <v>216</v>
      </c>
      <c r="C232" s="38">
        <v>2023</v>
      </c>
      <c r="D232" s="62">
        <v>6108.5820000000003</v>
      </c>
      <c r="E232" s="63">
        <v>4580.7110000000002</v>
      </c>
      <c r="F232" s="63">
        <v>694.07799999999997</v>
      </c>
      <c r="G232" s="63">
        <v>833.79300000000001</v>
      </c>
      <c r="H232" s="45"/>
      <c r="I232" s="44"/>
      <c r="J232" s="45"/>
      <c r="K232" s="44"/>
      <c r="L232" s="45"/>
    </row>
    <row r="233" spans="1:12" ht="12" customHeight="1" x14ac:dyDescent="0.2">
      <c r="H233" s="42"/>
      <c r="I233" s="42"/>
      <c r="J233" s="42"/>
      <c r="K233" s="42"/>
      <c r="L233" s="42"/>
    </row>
  </sheetData>
  <mergeCells count="10">
    <mergeCell ref="D6:G6"/>
    <mergeCell ref="A1:C1"/>
    <mergeCell ref="D1:G1"/>
    <mergeCell ref="A2:A6"/>
    <mergeCell ref="B2:B6"/>
    <mergeCell ref="C2:C6"/>
    <mergeCell ref="D2:D5"/>
    <mergeCell ref="E2:E5"/>
    <mergeCell ref="F2:F5"/>
    <mergeCell ref="G2:G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P233 2023 00&amp;R&amp;"Calibri,Standard"&amp;7&amp;P</oddFooter>
    <evenFooter>&amp;L&amp;"Calibri,Standard"&amp;7&amp;P&amp;R&amp;"Calibri,Standard"&amp;7StatA MV, Statistischer Bericht P233 2023 00</evenFooter>
  </headerFooter>
  <rowBreaks count="4" manualBreakCount="4">
    <brk id="57" max="16383" man="1"/>
    <brk id="107" max="16383" man="1"/>
    <brk id="157" max="16383" man="1"/>
    <brk id="20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J234"/>
  <sheetViews>
    <sheetView zoomScale="140" zoomScaleNormal="140" workbookViewId="0">
      <pane xSplit="3" ySplit="9" topLeftCell="D10" activePane="bottomRight" state="frozen"/>
      <selection sqref="A1:B1"/>
      <selection pane="topRight" sqref="A1:B1"/>
      <selection pane="bottomLeft" sqref="A1:B1"/>
      <selection pane="bottomRight" sqref="A1:C1"/>
    </sheetView>
  </sheetViews>
  <sheetFormatPr baseColWidth="10" defaultRowHeight="12" customHeight="1" x14ac:dyDescent="0.2"/>
  <cols>
    <col min="1" max="1" width="3.7109375" style="28" customWidth="1"/>
    <col min="2" max="2" width="15.7109375" style="37" customWidth="1"/>
    <col min="3" max="3" width="5.7109375" style="41" customWidth="1"/>
    <col min="4" max="4" width="10.28515625" style="42" customWidth="1"/>
    <col min="5" max="5" width="9.28515625" style="42" customWidth="1"/>
    <col min="6" max="6" width="10" style="42" customWidth="1"/>
    <col min="7" max="8" width="9.28515625" style="42" customWidth="1"/>
    <col min="9" max="9" width="9.28515625" style="49" customWidth="1"/>
    <col min="10" max="10" width="9.28515625" style="50" customWidth="1"/>
    <col min="11" max="16384" width="11.42578125" style="28"/>
  </cols>
  <sheetData>
    <row r="1" spans="1:10" ht="39.950000000000003" customHeight="1" x14ac:dyDescent="0.2">
      <c r="A1" s="129" t="s">
        <v>26</v>
      </c>
      <c r="B1" s="130"/>
      <c r="C1" s="130"/>
      <c r="D1" s="131" t="s">
        <v>86</v>
      </c>
      <c r="E1" s="131"/>
      <c r="F1" s="131"/>
      <c r="G1" s="131"/>
      <c r="H1" s="131"/>
      <c r="I1" s="131"/>
      <c r="J1" s="132"/>
    </row>
    <row r="2" spans="1:10" s="29" customFormat="1" ht="11.45" customHeight="1" x14ac:dyDescent="0.2">
      <c r="A2" s="133" t="s">
        <v>33</v>
      </c>
      <c r="B2" s="134" t="s">
        <v>42</v>
      </c>
      <c r="C2" s="134" t="s">
        <v>34</v>
      </c>
      <c r="D2" s="134" t="s">
        <v>28</v>
      </c>
      <c r="E2" s="134"/>
      <c r="F2" s="134"/>
      <c r="G2" s="134"/>
      <c r="H2" s="134"/>
      <c r="I2" s="134"/>
      <c r="J2" s="135"/>
    </row>
    <row r="3" spans="1:10" s="29" customFormat="1" ht="11.45" customHeight="1" x14ac:dyDescent="0.2">
      <c r="A3" s="133"/>
      <c r="B3" s="134"/>
      <c r="C3" s="134"/>
      <c r="D3" s="134" t="s">
        <v>40</v>
      </c>
      <c r="E3" s="134"/>
      <c r="F3" s="134"/>
      <c r="G3" s="134" t="s">
        <v>29</v>
      </c>
      <c r="H3" s="134"/>
      <c r="I3" s="134"/>
      <c r="J3" s="135"/>
    </row>
    <row r="4" spans="1:10" s="29" customFormat="1" ht="11.45" customHeight="1" x14ac:dyDescent="0.2">
      <c r="A4" s="133"/>
      <c r="B4" s="134"/>
      <c r="C4" s="134"/>
      <c r="D4" s="134" t="s">
        <v>41</v>
      </c>
      <c r="E4" s="134" t="s">
        <v>45</v>
      </c>
      <c r="F4" s="72" t="s">
        <v>44</v>
      </c>
      <c r="G4" s="134" t="s">
        <v>30</v>
      </c>
      <c r="H4" s="134" t="s">
        <v>35</v>
      </c>
      <c r="I4" s="136" t="s">
        <v>31</v>
      </c>
      <c r="J4" s="137" t="s">
        <v>61</v>
      </c>
    </row>
    <row r="5" spans="1:10" s="29" customFormat="1" ht="11.45" customHeight="1" x14ac:dyDescent="0.2">
      <c r="A5" s="133"/>
      <c r="B5" s="134"/>
      <c r="C5" s="134"/>
      <c r="D5" s="134"/>
      <c r="E5" s="134"/>
      <c r="F5" s="134" t="s">
        <v>88</v>
      </c>
      <c r="G5" s="134"/>
      <c r="H5" s="134"/>
      <c r="I5" s="136"/>
      <c r="J5" s="137"/>
    </row>
    <row r="6" spans="1:10" s="29" customFormat="1" ht="11.45" customHeight="1" x14ac:dyDescent="0.2">
      <c r="A6" s="133"/>
      <c r="B6" s="134"/>
      <c r="C6" s="134"/>
      <c r="D6" s="134"/>
      <c r="E6" s="134"/>
      <c r="F6" s="134"/>
      <c r="G6" s="134"/>
      <c r="H6" s="134"/>
      <c r="I6" s="136"/>
      <c r="J6" s="137"/>
    </row>
    <row r="7" spans="1:10" s="29" customFormat="1" ht="11.45" customHeight="1" x14ac:dyDescent="0.2">
      <c r="A7" s="133"/>
      <c r="B7" s="134"/>
      <c r="C7" s="134"/>
      <c r="D7" s="134"/>
      <c r="E7" s="134"/>
      <c r="F7" s="134"/>
      <c r="G7" s="134"/>
      <c r="H7" s="134"/>
      <c r="I7" s="136"/>
      <c r="J7" s="137"/>
    </row>
    <row r="8" spans="1:10" s="29" customFormat="1" ht="11.45" customHeight="1" x14ac:dyDescent="0.2">
      <c r="A8" s="133"/>
      <c r="B8" s="134"/>
      <c r="C8" s="134"/>
      <c r="D8" s="134"/>
      <c r="E8" s="134" t="s">
        <v>36</v>
      </c>
      <c r="F8" s="134"/>
      <c r="G8" s="134"/>
      <c r="H8" s="72" t="s">
        <v>36</v>
      </c>
      <c r="I8" s="136"/>
      <c r="J8" s="137"/>
    </row>
    <row r="9" spans="1:10" ht="11.45" customHeight="1" x14ac:dyDescent="0.2">
      <c r="A9" s="22">
        <v>1</v>
      </c>
      <c r="B9" s="23">
        <v>2</v>
      </c>
      <c r="C9" s="23">
        <v>3</v>
      </c>
      <c r="D9" s="23">
        <v>4</v>
      </c>
      <c r="E9" s="24">
        <v>5</v>
      </c>
      <c r="F9" s="23">
        <v>6</v>
      </c>
      <c r="G9" s="24">
        <v>7</v>
      </c>
      <c r="H9" s="23">
        <v>8</v>
      </c>
      <c r="I9" s="24">
        <v>9</v>
      </c>
      <c r="J9" s="25">
        <v>10</v>
      </c>
    </row>
    <row r="10" spans="1:10" ht="11.45" customHeight="1" x14ac:dyDescent="0.2">
      <c r="A10" s="30"/>
      <c r="B10" s="31"/>
      <c r="C10" s="32"/>
      <c r="D10" s="55"/>
      <c r="E10" s="53"/>
      <c r="F10" s="61"/>
      <c r="G10" s="55"/>
      <c r="H10" s="54"/>
      <c r="I10" s="66"/>
      <c r="J10" s="54"/>
    </row>
    <row r="11" spans="1:10" ht="11.45" customHeight="1" x14ac:dyDescent="0.2">
      <c r="A11" s="27">
        <f>IF(D11&lt;&gt;"",COUNTA($D11:D$11),"")</f>
        <v>1</v>
      </c>
      <c r="B11" s="33" t="s">
        <v>37</v>
      </c>
      <c r="C11" s="34">
        <v>2000</v>
      </c>
      <c r="D11" s="59">
        <v>22196.288</v>
      </c>
      <c r="E11" s="58">
        <v>100</v>
      </c>
      <c r="F11" s="67">
        <v>42.297770690306415</v>
      </c>
      <c r="G11" s="59">
        <v>12540</v>
      </c>
      <c r="H11" s="60">
        <v>2.7111147514129073</v>
      </c>
      <c r="I11" s="68">
        <v>100</v>
      </c>
      <c r="J11" s="60">
        <v>78.719397363465163</v>
      </c>
    </row>
    <row r="12" spans="1:10" ht="11.45" customHeight="1" x14ac:dyDescent="0.2">
      <c r="A12" s="27">
        <f>IF(D12&lt;&gt;"",COUNTA($D$11:D12),"")</f>
        <v>2</v>
      </c>
      <c r="B12" s="33" t="s">
        <v>38</v>
      </c>
      <c r="C12" s="34">
        <v>2001</v>
      </c>
      <c r="D12" s="59">
        <v>22981.255000000001</v>
      </c>
      <c r="E12" s="58">
        <v>100</v>
      </c>
      <c r="F12" s="67">
        <v>42.674270835078417</v>
      </c>
      <c r="G12" s="59">
        <v>13103</v>
      </c>
      <c r="H12" s="60">
        <v>4.4896331738436999</v>
      </c>
      <c r="I12" s="68">
        <v>100</v>
      </c>
      <c r="J12" s="60">
        <v>78.767658551247365</v>
      </c>
    </row>
    <row r="13" spans="1:10" ht="11.45" customHeight="1" x14ac:dyDescent="0.2">
      <c r="A13" s="27">
        <f>IF(D13&lt;&gt;"",COUNTA($D$11:D13),"")</f>
        <v>3</v>
      </c>
      <c r="B13" s="33"/>
      <c r="C13" s="34">
        <v>2002</v>
      </c>
      <c r="D13" s="59">
        <v>23634.544000000002</v>
      </c>
      <c r="E13" s="58">
        <v>100</v>
      </c>
      <c r="F13" s="67">
        <v>42.762877083645023</v>
      </c>
      <c r="G13" s="59">
        <v>13608</v>
      </c>
      <c r="H13" s="60">
        <v>3.854079218499578</v>
      </c>
      <c r="I13" s="68">
        <v>100</v>
      </c>
      <c r="J13" s="60">
        <v>81.140063204340834</v>
      </c>
    </row>
    <row r="14" spans="1:10" ht="11.45" customHeight="1" x14ac:dyDescent="0.2">
      <c r="A14" s="27">
        <f>IF(D14&lt;&gt;"",COUNTA($D$11:D14),"")</f>
        <v>4</v>
      </c>
      <c r="B14" s="33"/>
      <c r="C14" s="34">
        <v>2003</v>
      </c>
      <c r="D14" s="59">
        <v>23778.203000000001</v>
      </c>
      <c r="E14" s="58">
        <v>100</v>
      </c>
      <c r="F14" s="67">
        <v>43.196300410085655</v>
      </c>
      <c r="G14" s="59">
        <v>13813</v>
      </c>
      <c r="H14" s="60">
        <v>1.5064667842445516</v>
      </c>
      <c r="I14" s="68">
        <v>100</v>
      </c>
      <c r="J14" s="60">
        <v>80.010426320667278</v>
      </c>
    </row>
    <row r="15" spans="1:10" ht="11.45" customHeight="1" x14ac:dyDescent="0.2">
      <c r="A15" s="27">
        <f>IF(D15&lt;&gt;"",COUNTA($D$11:D15),"")</f>
        <v>5</v>
      </c>
      <c r="B15" s="35"/>
      <c r="C15" s="34">
        <v>2004</v>
      </c>
      <c r="D15" s="59">
        <v>24315.542000000001</v>
      </c>
      <c r="E15" s="58">
        <v>100</v>
      </c>
      <c r="F15" s="67">
        <v>42.515963658140954</v>
      </c>
      <c r="G15" s="59">
        <v>14240</v>
      </c>
      <c r="H15" s="60">
        <v>3.0912908130022316</v>
      </c>
      <c r="I15" s="68">
        <v>100</v>
      </c>
      <c r="J15" s="60">
        <v>80.817253121452893</v>
      </c>
    </row>
    <row r="16" spans="1:10" ht="11.45" customHeight="1" x14ac:dyDescent="0.2">
      <c r="A16" s="27">
        <f>IF(D16&lt;&gt;"",COUNTA($D$11:D16),"")</f>
        <v>6</v>
      </c>
      <c r="B16" s="33"/>
      <c r="C16" s="34">
        <v>2005</v>
      </c>
      <c r="D16" s="59">
        <v>24537.715</v>
      </c>
      <c r="E16" s="58">
        <v>100</v>
      </c>
      <c r="F16" s="67">
        <v>40.962876942698209</v>
      </c>
      <c r="G16" s="59">
        <v>14488</v>
      </c>
      <c r="H16" s="60">
        <v>1.7415730337078514</v>
      </c>
      <c r="I16" s="68">
        <v>100</v>
      </c>
      <c r="J16" s="60">
        <v>80.52915346562169</v>
      </c>
    </row>
    <row r="17" spans="1:10" ht="11.45" customHeight="1" x14ac:dyDescent="0.2">
      <c r="A17" s="27">
        <f>IF(D17&lt;&gt;"",COUNTA($D$11:D17),"")</f>
        <v>7</v>
      </c>
      <c r="B17" s="33"/>
      <c r="C17" s="34">
        <v>2006</v>
      </c>
      <c r="D17" s="59">
        <v>25005.276000000002</v>
      </c>
      <c r="E17" s="58">
        <v>100</v>
      </c>
      <c r="F17" s="67">
        <v>39.629640560656078</v>
      </c>
      <c r="G17" s="59">
        <v>14890</v>
      </c>
      <c r="H17" s="60">
        <v>2.7747101049144192</v>
      </c>
      <c r="I17" s="68">
        <v>100</v>
      </c>
      <c r="J17" s="60">
        <v>80.722107774043153</v>
      </c>
    </row>
    <row r="18" spans="1:10" ht="11.45" customHeight="1" x14ac:dyDescent="0.2">
      <c r="A18" s="27">
        <f>IF(D18&lt;&gt;"",COUNTA($D$11:D18),"")</f>
        <v>8</v>
      </c>
      <c r="B18" s="33"/>
      <c r="C18" s="34">
        <v>2007</v>
      </c>
      <c r="D18" s="59">
        <v>25216.286</v>
      </c>
      <c r="E18" s="58">
        <v>100</v>
      </c>
      <c r="F18" s="67">
        <v>37.969560624431367</v>
      </c>
      <c r="G18" s="59">
        <v>15153</v>
      </c>
      <c r="H18" s="60">
        <v>1.766286098052376</v>
      </c>
      <c r="I18" s="68">
        <v>100</v>
      </c>
      <c r="J18" s="60">
        <v>80.562496677122652</v>
      </c>
    </row>
    <row r="19" spans="1:10" ht="11.45" customHeight="1" x14ac:dyDescent="0.2">
      <c r="A19" s="27">
        <f>IF(D19&lt;&gt;"",COUNTA($D$11:D19),"")</f>
        <v>9</v>
      </c>
      <c r="B19" s="35"/>
      <c r="C19" s="34">
        <v>2008</v>
      </c>
      <c r="D19" s="59">
        <v>25922.871999999999</v>
      </c>
      <c r="E19" s="58">
        <v>100</v>
      </c>
      <c r="F19" s="67">
        <v>36.998743812028238</v>
      </c>
      <c r="G19" s="59">
        <v>15730</v>
      </c>
      <c r="H19" s="60">
        <v>3.8078268329703633</v>
      </c>
      <c r="I19" s="68">
        <v>100</v>
      </c>
      <c r="J19" s="60">
        <v>81.705796800332436</v>
      </c>
    </row>
    <row r="20" spans="1:10" ht="11.45" customHeight="1" x14ac:dyDescent="0.2">
      <c r="A20" s="27">
        <f>IF(D20&lt;&gt;"",COUNTA($D$11:D20),"")</f>
        <v>10</v>
      </c>
      <c r="B20" s="33"/>
      <c r="C20" s="34">
        <v>2009</v>
      </c>
      <c r="D20" s="59">
        <v>26229.279999999999</v>
      </c>
      <c r="E20" s="58">
        <v>100</v>
      </c>
      <c r="F20" s="67">
        <v>39.370363959666449</v>
      </c>
      <c r="G20" s="59">
        <v>16069</v>
      </c>
      <c r="H20" s="60">
        <v>2.1551176096630655</v>
      </c>
      <c r="I20" s="68">
        <v>100</v>
      </c>
      <c r="J20" s="60">
        <v>83.714508986715288</v>
      </c>
    </row>
    <row r="21" spans="1:10" ht="11.45" customHeight="1" x14ac:dyDescent="0.2">
      <c r="A21" s="27">
        <f>IF(D21&lt;&gt;"",COUNTA($D$11:D21),"")</f>
        <v>11</v>
      </c>
      <c r="B21" s="33"/>
      <c r="C21" s="34">
        <v>2010</v>
      </c>
      <c r="D21" s="59">
        <v>26316.576000000001</v>
      </c>
      <c r="E21" s="58">
        <v>100</v>
      </c>
      <c r="F21" s="67">
        <v>39.595135780581792</v>
      </c>
      <c r="G21" s="59">
        <v>16246</v>
      </c>
      <c r="H21" s="60">
        <v>1.1014997821893218</v>
      </c>
      <c r="I21" s="68">
        <v>100</v>
      </c>
      <c r="J21" s="60">
        <v>82.651607651607648</v>
      </c>
    </row>
    <row r="22" spans="1:10" ht="11.45" customHeight="1" x14ac:dyDescent="0.2">
      <c r="A22" s="27">
        <f>IF(D22&lt;&gt;"",COUNTA($D$11:D22),"")</f>
        <v>12</v>
      </c>
      <c r="B22" s="33"/>
      <c r="C22" s="34">
        <v>2011</v>
      </c>
      <c r="D22" s="59">
        <v>26848.805</v>
      </c>
      <c r="E22" s="58">
        <v>100</v>
      </c>
      <c r="F22" s="67">
        <v>38.515293324972937</v>
      </c>
      <c r="G22" s="59">
        <v>16668</v>
      </c>
      <c r="H22" s="60">
        <v>2.5975624769174033</v>
      </c>
      <c r="I22" s="68">
        <v>100</v>
      </c>
      <c r="J22" s="60">
        <v>82.254243979470985</v>
      </c>
    </row>
    <row r="23" spans="1:10" ht="11.45" customHeight="1" x14ac:dyDescent="0.2">
      <c r="A23" s="27">
        <f>IF(D23&lt;&gt;"",COUNTA($D$11:D23),"")</f>
        <v>13</v>
      </c>
      <c r="B23" s="35"/>
      <c r="C23" s="34">
        <v>2012</v>
      </c>
      <c r="D23" s="59">
        <v>27348.656999999999</v>
      </c>
      <c r="E23" s="58">
        <v>100</v>
      </c>
      <c r="F23" s="67">
        <v>38.32977977675467</v>
      </c>
      <c r="G23" s="59">
        <v>17054</v>
      </c>
      <c r="H23" s="60">
        <v>2.3158147348212026</v>
      </c>
      <c r="I23" s="68">
        <v>100</v>
      </c>
      <c r="J23" s="60">
        <v>82.585956416464896</v>
      </c>
    </row>
    <row r="24" spans="1:10" ht="11.45" customHeight="1" x14ac:dyDescent="0.2">
      <c r="A24" s="27">
        <f>IF(D24&lt;&gt;"",COUNTA($D$11:D24),"")</f>
        <v>14</v>
      </c>
      <c r="B24" s="35"/>
      <c r="C24" s="34">
        <v>2013</v>
      </c>
      <c r="D24" s="59">
        <v>27819.863000000001</v>
      </c>
      <c r="E24" s="58">
        <v>100</v>
      </c>
      <c r="F24" s="67">
        <v>38.845971311936367</v>
      </c>
      <c r="G24" s="59">
        <v>17405</v>
      </c>
      <c r="H24" s="60">
        <v>2.0581681716899283</v>
      </c>
      <c r="I24" s="68">
        <v>100</v>
      </c>
      <c r="J24" s="60">
        <v>83.449201706861004</v>
      </c>
    </row>
    <row r="25" spans="1:10" ht="11.45" customHeight="1" x14ac:dyDescent="0.2">
      <c r="A25" s="27">
        <f>IF(D25&lt;&gt;"",COUNTA($D$11:D25),"")</f>
        <v>15</v>
      </c>
      <c r="B25" s="35"/>
      <c r="C25" s="34">
        <v>2014</v>
      </c>
      <c r="D25" s="59">
        <v>28376.915000000001</v>
      </c>
      <c r="E25" s="58">
        <v>100</v>
      </c>
      <c r="F25" s="67">
        <v>39.229486362418186</v>
      </c>
      <c r="G25" s="59">
        <v>17760</v>
      </c>
      <c r="H25" s="60">
        <v>2.0396437805228373</v>
      </c>
      <c r="I25" s="68">
        <v>100</v>
      </c>
      <c r="J25" s="60">
        <v>83.298156746869282</v>
      </c>
    </row>
    <row r="26" spans="1:10" ht="11.45" customHeight="1" x14ac:dyDescent="0.2">
      <c r="A26" s="27">
        <f>IF(D26&lt;&gt;"",COUNTA($D$11:D26),"")</f>
        <v>16</v>
      </c>
      <c r="B26" s="33"/>
      <c r="C26" s="34">
        <v>2015</v>
      </c>
      <c r="D26" s="59">
        <v>29235.706999999999</v>
      </c>
      <c r="E26" s="58">
        <v>100</v>
      </c>
      <c r="F26" s="67">
        <v>39.638196538226353</v>
      </c>
      <c r="G26" s="59">
        <v>18207</v>
      </c>
      <c r="H26" s="60">
        <v>2.5168918918918877</v>
      </c>
      <c r="I26" s="68">
        <v>100</v>
      </c>
      <c r="J26" s="60">
        <v>83.587365714810389</v>
      </c>
    </row>
    <row r="27" spans="1:10" ht="11.45" customHeight="1" x14ac:dyDescent="0.2">
      <c r="A27" s="27">
        <f>IF(D27&lt;&gt;"",COUNTA($D$11:D27),"")</f>
        <v>17</v>
      </c>
      <c r="B27" s="33"/>
      <c r="C27" s="34">
        <v>2016</v>
      </c>
      <c r="D27" s="59">
        <v>30249.651000000002</v>
      </c>
      <c r="E27" s="58">
        <v>100</v>
      </c>
      <c r="F27" s="67">
        <v>40.272117519636843</v>
      </c>
      <c r="G27" s="59">
        <v>18771</v>
      </c>
      <c r="H27" s="60">
        <v>3.0977096721041448</v>
      </c>
      <c r="I27" s="68">
        <v>100</v>
      </c>
      <c r="J27" s="60">
        <v>84.265577302926914</v>
      </c>
    </row>
    <row r="28" spans="1:10" ht="11.45" customHeight="1" x14ac:dyDescent="0.2">
      <c r="A28" s="27">
        <f>IF(D28&lt;&gt;"",COUNTA($D$11:D28),"")</f>
        <v>18</v>
      </c>
      <c r="B28" s="33"/>
      <c r="C28" s="34">
        <v>2017</v>
      </c>
      <c r="D28" s="59">
        <v>31719.115000000002</v>
      </c>
      <c r="E28" s="58">
        <v>100</v>
      </c>
      <c r="F28" s="67">
        <v>40.172555255718827</v>
      </c>
      <c r="G28" s="59">
        <v>19690</v>
      </c>
      <c r="H28" s="60">
        <v>4.8958499813542176</v>
      </c>
      <c r="I28" s="68">
        <v>100</v>
      </c>
      <c r="J28" s="60">
        <v>85.776519276846003</v>
      </c>
    </row>
    <row r="29" spans="1:10" ht="11.45" customHeight="1" x14ac:dyDescent="0.2">
      <c r="A29" s="27">
        <f>IF(D29&lt;&gt;"",COUNTA($D$11:D29),"")</f>
        <v>19</v>
      </c>
      <c r="B29" s="33"/>
      <c r="C29" s="34">
        <v>2018</v>
      </c>
      <c r="D29" s="59">
        <v>32962.053</v>
      </c>
      <c r="E29" s="58">
        <v>100</v>
      </c>
      <c r="F29" s="67">
        <v>39.966742969559569</v>
      </c>
      <c r="G29" s="59">
        <v>20468</v>
      </c>
      <c r="H29" s="60">
        <v>3.9512442864398309</v>
      </c>
      <c r="I29" s="68">
        <v>100</v>
      </c>
      <c r="J29" s="60">
        <v>85.971102150537632</v>
      </c>
    </row>
    <row r="30" spans="1:10" ht="11.45" customHeight="1" x14ac:dyDescent="0.2">
      <c r="A30" s="27">
        <f>IF(D30&lt;&gt;"",COUNTA($D$11:D30),"")</f>
        <v>20</v>
      </c>
      <c r="B30" s="33"/>
      <c r="C30" s="34">
        <v>2019</v>
      </c>
      <c r="D30" s="59">
        <v>34329.644999999997</v>
      </c>
      <c r="E30" s="58">
        <v>100</v>
      </c>
      <c r="F30" s="67">
        <v>40.2812379795946</v>
      </c>
      <c r="G30" s="59">
        <v>21337</v>
      </c>
      <c r="H30" s="60">
        <v>4.245651749071726</v>
      </c>
      <c r="I30" s="68">
        <v>100</v>
      </c>
      <c r="J30" s="60">
        <v>87.680295870145883</v>
      </c>
    </row>
    <row r="31" spans="1:10" ht="11.45" customHeight="1" x14ac:dyDescent="0.2">
      <c r="A31" s="27">
        <f>IF(D31&lt;&gt;"",COUNTA($D$11:D31),"")</f>
        <v>21</v>
      </c>
      <c r="B31" s="33"/>
      <c r="C31" s="34">
        <v>2020</v>
      </c>
      <c r="D31" s="59">
        <v>35309.699000000001</v>
      </c>
      <c r="E31" s="58">
        <v>100</v>
      </c>
      <c r="F31" s="67">
        <v>41.969890482498876</v>
      </c>
      <c r="G31" s="59">
        <v>21939</v>
      </c>
      <c r="H31" s="60">
        <v>2.8213900735811137</v>
      </c>
      <c r="I31" s="68">
        <v>100</v>
      </c>
      <c r="J31" s="60">
        <v>90.080065694929175</v>
      </c>
    </row>
    <row r="32" spans="1:10" ht="11.45" customHeight="1" x14ac:dyDescent="0.2">
      <c r="A32" s="27">
        <f>IF(D32&lt;&gt;"",COUNTA($D$11:D32),"")</f>
        <v>22</v>
      </c>
      <c r="B32" s="33"/>
      <c r="C32" s="34">
        <v>2021</v>
      </c>
      <c r="D32" s="59">
        <v>36205.332000000002</v>
      </c>
      <c r="E32" s="58">
        <v>100</v>
      </c>
      <c r="F32" s="67">
        <v>42.285940093022759</v>
      </c>
      <c r="G32" s="59">
        <v>22474</v>
      </c>
      <c r="H32" s="60">
        <v>2.4385796982542445</v>
      </c>
      <c r="I32" s="68">
        <v>100</v>
      </c>
      <c r="J32" s="60">
        <v>89.666453878072133</v>
      </c>
    </row>
    <row r="33" spans="1:10" ht="11.45" customHeight="1" x14ac:dyDescent="0.2">
      <c r="A33" s="27">
        <f>IF(D33&lt;&gt;"",COUNTA($D$11:D33),"")</f>
        <v>23</v>
      </c>
      <c r="B33" s="33"/>
      <c r="C33" s="34">
        <v>2022</v>
      </c>
      <c r="D33" s="59">
        <v>39178.881000000001</v>
      </c>
      <c r="E33" s="58">
        <v>100</v>
      </c>
      <c r="F33" s="67">
        <v>40.208792589048166</v>
      </c>
      <c r="G33" s="59">
        <v>24188</v>
      </c>
      <c r="H33" s="60">
        <v>7.6265907270623785</v>
      </c>
      <c r="I33" s="68">
        <v>100</v>
      </c>
      <c r="J33" s="60">
        <v>90.092371871275319</v>
      </c>
    </row>
    <row r="34" spans="1:10" ht="11.45" customHeight="1" x14ac:dyDescent="0.2">
      <c r="A34" s="27">
        <f>IF(D34&lt;&gt;"",COUNTA($D$11:D34),"")</f>
        <v>24</v>
      </c>
      <c r="B34" s="33"/>
      <c r="C34" s="34">
        <v>2023</v>
      </c>
      <c r="D34" s="59">
        <v>41245.29</v>
      </c>
      <c r="E34" s="58">
        <v>100</v>
      </c>
      <c r="F34" s="67">
        <v>40.741973204698041</v>
      </c>
      <c r="G34" s="59">
        <v>25321</v>
      </c>
      <c r="H34" s="60">
        <v>4.6841408963122149</v>
      </c>
      <c r="I34" s="58">
        <v>100</v>
      </c>
      <c r="J34" s="60">
        <v>88.995501194995072</v>
      </c>
    </row>
    <row r="35" spans="1:10" ht="11.45" customHeight="1" x14ac:dyDescent="0.2">
      <c r="A35" s="27" t="str">
        <f>IF(D35&lt;&gt;"",COUNTA($D$11:D35),"")</f>
        <v/>
      </c>
      <c r="B35" s="31"/>
      <c r="C35" s="36"/>
      <c r="D35" s="55"/>
      <c r="E35" s="61"/>
      <c r="F35" s="61"/>
      <c r="G35" s="55"/>
      <c r="H35" s="54"/>
      <c r="I35" s="69"/>
      <c r="J35" s="54"/>
    </row>
    <row r="36" spans="1:10" ht="11.45" customHeight="1" x14ac:dyDescent="0.2">
      <c r="A36" s="27">
        <f>IF(D36&lt;&gt;"",COUNTA($D$11:D36),"")</f>
        <v>25</v>
      </c>
      <c r="B36" s="37" t="s">
        <v>69</v>
      </c>
      <c r="C36" s="38">
        <v>2000</v>
      </c>
      <c r="D36" s="55">
        <v>2626.03</v>
      </c>
      <c r="E36" s="61">
        <v>11.830942182764973</v>
      </c>
      <c r="F36" s="61">
        <v>42.795550698202227</v>
      </c>
      <c r="G36" s="55">
        <v>13107</v>
      </c>
      <c r="H36" s="54" t="s">
        <v>9</v>
      </c>
      <c r="I36" s="69">
        <v>104.52153110047846</v>
      </c>
      <c r="J36" s="54">
        <v>82.27871939736346</v>
      </c>
    </row>
    <row r="37" spans="1:10" ht="11.45" customHeight="1" x14ac:dyDescent="0.2">
      <c r="A37" s="27">
        <f>IF(D37&lt;&gt;"",COUNTA($D$11:D37),"")</f>
        <v>26</v>
      </c>
      <c r="C37" s="38">
        <v>2001</v>
      </c>
      <c r="D37" s="55">
        <v>2691.5909999999999</v>
      </c>
      <c r="E37" s="61">
        <v>11.712114938892588</v>
      </c>
      <c r="F37" s="61">
        <v>43.444825012418306</v>
      </c>
      <c r="G37" s="55">
        <v>13593</v>
      </c>
      <c r="H37" s="54">
        <v>3.7079423208972457</v>
      </c>
      <c r="I37" s="69">
        <v>103.73960161795009</v>
      </c>
      <c r="J37" s="54">
        <v>81.713255184851221</v>
      </c>
    </row>
    <row r="38" spans="1:10" ht="11.45" customHeight="1" x14ac:dyDescent="0.2">
      <c r="A38" s="27">
        <f>IF(D38&lt;&gt;"",COUNTA($D$11:D38),"")</f>
        <v>27</v>
      </c>
      <c r="C38" s="38">
        <v>2002</v>
      </c>
      <c r="D38" s="55">
        <v>2778.828</v>
      </c>
      <c r="E38" s="61">
        <v>11.757485145471815</v>
      </c>
      <c r="F38" s="61">
        <v>43.849529369935816</v>
      </c>
      <c r="G38" s="55">
        <v>14127</v>
      </c>
      <c r="H38" s="54">
        <v>3.9284926064886463</v>
      </c>
      <c r="I38" s="69">
        <v>103.81393298059965</v>
      </c>
      <c r="J38" s="54">
        <v>84.234690835370586</v>
      </c>
    </row>
    <row r="39" spans="1:10" ht="11.45" customHeight="1" x14ac:dyDescent="0.2">
      <c r="A39" s="27">
        <f>IF(D39&lt;&gt;"",COUNTA($D$11:D39),"")</f>
        <v>28</v>
      </c>
      <c r="C39" s="38">
        <v>2003</v>
      </c>
      <c r="D39" s="55">
        <v>2789.6039999999998</v>
      </c>
      <c r="E39" s="61">
        <v>11.73176963793269</v>
      </c>
      <c r="F39" s="61">
        <v>44.938887383298848</v>
      </c>
      <c r="G39" s="55">
        <v>14219</v>
      </c>
      <c r="H39" s="54">
        <v>0.65123522333121286</v>
      </c>
      <c r="I39" s="69">
        <v>102.93926011728082</v>
      </c>
      <c r="J39" s="54">
        <v>82.362140871177019</v>
      </c>
    </row>
    <row r="40" spans="1:10" ht="11.45" customHeight="1" x14ac:dyDescent="0.2">
      <c r="A40" s="27">
        <f>IF(D40&lt;&gt;"",COUNTA($D$11:D40),"")</f>
        <v>29</v>
      </c>
      <c r="B40" s="39"/>
      <c r="C40" s="38">
        <v>2004</v>
      </c>
      <c r="D40" s="55">
        <v>2816.0050000000001</v>
      </c>
      <c r="E40" s="61">
        <v>11.581090810149327</v>
      </c>
      <c r="F40" s="61">
        <v>45.05464301377306</v>
      </c>
      <c r="G40" s="55">
        <v>14340</v>
      </c>
      <c r="H40" s="54">
        <v>0.85097404880794159</v>
      </c>
      <c r="I40" s="69">
        <v>100.70224719101124</v>
      </c>
      <c r="J40" s="54">
        <v>81.384790011350745</v>
      </c>
    </row>
    <row r="41" spans="1:10" ht="11.45" customHeight="1" x14ac:dyDescent="0.2">
      <c r="A41" s="27">
        <f>IF(D41&lt;&gt;"",COUNTA($D$11:D41),"")</f>
        <v>30</v>
      </c>
      <c r="C41" s="38">
        <v>2005</v>
      </c>
      <c r="D41" s="55">
        <v>2874.625</v>
      </c>
      <c r="E41" s="61">
        <v>11.715129138960167</v>
      </c>
      <c r="F41" s="61">
        <v>43.165247640996654</v>
      </c>
      <c r="G41" s="55">
        <v>14615</v>
      </c>
      <c r="H41" s="54">
        <v>1.9177126917712712</v>
      </c>
      <c r="I41" s="69">
        <v>100.87658752070678</v>
      </c>
      <c r="J41" s="54">
        <v>81.23506197543216</v>
      </c>
    </row>
    <row r="42" spans="1:10" ht="11.45" customHeight="1" x14ac:dyDescent="0.2">
      <c r="A42" s="27">
        <f>IF(D42&lt;&gt;"",COUNTA($D$11:D42),"")</f>
        <v>31</v>
      </c>
      <c r="C42" s="38">
        <v>2006</v>
      </c>
      <c r="D42" s="55">
        <v>2955.0810000000001</v>
      </c>
      <c r="E42" s="61">
        <v>11.817829965164153</v>
      </c>
      <c r="F42" s="61">
        <v>41.482822298272026</v>
      </c>
      <c r="G42" s="55">
        <v>15004</v>
      </c>
      <c r="H42" s="54">
        <v>2.6616489907629131</v>
      </c>
      <c r="I42" s="69">
        <v>100.76561450638013</v>
      </c>
      <c r="J42" s="54">
        <v>81.34012794101703</v>
      </c>
    </row>
    <row r="43" spans="1:10" ht="11.45" customHeight="1" x14ac:dyDescent="0.2">
      <c r="A43" s="27">
        <f>IF(D43&lt;&gt;"",COUNTA($D$11:D43),"")</f>
        <v>32</v>
      </c>
      <c r="C43" s="38">
        <v>2007</v>
      </c>
      <c r="D43" s="55">
        <v>3004.8539999999998</v>
      </c>
      <c r="E43" s="61">
        <v>11.916322649576548</v>
      </c>
      <c r="F43" s="61">
        <v>39.884333814554715</v>
      </c>
      <c r="G43" s="55">
        <v>15226</v>
      </c>
      <c r="H43" s="54">
        <v>1.4796054385497257</v>
      </c>
      <c r="I43" s="69">
        <v>100.48175278822676</v>
      </c>
      <c r="J43" s="54">
        <v>80.950608751129778</v>
      </c>
    </row>
    <row r="44" spans="1:10" ht="11.45" customHeight="1" x14ac:dyDescent="0.2">
      <c r="A44" s="27">
        <f>IF(D44&lt;&gt;"",COUNTA($D$11:D44),"")</f>
        <v>33</v>
      </c>
      <c r="B44" s="39"/>
      <c r="C44" s="38">
        <v>2008</v>
      </c>
      <c r="D44" s="55">
        <v>3092.7689999999998</v>
      </c>
      <c r="E44" s="61">
        <v>11.930657220388234</v>
      </c>
      <c r="F44" s="61">
        <v>38.846677524250921</v>
      </c>
      <c r="G44" s="55">
        <v>15637</v>
      </c>
      <c r="H44" s="54">
        <v>2.6993300932615369</v>
      </c>
      <c r="I44" s="69">
        <v>99.408773045136684</v>
      </c>
      <c r="J44" s="54">
        <v>81.222730105963009</v>
      </c>
    </row>
    <row r="45" spans="1:10" ht="11.45" customHeight="1" x14ac:dyDescent="0.2">
      <c r="A45" s="27">
        <f>IF(D45&lt;&gt;"",COUNTA($D$11:D45),"")</f>
        <v>34</v>
      </c>
      <c r="C45" s="38">
        <v>2009</v>
      </c>
      <c r="D45" s="55">
        <v>3187.7190000000001</v>
      </c>
      <c r="E45" s="61">
        <v>12.153284421074463</v>
      </c>
      <c r="F45" s="61">
        <v>41.131699500489219</v>
      </c>
      <c r="G45" s="55">
        <v>16089</v>
      </c>
      <c r="H45" s="54">
        <v>2.8905800345334853</v>
      </c>
      <c r="I45" s="69">
        <v>100.12446325222477</v>
      </c>
      <c r="J45" s="54">
        <v>83.818702787184165</v>
      </c>
    </row>
    <row r="46" spans="1:10" ht="11.45" customHeight="1" x14ac:dyDescent="0.2">
      <c r="A46" s="27">
        <f>IF(D46&lt;&gt;"",COUNTA($D$11:D46),"")</f>
        <v>35</v>
      </c>
      <c r="C46" s="38">
        <v>2010</v>
      </c>
      <c r="D46" s="55">
        <v>3210.1970000000001</v>
      </c>
      <c r="E46" s="61">
        <v>12.198384014698568</v>
      </c>
      <c r="F46" s="61">
        <v>41.682021383734394</v>
      </c>
      <c r="G46" s="55">
        <v>16150</v>
      </c>
      <c r="H46" s="54">
        <v>0.37914102803158301</v>
      </c>
      <c r="I46" s="69">
        <v>99.409085313307884</v>
      </c>
      <c r="J46" s="54">
        <v>82.163207163207161</v>
      </c>
    </row>
    <row r="47" spans="1:10" ht="11.45" customHeight="1" x14ac:dyDescent="0.2">
      <c r="A47" s="27">
        <f>IF(D47&lt;&gt;"",COUNTA($D$11:D47),"")</f>
        <v>36</v>
      </c>
      <c r="C47" s="38">
        <v>2011</v>
      </c>
      <c r="D47" s="55">
        <v>3272.8739999999998</v>
      </c>
      <c r="E47" s="61">
        <v>12.190017395560062</v>
      </c>
      <c r="F47" s="61">
        <v>40.562850876630144</v>
      </c>
      <c r="G47" s="55">
        <v>16274</v>
      </c>
      <c r="H47" s="54">
        <v>0.76780185758514108</v>
      </c>
      <c r="I47" s="69">
        <v>97.636189104871605</v>
      </c>
      <c r="J47" s="54">
        <v>80.309909198578751</v>
      </c>
    </row>
    <row r="48" spans="1:10" ht="11.45" customHeight="1" x14ac:dyDescent="0.2">
      <c r="A48" s="27">
        <f>IF(D48&lt;&gt;"",COUNTA($D$11:D48),"")</f>
        <v>37</v>
      </c>
      <c r="B48" s="39"/>
      <c r="C48" s="38">
        <v>2012</v>
      </c>
      <c r="D48" s="55">
        <v>3367.68</v>
      </c>
      <c r="E48" s="61">
        <v>12.313877058021532</v>
      </c>
      <c r="F48" s="61">
        <v>40.0287438236412</v>
      </c>
      <c r="G48" s="55">
        <v>16643</v>
      </c>
      <c r="H48" s="54">
        <v>2.2674204252181482</v>
      </c>
      <c r="I48" s="69">
        <v>97.590008209217785</v>
      </c>
      <c r="J48" s="54">
        <v>80.595641646489099</v>
      </c>
    </row>
    <row r="49" spans="1:10" ht="11.45" customHeight="1" x14ac:dyDescent="0.2">
      <c r="A49" s="27">
        <f>IF(D49&lt;&gt;"",COUNTA($D$11:D49),"")</f>
        <v>38</v>
      </c>
      <c r="B49" s="39"/>
      <c r="C49" s="38">
        <v>2013</v>
      </c>
      <c r="D49" s="55">
        <v>3415.2080000000001</v>
      </c>
      <c r="E49" s="61">
        <v>12.276149598579979</v>
      </c>
      <c r="F49" s="61">
        <v>40.745219617663118</v>
      </c>
      <c r="G49" s="55">
        <v>16811</v>
      </c>
      <c r="H49" s="54">
        <v>1.009433395421496</v>
      </c>
      <c r="I49" s="69">
        <v>96.587187589773052</v>
      </c>
      <c r="J49" s="54">
        <v>80.601236994773942</v>
      </c>
    </row>
    <row r="50" spans="1:10" ht="11.45" customHeight="1" x14ac:dyDescent="0.2">
      <c r="A50" s="27">
        <f>IF(D50&lt;&gt;"",COUNTA($D$11:D50),"")</f>
        <v>39</v>
      </c>
      <c r="B50" s="39"/>
      <c r="C50" s="38">
        <v>2014</v>
      </c>
      <c r="D50" s="55">
        <v>3491.319</v>
      </c>
      <c r="E50" s="61">
        <v>12.303377587028047</v>
      </c>
      <c r="F50" s="61">
        <v>40.908035043489292</v>
      </c>
      <c r="G50" s="55">
        <v>17131</v>
      </c>
      <c r="H50" s="54">
        <v>1.9035155552911789</v>
      </c>
      <c r="I50" s="69">
        <v>96.458333333333329</v>
      </c>
      <c r="J50" s="54">
        <v>80.348013695417663</v>
      </c>
    </row>
    <row r="51" spans="1:10" ht="11.45" customHeight="1" x14ac:dyDescent="0.2">
      <c r="A51" s="27">
        <f>IF(D51&lt;&gt;"",COUNTA($D$11:D51),"")</f>
        <v>40</v>
      </c>
      <c r="C51" s="38">
        <v>2015</v>
      </c>
      <c r="D51" s="55">
        <v>3647.788</v>
      </c>
      <c r="E51" s="61">
        <v>12.477167047815877</v>
      </c>
      <c r="F51" s="61">
        <v>40.820519174908192</v>
      </c>
      <c r="G51" s="55">
        <v>17786</v>
      </c>
      <c r="H51" s="54">
        <v>3.8234779055513286</v>
      </c>
      <c r="I51" s="69">
        <v>97.687702531993196</v>
      </c>
      <c r="J51" s="54">
        <v>81.654577173813237</v>
      </c>
    </row>
    <row r="52" spans="1:10" ht="11.45" customHeight="1" x14ac:dyDescent="0.2">
      <c r="A52" s="27">
        <f>IF(D52&lt;&gt;"",COUNTA($D$11:D52),"")</f>
        <v>41</v>
      </c>
      <c r="C52" s="38">
        <v>2016</v>
      </c>
      <c r="D52" s="55">
        <v>3791.1460000000002</v>
      </c>
      <c r="E52" s="61">
        <v>12.532858643559228</v>
      </c>
      <c r="F52" s="61">
        <v>41.304397140073213</v>
      </c>
      <c r="G52" s="55">
        <v>18336</v>
      </c>
      <c r="H52" s="54">
        <v>3.0923198020915237</v>
      </c>
      <c r="I52" s="69">
        <v>97.682595493047785</v>
      </c>
      <c r="J52" s="54">
        <v>82.31280301669959</v>
      </c>
    </row>
    <row r="53" spans="1:10" ht="11.45" customHeight="1" x14ac:dyDescent="0.2">
      <c r="A53" s="27">
        <f>IF(D53&lt;&gt;"",COUNTA($D$11:D53),"")</f>
        <v>42</v>
      </c>
      <c r="C53" s="38">
        <v>2017</v>
      </c>
      <c r="D53" s="55">
        <v>3941.797</v>
      </c>
      <c r="E53" s="61">
        <v>12.427197290971076</v>
      </c>
      <c r="F53" s="61">
        <v>41.606734187478452</v>
      </c>
      <c r="G53" s="55">
        <v>18955</v>
      </c>
      <c r="H53" s="54">
        <v>3.3758726003490409</v>
      </c>
      <c r="I53" s="69">
        <v>96.267140680548508</v>
      </c>
      <c r="J53" s="54">
        <v>82.574602483119136</v>
      </c>
    </row>
    <row r="54" spans="1:10" ht="11.45" customHeight="1" x14ac:dyDescent="0.2">
      <c r="A54" s="27">
        <f>IF(D54&lt;&gt;"",COUNTA($D$11:D54),"")</f>
        <v>43</v>
      </c>
      <c r="C54" s="38">
        <v>2018</v>
      </c>
      <c r="D54" s="55">
        <v>4129.1570000000002</v>
      </c>
      <c r="E54" s="61">
        <v>12.527001883044116</v>
      </c>
      <c r="F54" s="61">
        <v>40.816030971939313</v>
      </c>
      <c r="G54" s="55">
        <v>19790</v>
      </c>
      <c r="H54" s="54">
        <v>4.4051701398047953</v>
      </c>
      <c r="I54" s="69">
        <v>96.687512214188004</v>
      </c>
      <c r="J54" s="54">
        <v>83.12331989247312</v>
      </c>
    </row>
    <row r="55" spans="1:10" ht="11.45" customHeight="1" x14ac:dyDescent="0.2">
      <c r="A55" s="27">
        <f>IF(D55&lt;&gt;"",COUNTA($D$11:D55),"")</f>
        <v>44</v>
      </c>
      <c r="C55" s="38">
        <v>2019</v>
      </c>
      <c r="D55" s="55">
        <v>4310.09</v>
      </c>
      <c r="E55" s="61">
        <v>12.555008943436496</v>
      </c>
      <c r="F55" s="61">
        <v>40.746504133324365</v>
      </c>
      <c r="G55" s="55">
        <v>20619</v>
      </c>
      <c r="H55" s="54">
        <v>4.1889843355229885</v>
      </c>
      <c r="I55" s="69">
        <v>96.634953367389969</v>
      </c>
      <c r="J55" s="54">
        <v>84.729813026505028</v>
      </c>
    </row>
    <row r="56" spans="1:10" ht="11.45" customHeight="1" x14ac:dyDescent="0.2">
      <c r="A56" s="27">
        <f>IF(D56&lt;&gt;"",COUNTA($D$11:D56),"")</f>
        <v>45</v>
      </c>
      <c r="C56" s="38">
        <v>2020</v>
      </c>
      <c r="D56" s="55">
        <v>4394.8919999999998</v>
      </c>
      <c r="E56" s="61">
        <v>12.446699134988378</v>
      </c>
      <c r="F56" s="61">
        <v>42.896548993695411</v>
      </c>
      <c r="G56" s="55">
        <v>21016</v>
      </c>
      <c r="H56" s="54">
        <v>1.9254086037150131</v>
      </c>
      <c r="I56" s="69">
        <v>95.792880258899672</v>
      </c>
      <c r="J56" s="54">
        <v>86.290289468281671</v>
      </c>
    </row>
    <row r="57" spans="1:10" ht="11.45" customHeight="1" x14ac:dyDescent="0.2">
      <c r="A57" s="27">
        <f>IF(D57&lt;&gt;"",COUNTA($D$11:D57),"")</f>
        <v>46</v>
      </c>
      <c r="C57" s="38">
        <v>2021</v>
      </c>
      <c r="D57" s="55">
        <v>4463.1499999999996</v>
      </c>
      <c r="E57" s="61">
        <v>12.327327919545111</v>
      </c>
      <c r="F57" s="61">
        <v>43.202737976541236</v>
      </c>
      <c r="G57" s="55">
        <v>21382</v>
      </c>
      <c r="H57" s="54">
        <v>1.7415302626570224</v>
      </c>
      <c r="I57" s="69">
        <v>95.141051882174949</v>
      </c>
      <c r="J57" s="54">
        <v>85.309607405043081</v>
      </c>
    </row>
    <row r="58" spans="1:10" ht="11.45" customHeight="1" x14ac:dyDescent="0.2">
      <c r="A58" s="27">
        <f>IF(D58&lt;&gt;"",COUNTA($D$11:D58),"")</f>
        <v>47</v>
      </c>
      <c r="C58" s="38">
        <v>2022</v>
      </c>
      <c r="D58" s="55">
        <v>4734.0190000000002</v>
      </c>
      <c r="E58" s="61">
        <v>12.0830888457483</v>
      </c>
      <c r="F58" s="61">
        <v>41.410501309775057</v>
      </c>
      <c r="G58" s="55">
        <v>22633</v>
      </c>
      <c r="H58" s="54">
        <v>5.8507155551398284</v>
      </c>
      <c r="I58" s="69">
        <v>93.571192326773613</v>
      </c>
      <c r="J58" s="54">
        <v>84.300506555423127</v>
      </c>
    </row>
    <row r="59" spans="1:10" ht="11.45" customHeight="1" x14ac:dyDescent="0.2">
      <c r="A59" s="27">
        <f>IF(D59&lt;&gt;"",COUNTA($D$11:D59),"")</f>
        <v>48</v>
      </c>
      <c r="C59" s="38">
        <v>2023</v>
      </c>
      <c r="D59" s="55">
        <v>5044.1459999999997</v>
      </c>
      <c r="E59" s="61">
        <v>12.229629128562316</v>
      </c>
      <c r="F59" s="61">
        <v>41.425446448219382</v>
      </c>
      <c r="G59" s="55">
        <v>23979</v>
      </c>
      <c r="H59" s="54">
        <v>5.9470684398886533</v>
      </c>
      <c r="I59" s="69">
        <v>94.700051340784327</v>
      </c>
      <c r="J59" s="54">
        <v>84.278785322648673</v>
      </c>
    </row>
    <row r="60" spans="1:10" ht="11.45" customHeight="1" x14ac:dyDescent="0.2">
      <c r="A60" s="27" t="str">
        <f>IF(D60&lt;&gt;"",COUNTA($D$11:D60),"")</f>
        <v/>
      </c>
      <c r="C60" s="38"/>
      <c r="D60" s="55"/>
      <c r="E60" s="61"/>
      <c r="F60" s="61"/>
      <c r="G60" s="55"/>
      <c r="H60" s="54"/>
      <c r="I60" s="69"/>
      <c r="J60" s="54"/>
    </row>
    <row r="61" spans="1:10" ht="11.45" customHeight="1" x14ac:dyDescent="0.2">
      <c r="A61" s="27">
        <f>IF(D61&lt;&gt;"",COUNTA($D$11:D61),"")</f>
        <v>49</v>
      </c>
      <c r="B61" s="37" t="s">
        <v>70</v>
      </c>
      <c r="C61" s="38">
        <v>2000</v>
      </c>
      <c r="D61" s="55">
        <v>1368.3489999999999</v>
      </c>
      <c r="E61" s="61">
        <v>6.1647650273775509</v>
      </c>
      <c r="F61" s="61">
        <v>41.085278682558325</v>
      </c>
      <c r="G61" s="55">
        <v>13501</v>
      </c>
      <c r="H61" s="54" t="s">
        <v>9</v>
      </c>
      <c r="I61" s="69">
        <v>107.66347687400319</v>
      </c>
      <c r="J61" s="54">
        <v>84.752040175768997</v>
      </c>
    </row>
    <row r="62" spans="1:10" ht="11.45" customHeight="1" x14ac:dyDescent="0.2">
      <c r="A62" s="27">
        <f>IF(D62&lt;&gt;"",COUNTA($D$11:D62),"")</f>
        <v>50</v>
      </c>
      <c r="C62" s="38">
        <v>2001</v>
      </c>
      <c r="D62" s="55">
        <v>1389.117</v>
      </c>
      <c r="E62" s="61">
        <v>6.0445654512775739</v>
      </c>
      <c r="F62" s="61">
        <v>41.698935366855352</v>
      </c>
      <c r="G62" s="55">
        <v>13917</v>
      </c>
      <c r="H62" s="54">
        <v>3.0812532405007005</v>
      </c>
      <c r="I62" s="69">
        <v>106.21231778981912</v>
      </c>
      <c r="J62" s="54">
        <v>83.660955816050503</v>
      </c>
    </row>
    <row r="63" spans="1:10" ht="11.45" customHeight="1" x14ac:dyDescent="0.2">
      <c r="A63" s="27">
        <f>IF(D63&lt;&gt;"",COUNTA($D$11:D63),"")</f>
        <v>51</v>
      </c>
      <c r="C63" s="38">
        <v>2002</v>
      </c>
      <c r="D63" s="55">
        <v>1428.722</v>
      </c>
      <c r="E63" s="61">
        <v>6.0450584534230911</v>
      </c>
      <c r="F63" s="61">
        <v>41.32049481984599</v>
      </c>
      <c r="G63" s="55">
        <v>14510</v>
      </c>
      <c r="H63" s="54">
        <v>4.2609757850111407</v>
      </c>
      <c r="I63" s="69">
        <v>106.62845385067608</v>
      </c>
      <c r="J63" s="54">
        <v>86.518394848249955</v>
      </c>
    </row>
    <row r="64" spans="1:10" ht="11.45" customHeight="1" x14ac:dyDescent="0.2">
      <c r="A64" s="27">
        <f>IF(D64&lt;&gt;"",COUNTA($D$11:D64),"")</f>
        <v>52</v>
      </c>
      <c r="C64" s="38">
        <v>2003</v>
      </c>
      <c r="D64" s="55">
        <v>1425.3</v>
      </c>
      <c r="E64" s="61">
        <v>5.9941451420866407</v>
      </c>
      <c r="F64" s="61">
        <v>42.316635094366099</v>
      </c>
      <c r="G64" s="55">
        <v>14658</v>
      </c>
      <c r="H64" s="54">
        <v>1.0199862164024864</v>
      </c>
      <c r="I64" s="69">
        <v>106.11742561355244</v>
      </c>
      <c r="J64" s="54">
        <v>84.905004633920299</v>
      </c>
    </row>
    <row r="65" spans="1:10" ht="11.45" customHeight="1" x14ac:dyDescent="0.2">
      <c r="A65" s="27">
        <f>IF(D65&lt;&gt;"",COUNTA($D$11:D65),"")</f>
        <v>53</v>
      </c>
      <c r="B65" s="39"/>
      <c r="C65" s="38">
        <v>2004</v>
      </c>
      <c r="D65" s="55">
        <v>1431.2739999999999</v>
      </c>
      <c r="E65" s="61">
        <v>5.8862516821545663</v>
      </c>
      <c r="F65" s="61">
        <v>42.349822605594731</v>
      </c>
      <c r="G65" s="55">
        <v>14857</v>
      </c>
      <c r="H65" s="54">
        <v>1.3576204120616637</v>
      </c>
      <c r="I65" s="69">
        <v>104.33286516853933</v>
      </c>
      <c r="J65" s="54">
        <v>84.318955732122589</v>
      </c>
    </row>
    <row r="66" spans="1:10" ht="11.45" customHeight="1" x14ac:dyDescent="0.2">
      <c r="A66" s="27">
        <f>IF(D66&lt;&gt;"",COUNTA($D$11:D66),"")</f>
        <v>54</v>
      </c>
      <c r="C66" s="38">
        <v>2005</v>
      </c>
      <c r="D66" s="55">
        <v>1443.5309999999999</v>
      </c>
      <c r="E66" s="61">
        <v>5.8829071900134133</v>
      </c>
      <c r="F66" s="61">
        <v>41.706066582567331</v>
      </c>
      <c r="G66" s="55">
        <v>15079</v>
      </c>
      <c r="H66" s="54">
        <v>1.4942451369724665</v>
      </c>
      <c r="I66" s="69">
        <v>104.07923799006073</v>
      </c>
      <c r="J66" s="54">
        <v>83.814129286865651</v>
      </c>
    </row>
    <row r="67" spans="1:10" ht="11.45" customHeight="1" x14ac:dyDescent="0.2">
      <c r="A67" s="27">
        <f>IF(D67&lt;&gt;"",COUNTA($D$11:D67),"")</f>
        <v>55</v>
      </c>
      <c r="C67" s="38">
        <v>2006</v>
      </c>
      <c r="D67" s="55">
        <v>1463.3620000000001</v>
      </c>
      <c r="E67" s="61">
        <v>5.8522129489792478</v>
      </c>
      <c r="F67" s="61">
        <v>41.22964789300255</v>
      </c>
      <c r="G67" s="55">
        <v>15365</v>
      </c>
      <c r="H67" s="54">
        <v>1.8966774985078558</v>
      </c>
      <c r="I67" s="69">
        <v>103.1900604432505</v>
      </c>
      <c r="J67" s="54">
        <v>83.297191803100944</v>
      </c>
    </row>
    <row r="68" spans="1:10" ht="11.45" customHeight="1" x14ac:dyDescent="0.2">
      <c r="A68" s="27">
        <f>IF(D68&lt;&gt;"",COUNTA($D$11:D68),"")</f>
        <v>56</v>
      </c>
      <c r="C68" s="38">
        <v>2007</v>
      </c>
      <c r="D68" s="55">
        <v>1461.575</v>
      </c>
      <c r="E68" s="61">
        <v>5.7961549135348482</v>
      </c>
      <c r="F68" s="61">
        <v>40.397995313275068</v>
      </c>
      <c r="G68" s="55">
        <v>15425</v>
      </c>
      <c r="H68" s="54">
        <v>0.39049788480312486</v>
      </c>
      <c r="I68" s="69">
        <v>101.7950240876394</v>
      </c>
      <c r="J68" s="54">
        <v>82.008612898080699</v>
      </c>
    </row>
    <row r="69" spans="1:10" ht="11.45" customHeight="1" x14ac:dyDescent="0.2">
      <c r="A69" s="27">
        <f>IF(D69&lt;&gt;"",COUNTA($D$11:D69),"")</f>
        <v>57</v>
      </c>
      <c r="B69" s="39"/>
      <c r="C69" s="38">
        <v>2008</v>
      </c>
      <c r="D69" s="55">
        <v>1500.587</v>
      </c>
      <c r="E69" s="61">
        <v>5.7886602996766712</v>
      </c>
      <c r="F69" s="61">
        <v>39.568848723866061</v>
      </c>
      <c r="G69" s="55">
        <v>15911</v>
      </c>
      <c r="H69" s="54">
        <v>3.1507293354943187</v>
      </c>
      <c r="I69" s="69">
        <v>101.15066751430388</v>
      </c>
      <c r="J69" s="54">
        <v>82.645958861416986</v>
      </c>
    </row>
    <row r="70" spans="1:10" ht="11.45" customHeight="1" x14ac:dyDescent="0.2">
      <c r="A70" s="27">
        <f>IF(D70&lt;&gt;"",COUNTA($D$11:D70),"")</f>
        <v>58</v>
      </c>
      <c r="C70" s="38">
        <v>2009</v>
      </c>
      <c r="D70" s="55">
        <v>1538.6120000000001</v>
      </c>
      <c r="E70" s="61">
        <v>5.8660092842807732</v>
      </c>
      <c r="F70" s="61">
        <v>41.52664869375775</v>
      </c>
      <c r="G70" s="55">
        <v>16400</v>
      </c>
      <c r="H70" s="54">
        <v>3.0733454842561798</v>
      </c>
      <c r="I70" s="69">
        <v>102.05986682432011</v>
      </c>
      <c r="J70" s="54">
        <v>85.438916384475121</v>
      </c>
    </row>
    <row r="71" spans="1:10" ht="11.45" customHeight="1" x14ac:dyDescent="0.2">
      <c r="A71" s="27">
        <f>IF(D71&lt;&gt;"",COUNTA($D$11:D71),"")</f>
        <v>59</v>
      </c>
      <c r="C71" s="38">
        <v>2010</v>
      </c>
      <c r="D71" s="55">
        <v>1548.5440000000001</v>
      </c>
      <c r="E71" s="61">
        <v>5.8842913303007203</v>
      </c>
      <c r="F71" s="61">
        <v>41.937006633327826</v>
      </c>
      <c r="G71" s="55">
        <v>16549</v>
      </c>
      <c r="H71" s="54">
        <v>0.90853658536585158</v>
      </c>
      <c r="I71" s="69">
        <v>101.86507447987196</v>
      </c>
      <c r="J71" s="54">
        <v>84.193121693121697</v>
      </c>
    </row>
    <row r="72" spans="1:10" ht="11.45" customHeight="1" x14ac:dyDescent="0.2">
      <c r="A72" s="27">
        <f>IF(D72&lt;&gt;"",COUNTA($D$11:D72),"")</f>
        <v>60</v>
      </c>
      <c r="C72" s="38">
        <v>2011</v>
      </c>
      <c r="D72" s="55">
        <v>1563.422</v>
      </c>
      <c r="E72" s="61">
        <v>5.8230599089978119</v>
      </c>
      <c r="F72" s="61">
        <v>41.045795696875189</v>
      </c>
      <c r="G72" s="55">
        <v>17119</v>
      </c>
      <c r="H72" s="54">
        <v>3.4443168771527013</v>
      </c>
      <c r="I72" s="69">
        <v>102.705783537317</v>
      </c>
      <c r="J72" s="54">
        <v>84.479865771812086</v>
      </c>
    </row>
    <row r="73" spans="1:10" ht="11.45" customHeight="1" x14ac:dyDescent="0.2">
      <c r="A73" s="27">
        <f>IF(D73&lt;&gt;"",COUNTA($D$11:D73),"")</f>
        <v>61</v>
      </c>
      <c r="B73" s="39"/>
      <c r="C73" s="38">
        <v>2012</v>
      </c>
      <c r="D73" s="55">
        <v>1599.925</v>
      </c>
      <c r="E73" s="61">
        <v>5.8501044493702192</v>
      </c>
      <c r="F73" s="61">
        <v>41.033423441723833</v>
      </c>
      <c r="G73" s="55">
        <v>17525</v>
      </c>
      <c r="H73" s="54">
        <v>2.3716338571178284</v>
      </c>
      <c r="I73" s="69">
        <v>102.76181540987453</v>
      </c>
      <c r="J73" s="54">
        <v>84.866828087167065</v>
      </c>
    </row>
    <row r="74" spans="1:10" ht="11.45" customHeight="1" x14ac:dyDescent="0.2">
      <c r="A74" s="27">
        <f>IF(D74&lt;&gt;"",COUNTA($D$11:D74),"")</f>
        <v>62</v>
      </c>
      <c r="B74" s="39"/>
      <c r="C74" s="38">
        <v>2013</v>
      </c>
      <c r="D74" s="55">
        <v>1632.6030000000001</v>
      </c>
      <c r="E74" s="61">
        <v>5.8684796542671691</v>
      </c>
      <c r="F74" s="61">
        <v>41.53973746219993</v>
      </c>
      <c r="G74" s="55">
        <v>17857</v>
      </c>
      <c r="H74" s="54">
        <v>1.8944365192582069</v>
      </c>
      <c r="I74" s="69">
        <v>102.59695489801781</v>
      </c>
      <c r="J74" s="54">
        <v>85.616339837944096</v>
      </c>
    </row>
    <row r="75" spans="1:10" ht="11.45" customHeight="1" x14ac:dyDescent="0.2">
      <c r="A75" s="27">
        <f>IF(D75&lt;&gt;"",COUNTA($D$11:D75),"")</f>
        <v>63</v>
      </c>
      <c r="B75" s="39"/>
      <c r="C75" s="38">
        <v>2014</v>
      </c>
      <c r="D75" s="55">
        <v>1663.27</v>
      </c>
      <c r="E75" s="61">
        <v>5.8613489168924806</v>
      </c>
      <c r="F75" s="61">
        <v>41.735136207591076</v>
      </c>
      <c r="G75" s="55">
        <v>18106</v>
      </c>
      <c r="H75" s="54">
        <v>1.394411155289248</v>
      </c>
      <c r="I75" s="69">
        <v>101.9481981981982</v>
      </c>
      <c r="J75" s="54">
        <v>84.920969935744111</v>
      </c>
    </row>
    <row r="76" spans="1:10" ht="11.45" customHeight="1" x14ac:dyDescent="0.2">
      <c r="A76" s="27">
        <f>IF(D76&lt;&gt;"",COUNTA($D$11:D76),"")</f>
        <v>64</v>
      </c>
      <c r="C76" s="38">
        <v>2015</v>
      </c>
      <c r="D76" s="55">
        <v>1733.106</v>
      </c>
      <c r="E76" s="61">
        <v>5.928045454826866</v>
      </c>
      <c r="F76" s="61">
        <v>41.978390242720295</v>
      </c>
      <c r="G76" s="55">
        <v>18346</v>
      </c>
      <c r="H76" s="54">
        <v>1.3255274494642606</v>
      </c>
      <c r="I76" s="69">
        <v>100.76344263195473</v>
      </c>
      <c r="J76" s="54">
        <v>84.225507299605169</v>
      </c>
    </row>
    <row r="77" spans="1:10" ht="11.45" customHeight="1" x14ac:dyDescent="0.2">
      <c r="A77" s="27">
        <f>IF(D77&lt;&gt;"",COUNTA($D$11:D77),"")</f>
        <v>65</v>
      </c>
      <c r="C77" s="38">
        <v>2016</v>
      </c>
      <c r="D77" s="55">
        <v>1808.604</v>
      </c>
      <c r="E77" s="61">
        <v>5.9789251783433794</v>
      </c>
      <c r="F77" s="61">
        <v>42.580962996874938</v>
      </c>
      <c r="G77" s="55">
        <v>18794</v>
      </c>
      <c r="H77" s="54">
        <v>2.4419491987354149</v>
      </c>
      <c r="I77" s="69">
        <v>100.12252943370092</v>
      </c>
      <c r="J77" s="54">
        <v>84.368827437600999</v>
      </c>
    </row>
    <row r="78" spans="1:10" ht="11.45" customHeight="1" x14ac:dyDescent="0.2">
      <c r="A78" s="27">
        <f>IF(D78&lt;&gt;"",COUNTA($D$11:D78),"")</f>
        <v>66</v>
      </c>
      <c r="C78" s="38">
        <v>2017</v>
      </c>
      <c r="D78" s="55">
        <v>1875.2370000000001</v>
      </c>
      <c r="E78" s="61">
        <v>5.9120092095886028</v>
      </c>
      <c r="F78" s="61">
        <v>43.355373214159066</v>
      </c>
      <c r="G78" s="55">
        <v>19588</v>
      </c>
      <c r="H78" s="54">
        <v>4.2247525806108399</v>
      </c>
      <c r="I78" s="69">
        <v>99.48197054342306</v>
      </c>
      <c r="J78" s="54">
        <v>85.332171640165541</v>
      </c>
    </row>
    <row r="79" spans="1:10" ht="11.45" customHeight="1" x14ac:dyDescent="0.2">
      <c r="A79" s="27">
        <f>IF(D79&lt;&gt;"",COUNTA($D$11:D79),"")</f>
        <v>67</v>
      </c>
      <c r="C79" s="38">
        <v>2018</v>
      </c>
      <c r="D79" s="55">
        <v>1951.7940000000001</v>
      </c>
      <c r="E79" s="61">
        <v>5.9213362711357815</v>
      </c>
      <c r="F79" s="61">
        <v>42.968827652918293</v>
      </c>
      <c r="G79" s="55">
        <v>20372</v>
      </c>
      <c r="H79" s="54">
        <v>4.0024504798856526</v>
      </c>
      <c r="I79" s="69">
        <v>99.530975180769985</v>
      </c>
      <c r="J79" s="54">
        <v>85.567876344086031</v>
      </c>
    </row>
    <row r="80" spans="1:10" ht="11.45" customHeight="1" x14ac:dyDescent="0.2">
      <c r="A80" s="27">
        <f>IF(D80&lt;&gt;"",COUNTA($D$11:D80),"")</f>
        <v>68</v>
      </c>
      <c r="C80" s="38">
        <v>2019</v>
      </c>
      <c r="D80" s="55">
        <v>2029.2739999999999</v>
      </c>
      <c r="E80" s="61">
        <v>5.9111418134385012</v>
      </c>
      <c r="F80" s="61">
        <v>43.428684347209888</v>
      </c>
      <c r="G80" s="55">
        <v>21197</v>
      </c>
      <c r="H80" s="54">
        <v>4.0496760259179325</v>
      </c>
      <c r="I80" s="69">
        <v>99.343862773585784</v>
      </c>
      <c r="J80" s="54">
        <v>87.104992808711728</v>
      </c>
    </row>
    <row r="81" spans="1:10" ht="11.45" customHeight="1" x14ac:dyDescent="0.2">
      <c r="A81" s="27">
        <f>IF(D81&lt;&gt;"",COUNTA($D$11:D81),"")</f>
        <v>69</v>
      </c>
      <c r="C81" s="38">
        <v>2020</v>
      </c>
      <c r="D81" s="55">
        <v>2084.509</v>
      </c>
      <c r="E81" s="61">
        <v>5.9035026041994865</v>
      </c>
      <c r="F81" s="61">
        <v>45.641923349815237</v>
      </c>
      <c r="G81" s="55">
        <v>21797</v>
      </c>
      <c r="H81" s="54">
        <v>2.8305892343256147</v>
      </c>
      <c r="I81" s="69">
        <v>99.35275080906149</v>
      </c>
      <c r="J81" s="54">
        <v>89.497023198521859</v>
      </c>
    </row>
    <row r="82" spans="1:10" ht="11.45" customHeight="1" x14ac:dyDescent="0.2">
      <c r="A82" s="27">
        <f>IF(D82&lt;&gt;"",COUNTA($D$11:D82),"")</f>
        <v>70</v>
      </c>
      <c r="C82" s="38">
        <v>2021</v>
      </c>
      <c r="D82" s="55">
        <v>2116.3449999999998</v>
      </c>
      <c r="E82" s="61">
        <v>5.8453959212416553</v>
      </c>
      <c r="F82" s="61">
        <v>46.25323375914607</v>
      </c>
      <c r="G82" s="55">
        <v>22120</v>
      </c>
      <c r="H82" s="54">
        <v>1.4818553011882329</v>
      </c>
      <c r="I82" s="69">
        <v>98.42484648927649</v>
      </c>
      <c r="J82" s="54">
        <v>88.254069581870411</v>
      </c>
    </row>
    <row r="83" spans="1:10" ht="11.45" customHeight="1" x14ac:dyDescent="0.2">
      <c r="A83" s="27">
        <f>IF(D83&lt;&gt;"",COUNTA($D$11:D83),"")</f>
        <v>71</v>
      </c>
      <c r="C83" s="38">
        <v>2022</v>
      </c>
      <c r="D83" s="55">
        <v>2237.163</v>
      </c>
      <c r="E83" s="61">
        <v>5.7101247991232826</v>
      </c>
      <c r="F83" s="61">
        <v>45.640572457170087</v>
      </c>
      <c r="G83" s="55">
        <v>23024</v>
      </c>
      <c r="H83" s="54">
        <v>4.086799276672707</v>
      </c>
      <c r="I83" s="69">
        <v>95.187696378369438</v>
      </c>
      <c r="J83" s="54">
        <v>85.756853396901079</v>
      </c>
    </row>
    <row r="84" spans="1:10" ht="11.45" customHeight="1" x14ac:dyDescent="0.2">
      <c r="A84" s="27">
        <f>IF(D84&lt;&gt;"",COUNTA($D$11:D84),"")</f>
        <v>72</v>
      </c>
      <c r="C84" s="38">
        <v>2023</v>
      </c>
      <c r="D84" s="55">
        <v>2401.31</v>
      </c>
      <c r="E84" s="61">
        <v>5.8220223448544068</v>
      </c>
      <c r="F84" s="61">
        <v>45.529565112376162</v>
      </c>
      <c r="G84" s="55">
        <v>24338</v>
      </c>
      <c r="H84" s="54">
        <v>5.7070882557331402</v>
      </c>
      <c r="I84" s="69">
        <v>96.117846846491048</v>
      </c>
      <c r="J84" s="54">
        <v>85.540559538872486</v>
      </c>
    </row>
    <row r="85" spans="1:10" ht="11.45" customHeight="1" x14ac:dyDescent="0.2">
      <c r="A85" s="27" t="str">
        <f>IF(D85&lt;&gt;"",COUNTA($D$11:D85),"")</f>
        <v/>
      </c>
      <c r="C85" s="38"/>
      <c r="D85" s="55"/>
      <c r="E85" s="61"/>
      <c r="F85" s="61"/>
      <c r="G85" s="55"/>
      <c r="H85" s="54"/>
      <c r="I85" s="69"/>
      <c r="J85" s="54"/>
    </row>
    <row r="86" spans="1:10" ht="11.45" customHeight="1" x14ac:dyDescent="0.2">
      <c r="A86" s="27">
        <f>IF(D86&lt;&gt;"",COUNTA($D$11:D86),"")</f>
        <v>73</v>
      </c>
      <c r="B86" s="37" t="s">
        <v>71</v>
      </c>
      <c r="C86" s="38">
        <v>2000</v>
      </c>
      <c r="D86" s="55">
        <v>3809.4409999999998</v>
      </c>
      <c r="E86" s="61">
        <v>17.162513840152009</v>
      </c>
      <c r="F86" s="61">
        <v>44.229822695770849</v>
      </c>
      <c r="G86" s="55">
        <v>12346</v>
      </c>
      <c r="H86" s="54" t="s">
        <v>9</v>
      </c>
      <c r="I86" s="69">
        <v>98.452950558213715</v>
      </c>
      <c r="J86" s="54">
        <v>77.501569365976138</v>
      </c>
    </row>
    <row r="87" spans="1:10" ht="11.45" customHeight="1" x14ac:dyDescent="0.2">
      <c r="A87" s="27">
        <f>IF(D87&lt;&gt;"",COUNTA($D$11:D87),"")</f>
        <v>74</v>
      </c>
      <c r="B87" s="37" t="s">
        <v>72</v>
      </c>
      <c r="C87" s="38">
        <v>2001</v>
      </c>
      <c r="D87" s="55">
        <v>3928.335</v>
      </c>
      <c r="E87" s="61">
        <v>17.093648715007077</v>
      </c>
      <c r="F87" s="61">
        <v>45.235500536486832</v>
      </c>
      <c r="G87" s="55">
        <v>12890</v>
      </c>
      <c r="H87" s="54">
        <v>4.4062854365786421</v>
      </c>
      <c r="I87" s="69">
        <v>98.374418072197216</v>
      </c>
      <c r="J87" s="54">
        <v>77.48722572888488</v>
      </c>
    </row>
    <row r="88" spans="1:10" ht="11.45" customHeight="1" x14ac:dyDescent="0.2">
      <c r="A88" s="27">
        <f>IF(D88&lt;&gt;"",COUNTA($D$11:D88),"")</f>
        <v>75</v>
      </c>
      <c r="C88" s="38">
        <v>2002</v>
      </c>
      <c r="D88" s="55">
        <v>4053.1610000000001</v>
      </c>
      <c r="E88" s="61">
        <v>17.149309079117415</v>
      </c>
      <c r="F88" s="61">
        <v>45.287887651144374</v>
      </c>
      <c r="G88" s="55">
        <v>13485</v>
      </c>
      <c r="H88" s="54">
        <v>4.6159813809154286</v>
      </c>
      <c r="I88" s="69">
        <v>99.096119929453266</v>
      </c>
      <c r="J88" s="54">
        <v>80.406654343807759</v>
      </c>
    </row>
    <row r="89" spans="1:10" ht="11.45" customHeight="1" x14ac:dyDescent="0.2">
      <c r="A89" s="27">
        <f>IF(D89&lt;&gt;"",COUNTA($D$11:D89),"")</f>
        <v>76</v>
      </c>
      <c r="C89" s="38">
        <v>2003</v>
      </c>
      <c r="D89" s="55">
        <v>4106.4269999999997</v>
      </c>
      <c r="E89" s="61">
        <v>17.269711256144966</v>
      </c>
      <c r="F89" s="61">
        <v>45.060048553158254</v>
      </c>
      <c r="G89" s="55">
        <v>13849</v>
      </c>
      <c r="H89" s="54">
        <v>2.6992955135335563</v>
      </c>
      <c r="I89" s="69">
        <v>100.26062404980816</v>
      </c>
      <c r="J89" s="54">
        <v>80.218952734012973</v>
      </c>
    </row>
    <row r="90" spans="1:10" ht="11.45" customHeight="1" x14ac:dyDescent="0.2">
      <c r="A90" s="27">
        <f>IF(D90&lt;&gt;"",COUNTA($D$11:D90),"")</f>
        <v>77</v>
      </c>
      <c r="B90" s="39"/>
      <c r="C90" s="38">
        <v>2004</v>
      </c>
      <c r="D90" s="55">
        <v>4251.0940000000001</v>
      </c>
      <c r="E90" s="61">
        <v>17.483032045923551</v>
      </c>
      <c r="F90" s="61">
        <v>43.556764446987053</v>
      </c>
      <c r="G90" s="55">
        <v>14525</v>
      </c>
      <c r="H90" s="54">
        <v>4.8812188605675573</v>
      </c>
      <c r="I90" s="69">
        <v>102.00140449438202</v>
      </c>
      <c r="J90" s="54">
        <v>82.434733257661748</v>
      </c>
    </row>
    <row r="91" spans="1:10" ht="11.45" customHeight="1" x14ac:dyDescent="0.2">
      <c r="A91" s="27">
        <f>IF(D91&lt;&gt;"",COUNTA($D$11:D91),"")</f>
        <v>78</v>
      </c>
      <c r="C91" s="38">
        <v>2005</v>
      </c>
      <c r="D91" s="55">
        <v>4205.915</v>
      </c>
      <c r="E91" s="61">
        <v>17.14061394877233</v>
      </c>
      <c r="F91" s="61">
        <v>42.203230450448956</v>
      </c>
      <c r="G91" s="55">
        <v>14553</v>
      </c>
      <c r="H91" s="54">
        <v>0.19277108433735179</v>
      </c>
      <c r="I91" s="69">
        <v>100.44864715626724</v>
      </c>
      <c r="J91" s="54">
        <v>80.890445222611305</v>
      </c>
    </row>
    <row r="92" spans="1:10" ht="11.45" customHeight="1" x14ac:dyDescent="0.2">
      <c r="A92" s="27">
        <f>IF(D92&lt;&gt;"",COUNTA($D$11:D92),"")</f>
        <v>79</v>
      </c>
      <c r="C92" s="38">
        <v>2006</v>
      </c>
      <c r="D92" s="55">
        <v>4214.5159999999996</v>
      </c>
      <c r="E92" s="61">
        <v>16.854507024837478</v>
      </c>
      <c r="F92" s="61">
        <v>41.177136354447342</v>
      </c>
      <c r="G92" s="55">
        <v>14768</v>
      </c>
      <c r="H92" s="54">
        <v>1.4773586202157674</v>
      </c>
      <c r="I92" s="69">
        <v>99.180658159838814</v>
      </c>
      <c r="J92" s="54">
        <v>80.060717770790419</v>
      </c>
    </row>
    <row r="93" spans="1:10" ht="11.45" customHeight="1" x14ac:dyDescent="0.2">
      <c r="A93" s="27">
        <f>IF(D93&lt;&gt;"",COUNTA($D$11:D93),"")</f>
        <v>80</v>
      </c>
      <c r="C93" s="38">
        <v>2007</v>
      </c>
      <c r="D93" s="55">
        <v>4188.0330000000004</v>
      </c>
      <c r="E93" s="61">
        <v>16.608445034292522</v>
      </c>
      <c r="F93" s="61">
        <v>39.811529660821684</v>
      </c>
      <c r="G93" s="55">
        <v>14887</v>
      </c>
      <c r="H93" s="54">
        <v>0.80579631635968951</v>
      </c>
      <c r="I93" s="69">
        <v>98.244572031940862</v>
      </c>
      <c r="J93" s="54">
        <v>79.148280078685744</v>
      </c>
    </row>
    <row r="94" spans="1:10" ht="11.45" customHeight="1" x14ac:dyDescent="0.2">
      <c r="A94" s="27">
        <f>IF(D94&lt;&gt;"",COUNTA($D$11:D94),"")</f>
        <v>81</v>
      </c>
      <c r="B94" s="39"/>
      <c r="C94" s="38">
        <v>2008</v>
      </c>
      <c r="D94" s="55">
        <v>4291.2650000000003</v>
      </c>
      <c r="E94" s="61">
        <v>16.553972106177124</v>
      </c>
      <c r="F94" s="61">
        <v>38.687333455286492</v>
      </c>
      <c r="G94" s="55">
        <v>15497</v>
      </c>
      <c r="H94" s="54">
        <v>4.0975347618727795</v>
      </c>
      <c r="I94" s="69">
        <v>98.51875397329944</v>
      </c>
      <c r="J94" s="54">
        <v>80.495532931643467</v>
      </c>
    </row>
    <row r="95" spans="1:10" ht="11.45" customHeight="1" x14ac:dyDescent="0.2">
      <c r="A95" s="27">
        <f>IF(D95&lt;&gt;"",COUNTA($D$11:D95),"")</f>
        <v>82</v>
      </c>
      <c r="C95" s="38">
        <v>2009</v>
      </c>
      <c r="D95" s="55">
        <v>4311.3999999999996</v>
      </c>
      <c r="E95" s="61">
        <v>16.437355504992894</v>
      </c>
      <c r="F95" s="61">
        <v>41.088439949900263</v>
      </c>
      <c r="G95" s="55">
        <v>15801</v>
      </c>
      <c r="H95" s="54">
        <v>1.9616700006452845</v>
      </c>
      <c r="I95" s="69">
        <v>98.332192420187937</v>
      </c>
      <c r="J95" s="54">
        <v>82.318312060432405</v>
      </c>
    </row>
    <row r="96" spans="1:10" ht="11.45" customHeight="1" x14ac:dyDescent="0.2">
      <c r="A96" s="27">
        <f>IF(D96&lt;&gt;"",COUNTA($D$11:D96),"")</f>
        <v>83</v>
      </c>
      <c r="C96" s="38">
        <v>2010</v>
      </c>
      <c r="D96" s="55">
        <v>4315.3019999999997</v>
      </c>
      <c r="E96" s="61">
        <v>16.397657506812436</v>
      </c>
      <c r="F96" s="61">
        <v>41.204068683953061</v>
      </c>
      <c r="G96" s="55">
        <v>16000</v>
      </c>
      <c r="H96" s="54">
        <v>1.2594139611417035</v>
      </c>
      <c r="I96" s="69">
        <v>98.485781115351472</v>
      </c>
      <c r="J96" s="54">
        <v>81.400081400081405</v>
      </c>
    </row>
    <row r="97" spans="1:10" ht="11.45" customHeight="1" x14ac:dyDescent="0.2">
      <c r="A97" s="27">
        <f>IF(D97&lt;&gt;"",COUNTA($D$11:D97),"")</f>
        <v>84</v>
      </c>
      <c r="C97" s="38">
        <v>2011</v>
      </c>
      <c r="D97" s="55">
        <v>4446.8289999999997</v>
      </c>
      <c r="E97" s="61">
        <v>16.562483879636357</v>
      </c>
      <c r="F97" s="61">
        <v>40.968204534062366</v>
      </c>
      <c r="G97" s="55">
        <v>16613</v>
      </c>
      <c r="H97" s="54">
        <v>3.8312499999999972</v>
      </c>
      <c r="I97" s="69">
        <v>99.670026397888165</v>
      </c>
      <c r="J97" s="54">
        <v>81.982826687722067</v>
      </c>
    </row>
    <row r="98" spans="1:10" ht="11.45" customHeight="1" x14ac:dyDescent="0.2">
      <c r="A98" s="27">
        <f>IF(D98&lt;&gt;"",COUNTA($D$11:D98),"")</f>
        <v>85</v>
      </c>
      <c r="B98" s="39"/>
      <c r="C98" s="38">
        <v>2012</v>
      </c>
      <c r="D98" s="55">
        <v>4440.652</v>
      </c>
      <c r="E98" s="61">
        <v>16.237184882606851</v>
      </c>
      <c r="F98" s="61">
        <v>40.139601121637092</v>
      </c>
      <c r="G98" s="55">
        <v>16730</v>
      </c>
      <c r="H98" s="54">
        <v>0.70426774212965881</v>
      </c>
      <c r="I98" s="69">
        <v>98.100152456901597</v>
      </c>
      <c r="J98" s="54">
        <v>81.016949152542367</v>
      </c>
    </row>
    <row r="99" spans="1:10" ht="11.45" customHeight="1" x14ac:dyDescent="0.2">
      <c r="A99" s="27">
        <f>IF(D99&lt;&gt;"",COUNTA($D$11:D99),"")</f>
        <v>86</v>
      </c>
      <c r="B99" s="39"/>
      <c r="C99" s="38">
        <v>2013</v>
      </c>
      <c r="D99" s="55">
        <v>4499.6419999999998</v>
      </c>
      <c r="E99" s="61">
        <v>16.17420617779462</v>
      </c>
      <c r="F99" s="61">
        <v>40.847449641549261</v>
      </c>
      <c r="G99" s="55">
        <v>17087</v>
      </c>
      <c r="H99" s="54">
        <v>2.1338912133891199</v>
      </c>
      <c r="I99" s="69">
        <v>98.172938810686588</v>
      </c>
      <c r="J99" s="54">
        <v>81.924533729683077</v>
      </c>
    </row>
    <row r="100" spans="1:10" ht="11.45" customHeight="1" x14ac:dyDescent="0.2">
      <c r="A100" s="27">
        <f>IF(D100&lt;&gt;"",COUNTA($D$11:D100),"")</f>
        <v>87</v>
      </c>
      <c r="B100" s="39"/>
      <c r="C100" s="38">
        <v>2014</v>
      </c>
      <c r="D100" s="55">
        <v>4573.6319999999996</v>
      </c>
      <c r="E100" s="61">
        <v>16.117439122610755</v>
      </c>
      <c r="F100" s="61">
        <v>41.316529182933827</v>
      </c>
      <c r="G100" s="55">
        <v>17452</v>
      </c>
      <c r="H100" s="54">
        <v>2.1361268800842623</v>
      </c>
      <c r="I100" s="69">
        <v>98.265765765765764</v>
      </c>
      <c r="J100" s="54">
        <v>81.853571596078979</v>
      </c>
    </row>
    <row r="101" spans="1:10" ht="11.45" customHeight="1" x14ac:dyDescent="0.2">
      <c r="A101" s="27">
        <f>IF(D101&lt;&gt;"",COUNTA($D$11:D101),"")</f>
        <v>88</v>
      </c>
      <c r="C101" s="38">
        <v>2015</v>
      </c>
      <c r="D101" s="55">
        <v>4681.8270000000002</v>
      </c>
      <c r="E101" s="61">
        <v>16.014071423003383</v>
      </c>
      <c r="F101" s="61">
        <v>42.009583011076657</v>
      </c>
      <c r="G101" s="55">
        <v>17861</v>
      </c>
      <c r="H101" s="54">
        <v>2.3435709374283817</v>
      </c>
      <c r="I101" s="69">
        <v>98.099632009666621</v>
      </c>
      <c r="J101" s="54">
        <v>81.998898172803237</v>
      </c>
    </row>
    <row r="102" spans="1:10" ht="11.45" customHeight="1" x14ac:dyDescent="0.2">
      <c r="A102" s="27">
        <f>IF(D102&lt;&gt;"",COUNTA($D$11:D102),"")</f>
        <v>89</v>
      </c>
      <c r="C102" s="38">
        <v>2016</v>
      </c>
      <c r="D102" s="55">
        <v>4817.6930000000002</v>
      </c>
      <c r="E102" s="61">
        <v>15.926441597623722</v>
      </c>
      <c r="F102" s="61">
        <v>42.704755159782906</v>
      </c>
      <c r="G102" s="55">
        <v>18376</v>
      </c>
      <c r="H102" s="54">
        <v>2.8833771905268435</v>
      </c>
      <c r="I102" s="69">
        <v>97.895690160353737</v>
      </c>
      <c r="J102" s="54">
        <v>82.492368468306694</v>
      </c>
    </row>
    <row r="103" spans="1:10" ht="11.45" customHeight="1" x14ac:dyDescent="0.2">
      <c r="A103" s="27">
        <f>IF(D103&lt;&gt;"",COUNTA($D$11:D103),"")</f>
        <v>90</v>
      </c>
      <c r="C103" s="38">
        <v>2017</v>
      </c>
      <c r="D103" s="55">
        <v>5062.5889999999999</v>
      </c>
      <c r="E103" s="61">
        <v>15.96068805828914</v>
      </c>
      <c r="F103" s="61">
        <v>42.518047583953582</v>
      </c>
      <c r="G103" s="55">
        <v>19382</v>
      </c>
      <c r="H103" s="54">
        <v>5.4745319982585983</v>
      </c>
      <c r="I103" s="69">
        <v>98.435754189944134</v>
      </c>
      <c r="J103" s="54">
        <v>84.434763668046173</v>
      </c>
    </row>
    <row r="104" spans="1:10" ht="11.45" customHeight="1" x14ac:dyDescent="0.2">
      <c r="A104" s="27">
        <f>IF(D104&lt;&gt;"",COUNTA($D$11:D104),"")</f>
        <v>91</v>
      </c>
      <c r="C104" s="38">
        <v>2018</v>
      </c>
      <c r="D104" s="55">
        <v>5294.835</v>
      </c>
      <c r="E104" s="61">
        <v>16.063426025071923</v>
      </c>
      <c r="F104" s="61">
        <v>41.950844549452441</v>
      </c>
      <c r="G104" s="55">
        <v>20376</v>
      </c>
      <c r="H104" s="54">
        <v>5.1284697141677782</v>
      </c>
      <c r="I104" s="69">
        <v>99.550517881571238</v>
      </c>
      <c r="J104" s="54">
        <v>85.584677419354833</v>
      </c>
    </row>
    <row r="105" spans="1:10" ht="11.45" customHeight="1" x14ac:dyDescent="0.2">
      <c r="A105" s="27">
        <f>IF(D105&lt;&gt;"",COUNTA($D$11:D105),"")</f>
        <v>92</v>
      </c>
      <c r="C105" s="38">
        <v>2019</v>
      </c>
      <c r="D105" s="55">
        <v>5429.0320000000002</v>
      </c>
      <c r="E105" s="61">
        <v>15.814413461018894</v>
      </c>
      <c r="F105" s="61">
        <v>43.024041854975252</v>
      </c>
      <c r="G105" s="55">
        <v>20994</v>
      </c>
      <c r="H105" s="54">
        <v>3.0329799764428742</v>
      </c>
      <c r="I105" s="69">
        <v>98.392463795285195</v>
      </c>
      <c r="J105" s="54">
        <v>86.270803369632219</v>
      </c>
    </row>
    <row r="106" spans="1:10" ht="11.45" customHeight="1" x14ac:dyDescent="0.2">
      <c r="A106" s="27">
        <f>IF(D106&lt;&gt;"",COUNTA($D$11:D106),"")</f>
        <v>93</v>
      </c>
      <c r="C106" s="38">
        <v>2020</v>
      </c>
      <c r="D106" s="55">
        <v>5635.8019999999997</v>
      </c>
      <c r="E106" s="61">
        <v>15.961059311210782</v>
      </c>
      <c r="F106" s="61">
        <v>44.127313202273605</v>
      </c>
      <c r="G106" s="55">
        <v>21839</v>
      </c>
      <c r="H106" s="54">
        <v>4.024959512241594</v>
      </c>
      <c r="I106" s="69">
        <v>99.544190710606685</v>
      </c>
      <c r="J106" s="54">
        <v>89.669472387600081</v>
      </c>
    </row>
    <row r="107" spans="1:10" ht="11.45" customHeight="1" x14ac:dyDescent="0.2">
      <c r="A107" s="27">
        <f>IF(D107&lt;&gt;"",COUNTA($D$11:D107),"")</f>
        <v>94</v>
      </c>
      <c r="C107" s="38">
        <v>2021</v>
      </c>
      <c r="D107" s="55">
        <v>5718.9859999999999</v>
      </c>
      <c r="E107" s="61">
        <v>15.795977233408603</v>
      </c>
      <c r="F107" s="61">
        <v>44.907104161471985</v>
      </c>
      <c r="G107" s="55">
        <v>22185</v>
      </c>
      <c r="H107" s="54">
        <v>1.5843216264481015</v>
      </c>
      <c r="I107" s="69">
        <v>98.714069591527988</v>
      </c>
      <c r="J107" s="54">
        <v>88.513405681455467</v>
      </c>
    </row>
    <row r="108" spans="1:10" ht="11.45" customHeight="1" x14ac:dyDescent="0.2">
      <c r="A108" s="27">
        <f>IF(D108&lt;&gt;"",COUNTA($D$11:D108),"")</f>
        <v>95</v>
      </c>
      <c r="C108" s="38">
        <v>2022</v>
      </c>
      <c r="D108" s="55">
        <v>6182.0460000000003</v>
      </c>
      <c r="E108" s="61">
        <v>15.779026460709789</v>
      </c>
      <c r="F108" s="61">
        <v>42.814336871644116</v>
      </c>
      <c r="G108" s="55">
        <v>23911</v>
      </c>
      <c r="H108" s="54">
        <v>7.7800315528510282</v>
      </c>
      <c r="I108" s="69">
        <v>98.854804035058706</v>
      </c>
      <c r="J108" s="54">
        <v>89.060637663885572</v>
      </c>
    </row>
    <row r="109" spans="1:10" ht="11.45" customHeight="1" x14ac:dyDescent="0.2">
      <c r="A109" s="27">
        <f>IF(D109&lt;&gt;"",COUNTA($D$11:D109),"")</f>
        <v>96</v>
      </c>
      <c r="C109" s="38">
        <v>2023</v>
      </c>
      <c r="D109" s="55">
        <v>6505.0129999999999</v>
      </c>
      <c r="E109" s="61">
        <v>15.771529306740236</v>
      </c>
      <c r="F109" s="61">
        <v>43.441404344618526</v>
      </c>
      <c r="G109" s="55">
        <v>25073</v>
      </c>
      <c r="H109" s="54">
        <v>4.8596880097026514</v>
      </c>
      <c r="I109" s="69">
        <v>99.020575806642711</v>
      </c>
      <c r="J109" s="54">
        <v>88.123857725291714</v>
      </c>
    </row>
    <row r="110" spans="1:10" ht="11.45" customHeight="1" x14ac:dyDescent="0.2">
      <c r="A110" s="27" t="str">
        <f>IF(D110&lt;&gt;"",COUNTA($D$11:D110),"")</f>
        <v/>
      </c>
      <c r="C110" s="38"/>
      <c r="D110" s="55"/>
      <c r="E110" s="61"/>
      <c r="F110" s="61"/>
      <c r="G110" s="55"/>
      <c r="H110" s="54"/>
      <c r="I110" s="69"/>
      <c r="J110" s="54"/>
    </row>
    <row r="111" spans="1:10" ht="11.45" customHeight="1" x14ac:dyDescent="0.2">
      <c r="A111" s="27">
        <f>IF(D111&lt;&gt;"",COUNTA($D$11:D111),"")</f>
        <v>97</v>
      </c>
      <c r="B111" s="37" t="s">
        <v>73</v>
      </c>
      <c r="C111" s="38">
        <v>2000</v>
      </c>
      <c r="D111" s="55">
        <v>2857.1509999999998</v>
      </c>
      <c r="E111" s="61">
        <v>12.872201874475589</v>
      </c>
      <c r="F111" s="61">
        <v>39.021318789241448</v>
      </c>
      <c r="G111" s="55">
        <v>12488</v>
      </c>
      <c r="H111" s="54" t="s">
        <v>9</v>
      </c>
      <c r="I111" s="69">
        <v>99.585326953748009</v>
      </c>
      <c r="J111" s="54">
        <v>78.392969240426865</v>
      </c>
    </row>
    <row r="112" spans="1:10" ht="11.45" customHeight="1" x14ac:dyDescent="0.2">
      <c r="A112" s="27">
        <f>IF(D112&lt;&gt;"",COUNTA($D$11:D112),"")</f>
        <v>98</v>
      </c>
      <c r="B112" s="40"/>
      <c r="C112" s="38">
        <v>2001</v>
      </c>
      <c r="D112" s="55">
        <v>2999.2190000000001</v>
      </c>
      <c r="E112" s="61">
        <v>13.050718944635531</v>
      </c>
      <c r="F112" s="61">
        <v>39.244216577715733</v>
      </c>
      <c r="G112" s="55">
        <v>13128</v>
      </c>
      <c r="H112" s="54">
        <v>5.1249199231261997</v>
      </c>
      <c r="I112" s="69">
        <v>100.19079600091582</v>
      </c>
      <c r="J112" s="54">
        <v>78.917944093778175</v>
      </c>
    </row>
    <row r="113" spans="1:10" ht="11.45" customHeight="1" x14ac:dyDescent="0.2">
      <c r="A113" s="27">
        <f>IF(D113&lt;&gt;"",COUNTA($D$11:D113),"")</f>
        <v>99</v>
      </c>
      <c r="C113" s="38">
        <v>2002</v>
      </c>
      <c r="D113" s="55">
        <v>3099.8620000000001</v>
      </c>
      <c r="E113" s="61">
        <v>13.115810484856402</v>
      </c>
      <c r="F113" s="61">
        <v>39.687637707743114</v>
      </c>
      <c r="G113" s="55">
        <v>13628</v>
      </c>
      <c r="H113" s="54">
        <v>3.8086532602071799</v>
      </c>
      <c r="I113" s="69">
        <v>100.14697236919459</v>
      </c>
      <c r="J113" s="54">
        <v>81.259316677598235</v>
      </c>
    </row>
    <row r="114" spans="1:10" ht="11.45" customHeight="1" x14ac:dyDescent="0.2">
      <c r="A114" s="27">
        <f>IF(D114&lt;&gt;"",COUNTA($D$11:D114),"")</f>
        <v>100</v>
      </c>
      <c r="C114" s="38">
        <v>2003</v>
      </c>
      <c r="D114" s="55">
        <v>3127.636</v>
      </c>
      <c r="E114" s="61">
        <v>13.153374121669328</v>
      </c>
      <c r="F114" s="61">
        <v>40.149557045640861</v>
      </c>
      <c r="G114" s="55">
        <v>13815</v>
      </c>
      <c r="H114" s="54">
        <v>1.3721749339594851</v>
      </c>
      <c r="I114" s="69">
        <v>100.01447911387824</v>
      </c>
      <c r="J114" s="54">
        <v>80.02201112140871</v>
      </c>
    </row>
    <row r="115" spans="1:10" ht="11.45" customHeight="1" x14ac:dyDescent="0.2">
      <c r="A115" s="27">
        <f>IF(D115&lt;&gt;"",COUNTA($D$11:D115),"")</f>
        <v>101</v>
      </c>
      <c r="B115" s="39"/>
      <c r="C115" s="38">
        <v>2004</v>
      </c>
      <c r="D115" s="55">
        <v>3227.2449999999999</v>
      </c>
      <c r="E115" s="61">
        <v>13.27235477621679</v>
      </c>
      <c r="F115" s="61">
        <v>39.444820582261343</v>
      </c>
      <c r="G115" s="55">
        <v>14326</v>
      </c>
      <c r="H115" s="54">
        <v>3.698878031125588</v>
      </c>
      <c r="I115" s="69">
        <v>100.60393258426967</v>
      </c>
      <c r="J115" s="54">
        <v>81.305334846765049</v>
      </c>
    </row>
    <row r="116" spans="1:10" ht="11.45" customHeight="1" x14ac:dyDescent="0.2">
      <c r="A116" s="27">
        <f>IF(D116&lt;&gt;"",COUNTA($D$11:D116),"")</f>
        <v>102</v>
      </c>
      <c r="C116" s="38">
        <v>2005</v>
      </c>
      <c r="D116" s="55">
        <v>3291.1120000000001</v>
      </c>
      <c r="E116" s="61">
        <v>13.412463222431265</v>
      </c>
      <c r="F116" s="61">
        <v>37.633784568863049</v>
      </c>
      <c r="G116" s="55">
        <v>14706</v>
      </c>
      <c r="H116" s="54">
        <v>2.6525198938992105</v>
      </c>
      <c r="I116" s="69">
        <v>101.50469353948095</v>
      </c>
      <c r="J116" s="54">
        <v>81.740870435217602</v>
      </c>
    </row>
    <row r="117" spans="1:10" ht="11.45" customHeight="1" x14ac:dyDescent="0.2">
      <c r="A117" s="27">
        <f>IF(D117&lt;&gt;"",COUNTA($D$11:D117),"")</f>
        <v>103</v>
      </c>
      <c r="C117" s="38">
        <v>2006</v>
      </c>
      <c r="D117" s="55">
        <v>3381.58</v>
      </c>
      <c r="E117" s="61">
        <v>13.523466007733727</v>
      </c>
      <c r="F117" s="61">
        <v>35.983593468142111</v>
      </c>
      <c r="G117" s="55">
        <v>15239</v>
      </c>
      <c r="H117" s="54">
        <v>3.6243710050319748</v>
      </c>
      <c r="I117" s="69">
        <v>102.3438549361988</v>
      </c>
      <c r="J117" s="54">
        <v>82.614116881708782</v>
      </c>
    </row>
    <row r="118" spans="1:10" ht="11.45" customHeight="1" x14ac:dyDescent="0.2">
      <c r="A118" s="27">
        <f>IF(D118&lt;&gt;"",COUNTA($D$11:D118),"")</f>
        <v>104</v>
      </c>
      <c r="C118" s="38">
        <v>2007</v>
      </c>
      <c r="D118" s="55">
        <v>3433.489</v>
      </c>
      <c r="E118" s="61">
        <v>13.616156637817323</v>
      </c>
      <c r="F118" s="61">
        <v>34.040563403581601</v>
      </c>
      <c r="G118" s="55">
        <v>15633</v>
      </c>
      <c r="H118" s="54">
        <v>2.5854714876304143</v>
      </c>
      <c r="I118" s="69">
        <v>103.16768956642248</v>
      </c>
      <c r="J118" s="54">
        <v>83.114466478813327</v>
      </c>
    </row>
    <row r="119" spans="1:10" ht="11.45" customHeight="1" x14ac:dyDescent="0.2">
      <c r="A119" s="27">
        <f>IF(D119&lt;&gt;"",COUNTA($D$11:D119),"")</f>
        <v>105</v>
      </c>
      <c r="B119" s="39"/>
      <c r="C119" s="38">
        <v>2008</v>
      </c>
      <c r="D119" s="55">
        <v>3542.0990000000002</v>
      </c>
      <c r="E119" s="61">
        <v>13.663991397249504</v>
      </c>
      <c r="F119" s="61">
        <v>32.894676292221078</v>
      </c>
      <c r="G119" s="55">
        <v>16309</v>
      </c>
      <c r="H119" s="54">
        <v>4.3241860167594126</v>
      </c>
      <c r="I119" s="69">
        <v>103.68086458995549</v>
      </c>
      <c r="J119" s="54">
        <v>84.71327654269686</v>
      </c>
    </row>
    <row r="120" spans="1:10" ht="11.45" customHeight="1" x14ac:dyDescent="0.2">
      <c r="A120" s="27">
        <f>IF(D120&lt;&gt;"",COUNTA($D$11:D120),"")</f>
        <v>106</v>
      </c>
      <c r="C120" s="38">
        <v>2009</v>
      </c>
      <c r="D120" s="55">
        <v>3577.7869999999998</v>
      </c>
      <c r="E120" s="61">
        <v>13.640431609255</v>
      </c>
      <c r="F120" s="61">
        <v>35.396517456181712</v>
      </c>
      <c r="G120" s="55">
        <v>16644</v>
      </c>
      <c r="H120" s="54">
        <v>2.0540805690109778</v>
      </c>
      <c r="I120" s="69">
        <v>103.57831850146243</v>
      </c>
      <c r="J120" s="54">
        <v>86.71008075019536</v>
      </c>
    </row>
    <row r="121" spans="1:10" ht="11.45" customHeight="1" x14ac:dyDescent="0.2">
      <c r="A121" s="27">
        <f>IF(D121&lt;&gt;"",COUNTA($D$11:D121),"")</f>
        <v>107</v>
      </c>
      <c r="C121" s="38">
        <v>2010</v>
      </c>
      <c r="D121" s="55">
        <v>3593.1930000000002</v>
      </c>
      <c r="E121" s="61">
        <v>13.653725317457713</v>
      </c>
      <c r="F121" s="61">
        <v>35.696134329550347</v>
      </c>
      <c r="G121" s="55">
        <v>16850</v>
      </c>
      <c r="H121" s="54">
        <v>1.2376832492189322</v>
      </c>
      <c r="I121" s="69">
        <v>103.71783823710452</v>
      </c>
      <c r="J121" s="54">
        <v>85.724460724460727</v>
      </c>
    </row>
    <row r="122" spans="1:10" ht="11.45" customHeight="1" x14ac:dyDescent="0.2">
      <c r="A122" s="27">
        <f>IF(D122&lt;&gt;"",COUNTA($D$11:D122),"")</f>
        <v>108</v>
      </c>
      <c r="C122" s="38">
        <v>2011</v>
      </c>
      <c r="D122" s="55">
        <v>3699.915</v>
      </c>
      <c r="E122" s="61">
        <v>13.780557458702539</v>
      </c>
      <c r="F122" s="61">
        <v>34.469305375934312</v>
      </c>
      <c r="G122" s="55">
        <v>17410</v>
      </c>
      <c r="H122" s="54">
        <v>3.3234421364985138</v>
      </c>
      <c r="I122" s="69">
        <v>104.45164386849054</v>
      </c>
      <c r="J122" s="54">
        <v>85.915909988156329</v>
      </c>
    </row>
    <row r="123" spans="1:10" ht="11.45" customHeight="1" x14ac:dyDescent="0.2">
      <c r="A123" s="27">
        <f>IF(D123&lt;&gt;"",COUNTA($D$11:D123),"")</f>
        <v>109</v>
      </c>
      <c r="B123" s="39"/>
      <c r="C123" s="38">
        <v>2012</v>
      </c>
      <c r="D123" s="55">
        <v>3774.1460000000002</v>
      </c>
      <c r="E123" s="61">
        <v>13.800114572353589</v>
      </c>
      <c r="F123" s="61">
        <v>34.230763727741319</v>
      </c>
      <c r="G123" s="55">
        <v>17862</v>
      </c>
      <c r="H123" s="54">
        <v>2.5962090752441185</v>
      </c>
      <c r="I123" s="69">
        <v>104.73789140377625</v>
      </c>
      <c r="J123" s="54">
        <v>86.49878934624698</v>
      </c>
    </row>
    <row r="124" spans="1:10" ht="11.45" customHeight="1" x14ac:dyDescent="0.2">
      <c r="A124" s="27">
        <f>IF(D124&lt;&gt;"",COUNTA($D$11:D124),"")</f>
        <v>110</v>
      </c>
      <c r="B124" s="39"/>
      <c r="C124" s="38">
        <v>2013</v>
      </c>
      <c r="D124" s="55">
        <v>3874.0839999999998</v>
      </c>
      <c r="E124" s="61">
        <v>13.925604162752347</v>
      </c>
      <c r="F124" s="61">
        <v>34.48350629464926</v>
      </c>
      <c r="G124" s="55">
        <v>18392</v>
      </c>
      <c r="H124" s="54">
        <v>2.9671929235248058</v>
      </c>
      <c r="I124" s="69">
        <v>105.67078425739732</v>
      </c>
      <c r="J124" s="54">
        <v>88.181425900177402</v>
      </c>
    </row>
    <row r="125" spans="1:10" ht="11.45" customHeight="1" x14ac:dyDescent="0.2">
      <c r="A125" s="27">
        <f>IF(D125&lt;&gt;"",COUNTA($D$11:D125),"")</f>
        <v>111</v>
      </c>
      <c r="B125" s="39"/>
      <c r="C125" s="38">
        <v>2014</v>
      </c>
      <c r="D125" s="55">
        <v>3975.145</v>
      </c>
      <c r="E125" s="61">
        <v>14.008376174788555</v>
      </c>
      <c r="F125" s="61">
        <v>34.913820753708357</v>
      </c>
      <c r="G125" s="55">
        <v>18820</v>
      </c>
      <c r="H125" s="54">
        <v>2.327098738581995</v>
      </c>
      <c r="I125" s="69">
        <v>105.96846846846846</v>
      </c>
      <c r="J125" s="54">
        <v>88.269780967121619</v>
      </c>
    </row>
    <row r="126" spans="1:10" ht="11.45" customHeight="1" x14ac:dyDescent="0.2">
      <c r="A126" s="27">
        <f>IF(D126&lt;&gt;"",COUNTA($D$11:D126),"")</f>
        <v>112</v>
      </c>
      <c r="C126" s="38">
        <v>2015</v>
      </c>
      <c r="D126" s="55">
        <v>4087.4029999999998</v>
      </c>
      <c r="E126" s="61">
        <v>13.980859091247563</v>
      </c>
      <c r="F126" s="61">
        <v>35.373071850267763</v>
      </c>
      <c r="G126" s="55">
        <v>19219</v>
      </c>
      <c r="H126" s="54">
        <v>2.1200850159405036</v>
      </c>
      <c r="I126" s="69">
        <v>105.55830175207336</v>
      </c>
      <c r="J126" s="54">
        <v>88.233403727848682</v>
      </c>
    </row>
    <row r="127" spans="1:10" ht="11.45" customHeight="1" x14ac:dyDescent="0.2">
      <c r="A127" s="27">
        <f>IF(D127&lt;&gt;"",COUNTA($D$11:D127),"")</f>
        <v>113</v>
      </c>
      <c r="C127" s="38">
        <v>2016</v>
      </c>
      <c r="D127" s="55">
        <v>4232.1540000000005</v>
      </c>
      <c r="E127" s="61">
        <v>13.990753149515674</v>
      </c>
      <c r="F127" s="61">
        <v>36.240458168582713</v>
      </c>
      <c r="G127" s="55">
        <v>19803</v>
      </c>
      <c r="H127" s="54">
        <v>3.0386596597117546</v>
      </c>
      <c r="I127" s="69">
        <v>105.49784241649354</v>
      </c>
      <c r="J127" s="54">
        <v>88.898365954390385</v>
      </c>
    </row>
    <row r="128" spans="1:10" ht="11.45" customHeight="1" x14ac:dyDescent="0.2">
      <c r="A128" s="27">
        <f>IF(D128&lt;&gt;"",COUNTA($D$11:D128),"")</f>
        <v>114</v>
      </c>
      <c r="C128" s="38">
        <v>2017</v>
      </c>
      <c r="D128" s="55">
        <v>4436.6769999999997</v>
      </c>
      <c r="E128" s="61">
        <v>13.987392145083493</v>
      </c>
      <c r="F128" s="61">
        <v>36.429584574220755</v>
      </c>
      <c r="G128" s="55">
        <v>20704</v>
      </c>
      <c r="H128" s="54">
        <v>4.5498156844922448</v>
      </c>
      <c r="I128" s="69">
        <v>105.14982224479432</v>
      </c>
      <c r="J128" s="54">
        <v>90.193857547375302</v>
      </c>
    </row>
    <row r="129" spans="1:10" ht="11.45" customHeight="1" x14ac:dyDescent="0.2">
      <c r="A129" s="27">
        <f>IF(D129&lt;&gt;"",COUNTA($D$11:D129),"")</f>
        <v>115</v>
      </c>
      <c r="C129" s="38">
        <v>2018</v>
      </c>
      <c r="D129" s="55">
        <v>4635.9309999999996</v>
      </c>
      <c r="E129" s="61">
        <v>14.064448594873626</v>
      </c>
      <c r="F129" s="61">
        <v>36.243076094100623</v>
      </c>
      <c r="G129" s="55">
        <v>21575</v>
      </c>
      <c r="H129" s="54">
        <v>4.2069165378670874</v>
      </c>
      <c r="I129" s="69">
        <v>105.40844244674614</v>
      </c>
      <c r="J129" s="54">
        <v>90.6207997311828</v>
      </c>
    </row>
    <row r="130" spans="1:10" ht="11.45" customHeight="1" x14ac:dyDescent="0.2">
      <c r="A130" s="27">
        <f>IF(D130&lt;&gt;"",COUNTA($D$11:D130),"")</f>
        <v>116</v>
      </c>
      <c r="C130" s="38">
        <v>2019</v>
      </c>
      <c r="D130" s="55">
        <v>4850.8779999999997</v>
      </c>
      <c r="E130" s="61">
        <v>14.130288850933356</v>
      </c>
      <c r="F130" s="61">
        <v>36.414912929164579</v>
      </c>
      <c r="G130" s="55">
        <v>22515</v>
      </c>
      <c r="H130" s="54">
        <v>4.3568945538818156</v>
      </c>
      <c r="I130" s="69">
        <v>105.52092609082815</v>
      </c>
      <c r="J130" s="54">
        <v>92.521060201356079</v>
      </c>
    </row>
    <row r="131" spans="1:10" ht="11.45" customHeight="1" x14ac:dyDescent="0.2">
      <c r="A131" s="27">
        <f>IF(D131&lt;&gt;"",COUNTA($D$11:D131),"")</f>
        <v>117</v>
      </c>
      <c r="C131" s="38">
        <v>2020</v>
      </c>
      <c r="D131" s="55">
        <v>5024.5349999999999</v>
      </c>
      <c r="E131" s="61">
        <v>14.229900402152962</v>
      </c>
      <c r="F131" s="61">
        <v>37.745741645744332</v>
      </c>
      <c r="G131" s="55">
        <v>23215</v>
      </c>
      <c r="H131" s="54">
        <v>3.1090384188319007</v>
      </c>
      <c r="I131" s="69">
        <v>105.81612653265873</v>
      </c>
      <c r="J131" s="54">
        <v>95.319236296448366</v>
      </c>
    </row>
    <row r="132" spans="1:10" ht="11.45" customHeight="1" x14ac:dyDescent="0.2">
      <c r="A132" s="27">
        <f>IF(D132&lt;&gt;"",COUNTA($D$11:D132),"")</f>
        <v>118</v>
      </c>
      <c r="C132" s="38">
        <v>2021</v>
      </c>
      <c r="D132" s="55">
        <v>5170.1120000000001</v>
      </c>
      <c r="E132" s="61">
        <v>14.279974010457908</v>
      </c>
      <c r="F132" s="61">
        <v>38.280079812584333</v>
      </c>
      <c r="G132" s="55">
        <v>23778</v>
      </c>
      <c r="H132" s="54">
        <v>2.4251561490415696</v>
      </c>
      <c r="I132" s="69">
        <v>105.80226038978375</v>
      </c>
      <c r="J132" s="54">
        <v>94.869135014363223</v>
      </c>
    </row>
    <row r="133" spans="1:10" ht="11.45" customHeight="1" x14ac:dyDescent="0.2">
      <c r="A133" s="27">
        <f>IF(D133&lt;&gt;"",COUNTA($D$11:D133),"")</f>
        <v>119</v>
      </c>
      <c r="C133" s="38">
        <v>2022</v>
      </c>
      <c r="D133" s="55">
        <v>5648.5919999999996</v>
      </c>
      <c r="E133" s="61">
        <v>14.417440865654127</v>
      </c>
      <c r="F133" s="61">
        <v>36.288919433373842</v>
      </c>
      <c r="G133" s="55">
        <v>25757</v>
      </c>
      <c r="H133" s="54">
        <v>8.3228194129026889</v>
      </c>
      <c r="I133" s="69">
        <v>106.48668761369274</v>
      </c>
      <c r="J133" s="54">
        <v>95.936382598331349</v>
      </c>
    </row>
    <row r="134" spans="1:10" ht="11.45" customHeight="1" x14ac:dyDescent="0.2">
      <c r="A134" s="27">
        <f>IF(D134&lt;&gt;"",COUNTA($D$11:D134),"")</f>
        <v>120</v>
      </c>
      <c r="C134" s="38">
        <v>2023</v>
      </c>
      <c r="D134" s="55">
        <v>5923.5860000000002</v>
      </c>
      <c r="E134" s="61">
        <v>14.361848346805175</v>
      </c>
      <c r="F134" s="61">
        <v>37.046697726681103</v>
      </c>
      <c r="G134" s="55">
        <v>26789</v>
      </c>
      <c r="H134" s="54">
        <v>4.0066777963272244</v>
      </c>
      <c r="I134" s="69">
        <v>105.79755933809881</v>
      </c>
      <c r="J134" s="54">
        <v>94.155068185013363</v>
      </c>
    </row>
    <row r="135" spans="1:10" ht="11.45" customHeight="1" x14ac:dyDescent="0.2">
      <c r="A135" s="27" t="str">
        <f>IF(D135&lt;&gt;"",COUNTA($D$11:D135),"")</f>
        <v/>
      </c>
      <c r="C135" s="38"/>
      <c r="D135" s="55"/>
      <c r="E135" s="61"/>
      <c r="F135" s="61"/>
      <c r="G135" s="55"/>
      <c r="H135" s="54"/>
      <c r="I135" s="69"/>
      <c r="J135" s="54"/>
    </row>
    <row r="136" spans="1:10" ht="11.45" customHeight="1" x14ac:dyDescent="0.2">
      <c r="A136" s="27">
        <f>IF(D136&lt;&gt;"",COUNTA($D$11:D136),"")</f>
        <v>121</v>
      </c>
      <c r="B136" s="37" t="s">
        <v>74</v>
      </c>
      <c r="C136" s="38">
        <v>2000</v>
      </c>
      <c r="D136" s="55">
        <v>3123.857</v>
      </c>
      <c r="E136" s="61">
        <v>14.07378116557147</v>
      </c>
      <c r="F136" s="61">
        <v>44.907657424779693</v>
      </c>
      <c r="G136" s="55">
        <v>12287</v>
      </c>
      <c r="H136" s="54" t="s">
        <v>9</v>
      </c>
      <c r="I136" s="69">
        <v>97.982456140350877</v>
      </c>
      <c r="J136" s="54">
        <v>77.131198995605772</v>
      </c>
    </row>
    <row r="137" spans="1:10" ht="11.45" customHeight="1" x14ac:dyDescent="0.2">
      <c r="A137" s="27">
        <f>IF(D137&lt;&gt;"",COUNTA($D$11:D137),"")</f>
        <v>122</v>
      </c>
      <c r="B137" s="40"/>
      <c r="C137" s="38">
        <v>2001</v>
      </c>
      <c r="D137" s="55">
        <v>3228.0230000000001</v>
      </c>
      <c r="E137" s="61">
        <v>14.046330367945528</v>
      </c>
      <c r="F137" s="61">
        <v>45.571546423306152</v>
      </c>
      <c r="G137" s="55">
        <v>12832</v>
      </c>
      <c r="H137" s="54">
        <v>4.435582322780192</v>
      </c>
      <c r="I137" s="69">
        <v>97.931771350072509</v>
      </c>
      <c r="J137" s="54">
        <v>77.138563270213396</v>
      </c>
    </row>
    <row r="138" spans="1:10" ht="11.45" customHeight="1" x14ac:dyDescent="0.2">
      <c r="A138" s="27">
        <f>IF(D138&lt;&gt;"",COUNTA($D$11:D138),"")</f>
        <v>123</v>
      </c>
      <c r="C138" s="38">
        <v>2002</v>
      </c>
      <c r="D138" s="55">
        <v>3303.92</v>
      </c>
      <c r="E138" s="61">
        <v>13.979199260201508</v>
      </c>
      <c r="F138" s="61">
        <v>45.489902903217995</v>
      </c>
      <c r="G138" s="55">
        <v>13292</v>
      </c>
      <c r="H138" s="54">
        <v>3.5847880299251926</v>
      </c>
      <c r="I138" s="69">
        <v>97.677836566725446</v>
      </c>
      <c r="J138" s="54">
        <v>79.255858326873778</v>
      </c>
    </row>
    <row r="139" spans="1:10" ht="11.45" customHeight="1" x14ac:dyDescent="0.2">
      <c r="A139" s="27">
        <f>IF(D139&lt;&gt;"",COUNTA($D$11:D139),"")</f>
        <v>124</v>
      </c>
      <c r="C139" s="38">
        <v>2003</v>
      </c>
      <c r="D139" s="55">
        <v>3318.6350000000002</v>
      </c>
      <c r="E139" s="61">
        <v>13.9566265793929</v>
      </c>
      <c r="F139" s="61">
        <v>46.183747233425791</v>
      </c>
      <c r="G139" s="55">
        <v>13497</v>
      </c>
      <c r="H139" s="54">
        <v>1.5422810713210993</v>
      </c>
      <c r="I139" s="69">
        <v>97.712300007239563</v>
      </c>
      <c r="J139" s="54">
        <v>78.180027803521781</v>
      </c>
    </row>
    <row r="140" spans="1:10" ht="11.45" customHeight="1" x14ac:dyDescent="0.2">
      <c r="A140" s="27">
        <f>IF(D140&lt;&gt;"",COUNTA($D$11:D140),"")</f>
        <v>125</v>
      </c>
      <c r="B140" s="39"/>
      <c r="C140" s="38">
        <v>2004</v>
      </c>
      <c r="D140" s="55">
        <v>3380.6660000000002</v>
      </c>
      <c r="E140" s="61">
        <v>13.903313362293138</v>
      </c>
      <c r="F140" s="61">
        <v>45.592259040082631</v>
      </c>
      <c r="G140" s="55">
        <v>13889</v>
      </c>
      <c r="H140" s="54">
        <v>2.9043491146180571</v>
      </c>
      <c r="I140" s="69">
        <v>97.535112359550553</v>
      </c>
      <c r="J140" s="54">
        <v>78.82519863791147</v>
      </c>
    </row>
    <row r="141" spans="1:10" ht="11.45" customHeight="1" x14ac:dyDescent="0.2">
      <c r="A141" s="27">
        <f>IF(D141&lt;&gt;"",COUNTA($D$11:D141),"")</f>
        <v>126</v>
      </c>
      <c r="C141" s="38">
        <v>2005</v>
      </c>
      <c r="D141" s="55">
        <v>3410.8470000000002</v>
      </c>
      <c r="E141" s="61">
        <v>13.900426343691741</v>
      </c>
      <c r="F141" s="61">
        <v>43.640245370138267</v>
      </c>
      <c r="G141" s="55">
        <v>14169</v>
      </c>
      <c r="H141" s="54">
        <v>2.0159838721290271</v>
      </c>
      <c r="I141" s="69">
        <v>97.798177802319159</v>
      </c>
      <c r="J141" s="54">
        <v>78.756044689011176</v>
      </c>
    </row>
    <row r="142" spans="1:10" ht="11.45" customHeight="1" x14ac:dyDescent="0.2">
      <c r="A142" s="27">
        <f>IF(D142&lt;&gt;"",COUNTA($D$11:D142),"")</f>
        <v>127</v>
      </c>
      <c r="C142" s="38">
        <v>2006</v>
      </c>
      <c r="D142" s="55">
        <v>3478.0520000000001</v>
      </c>
      <c r="E142" s="61">
        <v>13.909272587113216</v>
      </c>
      <c r="F142" s="61">
        <v>41.807195522091099</v>
      </c>
      <c r="G142" s="55">
        <v>14618</v>
      </c>
      <c r="H142" s="54">
        <v>3.1688898299103698</v>
      </c>
      <c r="I142" s="69">
        <v>98.173270651443929</v>
      </c>
      <c r="J142" s="54">
        <v>79.247533340561631</v>
      </c>
    </row>
    <row r="143" spans="1:10" ht="11.45" customHeight="1" x14ac:dyDescent="0.2">
      <c r="A143" s="27">
        <f>IF(D143&lt;&gt;"",COUNTA($D$11:D143),"")</f>
        <v>128</v>
      </c>
      <c r="C143" s="38">
        <v>2007</v>
      </c>
      <c r="D143" s="55">
        <v>3505.1759999999999</v>
      </c>
      <c r="E143" s="61">
        <v>13.900445132958913</v>
      </c>
      <c r="F143" s="61">
        <v>39.964127336259295</v>
      </c>
      <c r="G143" s="55">
        <v>14900</v>
      </c>
      <c r="H143" s="54">
        <v>1.9291284717471484</v>
      </c>
      <c r="I143" s="69">
        <v>98.330363624364807</v>
      </c>
      <c r="J143" s="54">
        <v>79.217395927481533</v>
      </c>
    </row>
    <row r="144" spans="1:10" ht="11.45" customHeight="1" x14ac:dyDescent="0.2">
      <c r="A144" s="27">
        <f>IF(D144&lt;&gt;"",COUNTA($D$11:D144),"")</f>
        <v>129</v>
      </c>
      <c r="B144" s="39"/>
      <c r="C144" s="38">
        <v>2008</v>
      </c>
      <c r="D144" s="55">
        <v>3605.924</v>
      </c>
      <c r="E144" s="61">
        <v>13.910202542372621</v>
      </c>
      <c r="F144" s="61">
        <v>38.961414605521362</v>
      </c>
      <c r="G144" s="55">
        <v>15505</v>
      </c>
      <c r="H144" s="54">
        <v>4.0604026845637549</v>
      </c>
      <c r="I144" s="69">
        <v>98.569612205975844</v>
      </c>
      <c r="J144" s="54">
        <v>80.537087055890296</v>
      </c>
    </row>
    <row r="145" spans="1:10" ht="11.45" customHeight="1" x14ac:dyDescent="0.2">
      <c r="A145" s="27">
        <f>IF(D145&lt;&gt;"",COUNTA($D$11:D145),"")</f>
        <v>130</v>
      </c>
      <c r="C145" s="38">
        <v>2009</v>
      </c>
      <c r="D145" s="55">
        <v>3657.86</v>
      </c>
      <c r="E145" s="61">
        <v>13.945712577699426</v>
      </c>
      <c r="F145" s="61">
        <v>41.18306878885469</v>
      </c>
      <c r="G145" s="55">
        <v>15900</v>
      </c>
      <c r="H145" s="54">
        <v>2.5475653015156325</v>
      </c>
      <c r="I145" s="69">
        <v>98.948285518700601</v>
      </c>
      <c r="J145" s="54">
        <v>82.834071372753328</v>
      </c>
    </row>
    <row r="146" spans="1:10" ht="11.45" customHeight="1" x14ac:dyDescent="0.2">
      <c r="A146" s="27">
        <f>IF(D146&lt;&gt;"",COUNTA($D$11:D146),"")</f>
        <v>131</v>
      </c>
      <c r="C146" s="38">
        <v>2010</v>
      </c>
      <c r="D146" s="55">
        <v>3666.1280000000002</v>
      </c>
      <c r="E146" s="61">
        <v>13.93087003415642</v>
      </c>
      <c r="F146" s="61">
        <v>41.487067554651667</v>
      </c>
      <c r="G146" s="55">
        <v>16088</v>
      </c>
      <c r="H146" s="54">
        <v>1.1823899371069047</v>
      </c>
      <c r="I146" s="69">
        <v>99.027452911485909</v>
      </c>
      <c r="J146" s="54">
        <v>81.847781847781846</v>
      </c>
    </row>
    <row r="147" spans="1:10" ht="11.45" customHeight="1" x14ac:dyDescent="0.2">
      <c r="A147" s="27">
        <f>IF(D147&lt;&gt;"",COUNTA($D$11:D147),"")</f>
        <v>132</v>
      </c>
      <c r="C147" s="38">
        <v>2011</v>
      </c>
      <c r="D147" s="55">
        <v>3731.9679999999998</v>
      </c>
      <c r="E147" s="61">
        <v>13.899940798110007</v>
      </c>
      <c r="F147" s="61">
        <v>40.561280268212371</v>
      </c>
      <c r="G147" s="55">
        <v>16552</v>
      </c>
      <c r="H147" s="54">
        <v>2.8841372451516634</v>
      </c>
      <c r="I147" s="69">
        <v>99.304055675545953</v>
      </c>
      <c r="J147" s="54">
        <v>81.681800236873272</v>
      </c>
    </row>
    <row r="148" spans="1:10" ht="11.45" customHeight="1" x14ac:dyDescent="0.2">
      <c r="A148" s="27">
        <f>IF(D148&lt;&gt;"",COUNTA($D$11:D148),"")</f>
        <v>133</v>
      </c>
      <c r="B148" s="39"/>
      <c r="C148" s="38">
        <v>2012</v>
      </c>
      <c r="D148" s="55">
        <v>3791.8029999999999</v>
      </c>
      <c r="E148" s="61">
        <v>13.864677157638855</v>
      </c>
      <c r="F148" s="61">
        <v>40.442132674086707</v>
      </c>
      <c r="G148" s="55">
        <v>16910</v>
      </c>
      <c r="H148" s="54">
        <v>2.1628806186563452</v>
      </c>
      <c r="I148" s="69">
        <v>99.155623314178484</v>
      </c>
      <c r="J148" s="54">
        <v>81.88861985472154</v>
      </c>
    </row>
    <row r="149" spans="1:10" ht="11.45" customHeight="1" x14ac:dyDescent="0.2">
      <c r="A149" s="27">
        <f>IF(D149&lt;&gt;"",COUNTA($D$11:D149),"")</f>
        <v>134</v>
      </c>
      <c r="B149" s="39"/>
      <c r="C149" s="38">
        <v>2013</v>
      </c>
      <c r="D149" s="55">
        <v>3847.9879999999998</v>
      </c>
      <c r="E149" s="61">
        <v>13.831800681405223</v>
      </c>
      <c r="F149" s="61">
        <v>41.252883324999971</v>
      </c>
      <c r="G149" s="55">
        <v>17224</v>
      </c>
      <c r="H149" s="54">
        <v>1.8568894145475952</v>
      </c>
      <c r="I149" s="69">
        <v>98.96006894570526</v>
      </c>
      <c r="J149" s="54">
        <v>82.581387543750296</v>
      </c>
    </row>
    <row r="150" spans="1:10" ht="11.45" customHeight="1" x14ac:dyDescent="0.2">
      <c r="A150" s="27">
        <f>IF(D150&lt;&gt;"",COUNTA($D$11:D150),"")</f>
        <v>135</v>
      </c>
      <c r="B150" s="39"/>
      <c r="C150" s="38">
        <v>2014</v>
      </c>
      <c r="D150" s="55">
        <v>3925.9050000000002</v>
      </c>
      <c r="E150" s="61">
        <v>13.834854845919651</v>
      </c>
      <c r="F150" s="61">
        <v>41.546522394199556</v>
      </c>
      <c r="G150" s="55">
        <v>17582</v>
      </c>
      <c r="H150" s="54">
        <v>2.0784951230840676</v>
      </c>
      <c r="I150" s="69">
        <v>98.997747747747738</v>
      </c>
      <c r="J150" s="54">
        <v>82.463299094789178</v>
      </c>
    </row>
    <row r="151" spans="1:10" ht="11.45" customHeight="1" x14ac:dyDescent="0.2">
      <c r="A151" s="27">
        <f>IF(D151&lt;&gt;"",COUNTA($D$11:D151),"")</f>
        <v>136</v>
      </c>
      <c r="C151" s="38">
        <v>2015</v>
      </c>
      <c r="D151" s="55">
        <v>4078.1309999999999</v>
      </c>
      <c r="E151" s="61">
        <v>13.949144448601841</v>
      </c>
      <c r="F151" s="61">
        <v>41.690593068246216</v>
      </c>
      <c r="G151" s="55">
        <v>18194</v>
      </c>
      <c r="H151" s="54">
        <v>3.4808326697759071</v>
      </c>
      <c r="I151" s="69">
        <v>99.928598890536605</v>
      </c>
      <c r="J151" s="54">
        <v>83.527683408318794</v>
      </c>
    </row>
    <row r="152" spans="1:10" ht="11.45" customHeight="1" x14ac:dyDescent="0.2">
      <c r="A152" s="27">
        <f>IF(D152&lt;&gt;"",COUNTA($D$11:D152),"")</f>
        <v>137</v>
      </c>
      <c r="C152" s="38">
        <v>2016</v>
      </c>
      <c r="D152" s="55">
        <v>4232.6840000000002</v>
      </c>
      <c r="E152" s="61">
        <v>13.992505235845531</v>
      </c>
      <c r="F152" s="61">
        <v>42.168538922348084</v>
      </c>
      <c r="G152" s="55">
        <v>18821</v>
      </c>
      <c r="H152" s="54">
        <v>3.4461910519951715</v>
      </c>
      <c r="I152" s="69">
        <v>100.26636833413242</v>
      </c>
      <c r="J152" s="54">
        <v>84.490034117435812</v>
      </c>
    </row>
    <row r="153" spans="1:10" ht="11.45" customHeight="1" x14ac:dyDescent="0.2">
      <c r="A153" s="27">
        <f>IF(D153&lt;&gt;"",COUNTA($D$11:D153),"")</f>
        <v>138</v>
      </c>
      <c r="C153" s="38">
        <v>2017</v>
      </c>
      <c r="D153" s="55">
        <v>4440.2129999999997</v>
      </c>
      <c r="E153" s="61">
        <v>13.998539997096387</v>
      </c>
      <c r="F153" s="61">
        <v>41.819795581878616</v>
      </c>
      <c r="G153" s="55">
        <v>19730</v>
      </c>
      <c r="H153" s="54">
        <v>4.8297114924817919</v>
      </c>
      <c r="I153" s="69">
        <v>100.20314880650076</v>
      </c>
      <c r="J153" s="54">
        <v>85.950773252014812</v>
      </c>
    </row>
    <row r="154" spans="1:10" ht="11.45" customHeight="1" x14ac:dyDescent="0.2">
      <c r="A154" s="27">
        <f>IF(D154&lt;&gt;"",COUNTA($D$11:D154),"")</f>
        <v>139</v>
      </c>
      <c r="C154" s="38">
        <v>2018</v>
      </c>
      <c r="D154" s="55">
        <v>4608.9129999999996</v>
      </c>
      <c r="E154" s="61">
        <v>13.982481613023316</v>
      </c>
      <c r="F154" s="61">
        <v>41.553442210777249</v>
      </c>
      <c r="G154" s="55">
        <v>20493</v>
      </c>
      <c r="H154" s="54">
        <v>3.8672072985301611</v>
      </c>
      <c r="I154" s="69">
        <v>100.1221418800078</v>
      </c>
      <c r="J154" s="54">
        <v>86.076108870967744</v>
      </c>
    </row>
    <row r="155" spans="1:10" ht="11.45" customHeight="1" x14ac:dyDescent="0.2">
      <c r="A155" s="27">
        <f>IF(D155&lt;&gt;"",COUNTA($D$11:D155),"")</f>
        <v>140</v>
      </c>
      <c r="C155" s="38">
        <v>2019</v>
      </c>
      <c r="D155" s="55">
        <v>4826.0529999999999</v>
      </c>
      <c r="E155" s="61">
        <v>14.057975257244868</v>
      </c>
      <c r="F155" s="61">
        <v>41.810875263906141</v>
      </c>
      <c r="G155" s="55">
        <v>21478</v>
      </c>
      <c r="H155" s="54">
        <v>4.8065192992729209</v>
      </c>
      <c r="I155" s="69">
        <v>100.6608239208886</v>
      </c>
      <c r="J155" s="54">
        <v>88.259708239161711</v>
      </c>
    </row>
    <row r="156" spans="1:10" ht="11.45" customHeight="1" x14ac:dyDescent="0.2">
      <c r="A156" s="27">
        <f>IF(D156&lt;&gt;"",COUNTA($D$11:D156),"")</f>
        <v>141</v>
      </c>
      <c r="C156" s="38">
        <v>2020</v>
      </c>
      <c r="D156" s="55">
        <v>4925.0680000000002</v>
      </c>
      <c r="E156" s="61">
        <v>13.948201597527071</v>
      </c>
      <c r="F156" s="61">
        <v>44.145400632031887</v>
      </c>
      <c r="G156" s="55">
        <v>21885</v>
      </c>
      <c r="H156" s="54">
        <v>1.8949622869913298</v>
      </c>
      <c r="I156" s="69">
        <v>99.753862983727601</v>
      </c>
      <c r="J156" s="54">
        <v>89.858345308971465</v>
      </c>
    </row>
    <row r="157" spans="1:10" ht="11.45" customHeight="1" x14ac:dyDescent="0.2">
      <c r="A157" s="27">
        <f>IF(D157&lt;&gt;"",COUNTA($D$11:D157),"")</f>
        <v>142</v>
      </c>
      <c r="C157" s="38">
        <v>2021</v>
      </c>
      <c r="D157" s="55">
        <v>5041.2870000000003</v>
      </c>
      <c r="E157" s="61">
        <v>13.924156254111963</v>
      </c>
      <c r="F157" s="61">
        <v>44.449363823166586</v>
      </c>
      <c r="G157" s="55">
        <v>22342</v>
      </c>
      <c r="H157" s="54">
        <v>2.088188256796883</v>
      </c>
      <c r="I157" s="69">
        <v>99.412654623120048</v>
      </c>
      <c r="J157" s="54">
        <v>89.139802106607092</v>
      </c>
    </row>
    <row r="158" spans="1:10" ht="11.45" customHeight="1" x14ac:dyDescent="0.2">
      <c r="A158" s="27">
        <f>IF(D158&lt;&gt;"",COUNTA($D$11:D158),"")</f>
        <v>143</v>
      </c>
      <c r="C158" s="38">
        <v>2022</v>
      </c>
      <c r="D158" s="55">
        <v>5474.2449999999999</v>
      </c>
      <c r="E158" s="61">
        <v>13.972438365455103</v>
      </c>
      <c r="F158" s="61">
        <v>41.901668631930065</v>
      </c>
      <c r="G158" s="55">
        <v>24138</v>
      </c>
      <c r="H158" s="54">
        <v>8.0386715602900267</v>
      </c>
      <c r="I158" s="69">
        <v>99.793285926905909</v>
      </c>
      <c r="J158" s="54">
        <v>89.906138259833142</v>
      </c>
    </row>
    <row r="159" spans="1:10" ht="11.45" customHeight="1" x14ac:dyDescent="0.2">
      <c r="A159" s="27">
        <f>IF(D159&lt;&gt;"",COUNTA($D$11:D159),"")</f>
        <v>144</v>
      </c>
      <c r="C159" s="38">
        <v>2023</v>
      </c>
      <c r="D159" s="55">
        <v>5741.0429999999997</v>
      </c>
      <c r="E159" s="61">
        <v>13.919269327479574</v>
      </c>
      <c r="F159" s="61">
        <v>42.584439796044023</v>
      </c>
      <c r="G159" s="55">
        <v>25212</v>
      </c>
      <c r="H159" s="54">
        <v>4.4494158588118182</v>
      </c>
      <c r="I159" s="69">
        <v>99.569527269855058</v>
      </c>
      <c r="J159" s="54">
        <v>88.612399831294809</v>
      </c>
    </row>
    <row r="160" spans="1:10" ht="11.45" customHeight="1" x14ac:dyDescent="0.2">
      <c r="A160" s="27" t="str">
        <f>IF(D160&lt;&gt;"",COUNTA($D$11:D160),"")</f>
        <v/>
      </c>
      <c r="C160" s="38"/>
      <c r="D160" s="55"/>
      <c r="E160" s="61"/>
      <c r="F160" s="61"/>
      <c r="G160" s="55"/>
      <c r="H160" s="54"/>
      <c r="I160" s="69"/>
      <c r="J160" s="54"/>
    </row>
    <row r="161" spans="1:10" ht="11.45" customHeight="1" x14ac:dyDescent="0.2">
      <c r="A161" s="27">
        <f>IF(D161&lt;&gt;"",COUNTA($D$11:D161),"")</f>
        <v>145</v>
      </c>
      <c r="B161" s="37" t="s">
        <v>75</v>
      </c>
      <c r="C161" s="38">
        <v>2000</v>
      </c>
      <c r="D161" s="55">
        <v>2097.866</v>
      </c>
      <c r="E161" s="61">
        <v>9.4514271935920107</v>
      </c>
      <c r="F161" s="61">
        <v>40.130923519424023</v>
      </c>
      <c r="G161" s="55">
        <v>12541</v>
      </c>
      <c r="H161" s="54" t="s">
        <v>9</v>
      </c>
      <c r="I161" s="69">
        <v>100.00797448165871</v>
      </c>
      <c r="J161" s="54">
        <v>78.725674827369744</v>
      </c>
    </row>
    <row r="162" spans="1:10" ht="11.45" customHeight="1" x14ac:dyDescent="0.2">
      <c r="A162" s="27">
        <f>IF(D162&lt;&gt;"",COUNTA($D$11:D162),"")</f>
        <v>146</v>
      </c>
      <c r="B162" s="37" t="s">
        <v>76</v>
      </c>
      <c r="C162" s="38">
        <v>2001</v>
      </c>
      <c r="D162" s="55">
        <v>2195.73</v>
      </c>
      <c r="E162" s="61">
        <v>9.5544390417320546</v>
      </c>
      <c r="F162" s="61">
        <v>39.593164915540619</v>
      </c>
      <c r="G162" s="55">
        <v>13175</v>
      </c>
      <c r="H162" s="54">
        <v>5.0554182282114652</v>
      </c>
      <c r="I162" s="69">
        <v>100.54949248263756</v>
      </c>
      <c r="J162" s="54">
        <v>79.200480913736087</v>
      </c>
    </row>
    <row r="163" spans="1:10" ht="11.45" customHeight="1" x14ac:dyDescent="0.2">
      <c r="A163" s="27">
        <f>IF(D163&lt;&gt;"",COUNTA($D$11:D163),"")</f>
        <v>147</v>
      </c>
      <c r="C163" s="38">
        <v>2002</v>
      </c>
      <c r="D163" s="55">
        <v>2254.5169999999998</v>
      </c>
      <c r="E163" s="61">
        <v>9.5390755159058713</v>
      </c>
      <c r="F163" s="61">
        <v>39.375130016761908</v>
      </c>
      <c r="G163" s="55">
        <v>13589</v>
      </c>
      <c r="H163" s="54">
        <v>3.1423149905123466</v>
      </c>
      <c r="I163" s="69">
        <v>99.86037624926513</v>
      </c>
      <c r="J163" s="54">
        <v>81.026772404746282</v>
      </c>
    </row>
    <row r="164" spans="1:10" ht="11.45" customHeight="1" x14ac:dyDescent="0.2">
      <c r="A164" s="27">
        <f>IF(D164&lt;&gt;"",COUNTA($D$11:D164),"")</f>
        <v>148</v>
      </c>
      <c r="C164" s="38">
        <v>2003</v>
      </c>
      <c r="D164" s="55">
        <v>2269.6</v>
      </c>
      <c r="E164" s="61">
        <v>9.5448760362589216</v>
      </c>
      <c r="F164" s="61">
        <v>39.56128833274586</v>
      </c>
      <c r="G164" s="55">
        <v>13741</v>
      </c>
      <c r="H164" s="54">
        <v>1.1185517698138199</v>
      </c>
      <c r="I164" s="69">
        <v>99.478751900383699</v>
      </c>
      <c r="J164" s="54">
        <v>79.593373493975903</v>
      </c>
    </row>
    <row r="165" spans="1:10" ht="11.45" customHeight="1" x14ac:dyDescent="0.2">
      <c r="A165" s="27">
        <f>IF(D165&lt;&gt;"",COUNTA($D$11:D165),"")</f>
        <v>149</v>
      </c>
      <c r="B165" s="39"/>
      <c r="C165" s="38">
        <v>2004</v>
      </c>
      <c r="D165" s="55">
        <v>2328.087</v>
      </c>
      <c r="E165" s="61">
        <v>9.5744812104126655</v>
      </c>
      <c r="F165" s="61">
        <v>38.80112727745999</v>
      </c>
      <c r="G165" s="55">
        <v>14152</v>
      </c>
      <c r="H165" s="54">
        <v>2.9910486864129382</v>
      </c>
      <c r="I165" s="69">
        <v>99.382022471910119</v>
      </c>
      <c r="J165" s="54">
        <v>80.317820658342796</v>
      </c>
    </row>
    <row r="166" spans="1:10" ht="11.45" customHeight="1" x14ac:dyDescent="0.2">
      <c r="A166" s="27">
        <f>IF(D166&lt;&gt;"",COUNTA($D$11:D166),"")</f>
        <v>150</v>
      </c>
      <c r="C166" s="38">
        <v>2005</v>
      </c>
      <c r="D166" s="55">
        <v>2369.13</v>
      </c>
      <c r="E166" s="61">
        <v>9.6550554931459587</v>
      </c>
      <c r="F166" s="61">
        <v>37.621700793118151</v>
      </c>
      <c r="G166" s="55">
        <v>14450</v>
      </c>
      <c r="H166" s="54">
        <v>2.1057094403617924</v>
      </c>
      <c r="I166" s="69">
        <v>99.737713970182213</v>
      </c>
      <c r="J166" s="54">
        <v>80.317936746150849</v>
      </c>
    </row>
    <row r="167" spans="1:10" ht="11.45" customHeight="1" x14ac:dyDescent="0.2">
      <c r="A167" s="27">
        <f>IF(D167&lt;&gt;"",COUNTA($D$11:D167),"")</f>
        <v>151</v>
      </c>
      <c r="C167" s="38">
        <v>2006</v>
      </c>
      <c r="D167" s="55">
        <v>2438.857</v>
      </c>
      <c r="E167" s="61">
        <v>9.7533696488693025</v>
      </c>
      <c r="F167" s="61">
        <v>36.804289878414352</v>
      </c>
      <c r="G167" s="55">
        <v>14958</v>
      </c>
      <c r="H167" s="54">
        <v>3.5155709342560471</v>
      </c>
      <c r="I167" s="69">
        <v>100.45668233713903</v>
      </c>
      <c r="J167" s="54">
        <v>81.090751382413529</v>
      </c>
    </row>
    <row r="168" spans="1:10" ht="11.45" customHeight="1" x14ac:dyDescent="0.2">
      <c r="A168" s="27">
        <f>IF(D168&lt;&gt;"",COUNTA($D$11:D168),"")</f>
        <v>152</v>
      </c>
      <c r="C168" s="38">
        <v>2007</v>
      </c>
      <c r="D168" s="55">
        <v>2485.0920000000001</v>
      </c>
      <c r="E168" s="61">
        <v>9.8551071319543251</v>
      </c>
      <c r="F168" s="61">
        <v>35.088278421885391</v>
      </c>
      <c r="G168" s="55">
        <v>15349</v>
      </c>
      <c r="H168" s="54">
        <v>2.6139858269822298</v>
      </c>
      <c r="I168" s="69">
        <v>101.29347323962253</v>
      </c>
      <c r="J168" s="54">
        <v>81.604551012813019</v>
      </c>
    </row>
    <row r="169" spans="1:10" ht="11.45" customHeight="1" x14ac:dyDescent="0.2">
      <c r="A169" s="27">
        <f>IF(D169&lt;&gt;"",COUNTA($D$11:D169),"")</f>
        <v>153</v>
      </c>
      <c r="B169" s="39"/>
      <c r="C169" s="38">
        <v>2008</v>
      </c>
      <c r="D169" s="55">
        <v>2549.085</v>
      </c>
      <c r="E169" s="61">
        <v>9.8333433116515803</v>
      </c>
      <c r="F169" s="61">
        <v>34.684641743998334</v>
      </c>
      <c r="G169" s="55">
        <v>15857</v>
      </c>
      <c r="H169" s="54">
        <v>3.3096618672226157</v>
      </c>
      <c r="I169" s="69">
        <v>100.80737444373808</v>
      </c>
      <c r="J169" s="54">
        <v>82.365468522750888</v>
      </c>
    </row>
    <row r="170" spans="1:10" ht="11.45" customHeight="1" x14ac:dyDescent="0.2">
      <c r="A170" s="27">
        <f>IF(D170&lt;&gt;"",COUNTA($D$11:D170),"")</f>
        <v>154</v>
      </c>
      <c r="C170" s="38">
        <v>2009</v>
      </c>
      <c r="D170" s="55">
        <v>2557.4929999999999</v>
      </c>
      <c r="E170" s="61">
        <v>9.7505268920839612</v>
      </c>
      <c r="F170" s="61">
        <v>37.114392883968797</v>
      </c>
      <c r="G170" s="55">
        <v>16032</v>
      </c>
      <c r="H170" s="54">
        <v>1.1036135460679759</v>
      </c>
      <c r="I170" s="69">
        <v>99.769742983384162</v>
      </c>
      <c r="J170" s="54">
        <v>83.521750455847879</v>
      </c>
    </row>
    <row r="171" spans="1:10" ht="11.45" customHeight="1" x14ac:dyDescent="0.2">
      <c r="A171" s="27">
        <f>IF(D171&lt;&gt;"",COUNTA($D$11:D171),"")</f>
        <v>155</v>
      </c>
      <c r="C171" s="38">
        <v>2010</v>
      </c>
      <c r="D171" s="55">
        <v>2560.4229999999998</v>
      </c>
      <c r="E171" s="61">
        <v>9.7293166101851547</v>
      </c>
      <c r="F171" s="61">
        <v>37.497280722755576</v>
      </c>
      <c r="G171" s="55">
        <v>16170</v>
      </c>
      <c r="H171" s="54">
        <v>0.86077844311375884</v>
      </c>
      <c r="I171" s="69">
        <v>99.532192539702081</v>
      </c>
      <c r="J171" s="54">
        <v>82.26495726495726</v>
      </c>
    </row>
    <row r="172" spans="1:10" ht="11.45" customHeight="1" x14ac:dyDescent="0.2">
      <c r="A172" s="27">
        <f>IF(D172&lt;&gt;"",COUNTA($D$11:D172),"")</f>
        <v>156</v>
      </c>
      <c r="C172" s="38">
        <v>2011</v>
      </c>
      <c r="D172" s="55">
        <v>2624.3270000000002</v>
      </c>
      <c r="E172" s="61">
        <v>9.774464822549831</v>
      </c>
      <c r="F172" s="61">
        <v>36.442447911407385</v>
      </c>
      <c r="G172" s="55">
        <v>16761</v>
      </c>
      <c r="H172" s="54">
        <v>3.6549165120593585</v>
      </c>
      <c r="I172" s="69">
        <v>100.55795536357091</v>
      </c>
      <c r="J172" s="54">
        <v>82.713185945519157</v>
      </c>
    </row>
    <row r="173" spans="1:10" ht="11.45" customHeight="1" x14ac:dyDescent="0.2">
      <c r="A173" s="27">
        <f>IF(D173&lt;&gt;"",COUNTA($D$11:D173),"")</f>
        <v>157</v>
      </c>
      <c r="B173" s="39"/>
      <c r="C173" s="38">
        <v>2012</v>
      </c>
      <c r="D173" s="55">
        <v>2686.4580000000001</v>
      </c>
      <c r="E173" s="61">
        <v>9.8229978898049719</v>
      </c>
      <c r="F173" s="61">
        <v>35.97476677468994</v>
      </c>
      <c r="G173" s="55">
        <v>17232</v>
      </c>
      <c r="H173" s="54">
        <v>2.810094863074994</v>
      </c>
      <c r="I173" s="69">
        <v>101.04374340330715</v>
      </c>
      <c r="J173" s="54">
        <v>83.447941888619852</v>
      </c>
    </row>
    <row r="174" spans="1:10" ht="11.45" customHeight="1" x14ac:dyDescent="0.2">
      <c r="A174" s="27">
        <f>IF(D174&lt;&gt;"",COUNTA($D$11:D174),"")</f>
        <v>158</v>
      </c>
      <c r="B174" s="39"/>
      <c r="C174" s="38">
        <v>2013</v>
      </c>
      <c r="D174" s="55">
        <v>2743.0839999999998</v>
      </c>
      <c r="E174" s="61">
        <v>9.8601635816826274</v>
      </c>
      <c r="F174" s="61">
        <v>36.141401429923398</v>
      </c>
      <c r="G174" s="55">
        <v>17637</v>
      </c>
      <c r="H174" s="54">
        <v>2.3502785515320284</v>
      </c>
      <c r="I174" s="69">
        <v>101.33295030163747</v>
      </c>
      <c r="J174" s="54">
        <v>84.561538092726664</v>
      </c>
    </row>
    <row r="175" spans="1:10" ht="11.45" customHeight="1" x14ac:dyDescent="0.2">
      <c r="A175" s="27">
        <f>IF(D175&lt;&gt;"",COUNTA($D$11:D175),"")</f>
        <v>159</v>
      </c>
      <c r="B175" s="39"/>
      <c r="C175" s="38">
        <v>2014</v>
      </c>
      <c r="D175" s="55">
        <v>2799.201</v>
      </c>
      <c r="E175" s="61">
        <v>9.8643598150116034</v>
      </c>
      <c r="F175" s="61">
        <v>36.474944100119998</v>
      </c>
      <c r="G175" s="55">
        <v>18019</v>
      </c>
      <c r="H175" s="54">
        <v>2.1659012303679788</v>
      </c>
      <c r="I175" s="69">
        <v>101.45833333333334</v>
      </c>
      <c r="J175" s="54">
        <v>84.512921532761126</v>
      </c>
    </row>
    <row r="176" spans="1:10" ht="11.45" customHeight="1" x14ac:dyDescent="0.2">
      <c r="A176" s="27">
        <f>IF(D176&lt;&gt;"",COUNTA($D$11:D176),"")</f>
        <v>160</v>
      </c>
      <c r="C176" s="38">
        <v>2015</v>
      </c>
      <c r="D176" s="55">
        <v>2883.25</v>
      </c>
      <c r="E176" s="61">
        <v>9.8620840604265201</v>
      </c>
      <c r="F176" s="61">
        <v>36.762438220757829</v>
      </c>
      <c r="G176" s="55">
        <v>18501</v>
      </c>
      <c r="H176" s="54">
        <v>2.6749542149952816</v>
      </c>
      <c r="I176" s="69">
        <v>101.61476355247983</v>
      </c>
      <c r="J176" s="54">
        <v>84.93710403085116</v>
      </c>
    </row>
    <row r="177" spans="1:10" ht="11.45" customHeight="1" x14ac:dyDescent="0.2">
      <c r="A177" s="27">
        <f>IF(D177&lt;&gt;"",COUNTA($D$11:D177),"")</f>
        <v>161</v>
      </c>
      <c r="C177" s="38">
        <v>2016</v>
      </c>
      <c r="D177" s="55">
        <v>2977.1019999999999</v>
      </c>
      <c r="E177" s="61">
        <v>9.8417730505386665</v>
      </c>
      <c r="F177" s="61">
        <v>37.606437401204253</v>
      </c>
      <c r="G177" s="55">
        <v>19017</v>
      </c>
      <c r="H177" s="54">
        <v>2.7890384303551201</v>
      </c>
      <c r="I177" s="69">
        <v>101.3105322039316</v>
      </c>
      <c r="J177" s="54">
        <v>85.369904830310645</v>
      </c>
    </row>
    <row r="178" spans="1:10" ht="11.45" customHeight="1" x14ac:dyDescent="0.2">
      <c r="A178" s="27">
        <f>IF(D178&lt;&gt;"",COUNTA($D$11:D178),"")</f>
        <v>162</v>
      </c>
      <c r="C178" s="38">
        <v>2017</v>
      </c>
      <c r="D178" s="55">
        <v>3142.114</v>
      </c>
      <c r="E178" s="61">
        <v>9.9060582238817201</v>
      </c>
      <c r="F178" s="61">
        <v>37.231239859534057</v>
      </c>
      <c r="G178" s="55">
        <v>20025</v>
      </c>
      <c r="H178" s="54">
        <v>5.300520586843362</v>
      </c>
      <c r="I178" s="69">
        <v>101.70137125444387</v>
      </c>
      <c r="J178" s="54">
        <v>87.23589631888477</v>
      </c>
    </row>
    <row r="179" spans="1:10" ht="11.45" customHeight="1" x14ac:dyDescent="0.2">
      <c r="A179" s="27">
        <f>IF(D179&lt;&gt;"",COUNTA($D$11:D179),"")</f>
        <v>163</v>
      </c>
      <c r="C179" s="38">
        <v>2018</v>
      </c>
      <c r="D179" s="55">
        <v>3247.3980000000001</v>
      </c>
      <c r="E179" s="61">
        <v>9.8519288225159993</v>
      </c>
      <c r="F179" s="61">
        <v>37.337400589641305</v>
      </c>
      <c r="G179" s="55">
        <v>20702</v>
      </c>
      <c r="H179" s="54">
        <v>3.3807740324594278</v>
      </c>
      <c r="I179" s="69">
        <v>101.14324799687317</v>
      </c>
      <c r="J179" s="54">
        <v>86.95396505376344</v>
      </c>
    </row>
    <row r="180" spans="1:10" ht="11.45" customHeight="1" x14ac:dyDescent="0.2">
      <c r="A180" s="27">
        <f>IF(D180&lt;&gt;"",COUNTA($D$11:D180),"")</f>
        <v>164</v>
      </c>
      <c r="C180" s="38">
        <v>2019</v>
      </c>
      <c r="D180" s="55">
        <v>3406.2109999999998</v>
      </c>
      <c r="E180" s="61">
        <v>9.9220688125379688</v>
      </c>
      <c r="F180" s="61">
        <v>37.4845539515902</v>
      </c>
      <c r="G180" s="55">
        <v>21692</v>
      </c>
      <c r="H180" s="54">
        <v>4.7821466524973459</v>
      </c>
      <c r="I180" s="69">
        <v>101.66377653840746</v>
      </c>
      <c r="J180" s="54">
        <v>89.13910006163961</v>
      </c>
    </row>
    <row r="181" spans="1:10" ht="11.45" customHeight="1" x14ac:dyDescent="0.2">
      <c r="A181" s="27">
        <f>IF(D181&lt;&gt;"",COUNTA($D$11:D181),"")</f>
        <v>165</v>
      </c>
      <c r="C181" s="38">
        <v>2020</v>
      </c>
      <c r="D181" s="55">
        <v>3484.7550000000001</v>
      </c>
      <c r="E181" s="61">
        <v>9.8691155651029483</v>
      </c>
      <c r="F181" s="61">
        <v>39.451726161523545</v>
      </c>
      <c r="G181" s="55">
        <v>22105</v>
      </c>
      <c r="H181" s="54">
        <v>1.9039277152867413</v>
      </c>
      <c r="I181" s="69">
        <v>100.7566434203929</v>
      </c>
      <c r="J181" s="54">
        <v>90.761650585095467</v>
      </c>
    </row>
    <row r="182" spans="1:10" ht="11.45" customHeight="1" x14ac:dyDescent="0.2">
      <c r="A182" s="27">
        <f>IF(D182&lt;&gt;"",COUNTA($D$11:D182),"")</f>
        <v>166</v>
      </c>
      <c r="C182" s="38">
        <v>2021</v>
      </c>
      <c r="D182" s="55">
        <v>3567.76</v>
      </c>
      <c r="E182" s="61">
        <v>9.8542391490844494</v>
      </c>
      <c r="F182" s="61">
        <v>40.081395609570151</v>
      </c>
      <c r="G182" s="55">
        <v>22551</v>
      </c>
      <c r="H182" s="54">
        <v>2.0176430671793781</v>
      </c>
      <c r="I182" s="69">
        <v>100.34261813651331</v>
      </c>
      <c r="J182" s="54">
        <v>89.973667411426746</v>
      </c>
    </row>
    <row r="183" spans="1:10" ht="11.45" customHeight="1" x14ac:dyDescent="0.2">
      <c r="A183" s="27">
        <f>IF(D183&lt;&gt;"",COUNTA($D$11:D183),"")</f>
        <v>167</v>
      </c>
      <c r="C183" s="38">
        <v>2022</v>
      </c>
      <c r="D183" s="55">
        <v>3865.1680000000001</v>
      </c>
      <c r="E183" s="61">
        <v>9.8654374534076155</v>
      </c>
      <c r="F183" s="61">
        <v>38.245400976102459</v>
      </c>
      <c r="G183" s="55">
        <v>24253</v>
      </c>
      <c r="H183" s="54">
        <v>7.5473371469114454</v>
      </c>
      <c r="I183" s="69">
        <v>100.26872829502234</v>
      </c>
      <c r="J183" s="54">
        <v>90.334475566150175</v>
      </c>
    </row>
    <row r="184" spans="1:10" ht="11.45" customHeight="1" x14ac:dyDescent="0.2">
      <c r="A184" s="27">
        <f>IF(D184&lt;&gt;"",COUNTA($D$11:D184),"")</f>
        <v>168</v>
      </c>
      <c r="C184" s="38">
        <v>2023</v>
      </c>
      <c r="D184" s="55">
        <v>4072.48</v>
      </c>
      <c r="E184" s="61">
        <v>9.8738061970227378</v>
      </c>
      <c r="F184" s="61">
        <v>38.789926531253684</v>
      </c>
      <c r="G184" s="55">
        <v>25414</v>
      </c>
      <c r="H184" s="54">
        <v>4.7870366552591435</v>
      </c>
      <c r="I184" s="69">
        <v>100.36728407250899</v>
      </c>
      <c r="J184" s="54">
        <v>89.322367496133836</v>
      </c>
    </row>
    <row r="185" spans="1:10" ht="11.45" customHeight="1" x14ac:dyDescent="0.2">
      <c r="A185" s="27" t="str">
        <f>IF(D185&lt;&gt;"",COUNTA($D$11:D185),"")</f>
        <v/>
      </c>
      <c r="C185" s="38"/>
      <c r="D185" s="55"/>
      <c r="E185" s="61"/>
      <c r="F185" s="61"/>
      <c r="G185" s="55"/>
      <c r="H185" s="54"/>
      <c r="I185" s="69"/>
      <c r="J185" s="54"/>
    </row>
    <row r="186" spans="1:10" ht="11.45" customHeight="1" x14ac:dyDescent="0.2">
      <c r="A186" s="27">
        <f>IF(D186&lt;&gt;"",COUNTA($D$11:D186),"")</f>
        <v>169</v>
      </c>
      <c r="B186" s="37" t="s">
        <v>77</v>
      </c>
      <c r="C186" s="38">
        <v>2000</v>
      </c>
      <c r="D186" s="55">
        <v>3243.297</v>
      </c>
      <c r="E186" s="61">
        <v>14.611889159124264</v>
      </c>
      <c r="F186" s="61">
        <v>45.977349592097177</v>
      </c>
      <c r="G186" s="55">
        <v>12008</v>
      </c>
      <c r="H186" s="54" t="s">
        <v>9</v>
      </c>
      <c r="I186" s="69">
        <v>95.757575757575751</v>
      </c>
      <c r="J186" s="54">
        <v>75.379786566227253</v>
      </c>
    </row>
    <row r="187" spans="1:10" ht="11.45" customHeight="1" x14ac:dyDescent="0.2">
      <c r="A187" s="27">
        <f>IF(D187&lt;&gt;"",COUNTA($D$11:D187),"")</f>
        <v>170</v>
      </c>
      <c r="B187" s="37" t="s">
        <v>78</v>
      </c>
      <c r="C187" s="38">
        <v>2001</v>
      </c>
      <c r="D187" s="55">
        <v>3329.9949999999999</v>
      </c>
      <c r="E187" s="61">
        <v>14.490048519978565</v>
      </c>
      <c r="F187" s="61">
        <v>46.89598633030981</v>
      </c>
      <c r="G187" s="55">
        <v>12494</v>
      </c>
      <c r="H187" s="54">
        <v>4.0473017988007882</v>
      </c>
      <c r="I187" s="69">
        <v>95.352209417690602</v>
      </c>
      <c r="J187" s="54">
        <v>75.106702735196876</v>
      </c>
    </row>
    <row r="188" spans="1:10" ht="11.45" customHeight="1" x14ac:dyDescent="0.2">
      <c r="A188" s="27">
        <f>IF(D188&lt;&gt;"",COUNTA($D$11:D188),"")</f>
        <v>171</v>
      </c>
      <c r="C188" s="38">
        <v>2002</v>
      </c>
      <c r="D188" s="55">
        <v>3402.4059999999999</v>
      </c>
      <c r="E188" s="61">
        <v>14.395902878430825</v>
      </c>
      <c r="F188" s="61">
        <v>47.047501091874402</v>
      </c>
      <c r="G188" s="55">
        <v>12954</v>
      </c>
      <c r="H188" s="54">
        <v>3.6817672482791721</v>
      </c>
      <c r="I188" s="69">
        <v>95.194003527336861</v>
      </c>
      <c r="J188" s="54">
        <v>77.240474628823563</v>
      </c>
    </row>
    <row r="189" spans="1:10" ht="11.45" customHeight="1" x14ac:dyDescent="0.2">
      <c r="A189" s="27">
        <f>IF(D189&lt;&gt;"",COUNTA($D$11:D189),"")</f>
        <v>172</v>
      </c>
      <c r="C189" s="38">
        <v>2003</v>
      </c>
      <c r="D189" s="55">
        <v>3403.8409999999999</v>
      </c>
      <c r="E189" s="61">
        <v>14.314963161850372</v>
      </c>
      <c r="F189" s="61">
        <v>47.535563500175243</v>
      </c>
      <c r="G189" s="55">
        <v>13120</v>
      </c>
      <c r="H189" s="54">
        <v>1.2814574648757144</v>
      </c>
      <c r="I189" s="69">
        <v>94.982987041193084</v>
      </c>
      <c r="J189" s="54">
        <v>75.996292863762733</v>
      </c>
    </row>
    <row r="190" spans="1:10" ht="11.45" customHeight="1" x14ac:dyDescent="0.2">
      <c r="A190" s="27">
        <f>IF(D190&lt;&gt;"",COUNTA($D$11:D190),"")</f>
        <v>173</v>
      </c>
      <c r="B190" s="39"/>
      <c r="C190" s="38">
        <v>2004</v>
      </c>
      <c r="D190" s="55">
        <v>3455.2289999999998</v>
      </c>
      <c r="E190" s="61">
        <v>14.209960855489054</v>
      </c>
      <c r="F190" s="61">
        <v>47.139220005388935</v>
      </c>
      <c r="G190" s="55">
        <v>13460</v>
      </c>
      <c r="H190" s="54">
        <v>2.5914634146341484</v>
      </c>
      <c r="I190" s="69">
        <v>94.522471910112358</v>
      </c>
      <c r="J190" s="54">
        <v>76.390465380249722</v>
      </c>
    </row>
    <row r="191" spans="1:10" ht="11.45" customHeight="1" x14ac:dyDescent="0.2">
      <c r="A191" s="27">
        <f>IF(D191&lt;&gt;"",COUNTA($D$11:D191),"")</f>
        <v>174</v>
      </c>
      <c r="C191" s="38">
        <v>2005</v>
      </c>
      <c r="D191" s="55">
        <v>3475.643</v>
      </c>
      <c r="E191" s="61">
        <v>14.164493311622536</v>
      </c>
      <c r="F191" s="61">
        <v>44.918479832364831</v>
      </c>
      <c r="G191" s="55">
        <v>13680</v>
      </c>
      <c r="H191" s="54">
        <v>1.634472511144125</v>
      </c>
      <c r="I191" s="69">
        <v>94.422970734400877</v>
      </c>
      <c r="J191" s="54">
        <v>76.038019009504751</v>
      </c>
    </row>
    <row r="192" spans="1:10" ht="11.45" customHeight="1" x14ac:dyDescent="0.2">
      <c r="A192" s="27">
        <f>IF(D192&lt;&gt;"",COUNTA($D$11:D192),"")</f>
        <v>175</v>
      </c>
      <c r="C192" s="38">
        <v>2006</v>
      </c>
      <c r="D192" s="55">
        <v>3537.0630000000001</v>
      </c>
      <c r="E192" s="61">
        <v>14.145266782898137</v>
      </c>
      <c r="F192" s="61">
        <v>43.150772265011959</v>
      </c>
      <c r="G192" s="55">
        <v>14049</v>
      </c>
      <c r="H192" s="54">
        <v>2.6973684210526301</v>
      </c>
      <c r="I192" s="69">
        <v>94.351914036265953</v>
      </c>
      <c r="J192" s="54">
        <v>76.162853735227159</v>
      </c>
    </row>
    <row r="193" spans="1:10" ht="11.45" customHeight="1" x14ac:dyDescent="0.2">
      <c r="A193" s="27">
        <f>IF(D193&lt;&gt;"",COUNTA($D$11:D193),"")</f>
        <v>176</v>
      </c>
      <c r="C193" s="38">
        <v>2007</v>
      </c>
      <c r="D193" s="55">
        <v>3558.174</v>
      </c>
      <c r="E193" s="61">
        <v>14.110618827848004</v>
      </c>
      <c r="F193" s="61">
        <v>41.395193152442801</v>
      </c>
      <c r="G193" s="55">
        <v>14257</v>
      </c>
      <c r="H193" s="54">
        <v>1.4805324222364646</v>
      </c>
      <c r="I193" s="69">
        <v>94.086979476011351</v>
      </c>
      <c r="J193" s="54">
        <v>75.798819713966708</v>
      </c>
    </row>
    <row r="194" spans="1:10" ht="11.45" customHeight="1" x14ac:dyDescent="0.2">
      <c r="A194" s="27">
        <f>IF(D194&lt;&gt;"",COUNTA($D$11:D194),"")</f>
        <v>177</v>
      </c>
      <c r="B194" s="39"/>
      <c r="C194" s="38">
        <v>2008</v>
      </c>
      <c r="D194" s="55">
        <v>3664.386</v>
      </c>
      <c r="E194" s="61">
        <v>14.135725393390054</v>
      </c>
      <c r="F194" s="61">
        <v>40.281045719528457</v>
      </c>
      <c r="G194" s="55">
        <v>14824</v>
      </c>
      <c r="H194" s="54">
        <v>3.9769937574524903</v>
      </c>
      <c r="I194" s="69">
        <v>94.24030514939605</v>
      </c>
      <c r="J194" s="54">
        <v>76.999792229378755</v>
      </c>
    </row>
    <row r="195" spans="1:10" ht="11.45" customHeight="1" x14ac:dyDescent="0.2">
      <c r="A195" s="27">
        <f>IF(D195&lt;&gt;"",COUNTA($D$11:D195),"")</f>
        <v>178</v>
      </c>
      <c r="C195" s="38">
        <v>2009</v>
      </c>
      <c r="D195" s="55">
        <v>3717.299</v>
      </c>
      <c r="E195" s="61">
        <v>14.17232573673391</v>
      </c>
      <c r="F195" s="61">
        <v>42.802556372247693</v>
      </c>
      <c r="G195" s="55">
        <v>15191</v>
      </c>
      <c r="H195" s="54">
        <v>2.4757150566648676</v>
      </c>
      <c r="I195" s="69">
        <v>94.536063227332136</v>
      </c>
      <c r="J195" s="54">
        <v>79.140401146131794</v>
      </c>
    </row>
    <row r="196" spans="1:10" ht="11.45" customHeight="1" x14ac:dyDescent="0.2">
      <c r="A196" s="27">
        <f>IF(D196&lt;&gt;"",COUNTA($D$11:D196),"")</f>
        <v>179</v>
      </c>
      <c r="C196" s="38">
        <v>2010</v>
      </c>
      <c r="D196" s="55">
        <v>3733.067</v>
      </c>
      <c r="E196" s="61">
        <v>14.185230631826876</v>
      </c>
      <c r="F196" s="61">
        <v>42.687688166325437</v>
      </c>
      <c r="G196" s="55">
        <v>15389</v>
      </c>
      <c r="H196" s="54">
        <v>1.3034033309196218</v>
      </c>
      <c r="I196" s="69">
        <v>94.72485534900899</v>
      </c>
      <c r="J196" s="54">
        <v>78.291615791615783</v>
      </c>
    </row>
    <row r="197" spans="1:10" ht="11.45" customHeight="1" x14ac:dyDescent="0.2">
      <c r="A197" s="27">
        <f>IF(D197&lt;&gt;"",COUNTA($D$11:D197),"")</f>
        <v>180</v>
      </c>
      <c r="C197" s="38">
        <v>2011</v>
      </c>
      <c r="D197" s="55">
        <v>3726.7829999999999</v>
      </c>
      <c r="E197" s="61">
        <v>13.880628951642354</v>
      </c>
      <c r="F197" s="61">
        <v>40.761858149508576</v>
      </c>
      <c r="G197" s="55">
        <v>15416</v>
      </c>
      <c r="H197" s="54">
        <v>0.17544999675092754</v>
      </c>
      <c r="I197" s="69">
        <v>92.488600911927037</v>
      </c>
      <c r="J197" s="54">
        <v>76.075799447295694</v>
      </c>
    </row>
    <row r="198" spans="1:10" ht="11.45" customHeight="1" x14ac:dyDescent="0.2">
      <c r="A198" s="27">
        <f>IF(D198&lt;&gt;"",COUNTA($D$11:D198),"")</f>
        <v>181</v>
      </c>
      <c r="B198" s="39"/>
      <c r="C198" s="38">
        <v>2012</v>
      </c>
      <c r="D198" s="55">
        <v>3838.9940000000001</v>
      </c>
      <c r="E198" s="61">
        <v>14.037230420491944</v>
      </c>
      <c r="F198" s="61">
        <v>41.617126778525829</v>
      </c>
      <c r="G198" s="55">
        <v>15987</v>
      </c>
      <c r="H198" s="54">
        <v>3.7039439543331554</v>
      </c>
      <c r="I198" s="69">
        <v>93.743403307142017</v>
      </c>
      <c r="J198" s="54">
        <v>77.418886198547227</v>
      </c>
    </row>
    <row r="199" spans="1:10" ht="11.45" customHeight="1" x14ac:dyDescent="0.2">
      <c r="A199" s="27">
        <f>IF(D199&lt;&gt;"",COUNTA($D$11:D199),"")</f>
        <v>182</v>
      </c>
      <c r="B199" s="39"/>
      <c r="C199" s="38">
        <v>2013</v>
      </c>
      <c r="D199" s="55">
        <v>3884.6039999999998</v>
      </c>
      <c r="E199" s="61">
        <v>13.963418870898106</v>
      </c>
      <c r="F199" s="61">
        <v>42.310207166547734</v>
      </c>
      <c r="G199" s="55">
        <v>16271</v>
      </c>
      <c r="H199" s="54">
        <v>1.7764433602301892</v>
      </c>
      <c r="I199" s="69">
        <v>93.4846308532031</v>
      </c>
      <c r="J199" s="54">
        <v>78.012178165603871</v>
      </c>
    </row>
    <row r="200" spans="1:10" ht="11.45" customHeight="1" x14ac:dyDescent="0.2">
      <c r="A200" s="27">
        <f>IF(D200&lt;&gt;"",COUNTA($D$11:D200),"")</f>
        <v>183</v>
      </c>
      <c r="B200" s="39"/>
      <c r="C200" s="38">
        <v>2014</v>
      </c>
      <c r="D200" s="55">
        <v>3956.5590000000002</v>
      </c>
      <c r="E200" s="61">
        <v>13.942879273522157</v>
      </c>
      <c r="F200" s="61">
        <v>42.720252623554963</v>
      </c>
      <c r="G200" s="55">
        <v>16628</v>
      </c>
      <c r="H200" s="54">
        <v>2.1940876405875542</v>
      </c>
      <c r="I200" s="69">
        <v>93.626126126126124</v>
      </c>
      <c r="J200" s="54">
        <v>77.988837296562082</v>
      </c>
    </row>
    <row r="201" spans="1:10" ht="11.45" customHeight="1" x14ac:dyDescent="0.2">
      <c r="A201" s="27">
        <f>IF(D201&lt;&gt;"",COUNTA($D$11:D201),"")</f>
        <v>184</v>
      </c>
      <c r="C201" s="38">
        <v>2015</v>
      </c>
      <c r="D201" s="55">
        <v>4071.4929999999999</v>
      </c>
      <c r="E201" s="61">
        <v>13.926439336664579</v>
      </c>
      <c r="F201" s="61">
        <v>42.954807978301815</v>
      </c>
      <c r="G201" s="55">
        <v>17105</v>
      </c>
      <c r="H201" s="54">
        <v>2.8686552802501808</v>
      </c>
      <c r="I201" s="69">
        <v>93.947382874718514</v>
      </c>
      <c r="J201" s="54">
        <v>78.52814250298411</v>
      </c>
    </row>
    <row r="202" spans="1:10" ht="11.45" customHeight="1" x14ac:dyDescent="0.2">
      <c r="A202" s="27">
        <f>IF(D202&lt;&gt;"",COUNTA($D$11:D202),"")</f>
        <v>185</v>
      </c>
      <c r="C202" s="38">
        <v>2016</v>
      </c>
      <c r="D202" s="55">
        <v>4230.125</v>
      </c>
      <c r="E202" s="61">
        <v>13.984045634113265</v>
      </c>
      <c r="F202" s="61">
        <v>43.215956975266693</v>
      </c>
      <c r="G202" s="55">
        <v>17784</v>
      </c>
      <c r="H202" s="54">
        <v>3.9695995323004922</v>
      </c>
      <c r="I202" s="69">
        <v>94.741889084225676</v>
      </c>
      <c r="J202" s="54">
        <v>79.834799784521465</v>
      </c>
    </row>
    <row r="203" spans="1:10" ht="11.45" customHeight="1" x14ac:dyDescent="0.2">
      <c r="A203" s="27">
        <f>IF(D203&lt;&gt;"",COUNTA($D$11:D203),"")</f>
        <v>186</v>
      </c>
      <c r="C203" s="38">
        <v>2017</v>
      </c>
      <c r="D203" s="55">
        <v>4427.8770000000004</v>
      </c>
      <c r="E203" s="61">
        <v>13.959648621974477</v>
      </c>
      <c r="F203" s="61">
        <v>42.949521858895359</v>
      </c>
      <c r="G203" s="55">
        <v>18666</v>
      </c>
      <c r="H203" s="54">
        <v>4.9595141700404781</v>
      </c>
      <c r="I203" s="69">
        <v>94.799390553580494</v>
      </c>
      <c r="J203" s="54">
        <v>81.315617512524511</v>
      </c>
    </row>
    <row r="204" spans="1:10" ht="11.45" customHeight="1" x14ac:dyDescent="0.2">
      <c r="A204" s="27">
        <f>IF(D204&lt;&gt;"",COUNTA($D$11:D204),"")</f>
        <v>187</v>
      </c>
      <c r="C204" s="38">
        <v>2018</v>
      </c>
      <c r="D204" s="55">
        <v>4568.9459999999999</v>
      </c>
      <c r="E204" s="61">
        <v>13.861230063552171</v>
      </c>
      <c r="F204" s="61">
        <v>43.00538898905787</v>
      </c>
      <c r="G204" s="55">
        <v>19288</v>
      </c>
      <c r="H204" s="54">
        <v>3.3322618664952302</v>
      </c>
      <c r="I204" s="69">
        <v>94.234903263631026</v>
      </c>
      <c r="J204" s="54">
        <v>81.01478494623656</v>
      </c>
    </row>
    <row r="205" spans="1:10" ht="11.45" customHeight="1" x14ac:dyDescent="0.2">
      <c r="A205" s="27">
        <f>IF(D205&lt;&gt;"",COUNTA($D$11:D205),"")</f>
        <v>188</v>
      </c>
      <c r="C205" s="38">
        <v>2019</v>
      </c>
      <c r="D205" s="55">
        <v>4760.3689999999997</v>
      </c>
      <c r="E205" s="61">
        <v>13.866642081501279</v>
      </c>
      <c r="F205" s="61">
        <v>43.228098494045312</v>
      </c>
      <c r="G205" s="55">
        <v>20157</v>
      </c>
      <c r="H205" s="54">
        <v>4.5053919535462512</v>
      </c>
      <c r="I205" s="69">
        <v>94.469700520223086</v>
      </c>
      <c r="J205" s="54">
        <v>82.831312923772344</v>
      </c>
    </row>
    <row r="206" spans="1:10" ht="11.45" customHeight="1" x14ac:dyDescent="0.2">
      <c r="A206" s="27">
        <f>IF(D206&lt;&gt;"",COUNTA($D$11:D206),"")</f>
        <v>189</v>
      </c>
      <c r="C206" s="38">
        <v>2020</v>
      </c>
      <c r="D206" s="55">
        <v>4915.1120000000001</v>
      </c>
      <c r="E206" s="61">
        <v>13.920005378692126</v>
      </c>
      <c r="F206" s="61">
        <v>44.595545330401421</v>
      </c>
      <c r="G206" s="55">
        <v>20853</v>
      </c>
      <c r="H206" s="54">
        <v>3.4528947760083355</v>
      </c>
      <c r="I206" s="69">
        <v>95.049911117188572</v>
      </c>
      <c r="J206" s="54">
        <v>85.621022377335251</v>
      </c>
    </row>
    <row r="207" spans="1:10" ht="11.45" customHeight="1" x14ac:dyDescent="0.2">
      <c r="A207" s="27">
        <f>IF(D207&lt;&gt;"",COUNTA($D$11:D207),"")</f>
        <v>190</v>
      </c>
      <c r="C207" s="38">
        <v>2021</v>
      </c>
      <c r="D207" s="55">
        <v>5031.0929999999998</v>
      </c>
      <c r="E207" s="61">
        <v>13.896000180304934</v>
      </c>
      <c r="F207" s="61">
        <v>44.893385989883313</v>
      </c>
      <c r="G207" s="55">
        <v>21353</v>
      </c>
      <c r="H207" s="54">
        <v>2.3977365367093455</v>
      </c>
      <c r="I207" s="69">
        <v>95.012013882708914</v>
      </c>
      <c r="J207" s="54">
        <v>85.193903606766668</v>
      </c>
    </row>
    <row r="208" spans="1:10" ht="11.45" customHeight="1" x14ac:dyDescent="0.2">
      <c r="A208" s="27">
        <f>IF(D208&lt;&gt;"",COUNTA($D$11:D208),"")</f>
        <v>191</v>
      </c>
      <c r="C208" s="38">
        <v>2022</v>
      </c>
      <c r="D208" s="55">
        <v>5438.357</v>
      </c>
      <c r="E208" s="61">
        <v>13.880837995347544</v>
      </c>
      <c r="F208" s="61">
        <v>42.655529969805215</v>
      </c>
      <c r="G208" s="55">
        <v>23005</v>
      </c>
      <c r="H208" s="54">
        <v>7.7366178054605967</v>
      </c>
      <c r="I208" s="69">
        <v>95.10914503059368</v>
      </c>
      <c r="J208" s="54">
        <v>85.686084624553033</v>
      </c>
    </row>
    <row r="209" spans="1:10" ht="11.45" customHeight="1" x14ac:dyDescent="0.2">
      <c r="A209" s="27">
        <f>IF(D209&lt;&gt;"",COUNTA($D$11:D209),"")</f>
        <v>192</v>
      </c>
      <c r="C209" s="38">
        <v>2023</v>
      </c>
      <c r="D209" s="55">
        <v>5717.8540000000003</v>
      </c>
      <c r="E209" s="61">
        <v>13.863047150353411</v>
      </c>
      <c r="F209" s="61">
        <v>43.041112977001511</v>
      </c>
      <c r="G209" s="55">
        <v>24099</v>
      </c>
      <c r="H209" s="54">
        <v>4.7554879374049221</v>
      </c>
      <c r="I209" s="69">
        <v>95.173966273053992</v>
      </c>
      <c r="J209" s="54">
        <v>84.700548291859974</v>
      </c>
    </row>
    <row r="210" spans="1:10" ht="11.45" customHeight="1" x14ac:dyDescent="0.2">
      <c r="A210" s="27" t="str">
        <f>IF(D210&lt;&gt;"",COUNTA($D$11:D210),"")</f>
        <v/>
      </c>
      <c r="C210" s="38"/>
      <c r="D210" s="55"/>
      <c r="E210" s="61"/>
      <c r="F210" s="61"/>
      <c r="G210" s="55"/>
      <c r="H210" s="54"/>
      <c r="I210" s="69"/>
      <c r="J210" s="54"/>
    </row>
    <row r="211" spans="1:10" ht="11.45" customHeight="1" x14ac:dyDescent="0.2">
      <c r="A211" s="27">
        <f>IF(D211&lt;&gt;"",COUNTA($D$11:D211),"")</f>
        <v>193</v>
      </c>
      <c r="B211" s="37" t="s">
        <v>79</v>
      </c>
      <c r="C211" s="38">
        <v>2000</v>
      </c>
      <c r="D211" s="55">
        <v>3070.3029999999999</v>
      </c>
      <c r="E211" s="61">
        <v>13.83250658848903</v>
      </c>
      <c r="F211" s="61">
        <v>38.002373055688643</v>
      </c>
      <c r="G211" s="55">
        <v>12827</v>
      </c>
      <c r="H211" s="54" t="s">
        <v>9</v>
      </c>
      <c r="I211" s="69">
        <v>102.28867623604465</v>
      </c>
      <c r="J211" s="54">
        <v>80.52102950408036</v>
      </c>
    </row>
    <row r="212" spans="1:10" ht="11.45" customHeight="1" x14ac:dyDescent="0.2">
      <c r="A212" s="27">
        <f>IF(D212&lt;&gt;"",COUNTA($D$11:D212),"")</f>
        <v>194</v>
      </c>
      <c r="B212" s="37" t="s">
        <v>80</v>
      </c>
      <c r="C212" s="38">
        <v>2001</v>
      </c>
      <c r="D212" s="55">
        <v>3219.2460000000001</v>
      </c>
      <c r="E212" s="61">
        <v>14.008138371903536</v>
      </c>
      <c r="F212" s="61">
        <v>37.350516238895693</v>
      </c>
      <c r="G212" s="55">
        <v>13523</v>
      </c>
      <c r="H212" s="54">
        <v>5.4260544164652629</v>
      </c>
      <c r="I212" s="69">
        <v>103.2053728153858</v>
      </c>
      <c r="J212" s="54">
        <v>81.292455665764948</v>
      </c>
    </row>
    <row r="213" spans="1:10" ht="11.45" customHeight="1" x14ac:dyDescent="0.2">
      <c r="A213" s="27">
        <f>IF(D213&lt;&gt;"",COUNTA($D$11:D213),"")</f>
        <v>195</v>
      </c>
      <c r="C213" s="38">
        <v>2002</v>
      </c>
      <c r="D213" s="55">
        <v>3313.127</v>
      </c>
      <c r="E213" s="61">
        <v>14.018154951498113</v>
      </c>
      <c r="F213" s="61">
        <v>37.447553323491675</v>
      </c>
      <c r="G213" s="55">
        <v>14010</v>
      </c>
      <c r="H213" s="54">
        <v>3.6012719071212018</v>
      </c>
      <c r="I213" s="69">
        <v>102.95414462081129</v>
      </c>
      <c r="J213" s="54">
        <v>83.53705801681474</v>
      </c>
    </row>
    <row r="214" spans="1:10" ht="11.45" customHeight="1" x14ac:dyDescent="0.2">
      <c r="A214" s="27">
        <f>IF(D214&lt;&gt;"",COUNTA($D$11:D214),"")</f>
        <v>196</v>
      </c>
      <c r="C214" s="38">
        <v>2003</v>
      </c>
      <c r="D214" s="55">
        <v>3337.1610000000001</v>
      </c>
      <c r="E214" s="61">
        <v>14.034538270196448</v>
      </c>
      <c r="F214" s="61">
        <v>37.75277848446629</v>
      </c>
      <c r="G214" s="55">
        <v>14223</v>
      </c>
      <c r="H214" s="54">
        <v>1.5203426124196824</v>
      </c>
      <c r="I214" s="69">
        <v>102.96821834503729</v>
      </c>
      <c r="J214" s="54">
        <v>82.385310472659867</v>
      </c>
    </row>
    <row r="215" spans="1:10" ht="11.45" customHeight="1" x14ac:dyDescent="0.2">
      <c r="A215" s="27">
        <f>IF(D215&lt;&gt;"",COUNTA($D$11:D215),"")</f>
        <v>197</v>
      </c>
      <c r="B215" s="39"/>
      <c r="C215" s="38">
        <v>2004</v>
      </c>
      <c r="D215" s="55">
        <v>3425.9430000000002</v>
      </c>
      <c r="E215" s="61">
        <v>14.089519369956877</v>
      </c>
      <c r="F215" s="61">
        <v>36.926183535452864</v>
      </c>
      <c r="G215" s="55">
        <v>14751</v>
      </c>
      <c r="H215" s="54">
        <v>3.712296983758705</v>
      </c>
      <c r="I215" s="69">
        <v>103.58848314606742</v>
      </c>
      <c r="J215" s="54">
        <v>83.717366628830874</v>
      </c>
    </row>
    <row r="216" spans="1:10" ht="11.45" customHeight="1" x14ac:dyDescent="0.2">
      <c r="A216" s="27">
        <f>IF(D216&lt;&gt;"",COUNTA($D$11:D216),"")</f>
        <v>198</v>
      </c>
      <c r="C216" s="38">
        <v>2005</v>
      </c>
      <c r="D216" s="55">
        <v>3466.915</v>
      </c>
      <c r="E216" s="61">
        <v>14.128923577439872</v>
      </c>
      <c r="F216" s="61">
        <v>36.166390003792998</v>
      </c>
      <c r="G216" s="55">
        <v>15097</v>
      </c>
      <c r="H216" s="54">
        <v>2.3456036878855713</v>
      </c>
      <c r="I216" s="69">
        <v>104.20347874102707</v>
      </c>
      <c r="J216" s="54">
        <v>83.914179311878158</v>
      </c>
    </row>
    <row r="217" spans="1:10" ht="11.45" customHeight="1" x14ac:dyDescent="0.2">
      <c r="A217" s="27">
        <f>IF(D217&lt;&gt;"",COUNTA($D$11:D217),"")</f>
        <v>199</v>
      </c>
      <c r="C217" s="38">
        <v>2006</v>
      </c>
      <c r="D217" s="55">
        <v>3536.7649999999999</v>
      </c>
      <c r="E217" s="61">
        <v>14.144075034404741</v>
      </c>
      <c r="F217" s="61">
        <v>35.346708079275835</v>
      </c>
      <c r="G217" s="55">
        <v>15577</v>
      </c>
      <c r="H217" s="54">
        <v>3.1794396237662994</v>
      </c>
      <c r="I217" s="69">
        <v>104.61383478844863</v>
      </c>
      <c r="J217" s="54">
        <v>84.446492464490959</v>
      </c>
    </row>
    <row r="218" spans="1:10" ht="11.45" customHeight="1" x14ac:dyDescent="0.2">
      <c r="A218" s="27">
        <f>IF(D218&lt;&gt;"",COUNTA($D$11:D218),"")</f>
        <v>200</v>
      </c>
      <c r="C218" s="38">
        <v>2007</v>
      </c>
      <c r="D218" s="55">
        <v>3579.8910000000001</v>
      </c>
      <c r="E218" s="61">
        <v>14.196741740635396</v>
      </c>
      <c r="F218" s="61">
        <v>33.626722154389618</v>
      </c>
      <c r="G218" s="55">
        <v>15959</v>
      </c>
      <c r="H218" s="54">
        <v>2.4523335687231196</v>
      </c>
      <c r="I218" s="69">
        <v>105.31907873028443</v>
      </c>
      <c r="J218" s="54">
        <v>84.847679302461586</v>
      </c>
    </row>
    <row r="219" spans="1:10" ht="11.45" customHeight="1" x14ac:dyDescent="0.2">
      <c r="A219" s="27">
        <f>IF(D219&lt;&gt;"",COUNTA($D$11:D219),"")</f>
        <v>201</v>
      </c>
      <c r="B219" s="39"/>
      <c r="C219" s="38">
        <v>2008</v>
      </c>
      <c r="D219" s="55">
        <v>3676.7539999999999</v>
      </c>
      <c r="E219" s="61">
        <v>14.183436156302434</v>
      </c>
      <c r="F219" s="61">
        <v>32.786610145797077</v>
      </c>
      <c r="G219" s="55">
        <v>16616</v>
      </c>
      <c r="H219" s="54">
        <v>4.1167992982016415</v>
      </c>
      <c r="I219" s="69">
        <v>105.6325492689129</v>
      </c>
      <c r="J219" s="54">
        <v>86.307916060669015</v>
      </c>
    </row>
    <row r="220" spans="1:10" ht="11.45" customHeight="1" x14ac:dyDescent="0.2">
      <c r="A220" s="27">
        <f>IF(D220&lt;&gt;"",COUNTA($D$11:D220),"")</f>
        <v>202</v>
      </c>
      <c r="C220" s="38">
        <v>2009</v>
      </c>
      <c r="D220" s="55">
        <v>3681.1080000000002</v>
      </c>
      <c r="E220" s="61">
        <v>14.034346348813234</v>
      </c>
      <c r="F220" s="61">
        <v>35.094026037812526</v>
      </c>
      <c r="G220" s="55">
        <v>16865</v>
      </c>
      <c r="H220" s="54">
        <v>1.4985556090515217</v>
      </c>
      <c r="I220" s="69">
        <v>104.95363743854627</v>
      </c>
      <c r="J220" s="54">
        <v>87.861422245376403</v>
      </c>
    </row>
    <row r="221" spans="1:10" ht="11.45" customHeight="1" x14ac:dyDescent="0.2">
      <c r="A221" s="27">
        <f>IF(D221&lt;&gt;"",COUNTA($D$11:D221),"")</f>
        <v>203</v>
      </c>
      <c r="C221" s="38">
        <v>2010</v>
      </c>
      <c r="D221" s="55">
        <v>3689.7249999999999</v>
      </c>
      <c r="E221" s="61">
        <v>14.020535954221399</v>
      </c>
      <c r="F221" s="61">
        <v>35.158934608947824</v>
      </c>
      <c r="G221" s="55">
        <v>17096</v>
      </c>
      <c r="H221" s="54">
        <v>1.3697005632967745</v>
      </c>
      <c r="I221" s="69">
        <v>105.23205712175306</v>
      </c>
      <c r="J221" s="54">
        <v>86.97598697598697</v>
      </c>
    </row>
    <row r="222" spans="1:10" ht="11.45" customHeight="1" x14ac:dyDescent="0.2">
      <c r="A222" s="27">
        <f>IF(D222&lt;&gt;"",COUNTA($D$11:D222),"")</f>
        <v>204</v>
      </c>
      <c r="C222" s="38">
        <v>2011</v>
      </c>
      <c r="D222" s="55">
        <v>3782.694</v>
      </c>
      <c r="E222" s="61">
        <v>14.088872856724906</v>
      </c>
      <c r="F222" s="61">
        <v>33.977821097873637</v>
      </c>
      <c r="G222" s="55">
        <v>17641</v>
      </c>
      <c r="H222" s="54">
        <v>3.1878802058961071</v>
      </c>
      <c r="I222" s="69">
        <v>105.8375329973602</v>
      </c>
      <c r="J222" s="54">
        <v>87.055862613501773</v>
      </c>
    </row>
    <row r="223" spans="1:10" ht="11.45" customHeight="1" x14ac:dyDescent="0.2">
      <c r="A223" s="27">
        <f>IF(D223&lt;&gt;"",COUNTA($D$11:D223),"")</f>
        <v>205</v>
      </c>
      <c r="B223" s="39"/>
      <c r="C223" s="38">
        <v>2012</v>
      </c>
      <c r="D223" s="55">
        <v>3849</v>
      </c>
      <c r="E223" s="61">
        <v>14.073817226198711</v>
      </c>
      <c r="F223" s="61">
        <v>33.934658352818914</v>
      </c>
      <c r="G223" s="55">
        <v>18073</v>
      </c>
      <c r="H223" s="54">
        <v>2.4488407686639135</v>
      </c>
      <c r="I223" s="69">
        <v>105.97513779758414</v>
      </c>
      <c r="J223" s="54">
        <v>87.520581113801455</v>
      </c>
    </row>
    <row r="224" spans="1:10" ht="11.45" customHeight="1" x14ac:dyDescent="0.2">
      <c r="A224" s="27">
        <f>IF(D224&lt;&gt;"",COUNTA($D$11:D224),"")</f>
        <v>206</v>
      </c>
      <c r="B224" s="39"/>
      <c r="C224" s="38">
        <v>2013</v>
      </c>
      <c r="D224" s="55">
        <v>3922.65</v>
      </c>
      <c r="E224" s="61">
        <v>14.100177272619927</v>
      </c>
      <c r="F224" s="61">
        <v>34.18342192140517</v>
      </c>
      <c r="G224" s="55">
        <v>18488</v>
      </c>
      <c r="H224" s="54">
        <v>2.2962430144414299</v>
      </c>
      <c r="I224" s="69">
        <v>106.22234989945419</v>
      </c>
      <c r="J224" s="54">
        <v>88.641703025363185</v>
      </c>
    </row>
    <row r="225" spans="1:10" ht="11.45" customHeight="1" x14ac:dyDescent="0.2">
      <c r="A225" s="27">
        <f>IF(D225&lt;&gt;"",COUNTA($D$11:D225),"")</f>
        <v>207</v>
      </c>
      <c r="B225" s="39"/>
      <c r="C225" s="38">
        <v>2014</v>
      </c>
      <c r="D225" s="55">
        <v>3991.884</v>
      </c>
      <c r="E225" s="61">
        <v>14.06736426422675</v>
      </c>
      <c r="F225" s="61">
        <v>34.816718121067645</v>
      </c>
      <c r="G225" s="55">
        <v>18803</v>
      </c>
      <c r="H225" s="54">
        <v>1.7038078753786294</v>
      </c>
      <c r="I225" s="69">
        <v>105.87274774774775</v>
      </c>
      <c r="J225" s="54">
        <v>88.190047371136444</v>
      </c>
    </row>
    <row r="226" spans="1:10" ht="11.45" customHeight="1" x14ac:dyDescent="0.2">
      <c r="A226" s="27">
        <f>IF(D226&lt;&gt;"",COUNTA($D$11:D226),"")</f>
        <v>208</v>
      </c>
      <c r="C226" s="38">
        <v>2015</v>
      </c>
      <c r="D226" s="55">
        <v>4052.7060000000001</v>
      </c>
      <c r="E226" s="61">
        <v>13.862178875988873</v>
      </c>
      <c r="F226" s="61">
        <v>35.784041576171575</v>
      </c>
      <c r="G226" s="55">
        <v>18994</v>
      </c>
      <c r="H226" s="54">
        <v>1.0157953518055649</v>
      </c>
      <c r="I226" s="69">
        <v>104.32251331905312</v>
      </c>
      <c r="J226" s="54">
        <v>87.200440730878697</v>
      </c>
    </row>
    <row r="227" spans="1:10" ht="11.45" customHeight="1" x14ac:dyDescent="0.2">
      <c r="A227" s="27">
        <f>IF(D227&lt;&gt;"",COUNTA($D$11:D227),"")</f>
        <v>209</v>
      </c>
      <c r="C227" s="38">
        <v>2016</v>
      </c>
      <c r="D227" s="55">
        <v>4160.1419999999998</v>
      </c>
      <c r="E227" s="61">
        <v>13.752694204637269</v>
      </c>
      <c r="F227" s="61">
        <v>36.596731553874847</v>
      </c>
      <c r="G227" s="55">
        <v>19500</v>
      </c>
      <c r="H227" s="54">
        <v>2.663999157628723</v>
      </c>
      <c r="I227" s="69">
        <v>103.88365031165094</v>
      </c>
      <c r="J227" s="54">
        <v>87.538157658466503</v>
      </c>
    </row>
    <row r="228" spans="1:10" ht="11.45" customHeight="1" x14ac:dyDescent="0.2">
      <c r="A228" s="27">
        <f>IF(D228&lt;&gt;"",COUNTA($D$11:D228),"")</f>
        <v>210</v>
      </c>
      <c r="C228" s="38">
        <v>2017</v>
      </c>
      <c r="D228" s="55">
        <v>4392.6099999999997</v>
      </c>
      <c r="E228" s="61">
        <v>13.84846330044202</v>
      </c>
      <c r="F228" s="61">
        <v>36.243691108475375</v>
      </c>
      <c r="G228" s="55">
        <v>20667</v>
      </c>
      <c r="H228" s="54">
        <v>5.9846153846153811</v>
      </c>
      <c r="I228" s="69">
        <v>104.96190959878111</v>
      </c>
      <c r="J228" s="54">
        <v>90.032672620344158</v>
      </c>
    </row>
    <row r="229" spans="1:10" ht="11.45" customHeight="1" x14ac:dyDescent="0.2">
      <c r="A229" s="27">
        <f>IF(D229&lt;&gt;"",COUNTA($D$11:D229),"")</f>
        <v>211</v>
      </c>
      <c r="C229" s="38">
        <v>2018</v>
      </c>
      <c r="D229" s="55">
        <v>4525.0770000000002</v>
      </c>
      <c r="E229" s="61">
        <v>13.728140659199839</v>
      </c>
      <c r="F229" s="61">
        <v>36.59290217602927</v>
      </c>
      <c r="G229" s="55">
        <v>21287</v>
      </c>
      <c r="H229" s="54">
        <v>2.999951613683649</v>
      </c>
      <c r="I229" s="69">
        <v>104.00136798905608</v>
      </c>
      <c r="J229" s="54">
        <v>89.411122311827967</v>
      </c>
    </row>
    <row r="230" spans="1:10" ht="11.45" customHeight="1" x14ac:dyDescent="0.2">
      <c r="A230" s="27">
        <f>IF(D230&lt;&gt;"",COUNTA($D$11:D230),"")</f>
        <v>212</v>
      </c>
      <c r="C230" s="38">
        <v>2019</v>
      </c>
      <c r="D230" s="55">
        <v>4717.7420000000002</v>
      </c>
      <c r="E230" s="61">
        <v>13.742472431625785</v>
      </c>
      <c r="F230" s="61">
        <v>36.802372830053024</v>
      </c>
      <c r="G230" s="55">
        <v>22233</v>
      </c>
      <c r="H230" s="54">
        <v>4.4440268708601423</v>
      </c>
      <c r="I230" s="69">
        <v>104.19927824905095</v>
      </c>
      <c r="J230" s="54">
        <v>91.362235463324424</v>
      </c>
    </row>
    <row r="231" spans="1:10" ht="11.45" customHeight="1" x14ac:dyDescent="0.2">
      <c r="A231" s="27">
        <f>IF(D231&lt;&gt;"",COUNTA($D$11:D231),"")</f>
        <v>213</v>
      </c>
      <c r="C231" s="38">
        <v>2020</v>
      </c>
      <c r="D231" s="55">
        <v>4845.0309999999999</v>
      </c>
      <c r="E231" s="61">
        <v>13.721530166541493</v>
      </c>
      <c r="F231" s="61">
        <v>38.356679245189554</v>
      </c>
      <c r="G231" s="55">
        <v>22874</v>
      </c>
      <c r="H231" s="54">
        <v>2.8831016956776097</v>
      </c>
      <c r="I231" s="69">
        <v>104.26181685582752</v>
      </c>
      <c r="J231" s="54">
        <v>93.919113118456167</v>
      </c>
    </row>
    <row r="232" spans="1:10" ht="11.45" customHeight="1" x14ac:dyDescent="0.2">
      <c r="A232" s="27">
        <f>IF(D232&lt;&gt;"",COUNTA($D$11:D232),"")</f>
        <v>214</v>
      </c>
      <c r="C232" s="38">
        <v>2021</v>
      </c>
      <c r="D232" s="55">
        <v>5096.5950000000003</v>
      </c>
      <c r="E232" s="61">
        <v>14.076918283748924</v>
      </c>
      <c r="F232" s="61">
        <v>37.787444362363502</v>
      </c>
      <c r="G232" s="55">
        <v>24055</v>
      </c>
      <c r="H232" s="54">
        <v>5.1630672379120455</v>
      </c>
      <c r="I232" s="69">
        <v>107.03479576399396</v>
      </c>
      <c r="J232" s="54">
        <v>95.974305777210347</v>
      </c>
    </row>
    <row r="233" spans="1:10" ht="11.45" customHeight="1" x14ac:dyDescent="0.2">
      <c r="A233" s="27">
        <f>IF(D233&lt;&gt;"",COUNTA($D$11:D233),"")</f>
        <v>215</v>
      </c>
      <c r="C233" s="38">
        <v>2022</v>
      </c>
      <c r="D233" s="55">
        <v>5599.2889999999998</v>
      </c>
      <c r="E233" s="61">
        <v>14.291600109763216</v>
      </c>
      <c r="F233" s="61">
        <v>35.424069020191673</v>
      </c>
      <c r="G233" s="55">
        <v>26284</v>
      </c>
      <c r="H233" s="54">
        <v>9.2662648098108491</v>
      </c>
      <c r="I233" s="69">
        <v>108.66545394410451</v>
      </c>
      <c r="J233" s="54">
        <v>97.899284862932063</v>
      </c>
    </row>
    <row r="234" spans="1:10" ht="11.45" customHeight="1" x14ac:dyDescent="0.2">
      <c r="A234" s="27">
        <f>IF(D234&lt;&gt;"",COUNTA($D$11:D234),"")</f>
        <v>216</v>
      </c>
      <c r="C234" s="38">
        <v>2023</v>
      </c>
      <c r="D234" s="55">
        <v>5839.857</v>
      </c>
      <c r="E234" s="61">
        <v>14.158845773662884</v>
      </c>
      <c r="F234" s="61">
        <v>36.223232863407446</v>
      </c>
      <c r="G234" s="55">
        <v>27275</v>
      </c>
      <c r="H234" s="54">
        <v>3.7703545883427125</v>
      </c>
      <c r="I234" s="69">
        <v>107.71691481379094</v>
      </c>
      <c r="J234" s="54">
        <v>95.863208210319129</v>
      </c>
    </row>
  </sheetData>
  <mergeCells count="16">
    <mergeCell ref="I4:I8"/>
    <mergeCell ref="J4:J8"/>
    <mergeCell ref="A1:C1"/>
    <mergeCell ref="D1:J1"/>
    <mergeCell ref="A2:A8"/>
    <mergeCell ref="B2:B8"/>
    <mergeCell ref="C2:C8"/>
    <mergeCell ref="D2:J2"/>
    <mergeCell ref="D3:F3"/>
    <mergeCell ref="G3:J3"/>
    <mergeCell ref="D4:D8"/>
    <mergeCell ref="G4:G8"/>
    <mergeCell ref="E8:F8"/>
    <mergeCell ref="E4:E7"/>
    <mergeCell ref="F5:F7"/>
    <mergeCell ref="H4:H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P233 2023 00&amp;R&amp;"Calibri,Standard"&amp;7&amp;P</oddFooter>
    <evenFooter>&amp;L&amp;"Calibri,Standard"&amp;7&amp;P&amp;R&amp;"Calibri,Standard"&amp;7StatA MV, Statistischer Bericht P233 2023 00</evenFooter>
  </headerFooter>
  <rowBreaks count="4" manualBreakCount="4">
    <brk id="59" max="16383" man="1"/>
    <brk id="109" max="16383" man="1"/>
    <brk id="159" max="16383" man="1"/>
    <brk id="20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Deckblatt</vt:lpstr>
      <vt:lpstr>Inhalt</vt:lpstr>
      <vt:lpstr>Vorbem. Begriffe Def.</vt:lpstr>
      <vt:lpstr>Sektoren</vt:lpstr>
      <vt:lpstr>Grafiken</vt:lpstr>
      <vt:lpstr>Tabelle 1</vt:lpstr>
      <vt:lpstr>Tabelle 2</vt:lpstr>
      <vt:lpstr>Tabelle 3</vt:lpstr>
      <vt:lpstr>'Tabelle 1'!Drucktitel</vt:lpstr>
      <vt:lpstr>'Tabelle 2'!Drucktitel</vt:lpstr>
      <vt:lpstr>'Tabelle 3'!Drucktitel</vt:lpstr>
      <vt:lpstr>Sektoren!OLE_LINK1</vt:lpstr>
      <vt:lpstr>'Tabelle 1'!Print_Titles</vt:lpstr>
      <vt:lpstr>'Tabelle 2'!Print_Titles</vt:lpstr>
      <vt:lpstr>'Tabelle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P233 Primäreinkommen und verfügbares Einkommen der privaten Haushalte in den kreisfreien Städten und Landkreisen 2000 - 2023</dc:title>
  <dc:subject>VGR der Länder</dc:subject>
  <dc:creator>FB 420</dc:creator>
  <cp:lastModifiedBy>Wank, Annett</cp:lastModifiedBy>
  <cp:lastPrinted>2025-12-04T13:27:25Z</cp:lastPrinted>
  <dcterms:created xsi:type="dcterms:W3CDTF">2018-09-27T10:23:40Z</dcterms:created>
  <dcterms:modified xsi:type="dcterms:W3CDTF">2025-12-19T05:58:35Z</dcterms:modified>
</cp:coreProperties>
</file>