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ml.chartshapes+xml"/>
  <Override PartName="/xl/tables/table2.xml" ContentType="application/vnd.openxmlformats-officedocument.spreadsheetml.table+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ml.chartshapes+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9.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DieseArbeitsmappe" defaultThemeVersion="124226"/>
  <mc:AlternateContent xmlns:mc="http://schemas.openxmlformats.org/markup-compatibility/2006">
    <mc:Choice Requires="x15">
      <x15ac:absPath xmlns:x15ac="http://schemas.microsoft.com/office/spreadsheetml/2010/11/ac" url="P:\Pdf-Uebergabe\Doc\"/>
    </mc:Choice>
  </mc:AlternateContent>
  <xr:revisionPtr revIDLastSave="0" documentId="13_ncr:1_{A40EED78-9E05-4734-9CAF-A535538FA56B}" xr6:coauthVersionLast="47" xr6:coauthVersionMax="47" xr10:uidLastSave="{00000000-0000-0000-0000-000000000000}"/>
  <bookViews>
    <workbookView xWindow="-120" yWindow="-120" windowWidth="29040" windowHeight="17520" tabRatio="782" xr2:uid="{00000000-000D-0000-FFFF-FFFF00000000}"/>
  </bookViews>
  <sheets>
    <sheet name="Deckblatt" sheetId="26" r:id="rId1"/>
    <sheet name="Inhalt" sheetId="21" r:id="rId2"/>
    <sheet name="Corona" sheetId="29" r:id="rId3"/>
    <sheet name="Erläuterungen" sheetId="22" r:id="rId4"/>
    <sheet name="1" sheetId="6" r:id="rId5"/>
    <sheet name="2" sheetId="7" r:id="rId6"/>
    <sheet name="3" sheetId="24" r:id="rId7"/>
    <sheet name="4.1" sheetId="9" r:id="rId8"/>
    <sheet name="4.2" sheetId="15" r:id="rId9"/>
    <sheet name="5.1" sheetId="14" r:id="rId10"/>
    <sheet name="5.2" sheetId="16" r:id="rId11"/>
    <sheet name="6" sheetId="27" r:id="rId12"/>
  </sheets>
  <definedNames>
    <definedName name="_GrafikDaten_1">Tabelle_1[Wägungs-
anteil 
in %]</definedName>
    <definedName name="_GrafikDaten_2">'4.1'!$H$24:$K$28</definedName>
    <definedName name="_GrafikDaten_3">'6'!$H$34:$J$59</definedName>
    <definedName name="_Tabelle_1">'1'!$A$2:$F$17</definedName>
    <definedName name="_Tabelle_2">'2'!$A$2:$N$45</definedName>
    <definedName name="_Tabelle_3">'3'!$A$2:$N$46</definedName>
    <definedName name="_Tabelle_4.1">'4.1'!$A$2:$F$18</definedName>
    <definedName name="_Tabelle_4.2">'4.2'!$A$2:$I$45</definedName>
    <definedName name="_Tabelle_5.1">'5.1'!$A$2:$F$46</definedName>
    <definedName name="_Tabelle_5.2">'5.2'!$A$2:$I$45</definedName>
    <definedName name="_Tabelle_6">'6'!$A$2:$F$32</definedName>
    <definedName name="_xlnm.Print_Area" localSheetId="4">'1'!$A$2:$F$53</definedName>
    <definedName name="_xlnm.Print_Area" localSheetId="5">'2'!$A$2:$N$57</definedName>
    <definedName name="_xlnm.Print_Area" localSheetId="6">'3'!$A$2:$N$58</definedName>
    <definedName name="_xlnm.Print_Area" localSheetId="7">'4.1'!$A$2:$F$50</definedName>
    <definedName name="_xlnm.Print_Area" localSheetId="8">'4.2'!$A$2:$I$57</definedName>
    <definedName name="_xlnm.Print_Area" localSheetId="9">'5.1'!$A$2:$F$46</definedName>
    <definedName name="_xlnm.Print_Area" localSheetId="10">'5.2'!$A$2:$I$57</definedName>
    <definedName name="_xlnm.Print_Area" localSheetId="11">'6'!$A$2:$F$57</definedName>
    <definedName name="_xlnm.Print_Area" localSheetId="2">Corona!$A$2:$A$61</definedName>
    <definedName name="_xlnm.Print_Area" localSheetId="3">Erläuterungen!$A$2:$N$172</definedName>
    <definedName name="Druckbereich_4.1" localSheetId="7">'4.1'!$A$2:$F$54</definedName>
    <definedName name="Druckbereich_6" localSheetId="11">'6'!$A$2:$F$42</definedName>
    <definedName name="_xlnm.Print_Titles" localSheetId="5">'2'!$A:$A,'2'!$2:$3</definedName>
    <definedName name="_xlnm.Print_Titles" localSheetId="6">'3'!$A:$A,'3'!$2:$4</definedName>
    <definedName name="Print_Area" localSheetId="4">'1'!$A$2:$F$54</definedName>
    <definedName name="Print_Area" localSheetId="5">'2'!$A$2:$N$45</definedName>
    <definedName name="Print_Area" localSheetId="6">'3'!$A$2:$N$46</definedName>
    <definedName name="Print_Area" localSheetId="7">'4.1'!$A$2:$F$52</definedName>
    <definedName name="Print_Area" localSheetId="8">'4.2'!$A$2:$I$45</definedName>
    <definedName name="Print_Area" localSheetId="9">'5.1'!$A$2:$F$46</definedName>
    <definedName name="Print_Area" localSheetId="10">'5.2'!$A$2:$I$45</definedName>
    <definedName name="Print_Area" localSheetId="11">'6'!$A$2:$F$43</definedName>
    <definedName name="Print_Area" localSheetId="2">Corona!$A$2:$A$55</definedName>
    <definedName name="Print_Area" localSheetId="3">Erläuterungen!$A$2:$N$161</definedName>
    <definedName name="Print_Titles" localSheetId="5">'2'!$A:$A</definedName>
    <definedName name="Print_Titles" localSheetId="6">'3'!$A:$A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6" i="9" l="1" a="1"/>
  <c r="K26" i="9" s="1"/>
  <c r="J63" i="27"/>
  <c r="J64" i="27"/>
  <c r="J65" i="27"/>
  <c r="J66" i="27"/>
  <c r="J67" i="27"/>
  <c r="J68" i="27"/>
  <c r="J69" i="27"/>
  <c r="J70" i="27"/>
  <c r="J71" i="27"/>
  <c r="J62" i="27"/>
  <c r="K28" i="9" a="1"/>
  <c r="K28" i="9" s="1"/>
  <c r="K27" i="9" a="1"/>
  <c r="K27" i="9" s="1"/>
  <c r="J28" i="9"/>
  <c r="J27" i="9"/>
  <c r="J26" i="9"/>
  <c r="I28" i="9"/>
  <c r="I27" i="9"/>
  <c r="I26" i="9"/>
  <c r="K25" i="9" l="1"/>
  <c r="J61" i="27" l="1"/>
  <c r="J60" i="27"/>
  <c r="J48" i="27"/>
  <c r="J49" i="27"/>
  <c r="J50" i="27"/>
  <c r="J51" i="27"/>
  <c r="J52" i="27"/>
  <c r="J53" i="27"/>
  <c r="J54" i="27"/>
  <c r="J55" i="27"/>
  <c r="J56" i="27"/>
  <c r="J57" i="27"/>
  <c r="J58" i="27"/>
  <c r="J59" i="27"/>
  <c r="J36" i="27"/>
  <c r="J37" i="27"/>
  <c r="J38" i="27"/>
  <c r="J39" i="27"/>
  <c r="J40" i="27"/>
  <c r="J41" i="27"/>
  <c r="J42" i="27"/>
  <c r="J43" i="27"/>
  <c r="J44" i="27"/>
  <c r="J45" i="27"/>
  <c r="J46" i="27"/>
  <c r="J47" i="2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<sst xmlns="http://schemas.openxmlformats.org/spreadsheetml/2006/main" count="625" uniqueCount="306">
  <si>
    <t>Statistische Berichte</t>
  </si>
  <si>
    <t>Herausgabe:</t>
  </si>
  <si>
    <t>Sonderzusammenfassungen</t>
  </si>
  <si>
    <t>Kraftfahrer-Preisindex</t>
  </si>
  <si>
    <t xml:space="preserve">Gesamtindex </t>
  </si>
  <si>
    <t xml:space="preserve"> </t>
  </si>
  <si>
    <t>Strom</t>
  </si>
  <si>
    <t>Gas</t>
  </si>
  <si>
    <t>Heizöl</t>
  </si>
  <si>
    <t>Obst</t>
  </si>
  <si>
    <t>Gemüse</t>
  </si>
  <si>
    <t>-</t>
  </si>
  <si>
    <t>Herausgeber: Statistisches Amt Mecklenburg-Vorpommern, Lübecker Straße 287, 19059 Schwerin,</t>
  </si>
  <si>
    <t>Zeichenerklärungen und Abkürzungen</t>
  </si>
  <si>
    <t>.</t>
  </si>
  <si>
    <t>Zahlenwert unbekannt oder geheim zu halten</t>
  </si>
  <si>
    <t>…</t>
  </si>
  <si>
    <t>Zahl lag bei Redaktionsschluss noch nicht vor</t>
  </si>
  <si>
    <t>x</t>
  </si>
  <si>
    <t>Aussage nicht sinnvoll oder Fragestellung nicht zutreffend</t>
  </si>
  <si>
    <t>/</t>
  </si>
  <si>
    <t>( )</t>
  </si>
  <si>
    <t>Zahl hat eingeschränkte Aussagefähigkeit</t>
  </si>
  <si>
    <t>Abweichungen in den Summen erklären sich aus dem Auf- und Abrunden der Einzelwerte.</t>
  </si>
  <si>
    <t>Preise und Preisindizes</t>
  </si>
  <si>
    <t>M I - m</t>
  </si>
  <si>
    <t>Indexgruppe</t>
  </si>
  <si>
    <t>Seite</t>
  </si>
  <si>
    <t>[rot]</t>
  </si>
  <si>
    <t>Tabelle 1</t>
  </si>
  <si>
    <t>Tabelle 2</t>
  </si>
  <si>
    <t>Tabelle 3</t>
  </si>
  <si>
    <t>Tabelle 6</t>
  </si>
  <si>
    <t>Verbraucherpreisindex nach Hauptgruppen (mittelfristige Übersicht)</t>
  </si>
  <si>
    <t>Preisindizes im Zusammenhang mit Wohnen</t>
  </si>
  <si>
    <t>Preisindizes der Hauptgruppe Nahrungsmittel und alkoholfreie Getränke</t>
  </si>
  <si>
    <t>Sonderberechnungen</t>
  </si>
  <si>
    <t>Tabelle 4.2</t>
  </si>
  <si>
    <t>Tabelle 4.1</t>
  </si>
  <si>
    <t>Tabelle 5.1</t>
  </si>
  <si>
    <t xml:space="preserve">   darunter</t>
  </si>
  <si>
    <t>Tabelle 5.2</t>
  </si>
  <si>
    <t>Gliederung nach Hauptgruppen</t>
  </si>
  <si>
    <t>%</t>
  </si>
  <si>
    <t>Gliederung nach Waren und Dienstleistungen</t>
  </si>
  <si>
    <t>Kennziffer:</t>
  </si>
  <si>
    <t>Telefon: 0385 588-0, Telefax: 0385 588-56909, www.statistik-mv.de, statistik.post@statistik-mv.de</t>
  </si>
  <si>
    <t>Nichts vorhanden</t>
  </si>
  <si>
    <t>Weniger als die Hälfte von 1 in der letzten besetzten Stelle, jedoch mehr als nichts</t>
  </si>
  <si>
    <t>Keine Angabe, da Zahlenwert nicht ausreichend genau oder nicht repräsentativ</t>
  </si>
  <si>
    <t>Berichtigte Zahl</t>
  </si>
  <si>
    <t xml:space="preserve">   Salami, Zervelatwurst o. a. Dauerwurst</t>
  </si>
  <si>
    <t>Brot  und Getreideerzeugnisse</t>
  </si>
  <si>
    <t>Nahrungsmittel und alkoholfreie Getränke</t>
  </si>
  <si>
    <t xml:space="preserve">   Roggenbrot oder Mischbrot</t>
  </si>
  <si>
    <t xml:space="preserve">   frisches Brötchen</t>
  </si>
  <si>
    <t xml:space="preserve">   Weizenmehl</t>
  </si>
  <si>
    <t>Fleisch, Fleischwaren</t>
  </si>
  <si>
    <t xml:space="preserve">   Rindfleisch zum Schmoren oder Braten</t>
  </si>
  <si>
    <t xml:space="preserve">   Wurstaufschnitt</t>
  </si>
  <si>
    <t>Fisch, Fischwaren und Meeresfrüchte</t>
  </si>
  <si>
    <t xml:space="preserve">   Fischkonserve</t>
  </si>
  <si>
    <t>Molkereiprodukte und Eier</t>
  </si>
  <si>
    <t xml:space="preserve">   Vollmilch</t>
  </si>
  <si>
    <t xml:space="preserve">   Schnittkäse</t>
  </si>
  <si>
    <t xml:space="preserve">   Eier</t>
  </si>
  <si>
    <t>Speisefette und Speiseöle</t>
  </si>
  <si>
    <t xml:space="preserve">   Butter</t>
  </si>
  <si>
    <t xml:space="preserve">   Äpfel</t>
  </si>
  <si>
    <t xml:space="preserve">   Bananen</t>
  </si>
  <si>
    <t xml:space="preserve">   Kartoffeln</t>
  </si>
  <si>
    <t xml:space="preserve">   Tomaten</t>
  </si>
  <si>
    <t xml:space="preserve">   Kopf- oder Eisbergsalat</t>
  </si>
  <si>
    <t>Zucker, Marmelade, Honig 
   und andere Süßwaren</t>
  </si>
  <si>
    <t xml:space="preserve">   Zucker</t>
  </si>
  <si>
    <t xml:space="preserve">   Schokoladentafel</t>
  </si>
  <si>
    <t xml:space="preserve">   Marmelade, Konfitüre oder Gelee</t>
  </si>
  <si>
    <t>Nahrungsmittel a. n. g.</t>
  </si>
  <si>
    <t>Kaffee, Tee und Kakao</t>
  </si>
  <si>
    <t xml:space="preserve">   Bohnenkaffee</t>
  </si>
  <si>
    <t>Mineralwasser, Limonaden und Säfte</t>
  </si>
  <si>
    <t>a. n. g.</t>
  </si>
  <si>
    <t>Anderweitig nicht genannt</t>
  </si>
  <si>
    <t xml:space="preserve">   Grafik</t>
  </si>
  <si>
    <t xml:space="preserve">  </t>
  </si>
  <si>
    <t>Verbraucherpreisindex – Gesamtübersicht</t>
  </si>
  <si>
    <t>Verbraucherpreisindex für Mecklenburg-Vorpommern</t>
  </si>
  <si>
    <t>Veränderung in Prozent gegenüber dem entsprechenden Zeitraum des Vorjahres</t>
  </si>
  <si>
    <t>Basisjahr</t>
  </si>
  <si>
    <t>Jan.</t>
  </si>
  <si>
    <t>Feb.</t>
  </si>
  <si>
    <t>März</t>
  </si>
  <si>
    <t>April</t>
  </si>
  <si>
    <t>Mai</t>
  </si>
  <si>
    <t>Juni</t>
  </si>
  <si>
    <t>Juli</t>
  </si>
  <si>
    <t>Aug.</t>
  </si>
  <si>
    <t>Sept.</t>
  </si>
  <si>
    <t>Nov.</t>
  </si>
  <si>
    <t>Dez.</t>
  </si>
  <si>
    <t>Okt.</t>
  </si>
  <si>
    <t>Jahres-durchschnitt</t>
  </si>
  <si>
    <t>2021</t>
  </si>
  <si>
    <t xml:space="preserve">  2020 (neu)</t>
  </si>
  <si>
    <t xml:space="preserve">  2015 (bisher)</t>
  </si>
  <si>
    <t>Daten der Grafik "Entwicklung ausgewählter Preisindizes im Zusammenhang mit Wohnen"</t>
  </si>
  <si>
    <t>Merkmal</t>
  </si>
  <si>
    <t>Daten der Grafik "Entwicklung der Jahresteuerungsrate"</t>
  </si>
  <si>
    <t xml:space="preserve">Tabelle 5.2
</t>
  </si>
  <si>
    <t xml:space="preserve">   Nahrungsmittel und alkoholfreie Getränke </t>
  </si>
  <si>
    <t xml:space="preserve">   Alkoholische Getränke und Tabakwaren </t>
  </si>
  <si>
    <t xml:space="preserve">   Bekleidung und Schuhe </t>
  </si>
  <si>
    <t xml:space="preserve">   Wohnung, Wasser, Strom, Gas und andere 
      Brennstoffe </t>
  </si>
  <si>
    <t xml:space="preserve">   Möbel, Leuchten, Geräte u. a. Haushaltszubehör</t>
  </si>
  <si>
    <t xml:space="preserve">   Gesundheit</t>
  </si>
  <si>
    <t xml:space="preserve">   Verkehr </t>
  </si>
  <si>
    <t xml:space="preserve">   Post und Telekommunikation</t>
  </si>
  <si>
    <t xml:space="preserve">   Freizeit, Unterhaltung und Kultur </t>
  </si>
  <si>
    <t xml:space="preserve">   Bildungswesen </t>
  </si>
  <si>
    <t xml:space="preserve">   Gaststätten- und Beherbergungsdienstleistungen </t>
  </si>
  <si>
    <t xml:space="preserve">   Andere Waren und Dienstleistungen (Körper-
      pflege, persönliche Gebrauchsgegenstände,
      Versicherungsleistungen, Gebühren u. Ä.)  </t>
  </si>
  <si>
    <t>Jahr/Monat</t>
  </si>
  <si>
    <t>2023  Januar</t>
  </si>
  <si>
    <r>
      <rPr>
        <sz val="8.5"/>
        <color theme="0"/>
        <rFont val="Calibri"/>
        <family val="2"/>
        <scheme val="minor"/>
      </rPr>
      <t xml:space="preserve">2023 </t>
    </r>
    <r>
      <rPr>
        <sz val="8.5"/>
        <color indexed="8"/>
        <rFont val="Calibri"/>
        <family val="2"/>
        <scheme val="minor"/>
      </rPr>
      <t xml:space="preserve"> Februar</t>
    </r>
  </si>
  <si>
    <r>
      <rPr>
        <sz val="8.5"/>
        <color theme="0"/>
        <rFont val="Calibri"/>
        <family val="2"/>
        <scheme val="minor"/>
      </rPr>
      <t xml:space="preserve">2023 </t>
    </r>
    <r>
      <rPr>
        <sz val="8.5"/>
        <color indexed="8"/>
        <rFont val="Calibri"/>
        <family val="2"/>
        <scheme val="minor"/>
      </rPr>
      <t xml:space="preserve"> April</t>
    </r>
  </si>
  <si>
    <r>
      <rPr>
        <sz val="8.5"/>
        <color theme="0"/>
        <rFont val="Calibri"/>
        <family val="2"/>
        <scheme val="minor"/>
      </rPr>
      <t xml:space="preserve">2023 </t>
    </r>
    <r>
      <rPr>
        <sz val="8.5"/>
        <color indexed="8"/>
        <rFont val="Calibri"/>
        <family val="2"/>
        <scheme val="minor"/>
      </rPr>
      <t xml:space="preserve"> Mai</t>
    </r>
  </si>
  <si>
    <r>
      <rPr>
        <sz val="8.5"/>
        <color theme="0"/>
        <rFont val="Calibri"/>
        <family val="2"/>
        <scheme val="minor"/>
      </rPr>
      <t xml:space="preserve">2023 </t>
    </r>
    <r>
      <rPr>
        <sz val="8.5"/>
        <color indexed="8"/>
        <rFont val="Calibri"/>
        <family val="2"/>
        <scheme val="minor"/>
      </rPr>
      <t xml:space="preserve"> Juni</t>
    </r>
  </si>
  <si>
    <r>
      <rPr>
        <sz val="8.5"/>
        <color theme="0"/>
        <rFont val="Calibri"/>
        <family val="2"/>
        <scheme val="minor"/>
      </rPr>
      <t xml:space="preserve">2023 </t>
    </r>
    <r>
      <rPr>
        <sz val="8.5"/>
        <color indexed="8"/>
        <rFont val="Calibri"/>
        <family val="2"/>
        <scheme val="minor"/>
      </rPr>
      <t xml:space="preserve"> August</t>
    </r>
  </si>
  <si>
    <t>– Veränderung gegenüber dem Vorjahr bzw. gleichen Vorjahresmonat –</t>
  </si>
  <si>
    <t xml:space="preserve">   Gesamtindex ohne Heizöl und Kraftstoffe</t>
  </si>
  <si>
    <t xml:space="preserve">   Heizöl und Kraftstoffe</t>
  </si>
  <si>
    <t xml:space="preserve">   Gesamtindex ohne Haushaltsenergie</t>
  </si>
  <si>
    <t xml:space="preserve">   Gesamtindex ohne Energie
      (Haushaltsenergie und Kraftstoffe)</t>
  </si>
  <si>
    <t xml:space="preserve">   Energie (Haushaltsenergie und Kraftstoffe)</t>
  </si>
  <si>
    <t xml:space="preserve">   Gesamtindex ohne Nettomiete und Nebenkosten</t>
  </si>
  <si>
    <t xml:space="preserve">   Wärmepreisindex 
      (Fernwärme, einschließlich Umlage)</t>
  </si>
  <si>
    <t xml:space="preserve">   Gesamtindex ohne Nahrungsmittel und Energie</t>
  </si>
  <si>
    <t xml:space="preserve">   Waren</t>
  </si>
  <si>
    <t xml:space="preserve">   Verbrauchsgüter</t>
  </si>
  <si>
    <t xml:space="preserve">   Kurzlebige Gebrauchsgüter</t>
  </si>
  <si>
    <t xml:space="preserve">   Langlebige Gebrauchsgüter</t>
  </si>
  <si>
    <t xml:space="preserve">   Dienstleistungen</t>
  </si>
  <si>
    <t xml:space="preserve">   Dienstleistungen ohne Nettokaltmiete</t>
  </si>
  <si>
    <t xml:space="preserve">   Pauschalreisen</t>
  </si>
  <si>
    <t xml:space="preserve">   Kraftfahrer-Preisindex</t>
  </si>
  <si>
    <t xml:space="preserve">   Kraftwagen</t>
  </si>
  <si>
    <t xml:space="preserve">   Neuwagen, einschließlich Wohnmobile</t>
  </si>
  <si>
    <t xml:space="preserve">   Krafträder ohne E-Bike oder Pedelec</t>
  </si>
  <si>
    <t xml:space="preserve">   Fahrräder, einschließlich E-Bike oder Pedelec</t>
  </si>
  <si>
    <t xml:space="preserve">   Kraftstoffe</t>
  </si>
  <si>
    <t xml:space="preserve">   Ersatzteile, Zubehör und Pflegemittel</t>
  </si>
  <si>
    <t xml:space="preserve">   Reparatur, Inspektion, Parkgebühr u. Ä.</t>
  </si>
  <si>
    <t xml:space="preserve">   Fahrschule und Führerscheingebühr</t>
  </si>
  <si>
    <t xml:space="preserve">   Beitrag zur Kraftfahrzeugversicherung</t>
  </si>
  <si>
    <t xml:space="preserve">   Kraftfahrzeugsteuer</t>
  </si>
  <si>
    <t>Link zum Inhaltsverzeichnis</t>
  </si>
  <si>
    <t>Verbraucherpreisindex nach Hauptgruppen (mittelfristige Übersicht) (2020 = 100)</t>
  </si>
  <si>
    <t>Gesundheit</t>
  </si>
  <si>
    <t>Verkehr</t>
  </si>
  <si>
    <t>Bildungswesen</t>
  </si>
  <si>
    <t>Preisindizes im Zusammenhang mit Wohnen (mittelfristige Übersicht) (2020 = 100)</t>
  </si>
  <si>
    <t>Preisindizes der Hauptgruppe Nahrungsmittel und alkoholfreie Getränke (mittelfristige Übersicht) (2020 = 100)</t>
  </si>
  <si>
    <t>Verbraucherpreisindizes</t>
  </si>
  <si>
    <t xml:space="preserve">       Auszugsweise Vervielfältigung und Verbreitung mit Quellenangabe gestattet.</t>
  </si>
  <si>
    <t>Um die Lesbarkeit der Texte, Tabellen und Grafiken zu erhalten, wird – soweit keine geschlechtsneutrale Formu-</t>
  </si>
  <si>
    <t>lierung vorhanden ist – von der Benennung der Geschlechter abgesehen. Die verwendeten Bezeichnungen gelten</t>
  </si>
  <si>
    <t>demnach gleichermaßen für weiblich, männlich und divers.</t>
  </si>
  <si>
    <t>in Mecklenburg-Vorpommern</t>
  </si>
  <si>
    <t>Januar</t>
  </si>
  <si>
    <t>Februar</t>
  </si>
  <si>
    <t>August</t>
  </si>
  <si>
    <t>September</t>
  </si>
  <si>
    <t>Oktober</t>
  </si>
  <si>
    <t>November</t>
  </si>
  <si>
    <t>Dezember</t>
  </si>
  <si>
    <t>Jahr</t>
  </si>
  <si>
    <t>Monat</t>
  </si>
  <si>
    <t xml:space="preserve">In der Lebensrealität der Bevölkerung gibt es eine Vielzahl unterschiedlicher Dienstleistungen und Waren, die mehr oder weniger regelmäßig in Anspruch genommen bzw. gekauft werden. Die jeweils dafür zu zahlenden Preise unter­scheiden sich zudem häufig, je nachdem in welchem Ort und/oder in welchem Geschäft der Kauf erfolgt. Die Preis­statistiker verdich­ten eine große Menge von Daten, um daraus die allgemeine Preisentwicklung zu berechnen. 
Das Ergebnis – die Inflationsrate – gibt an, um wie viel Prozent sich das durchschnittliche Preisniveau innerhalb eines Jahres ver­ändert hat. Die Inflationsrate berechnet sich aus der Veränderung des Verbraucherpreisindex und damit aus der Veränderung aller beobachteten Preisindizes. 
Die Verbraucherpreisindizes messen die Preisentwicklung auf der Stufe des privaten Verbrauchs. Sie werden berech­net als ein gewogener Durchschnitt von Preismesszahlen (relative Preisänderungen der Güter gegenüber dem Basis­zeitraum), die für eine repräsentative Auswahl von Lebenshaltungsgütern gebildet werden, also für Waren und Dienst­leistungen, die die Haushalte typi­scherweise benötigen und auch konsumieren. Dazu gehört das Wohnen ebenso wie Nahrungsmittel, Tele­fon, Versicherungen, ein neuer Haarschnitt und in größeren Abstän­den auch ein Auto oder ein Kühlschrank. 
Die monatlich ermittelten Preise sind effektive Endverbraucherpreise einschließlich Mehrwertsteuer sowie einschließ­lich Ver­brauchs­steuern und anderer gesetzlicher Abgaben. Damit die monatlichen Werte einer Preisreihe nur "reine" Preis­änderun­gen zum Ausdruck bringen, werden die den Preis bestimmenden Merkmale der betreffenden Ware bzw. Leistung möglichst lange konstant gehalten. Ergeben sich reale Veränderungen bei den preisrelevanten Merkmalen (Mengenein­heit; Qualität; Handels-, Liefer- und Zahlungsbedingungen; u. Ä.), werden diese eliminiert. Erfolgte dies nicht, würden Äpfel mit Birnen verglichen: Ein Kleinwagen kostet heute zwar mehr als vor vielen Jahren, doch er ist auch ein viel besseres Auto. Noch größer ist der Unterschied bei Computern. Die Leistung der Prozessoren verdoppelt sich derzeit etwa alle zwei Jahre. Solche Qualitätsverbesserungen werden bei der Preismessung berücksichtigt.
Die Berichtsstellen in den elf Berichtsgemeinden Mecklenburg-Vorpommerns (bundesweit: 188 Berichtsgemein­den) sind so ausgewählt worden, dass in angemessener Weise die verschiedenen Handels- und Betriebsformen des Einzel­­handels, Geschäfts- und Wohnviertel und weitere versorgungsrelevante Aspekte berücksichtigt sind. Bei der Auswahl der Berichts­stellen werden auch die verschiedenen Geschäftstypen einbezogen. Die Verbrau­cherpreis­statis­tik unter­scheidet für den Einzelhandel folgende Typen von Geschäften:
- Kaufhaus, Warenhaus,
- Verbrauchermarkt, SB-Warenhaus,
- Supermarkt,
- Discounter, Fachmarkt,
- Fachgeschäft,
- Sonstiger Einzelhandel.
Für die Preiserhebung werden also zunächst Gemeinden, dann Geschäfte und innerhalb der Geschäfte schließ­lich die absatz­stärksten Produktvarianten ausgewählt. Durch dieses Vorgehen ist die Repräsentativität der Stichprobe gewähr­leistet. Sie liefert ein verkleinertes Abbild der realen Verhältnisse.
In Mecklenburg-Vorpommern gibt es zur Zeit 35 Preisermittler, die monatlich rund 20 000 Preisreihen beobachten, das heißt: Sie suchen die vorgegebenen Geschäfte auf und registrieren Monat für Monat die Preise der gleichen Produkte in densel­ben Geschäf­ten. Auf diese Weise ist die Vergleichbarkeit der Preise gewährleistet.
Der Verbraucherpreisindex wird in turnusmäßigen Abständen einer Revision unterzogen und auf ein neues Basisjahr umgestellt. Mit den Ergebnissen für den Berichtsmonat Januar 2023 erfolgt die Umstellung von der bisherigen Basis 2015 auf das Basisjahr 2020. Dabei wurden die Wägungsschemata aktualisiert und methodische Änderungen eingearbeitet. Die Ergebnisse für den Berichtsmonat Januar 2023 beziehen sich nun auf das neue Basisjahr 2020. Die Ergebnisse des Verbraucherpreisindex ab Januar 2020 wurden neu berechnet. Eine Rückrechnung der Ergebnisse für den Verbraucherpreisindex insgesamt und die Hauptgruppen wird bis Januar 1995 vorgenommen.
Die Wägungszahlen werden abgeleitet aus den jeweils aktuellen statistischen Angaben über das Konsumverhal­ten privater Haus­halte. Eine solche Liste der Güter des privaten Verbrauchs einschließlich der jeweiligen Wägungs­zahlen wird im Allge­meinen auch als "Warenkorb" bezeichnet. Der Warenkorb wird alle fünf Jahre angepasst. Dann gilt es zu messen, welches Gewicht die Güter des Warenkorbes haben, das heißt wie viel von seinem Budget ein typischer Haus­halt etwa für Miete, Nahrungsmittel usw. aus­gibt. Die registrierten Preisent­wicklungen der verschiedenen Güter­arten werden entsprechend gewichtet.
</t>
  </si>
  <si>
    <t xml:space="preserve">Im Zuge dieser Umstellung auf das neue Basisjahr ("Umbasierung") wurde eine Reihe methodischer und konzeptio­neller Ände­rungen wirksam:
- Aufgrund der Corona-Pandemie gab es 2020 jedoch temporär starke Veränderungen im Konsumverhalten, sodass bei der Neugewichtung der Güter und Geschäftstypen ausnahmsweise nicht nur auf die Daten des neuen Basisjahres (2020), sondern zum großen Teil auf den Durchschnitt von drei Jahren, (2019 bis 2021) zurückgegriffen wurde, um die Besonder­heiten des Jahres 2020 auszugleichen.
- Bei der Ermittlung des Wägungsschemas für Waren und Dienstleistungen wurde auf den oberen Aggregatebenen nicht wie bisher auf die Wirtschaftsrechnungen der privaten Haushalte, die sogenannten Haushaltsbudgeterhebungen (Einkommens- und Verbrauchsstichprobe, Laufende Wirtschaftsrechnung) zurückgegriffen, sondern primär die Daten der Volkswirtschaftlichen Gesamtrechnungen (VGR) genutzt. Die Nutzung dieser Daten wird für den Harmonisierten Verbraucherpreisindex (HVPI) in Deutschland schon länger praktiziert und ist seit Januar 2023 aufgrund von EU-Recht nun vorgeschrieben. Mit der Basisumstellung wurde diese Datenquelle auch für den nationalen Verbraucherpreisindex übernommen.
- Neben der Wägung wurde mit der Revision auch der Güterkatalog angepasst infolge der Ausgabenverschiebungen beziehungsweise als Folge des geänderten Verbrauchsverhaltens der privaten Haushalte. Im Gegensatz zu diesen Anpassungen des Warenkorbs auf der oberen Ebene wird die konkrete Auswahl der einzelnen Waren und Dienstleistungen, deren Preise für die Indexberechnung erhoben werden, also der Warenkorb auf der untersten Ebene laufend angepasst. Damit gehen immer diejenigen Gütervarianten in die Preisbeobachtung ein, welche von den privaten Haushalten aktuell häufig gekauft werden.
- Bei den Pauschalreisen wurde die Datenbasis durch die Nutzung von Online-Transaktionsdaten verbessert. 
- Bei der Darstellung des Wohnens werden die Ergebnisse nun getrennt, mit gesondertem Ergebnisnachweis der Preisentwicklung für das selbstgenutzte Wohnen (Unterstellte Mieten). 
- Allgemeine Verbesserungen und Aktualisierungen der Stichprobe für Bankdienstleistungen sowie im Bereich Pflege und Gesundheit wurden durchgeführt. 
- Die Erhebung vor Ort in den Geschäften erfolgt mit modernen Erfassungsgeräten. 
- Verstärkt finden Erhebungen über das Internet bzw. online für alle Waren und Dienstleistungen statt. Dabei wird sukzessive auf die automatisierte Erhebung per Web Scraping umgestiegen. Zudem werden zunehmend digitale Daten bzw. Datenbanken genutzt.
Die neu berechneten Ergebnisse der Indexrevision zeigen einen deutlichen Unterschied zu den bisherigen Ergebnissen. Insbesondere im Jahr 2022 weichen die Ergebnisse zwischen neuer Basis 2020 und bisheriger Basis 2015 beim direkten Vergleich der Inflationsraten deutlich voneinander ab. Dies hat unterschiedliche Gründe und lässt sich vor allem mit der Verschiebung der Gütergewichtung begründen, die zu einem großen Teil den methodischen Verbesserungen bei der Wägungsableitung geschuldet ist. Mit der Basisumstellung wirken sich Preisanstiege insbesondere die enorm gestiegenen Energiepreise 2022 durch den geringen Wägungsanteil in der Basis 2020 nicht mehr so stark auf die monatlichen Inflationsraten aus.
</t>
  </si>
  <si>
    <t xml:space="preserve">Für die Messung der Preisentwicklung der einzelnen Güter des Warenkorbes werden monatlich mehr als 20 000 Einzel­preise in Handels- und Dienstleistungsunternehmen in Mecklenburg-Vorpommern manuell erhoben. Diese übliche Preis­erhebung umfasst einerseits die Preiserhebung im stationären Handel durch Preiserheber in Geschäften und andererseits die zentrale Preiserhe­bung, welche hauptsächlich als Erhebung im Internet erfolgt. In einzelnen Berichts­monaten war die Preiserhebung erheblich eingeschränkt. Um die Entwicklung der Verbraucherpreise richtig darzustellen, wurden die in der Preisermitt­lung fehlenden Preise nach eindeu­tigen Vorgaben des Statistischen Bundes­amtes imputiert, d. h. es wurden spezielle Fortschreibungsverfahren  angewendet. Für Waren und Dienstleistungen, bei denen eine Erhebung nicht oder nur in einem sehr geringen Umfang möglich war, wurden Preise nach diesen verschiedenen Methoden fortgeschrieben oder – bei preisstabilen Gütern – Vormonatspreise übernommen. 
Als Ausweis einer eingeschränkten Datenqualität werden Güter, deren Preiserhebung einen Imputationsanteil von 40 Prozent und mehr aufweisen, in einer ( ) ausgewiesen.
( ) = Aussagewert eingeschränkt, da der Zahlenwert statistisch relativ unsicher ist.
Eine Erklärung des Statistischen Bundesamtes zu diesem Thema kann über folgenden Link geöffnet werden.
</t>
  </si>
  <si>
    <t xml:space="preserve">Verbraucherpreisindex nach Hauptgruppen (mittelfristige Übersicht)  </t>
  </si>
  <si>
    <t xml:space="preserve">Verbraucherpreisindex – Gesamtübersicht  </t>
  </si>
  <si>
    <t xml:space="preserve">Verbraucherpreisindex nach Hauptgruppen (mittelfristige Übersicht)  
   Veränderung gegenüber dem Vorjahr bzw. gleichen Vorjahresmonat  </t>
  </si>
  <si>
    <t xml:space="preserve">Preisindizes im Zusammenhang mit Wohnen  </t>
  </si>
  <si>
    <t xml:space="preserve">Entwicklung ausgewählter Preisindizes im Zusammenhang mit Wohnen  </t>
  </si>
  <si>
    <t xml:space="preserve">Preisindizes im Zusammenhang mit Wohnen (mittelfristige Übersicht)  </t>
  </si>
  <si>
    <t xml:space="preserve">Preisindizes der Hauptgruppe Nahrungsmittel und alkoholfreie Getränke  </t>
  </si>
  <si>
    <t xml:space="preserve">Preisindizes der Hauptgruppe Nahrungsmittel und alkoholfreie Getränke  
   (mittelfristige Übersicht)  </t>
  </si>
  <si>
    <t xml:space="preserve">Sonderberechnungen  </t>
  </si>
  <si>
    <t xml:space="preserve">Entwicklung der Jahresteuerungsrate  </t>
  </si>
  <si>
    <t xml:space="preserve">Inhaltsverzeichnis  </t>
  </si>
  <si>
    <t xml:space="preserve">Aktuelle Ergebnisse </t>
  </si>
  <si>
    <t xml:space="preserve">Wägungsschema  </t>
  </si>
  <si>
    <t xml:space="preserve">Methodische Erläuterungen  </t>
  </si>
  <si>
    <t xml:space="preserve">Zu den Auswirkungen der Corona-Krise auf die Preiserhebung für den Verbraucherpreisindex  </t>
  </si>
  <si>
    <t>https://www.destatis.de/DE/Themen/Wirtschaft/Preise/Verbraucherpreisindex/Methoden/Downloads/corona-vpi-hvpi.pdf?__blob=publicationFile</t>
  </si>
  <si>
    <t>2024</t>
  </si>
  <si>
    <t>2024  Januar</t>
  </si>
  <si>
    <t>Nahrungs-
mittel und 
alkoholfreie 
Getränke</t>
  </si>
  <si>
    <t>Alkoholische 
Getränke und 
Tabakwaren</t>
  </si>
  <si>
    <t>Bekleidung 
und Schuhe</t>
  </si>
  <si>
    <t>Wohnung,
Wasser, Strom,
Gas und
andere
Brennstoffe</t>
  </si>
  <si>
    <t>Möbel, 
Leuchten, 
Geräte u. a. 
Haushalts-
zubehör</t>
  </si>
  <si>
    <t>Post und 
Telekommu-
nikation</t>
  </si>
  <si>
    <t>Freizeit,
Unterhaltung 
und Kultur</t>
  </si>
  <si>
    <t>Gaststätten- 
und Beherber-
gungsdienst-
leistungen</t>
  </si>
  <si>
    <t>Andere Waren und Dienst-
leistungen (Körperpflege, 
persönliche Gebrauchs-
gegenstände, Versicherungs-
leistungen, Gebühren u. Ä.)</t>
  </si>
  <si>
    <t>Gesamtindex
in %</t>
  </si>
  <si>
    <t>Nahrungs-
mittel und 
alkoholfreie 
Getränke 
in %</t>
  </si>
  <si>
    <t>Alkoholische 
Getränke und 
Tabakwaren 
in %</t>
  </si>
  <si>
    <t>Bekleidung 
und Schuhe 
in %</t>
  </si>
  <si>
    <t>Wohnung,
Wasser, Strom, 
Gas und 
andere 
Brennstoffe
in %</t>
  </si>
  <si>
    <t>Möbel, 
Leuchten, 
Geräte u. a. 
Haushalts-
zubehör 
in %</t>
  </si>
  <si>
    <t>Gesundheit 
in %</t>
  </si>
  <si>
    <t>Verkehr 
in %</t>
  </si>
  <si>
    <t>Post und 
Telekommu-
nikation 
in %</t>
  </si>
  <si>
    <t>Freizeit,
Unterhaltung
und Kultur 
in %</t>
  </si>
  <si>
    <t>Bildungswesen 
in %</t>
  </si>
  <si>
    <t>Gaststätten- 
und Beherber-
gungsdienst-
leistungen 
in %</t>
  </si>
  <si>
    <t>Andere Waren und Dienst-
leistungen (Körperpflege, 
persönliche Gebrauchs-
gegenstände, Versicherungs-
leistungen, Gebühren u. Ä.) 
in %</t>
  </si>
  <si>
    <t>Wägungs-
anteil 
in %</t>
  </si>
  <si>
    <t>Netto-
kaltmiete</t>
  </si>
  <si>
    <r>
      <t xml:space="preserve">Wasserversor-
gung u. a. 
Dienstleistungen 
für die Wohnung
</t>
    </r>
    <r>
      <rPr>
        <i/>
        <sz val="8.5"/>
        <color indexed="8"/>
        <rFont val="Calibri"/>
        <family val="2"/>
        <scheme val="minor"/>
      </rPr>
      <t>darunter...</t>
    </r>
  </si>
  <si>
    <t>...Wasser-
versorgung</t>
  </si>
  <si>
    <t>...Müllabfuhr</t>
  </si>
  <si>
    <t>...Abwasser</t>
  </si>
  <si>
    <t>Alkoholfreie 
Getränke</t>
  </si>
  <si>
    <r>
      <t xml:space="preserve">Nahrungs-
mittel 
insgesamt
</t>
    </r>
    <r>
      <rPr>
        <i/>
        <sz val="8.5"/>
        <color indexed="8"/>
        <rFont val="Calibri"/>
        <family val="2"/>
        <scheme val="minor"/>
      </rPr>
      <t>darunter...</t>
    </r>
  </si>
  <si>
    <t>...Brot und 
Getreide-
erzeugnisse</t>
  </si>
  <si>
    <t>...Fleisch, 
Fleischwaren</t>
  </si>
  <si>
    <t>...Molkerei-
produkte 
und Eier</t>
  </si>
  <si>
    <t>...Obst</t>
  </si>
  <si>
    <t>...Gemüse</t>
  </si>
  <si>
    <t>Zuständige Fachbereichsleitung: Christoph Epperlein, Telefon: 0385 588-56411</t>
  </si>
  <si>
    <r>
      <rPr>
        <sz val="8.5"/>
        <color theme="0"/>
        <rFont val="Calibri"/>
        <family val="2"/>
        <scheme val="minor"/>
      </rPr>
      <t xml:space="preserve">2024 </t>
    </r>
    <r>
      <rPr>
        <sz val="8.5"/>
        <color indexed="8"/>
        <rFont val="Calibri"/>
        <family val="2"/>
        <scheme val="minor"/>
      </rPr>
      <t xml:space="preserve"> Februar</t>
    </r>
  </si>
  <si>
    <r>
      <rPr>
        <sz val="8.5"/>
        <color theme="0"/>
        <rFont val="Calibri"/>
        <family val="2"/>
        <scheme val="minor"/>
      </rPr>
      <t>2024</t>
    </r>
    <r>
      <rPr>
        <sz val="8.5"/>
        <color indexed="8"/>
        <rFont val="Calibri"/>
        <family val="2"/>
        <scheme val="minor"/>
      </rPr>
      <t xml:space="preserve">  März</t>
    </r>
  </si>
  <si>
    <r>
      <rPr>
        <sz val="8.5"/>
        <color theme="0"/>
        <rFont val="Calibri"/>
        <family val="2"/>
        <scheme val="minor"/>
      </rPr>
      <t xml:space="preserve">2024 </t>
    </r>
    <r>
      <rPr>
        <sz val="8.5"/>
        <color indexed="8"/>
        <rFont val="Calibri"/>
        <family val="2"/>
        <scheme val="minor"/>
      </rPr>
      <t xml:space="preserve"> April</t>
    </r>
  </si>
  <si>
    <r>
      <rPr>
        <sz val="8.5"/>
        <color theme="0"/>
        <rFont val="Calibri"/>
        <family val="2"/>
        <scheme val="minor"/>
      </rPr>
      <t xml:space="preserve">2024 </t>
    </r>
    <r>
      <rPr>
        <sz val="8.5"/>
        <color indexed="8"/>
        <rFont val="Calibri"/>
        <family val="2"/>
        <scheme val="minor"/>
      </rPr>
      <t xml:space="preserve"> Mai</t>
    </r>
  </si>
  <si>
    <r>
      <rPr>
        <sz val="8.5"/>
        <color theme="0"/>
        <rFont val="Calibri"/>
        <family val="2"/>
        <scheme val="minor"/>
      </rPr>
      <t xml:space="preserve">2024 </t>
    </r>
    <r>
      <rPr>
        <sz val="8.5"/>
        <color indexed="8"/>
        <rFont val="Calibri"/>
        <family val="2"/>
        <scheme val="minor"/>
      </rPr>
      <t xml:space="preserve"> Juni</t>
    </r>
  </si>
  <si>
    <r>
      <rPr>
        <sz val="8.5"/>
        <color theme="0"/>
        <rFont val="Calibri"/>
        <family val="2"/>
        <scheme val="minor"/>
      </rPr>
      <t>2024</t>
    </r>
    <r>
      <rPr>
        <sz val="8.5"/>
        <color indexed="8"/>
        <rFont val="Calibri"/>
        <family val="2"/>
        <scheme val="minor"/>
      </rPr>
      <t xml:space="preserve">  Juli</t>
    </r>
  </si>
  <si>
    <r>
      <rPr>
        <sz val="8.5"/>
        <color theme="0"/>
        <rFont val="Calibri"/>
        <family val="2"/>
        <scheme val="minor"/>
      </rPr>
      <t xml:space="preserve">2024 </t>
    </r>
    <r>
      <rPr>
        <sz val="8.5"/>
        <color indexed="8"/>
        <rFont val="Calibri"/>
        <family val="2"/>
        <scheme val="minor"/>
      </rPr>
      <t xml:space="preserve"> August</t>
    </r>
  </si>
  <si>
    <r>
      <rPr>
        <sz val="8.5"/>
        <color theme="0"/>
        <rFont val="Calibri"/>
        <family val="2"/>
        <scheme val="minor"/>
      </rPr>
      <t xml:space="preserve">2024  </t>
    </r>
    <r>
      <rPr>
        <sz val="8.5"/>
        <color indexed="8"/>
        <rFont val="Calibri"/>
        <family val="2"/>
        <scheme val="minor"/>
      </rPr>
      <t>September</t>
    </r>
  </si>
  <si>
    <r>
      <rPr>
        <sz val="8.5"/>
        <color theme="0"/>
        <rFont val="Calibri"/>
        <family val="2"/>
        <scheme val="minor"/>
      </rPr>
      <t xml:space="preserve">2024  </t>
    </r>
    <r>
      <rPr>
        <sz val="8.5"/>
        <color indexed="8"/>
        <rFont val="Calibri"/>
        <family val="2"/>
        <scheme val="minor"/>
      </rPr>
      <t>Oktober</t>
    </r>
  </si>
  <si>
    <r>
      <rPr>
        <sz val="8.5"/>
        <color theme="0"/>
        <rFont val="Calibri"/>
        <family val="2"/>
        <scheme val="minor"/>
      </rPr>
      <t xml:space="preserve">2024 </t>
    </r>
    <r>
      <rPr>
        <sz val="8.5"/>
        <color theme="1"/>
        <rFont val="Calibri"/>
        <family val="2"/>
        <scheme val="minor"/>
      </rPr>
      <t xml:space="preserve"> November</t>
    </r>
  </si>
  <si>
    <r>
      <rPr>
        <sz val="8.5"/>
        <color theme="0"/>
        <rFont val="Calibri"/>
        <family val="2"/>
        <scheme val="minor"/>
      </rPr>
      <t xml:space="preserve">2024 </t>
    </r>
    <r>
      <rPr>
        <sz val="8.5"/>
        <color theme="1"/>
        <rFont val="Calibri"/>
        <family val="2"/>
        <scheme val="minor"/>
      </rPr>
      <t xml:space="preserve"> Dezember</t>
    </r>
  </si>
  <si>
    <t xml:space="preserve">Tabelle 3
</t>
  </si>
  <si>
    <t>2025  Januar</t>
  </si>
  <si>
    <t>2025</t>
  </si>
  <si>
    <t>Jahresdurchschnitt 2025</t>
  </si>
  <si>
    <t xml:space="preserve">Wohnung, Wasser, Strom, Gas und andere 
   Brennstoffe </t>
  </si>
  <si>
    <t xml:space="preserve">   Nettokaltmiete und Wohnungsnebenkosten</t>
  </si>
  <si>
    <t xml:space="preserve">      Nettokaltmiete</t>
  </si>
  <si>
    <t xml:space="preserve">      Wasserversorgung u. a. Dienstleistungen 
         für die Wohnung</t>
  </si>
  <si>
    <t xml:space="preserve">         Wasserversorgung</t>
  </si>
  <si>
    <t xml:space="preserve">         Müllabfuhr</t>
  </si>
  <si>
    <t xml:space="preserve">         Abwasserentsorgung</t>
  </si>
  <si>
    <t xml:space="preserve">         andere Dienstleistungen für 
            die Wohnung a. n. g.</t>
  </si>
  <si>
    <t xml:space="preserve">      Strom, Gas und andere Brennstoffe</t>
  </si>
  <si>
    <t xml:space="preserve">         Strom</t>
  </si>
  <si>
    <t xml:space="preserve">         Gas</t>
  </si>
  <si>
    <t xml:space="preserve">         Heizöl</t>
  </si>
  <si>
    <t xml:space="preserve">         feste Brennstoffe</t>
  </si>
  <si>
    <t xml:space="preserve">         Fernwärme u. Ä.   </t>
  </si>
  <si>
    <t xml:space="preserve">      Instandhaltung und Reparatur 
         von Wohnung/Wohnhaus</t>
  </si>
  <si>
    <t xml:space="preserve">   frisches Geflügelfleisch</t>
  </si>
  <si>
    <t xml:space="preserve">   tiefgefrorenes Fischfilet</t>
  </si>
  <si>
    <r>
      <rPr>
        <sz val="8.5"/>
        <color theme="0"/>
        <rFont val="Calibri"/>
        <family val="2"/>
        <scheme val="minor"/>
      </rPr>
      <t xml:space="preserve">2023 </t>
    </r>
    <r>
      <rPr>
        <sz val="8.5"/>
        <color indexed="8"/>
        <rFont val="Calibri"/>
        <family val="2"/>
        <scheme val="minor"/>
      </rPr>
      <t xml:space="preserve"> März</t>
    </r>
  </si>
  <si>
    <r>
      <rPr>
        <sz val="8.5"/>
        <color theme="0"/>
        <rFont val="Calibri"/>
        <family val="2"/>
        <scheme val="minor"/>
      </rPr>
      <t xml:space="preserve">2023 </t>
    </r>
    <r>
      <rPr>
        <sz val="8.5"/>
        <color indexed="8"/>
        <rFont val="Calibri"/>
        <family val="2"/>
        <scheme val="minor"/>
      </rPr>
      <t xml:space="preserve"> Juli</t>
    </r>
  </si>
  <si>
    <r>
      <rPr>
        <sz val="8.5"/>
        <color theme="0"/>
        <rFont val="Calibri"/>
        <family val="2"/>
        <scheme val="minor"/>
      </rPr>
      <t xml:space="preserve">2023 </t>
    </r>
    <r>
      <rPr>
        <sz val="8.5"/>
        <color indexed="8"/>
        <rFont val="Calibri"/>
        <family val="2"/>
        <scheme val="minor"/>
      </rPr>
      <t xml:space="preserve"> September</t>
    </r>
  </si>
  <si>
    <r>
      <rPr>
        <sz val="8.5"/>
        <color theme="0"/>
        <rFont val="Calibri"/>
        <family val="2"/>
        <scheme val="minor"/>
      </rPr>
      <t xml:space="preserve">2023 </t>
    </r>
    <r>
      <rPr>
        <sz val="8.5"/>
        <color indexed="8"/>
        <rFont val="Calibri"/>
        <family val="2"/>
        <scheme val="minor"/>
      </rPr>
      <t xml:space="preserve"> Oktober</t>
    </r>
  </si>
  <si>
    <r>
      <rPr>
        <sz val="8.5"/>
        <color theme="0"/>
        <rFont val="Calibri"/>
        <family val="2"/>
        <scheme val="minor"/>
      </rPr>
      <t xml:space="preserve">2023 </t>
    </r>
    <r>
      <rPr>
        <sz val="8.5"/>
        <color indexed="8"/>
        <rFont val="Calibri"/>
        <family val="2"/>
        <scheme val="minor"/>
      </rPr>
      <t xml:space="preserve"> November</t>
    </r>
  </si>
  <si>
    <r>
      <rPr>
        <sz val="8.5"/>
        <color theme="0"/>
        <rFont val="Calibri"/>
        <family val="2"/>
        <scheme val="minor"/>
      </rPr>
      <t xml:space="preserve">2023 </t>
    </r>
    <r>
      <rPr>
        <sz val="8.5"/>
        <color indexed="8"/>
        <rFont val="Calibri"/>
        <family val="2"/>
        <scheme val="minor"/>
      </rPr>
      <t xml:space="preserve"> Dezember</t>
    </r>
  </si>
  <si>
    <r>
      <rPr>
        <sz val="8.5"/>
        <color theme="0"/>
        <rFont val="Calibri"/>
        <family val="2"/>
        <scheme val="minor"/>
      </rPr>
      <t xml:space="preserve">2025 </t>
    </r>
    <r>
      <rPr>
        <sz val="8.5"/>
        <color indexed="8"/>
        <rFont val="Calibri"/>
        <family val="2"/>
        <scheme val="minor"/>
      </rPr>
      <t xml:space="preserve"> Februar</t>
    </r>
  </si>
  <si>
    <r>
      <rPr>
        <sz val="8.5"/>
        <color theme="0"/>
        <rFont val="Calibri"/>
        <family val="2"/>
        <scheme val="minor"/>
      </rPr>
      <t>2025</t>
    </r>
    <r>
      <rPr>
        <sz val="8.5"/>
        <color indexed="8"/>
        <rFont val="Calibri"/>
        <family val="2"/>
        <scheme val="minor"/>
      </rPr>
      <t xml:space="preserve">  März</t>
    </r>
  </si>
  <si>
    <r>
      <rPr>
        <sz val="8.5"/>
        <color theme="0"/>
        <rFont val="Calibri"/>
        <family val="2"/>
        <scheme val="minor"/>
      </rPr>
      <t xml:space="preserve">2025 </t>
    </r>
    <r>
      <rPr>
        <sz val="8.5"/>
        <color indexed="8"/>
        <rFont val="Calibri"/>
        <family val="2"/>
        <scheme val="minor"/>
      </rPr>
      <t xml:space="preserve"> April</t>
    </r>
  </si>
  <si>
    <r>
      <rPr>
        <sz val="8.5"/>
        <color theme="0"/>
        <rFont val="Calibri"/>
        <family val="2"/>
        <scheme val="minor"/>
      </rPr>
      <t xml:space="preserve">2025 </t>
    </r>
    <r>
      <rPr>
        <sz val="8.5"/>
        <color indexed="8"/>
        <rFont val="Calibri"/>
        <family val="2"/>
        <scheme val="minor"/>
      </rPr>
      <t xml:space="preserve"> Mai</t>
    </r>
  </si>
  <si>
    <r>
      <rPr>
        <sz val="8.5"/>
        <color theme="0"/>
        <rFont val="Calibri"/>
        <family val="2"/>
        <scheme val="minor"/>
      </rPr>
      <t xml:space="preserve">2025 </t>
    </r>
    <r>
      <rPr>
        <sz val="8.5"/>
        <color indexed="8"/>
        <rFont val="Calibri"/>
        <family val="2"/>
        <scheme val="minor"/>
      </rPr>
      <t xml:space="preserve"> Juni</t>
    </r>
  </si>
  <si>
    <r>
      <rPr>
        <sz val="8.5"/>
        <color theme="0"/>
        <rFont val="Calibri"/>
        <family val="2"/>
        <scheme val="minor"/>
      </rPr>
      <t>2025</t>
    </r>
    <r>
      <rPr>
        <sz val="8.5"/>
        <color indexed="8"/>
        <rFont val="Calibri"/>
        <family val="2"/>
        <scheme val="minor"/>
      </rPr>
      <t xml:space="preserve">  Juli</t>
    </r>
  </si>
  <si>
    <r>
      <rPr>
        <sz val="8.5"/>
        <color theme="0"/>
        <rFont val="Calibri"/>
        <family val="2"/>
        <scheme val="minor"/>
      </rPr>
      <t xml:space="preserve">2025 </t>
    </r>
    <r>
      <rPr>
        <sz val="8.5"/>
        <color indexed="8"/>
        <rFont val="Calibri"/>
        <family val="2"/>
        <scheme val="minor"/>
      </rPr>
      <t xml:space="preserve"> August</t>
    </r>
  </si>
  <si>
    <r>
      <rPr>
        <sz val="8.5"/>
        <color theme="0"/>
        <rFont val="Calibri"/>
        <family val="2"/>
        <scheme val="minor"/>
      </rPr>
      <t xml:space="preserve">2025  </t>
    </r>
    <r>
      <rPr>
        <sz val="8.5"/>
        <color indexed="8"/>
        <rFont val="Calibri"/>
        <family val="2"/>
        <scheme val="minor"/>
      </rPr>
      <t>September</t>
    </r>
  </si>
  <si>
    <r>
      <rPr>
        <sz val="8.5"/>
        <color theme="0"/>
        <rFont val="Calibri"/>
        <family val="2"/>
        <scheme val="minor"/>
      </rPr>
      <t xml:space="preserve">2025  </t>
    </r>
    <r>
      <rPr>
        <sz val="8.5"/>
        <color indexed="8"/>
        <rFont val="Calibri"/>
        <family val="2"/>
        <scheme val="minor"/>
      </rPr>
      <t>Oktober</t>
    </r>
  </si>
  <si>
    <r>
      <rPr>
        <sz val="8.5"/>
        <color theme="0"/>
        <rFont val="Calibri"/>
        <family val="2"/>
        <scheme val="minor"/>
      </rPr>
      <t xml:space="preserve">2025 </t>
    </r>
    <r>
      <rPr>
        <sz val="8.5"/>
        <color theme="1"/>
        <rFont val="Calibri"/>
        <family val="2"/>
        <scheme val="minor"/>
      </rPr>
      <t xml:space="preserve"> November</t>
    </r>
  </si>
  <si>
    <r>
      <rPr>
        <sz val="8.5"/>
        <color theme="0"/>
        <rFont val="Calibri"/>
        <family val="2"/>
        <scheme val="minor"/>
      </rPr>
      <t xml:space="preserve">2025 </t>
    </r>
    <r>
      <rPr>
        <sz val="8.5"/>
        <color theme="1"/>
        <rFont val="Calibri"/>
        <family val="2"/>
        <scheme val="minor"/>
      </rPr>
      <t xml:space="preserve"> Dezember</t>
    </r>
  </si>
  <si>
    <t>©  Statistisches Amt Mecklenburg-Vorpommern, Schwerin, 2026</t>
  </si>
  <si>
    <t>2026  Januar</t>
  </si>
  <si>
    <t>2026</t>
  </si>
  <si>
    <t>Jahresdurchschnitt 2026</t>
  </si>
  <si>
    <r>
      <rPr>
        <sz val="8.5"/>
        <color theme="0"/>
        <rFont val="Calibri"/>
        <family val="2"/>
        <scheme val="minor"/>
      </rPr>
      <t xml:space="preserve">2026 </t>
    </r>
    <r>
      <rPr>
        <sz val="8.5"/>
        <color indexed="8"/>
        <rFont val="Calibri"/>
        <family val="2"/>
        <scheme val="minor"/>
      </rPr>
      <t xml:space="preserve"> Februar</t>
    </r>
  </si>
  <si>
    <r>
      <rPr>
        <sz val="8.5"/>
        <color theme="0"/>
        <rFont val="Calibri"/>
        <family val="2"/>
        <scheme val="minor"/>
      </rPr>
      <t>2026</t>
    </r>
    <r>
      <rPr>
        <sz val="8.5"/>
        <color indexed="8"/>
        <rFont val="Calibri"/>
        <family val="2"/>
        <scheme val="minor"/>
      </rPr>
      <t xml:space="preserve">  März</t>
    </r>
  </si>
  <si>
    <r>
      <rPr>
        <sz val="8.5"/>
        <color theme="0"/>
        <rFont val="Calibri"/>
        <family val="2"/>
        <scheme val="minor"/>
      </rPr>
      <t xml:space="preserve">2026 </t>
    </r>
    <r>
      <rPr>
        <sz val="8.5"/>
        <color indexed="8"/>
        <rFont val="Calibri"/>
        <family val="2"/>
        <scheme val="minor"/>
      </rPr>
      <t xml:space="preserve"> April</t>
    </r>
  </si>
  <si>
    <r>
      <rPr>
        <sz val="8.5"/>
        <color theme="0"/>
        <rFont val="Calibri"/>
        <family val="2"/>
        <scheme val="minor"/>
      </rPr>
      <t xml:space="preserve">2026 </t>
    </r>
    <r>
      <rPr>
        <sz val="8.5"/>
        <color indexed="8"/>
        <rFont val="Calibri"/>
        <family val="2"/>
        <scheme val="minor"/>
      </rPr>
      <t xml:space="preserve"> Mai</t>
    </r>
  </si>
  <si>
    <r>
      <rPr>
        <sz val="8.5"/>
        <color theme="0"/>
        <rFont val="Calibri"/>
        <family val="2"/>
        <scheme val="minor"/>
      </rPr>
      <t xml:space="preserve">2026 </t>
    </r>
    <r>
      <rPr>
        <sz val="8.5"/>
        <color indexed="8"/>
        <rFont val="Calibri"/>
        <family val="2"/>
        <scheme val="minor"/>
      </rPr>
      <t xml:space="preserve"> Juni</t>
    </r>
  </si>
  <si>
    <r>
      <rPr>
        <sz val="8.5"/>
        <color theme="0"/>
        <rFont val="Calibri"/>
        <family val="2"/>
        <scheme val="minor"/>
      </rPr>
      <t>2026</t>
    </r>
    <r>
      <rPr>
        <sz val="8.5"/>
        <color indexed="8"/>
        <rFont val="Calibri"/>
        <family val="2"/>
        <scheme val="minor"/>
      </rPr>
      <t xml:space="preserve">  Juli</t>
    </r>
  </si>
  <si>
    <r>
      <rPr>
        <sz val="8.5"/>
        <color theme="0"/>
        <rFont val="Calibri"/>
        <family val="2"/>
        <scheme val="minor"/>
      </rPr>
      <t xml:space="preserve">2026 </t>
    </r>
    <r>
      <rPr>
        <sz val="8.5"/>
        <color indexed="8"/>
        <rFont val="Calibri"/>
        <family val="2"/>
        <scheme val="minor"/>
      </rPr>
      <t xml:space="preserve"> August</t>
    </r>
  </si>
  <si>
    <r>
      <rPr>
        <sz val="8.5"/>
        <color theme="0"/>
        <rFont val="Calibri"/>
        <family val="2"/>
        <scheme val="minor"/>
      </rPr>
      <t xml:space="preserve">2026  </t>
    </r>
    <r>
      <rPr>
        <sz val="8.5"/>
        <color indexed="8"/>
        <rFont val="Calibri"/>
        <family val="2"/>
        <scheme val="minor"/>
      </rPr>
      <t>September</t>
    </r>
  </si>
  <si>
    <r>
      <rPr>
        <sz val="8.5"/>
        <color theme="0"/>
        <rFont val="Calibri"/>
        <family val="2"/>
        <scheme val="minor"/>
      </rPr>
      <t xml:space="preserve">2026  </t>
    </r>
    <r>
      <rPr>
        <sz val="8.5"/>
        <color indexed="8"/>
        <rFont val="Calibri"/>
        <family val="2"/>
        <scheme val="minor"/>
      </rPr>
      <t>Oktober</t>
    </r>
  </si>
  <si>
    <r>
      <rPr>
        <sz val="8.5"/>
        <color theme="0"/>
        <rFont val="Calibri"/>
        <family val="2"/>
        <scheme val="minor"/>
      </rPr>
      <t xml:space="preserve">2026 </t>
    </r>
    <r>
      <rPr>
        <sz val="8.5"/>
        <color theme="1"/>
        <rFont val="Calibri"/>
        <family val="2"/>
        <scheme val="minor"/>
      </rPr>
      <t xml:space="preserve"> Dezember</t>
    </r>
  </si>
  <si>
    <r>
      <rPr>
        <sz val="8.5"/>
        <color theme="0"/>
        <rFont val="Calibri"/>
        <family val="2"/>
        <scheme val="minor"/>
      </rPr>
      <t xml:space="preserve">2026 </t>
    </r>
    <r>
      <rPr>
        <sz val="8.5"/>
        <color theme="1"/>
        <rFont val="Calibri"/>
        <family val="2"/>
        <scheme val="minor"/>
      </rPr>
      <t xml:space="preserve"> November</t>
    </r>
  </si>
  <si>
    <t>August 2026</t>
  </si>
  <si>
    <t>Juli 2026
(2020 = 100)</t>
  </si>
  <si>
    <t>M123 2026 08</t>
  </si>
  <si>
    <t>August 2026
(2020 = 100)</t>
  </si>
  <si>
    <t>Veränderungen 
August 2026 
gegenüber       
August 2025          
in %</t>
  </si>
  <si>
    <t>Veränderungen 
August 2026 
gegenüber       
Juli 2026        
in %</t>
  </si>
  <si>
    <t xml:space="preserve">Methodische Erläuterungen </t>
  </si>
  <si>
    <t>14.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</si>
</sst>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4">
    <numFmt numFmtId="164" formatCode="0.000"/>
    <numFmt numFmtId="165" formatCode="0.0"/>
    <numFmt numFmtId="166" formatCode="\+\ 0.0;\-\ 0.0;\-\ 0.0"/>
    <numFmt numFmtId="167" formatCode="#,##0.000&quot;    &quot;;\-\ #,##0.000&quot;    &quot;;0.000&quot;    &quot;;@&quot;    &quot;"/>
    <numFmt numFmtId="168" formatCode="#,##0.0&quot;        &quot;;\-\ #,##0.0&quot;        &quot;;0.0&quot;        &quot;;@&quot;        &quot;"/>
    <numFmt numFmtId="169" formatCode="#,##0.0&quot;       &quot;;\-\ #,##0.0&quot;       &quot;;0.0&quot;       &quot;;@&quot;       &quot;"/>
    <numFmt numFmtId="170" formatCode="#,##0.0&quot;         &quot;;\-\ #,##0.0&quot;         &quot;;0.0&quot;         &quot;;@&quot;         &quot;"/>
    <numFmt numFmtId="171" formatCode="#,##0.0&quot;&quot;;\-\ #,##0.0&quot;&quot;;0.0&quot;&quot;;@&quot;&quot;"/>
    <numFmt numFmtId="172" formatCode="mmmm\ yyyy"/>
    <numFmt numFmtId="173" formatCode="#,##0.0&quot;        &quot;;\-#,##0.0&quot;        &quot;;0.0&quot;        &quot;;@&quot;        &quot;"/>
    <numFmt numFmtId="174" formatCode="#,##0.0&quot;         &quot;;\-#,##0.0&quot;         &quot;;0.0&quot;         &quot;;@&quot;         &quot;"/>
    <numFmt numFmtId="175" formatCode="#,##0.0&quot;                  &quot;;\-#,##0.0&quot;                  &quot;;0.0&quot;                  &quot;;@&quot;                  &quot;"/>
    <numFmt numFmtId="176" formatCode="#,##0.0&quot;       &quot;;\-#,##0.0&quot;       &quot;;0.0&quot;       &quot;;@&quot;       &quot;"/>
    <numFmt numFmtId="177" formatCode="#,##0.0&quot;     &quot;;\-#,##0.0&quot;     &quot;;0.0&quot;     &quot;;@&quot;     &quot;"/>
    <numFmt numFmtId="178" formatCode="#,##0.0&quot;                &quot;;\-#,##0.0&quot;                &quot;;0.0&quot;                &quot;;@&quot;                &quot;"/>
    <numFmt numFmtId="179" formatCode="#,##0.0&quot;    &quot;;\-#,##0.0&quot;    &quot;;0.0&quot;    &quot;;@&quot;    &quot;"/>
    <numFmt numFmtId="180" formatCode="#,##0.0&quot;          &quot;;\-#,##0.0&quot;          &quot;;0.0&quot;          &quot;;@&quot;          &quot;"/>
    <numFmt numFmtId="181" formatCode="#,##0.000&quot;  &quot;;\-#,##0.000&quot;  &quot;;0.000&quot;  &quot;;@&quot;  &quot;"/>
    <numFmt numFmtId="182" formatCode="#,##0.000&quot;    &quot;;\-#,##0.000&quot;    &quot;;0.000&quot;    &quot;;@&quot;    &quot;"/>
    <numFmt numFmtId="183" formatCode="#,##0&quot;  &quot;;\-\ #,##0&quot;  &quot;;0&quot;  &quot;;@&quot;  &quot;"/>
    <numFmt numFmtId="184" formatCode="#,##0.0&quot;    &quot;;\-\ #,##0.0&quot;    &quot;;0.0&quot;    &quot;;@&quot;    &quot;"/>
    <numFmt numFmtId="185" formatCode="#,##0.0&quot;  &quot;;\-#,##0.0&quot;  &quot;;0.0&quot;  &quot;;@&quot;  &quot;"/>
    <numFmt numFmtId="186" formatCode="#,##0.0&quot;     &quot;;\-\ #,##0.0&quot;     &quot;;0.0&quot;     &quot;;@&quot;     &quot;"/>
    <numFmt numFmtId="187" formatCode="#,##0.0&quot;  &quot;;\-\ #,##0.0&quot;  &quot;;0.0&quot;  &quot;;@&quot;  &quot;"/>
  </numFmts>
  <fonts count="43" x14ac:knownFonts="1">
    <font>
      <sz val="10"/>
      <color theme="1"/>
      <name val="Arial"/>
      <family val="2"/>
    </font>
    <font>
      <sz val="8"/>
      <name val="Arial"/>
      <family val="2"/>
    </font>
    <font>
      <sz val="10"/>
      <name val="Arial"/>
      <family val="2"/>
    </font>
    <font>
      <sz val="10"/>
      <name val="Arial"/>
      <family val="2"/>
    </font>
    <font>
      <sz val="10"/>
      <name val="Arial"/>
      <family val="2"/>
    </font>
    <font>
      <sz val="10"/>
      <color theme="1"/>
      <name val="Arial"/>
      <family val="2"/>
    </font>
    <font>
      <sz val="8"/>
      <color theme="1"/>
      <name val="Arial"/>
      <family val="2"/>
    </font>
    <font>
      <b/>
      <sz val="35"/>
      <color theme="1"/>
      <name val="Calibri"/>
      <family val="2"/>
      <scheme val="minor"/>
    </font>
    <font>
      <sz val="10"/>
      <color theme="1"/>
      <name val="Calibri"/>
      <family val="2"/>
      <scheme val="minor"/>
    </font>
    <font>
      <sz val="12"/>
      <color theme="1"/>
      <name val="Calibri"/>
      <family val="2"/>
      <scheme val="minor"/>
    </font>
    <font>
      <sz val="9"/>
      <color theme="1"/>
      <name val="Calibri"/>
      <family val="2"/>
      <scheme val="minor"/>
    </font>
    <font>
      <b/>
      <sz val="9"/>
      <color theme="1"/>
      <name val="Calibri"/>
      <family val="2"/>
      <scheme val="minor"/>
    </font>
    <font>
      <sz val="8"/>
      <color theme="1"/>
      <name val="Calibri"/>
      <family val="2"/>
      <scheme val="minor"/>
    </font>
    <font>
      <b/>
      <sz val="13"/>
      <color theme="1"/>
      <name val="Calibri"/>
      <family val="2"/>
      <scheme val="minor"/>
    </font>
    <font>
      <b/>
      <sz val="21"/>
      <color theme="1"/>
      <name val="Calibri"/>
      <family val="2"/>
      <scheme val="minor"/>
    </font>
    <font>
      <sz val="21"/>
      <name val="Calibri"/>
      <family val="2"/>
      <scheme val="minor"/>
    </font>
    <font>
      <b/>
      <sz val="10"/>
      <color theme="1"/>
      <name val="Calibri"/>
      <family val="2"/>
      <scheme val="minor"/>
    </font>
    <font>
      <sz val="9"/>
      <name val="Calibri"/>
      <family val="2"/>
      <scheme val="minor"/>
    </font>
    <font>
      <b/>
      <sz val="9"/>
      <name val="Calibri"/>
      <family val="2"/>
      <scheme val="minor"/>
    </font>
    <font>
      <i/>
      <sz val="9"/>
      <name val="Calibri"/>
      <family val="2"/>
      <scheme val="minor"/>
    </font>
    <font>
      <sz val="9"/>
      <color indexed="8"/>
      <name val="Calibri"/>
      <family val="2"/>
      <scheme val="minor"/>
    </font>
    <font>
      <b/>
      <sz val="11"/>
      <name val="Calibri"/>
      <family val="2"/>
      <scheme val="minor"/>
    </font>
    <font>
      <b/>
      <sz val="11"/>
      <color theme="1"/>
      <name val="Calibri"/>
      <family val="2"/>
      <scheme val="minor"/>
    </font>
    <font>
      <b/>
      <sz val="8"/>
      <color theme="1"/>
      <name val="Calibri"/>
      <family val="2"/>
      <scheme val="minor"/>
    </font>
    <font>
      <sz val="8"/>
      <color indexed="8"/>
      <name val="Calibri"/>
      <family val="2"/>
      <scheme val="minor"/>
    </font>
    <font>
      <b/>
      <sz val="8.5"/>
      <color theme="1"/>
      <name val="Calibri"/>
      <family val="2"/>
      <scheme val="minor"/>
    </font>
    <font>
      <sz val="8.5"/>
      <color theme="1"/>
      <name val="Calibri"/>
      <family val="2"/>
      <scheme val="minor"/>
    </font>
    <font>
      <b/>
      <sz val="8.5"/>
      <color indexed="8"/>
      <name val="Calibri"/>
      <family val="2"/>
      <scheme val="minor"/>
    </font>
    <font>
      <sz val="8.5"/>
      <color indexed="8"/>
      <name val="Calibri"/>
      <family val="2"/>
      <scheme val="minor"/>
    </font>
    <font>
      <b/>
      <sz val="31"/>
      <color rgb="FFFF0000"/>
      <name val="Calibri"/>
      <family val="2"/>
      <scheme val="minor"/>
    </font>
    <font>
      <sz val="9.5"/>
      <color theme="1"/>
      <name val="Calibri"/>
      <family val="2"/>
      <scheme val="minor"/>
    </font>
    <font>
      <i/>
      <sz val="8.5"/>
      <color indexed="8"/>
      <name val="Calibri"/>
      <family val="2"/>
      <scheme val="minor"/>
    </font>
    <font>
      <sz val="8.5"/>
      <color theme="0"/>
      <name val="Calibri"/>
      <family val="2"/>
      <scheme val="minor"/>
    </font>
    <font>
      <sz val="8"/>
      <color rgb="FFFF0000"/>
      <name val="Calibri"/>
      <family val="2"/>
      <scheme val="minor"/>
    </font>
    <font>
      <sz val="1"/>
      <color theme="0"/>
      <name val="Calibri"/>
      <family val="2"/>
      <scheme val="minor"/>
    </font>
    <font>
      <sz val="9.5"/>
      <color rgb="FF0000FE"/>
      <name val="Calibri"/>
      <family val="2"/>
      <scheme val="minor"/>
    </font>
    <font>
      <sz val="8.5"/>
      <color rgb="FFFF0000"/>
      <name val="Calibri"/>
      <family val="2"/>
      <scheme val="minor"/>
    </font>
    <font>
      <sz val="8.5"/>
      <name val="Calibri"/>
      <family val="2"/>
      <scheme val="minor"/>
    </font>
    <font>
      <u/>
      <sz val="10"/>
      <color theme="10"/>
      <name val="Arial"/>
      <family val="2"/>
    </font>
    <font>
      <sz val="8.5"/>
      <color indexed="8"/>
      <name val="Calibri"/>
      <family val="2"/>
      <scheme val="minor"/>
    </font>
    <font>
      <sz val="8.5"/>
      <color indexed="8"/>
      <name val="Calibri"/>
      <family val="2"/>
      <scheme val="minor"/>
    </font>
    <font>
      <sz val="8.5"/>
      <color rgb="FF000000"/>
      <name val="Calibri"/>
      <family val="2"/>
    </font>
    <font>
      <b/>
      <sz val="3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EEF0BC"/>
        <bgColor indexed="64"/>
      </patternFill>
    </fill>
  </fills>
  <borders count="15">
    <border>
      <left/>
      <right/>
      <top/>
      <bottom/>
      <diagonal/>
    </border>
    <border>
      <left/>
      <right style="hair">
        <color indexed="64"/>
      </right>
      <top/>
      <bottom/>
      <diagonal/>
    </border>
    <border>
      <left style="hair">
        <color indexed="64"/>
      </left>
      <right style="hair">
        <color indexed="64"/>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top/>
      <bottom style="thick">
        <color indexed="64"/>
      </bottom>
      <diagonal/>
    </border>
    <border>
      <left/>
      <right/>
      <top style="thick">
        <color indexed="64"/>
      </top>
      <bottom/>
      <diagonal/>
    </border>
    <border>
      <left/>
      <right/>
      <top style="thin">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s>
  <cellStyleXfs count="12">
    <xf numFmtId="0" fontId="0" fillId="0" borderId="0"/>
    <xf numFmtId="0" fontId="2" fillId="0" borderId="0"/>
    <xf numFmtId="0" fontId="3" fillId="0" borderId="0"/>
    <xf numFmtId="0" fontId="3" fillId="0" borderId="0"/>
    <xf numFmtId="0" fontId="2" fillId="0" borderId="0"/>
    <xf numFmtId="0" fontId="5" fillId="0" borderId="0"/>
    <xf numFmtId="0" fontId="4" fillId="0" borderId="0"/>
    <xf numFmtId="0" fontId="2" fillId="0" borderId="0"/>
    <xf numFmtId="0" fontId="2" fillId="0" borderId="0"/>
    <xf numFmtId="0" fontId="17" fillId="0" borderId="0" applyNumberFormat="0" applyFill="0" applyBorder="0" applyAlignment="0" applyProtection="0"/>
    <xf numFmtId="0" fontId="10" fillId="0" borderId="0" applyNumberFormat="0" applyFill="0" applyBorder="0" applyAlignment="0" applyProtection="0"/>
    <xf numFmtId="0" fontId="38" fillId="0" borderId="0" applyNumberFormat="0" applyFill="0" applyBorder="0" applyAlignment="0" applyProtection="0"/>
  </cellStyleXfs>
  <cellXfs count="207">
    <xf numFmtId="0" fontId="0" fillId="0" borderId="0" xfId="0"/>
    <xf numFmtId="0" fontId="6" fillId="0" borderId="0" xfId="0" applyFont="1"/>
    <xf numFmtId="0" fontId="6" fillId="0" borderId="0" xfId="0" applyFont="1" applyAlignment="1">
      <alignment horizontal="center" vertical="center" wrapText="1"/>
    </xf>
    <xf numFmtId="0" fontId="8" fillId="0" borderId="0" xfId="5" applyFont="1"/>
    <xf numFmtId="49" fontId="8" fillId="0" borderId="0" xfId="5" applyNumberFormat="1" applyFont="1" applyAlignment="1">
      <alignment horizontal="right"/>
    </xf>
    <xf numFmtId="0" fontId="8" fillId="0" borderId="0" xfId="5" applyFont="1" applyAlignment="1"/>
    <xf numFmtId="49" fontId="8" fillId="0" borderId="0" xfId="5" applyNumberFormat="1" applyFont="1" applyAlignment="1">
      <alignment horizontal="left" vertical="center"/>
    </xf>
    <xf numFmtId="0" fontId="8" fillId="0" borderId="0" xfId="5" applyNumberFormat="1" applyFont="1" applyAlignment="1">
      <alignment horizontal="left" vertical="center"/>
    </xf>
    <xf numFmtId="49" fontId="8" fillId="0" borderId="0" xfId="5" applyNumberFormat="1" applyFont="1" applyAlignment="1">
      <alignment vertical="center"/>
    </xf>
    <xf numFmtId="0" fontId="8" fillId="0" borderId="0" xfId="5" applyFont="1" applyAlignment="1">
      <alignment horizontal="left" vertical="center" indent="33"/>
    </xf>
    <xf numFmtId="0" fontId="16" fillId="0" borderId="0" xfId="5" applyFont="1" applyAlignment="1">
      <alignment vertical="center"/>
    </xf>
    <xf numFmtId="0" fontId="17" fillId="0" borderId="0" xfId="1" applyFont="1"/>
    <xf numFmtId="0" fontId="17" fillId="0" borderId="0" xfId="1" applyFont="1" applyAlignment="1">
      <alignment horizontal="right" vertical="center"/>
    </xf>
    <xf numFmtId="0" fontId="17" fillId="0" borderId="0" xfId="1" applyFont="1" applyAlignment="1">
      <alignment horizontal="right"/>
    </xf>
    <xf numFmtId="0" fontId="18" fillId="0" borderId="0" xfId="1" applyFont="1" applyAlignment="1">
      <alignment horizontal="left"/>
    </xf>
    <xf numFmtId="0" fontId="17" fillId="0" borderId="0" xfId="1" applyFont="1" applyAlignment="1"/>
    <xf numFmtId="0" fontId="17" fillId="0" borderId="0" xfId="1" applyFont="1" applyAlignment="1">
      <alignment horizontal="left" vertical="center"/>
    </xf>
    <xf numFmtId="0" fontId="17" fillId="0" borderId="0" xfId="1" applyFont="1" applyAlignment="1">
      <alignment vertical="center" wrapText="1"/>
    </xf>
    <xf numFmtId="0" fontId="22" fillId="0" borderId="0" xfId="5" applyFont="1" applyAlignment="1">
      <alignment horizontal="justify" vertical="center" wrapText="1"/>
    </xf>
    <xf numFmtId="0" fontId="22" fillId="0" borderId="0" xfId="5" applyFont="1" applyAlignment="1">
      <alignment horizontal="justify" vertical="center"/>
    </xf>
    <xf numFmtId="0" fontId="10" fillId="0" borderId="0" xfId="5" applyFont="1" applyAlignment="1">
      <alignment horizontal="justify" vertical="center"/>
    </xf>
    <xf numFmtId="0" fontId="20" fillId="0" borderId="0" xfId="5" applyFont="1" applyAlignment="1">
      <alignment horizontal="justify" vertical="center" wrapText="1"/>
    </xf>
    <xf numFmtId="0" fontId="10" fillId="0" borderId="0" xfId="5" applyFont="1" applyAlignment="1">
      <alignment horizontal="justify" vertical="center" wrapText="1"/>
    </xf>
    <xf numFmtId="0" fontId="11" fillId="0" borderId="0" xfId="5" applyFont="1" applyAlignment="1">
      <alignment horizontal="justify" vertical="center"/>
    </xf>
    <xf numFmtId="0" fontId="16" fillId="0" borderId="0" xfId="5" applyFont="1" applyAlignment="1">
      <alignment horizontal="justify" vertical="center"/>
    </xf>
    <xf numFmtId="0" fontId="23" fillId="0" borderId="0" xfId="0" applyFont="1" applyAlignment="1">
      <alignment vertical="center"/>
    </xf>
    <xf numFmtId="0" fontId="12" fillId="0" borderId="0" xfId="0" applyFont="1"/>
    <xf numFmtId="0" fontId="12" fillId="0" borderId="0" xfId="0" applyFont="1" applyBorder="1"/>
    <xf numFmtId="0" fontId="24" fillId="0" borderId="0" xfId="0" applyFont="1" applyBorder="1" applyAlignment="1">
      <alignment vertical="center" wrapText="1"/>
    </xf>
    <xf numFmtId="164" fontId="24" fillId="0" borderId="0" xfId="0" applyNumberFormat="1" applyFont="1" applyBorder="1" applyAlignment="1">
      <alignment horizontal="right" wrapText="1" indent="1"/>
    </xf>
    <xf numFmtId="165" fontId="24" fillId="0" borderId="0" xfId="0" applyNumberFormat="1" applyFont="1" applyBorder="1" applyAlignment="1">
      <alignment horizontal="right" wrapText="1" indent="1"/>
    </xf>
    <xf numFmtId="166" fontId="24" fillId="0" borderId="0" xfId="0" applyNumberFormat="1" applyFont="1" applyBorder="1" applyAlignment="1">
      <alignment horizontal="right" wrapText="1" indent="1"/>
    </xf>
    <xf numFmtId="0" fontId="26" fillId="0" borderId="0" xfId="0" applyFont="1"/>
    <xf numFmtId="0" fontId="12" fillId="0" borderId="0" xfId="0" applyFont="1" applyAlignment="1">
      <alignment horizontal="center" vertical="center" wrapText="1"/>
    </xf>
    <xf numFmtId="0" fontId="26" fillId="0" borderId="0" xfId="0" applyFont="1" applyFill="1"/>
    <xf numFmtId="0" fontId="28" fillId="0" borderId="0" xfId="0" applyFont="1" applyBorder="1" applyAlignment="1">
      <alignment horizontal="left" vertical="center" wrapText="1" indent="1"/>
    </xf>
    <xf numFmtId="0" fontId="28" fillId="0" borderId="0" xfId="0" applyFont="1" applyBorder="1" applyAlignment="1">
      <alignment horizontal="right" wrapText="1" indent="1"/>
    </xf>
    <xf numFmtId="165" fontId="28" fillId="0" borderId="0" xfId="0" applyNumberFormat="1" applyFont="1" applyBorder="1" applyAlignment="1">
      <alignment horizontal="right" wrapText="1" indent="1"/>
    </xf>
    <xf numFmtId="166" fontId="28" fillId="0" borderId="0" xfId="0" applyNumberFormat="1" applyFont="1" applyBorder="1" applyAlignment="1">
      <alignment horizontal="right" wrapText="1" indent="1"/>
    </xf>
    <xf numFmtId="0" fontId="25" fillId="0" borderId="0" xfId="0" applyFont="1"/>
    <xf numFmtId="0" fontId="26" fillId="0" borderId="0" xfId="0" applyFont="1" applyFill="1" applyBorder="1"/>
    <xf numFmtId="167" fontId="28" fillId="0" borderId="2" xfId="0" applyNumberFormat="1" applyFont="1" applyBorder="1" applyAlignment="1">
      <alignment horizontal="right"/>
    </xf>
    <xf numFmtId="0" fontId="26" fillId="2" borderId="0" xfId="0" applyFont="1" applyFill="1"/>
    <xf numFmtId="165" fontId="26" fillId="0" borderId="0" xfId="0" applyNumberFormat="1" applyFont="1" applyAlignment="1">
      <alignment horizontal="center"/>
    </xf>
    <xf numFmtId="0" fontId="26" fillId="0" borderId="0" xfId="0" applyFont="1" applyAlignment="1">
      <alignment horizontal="right"/>
    </xf>
    <xf numFmtId="165" fontId="26" fillId="0" borderId="0" xfId="0" applyNumberFormat="1" applyFont="1" applyAlignment="1">
      <alignment horizontal="right"/>
    </xf>
    <xf numFmtId="167" fontId="26" fillId="0" borderId="0" xfId="0" applyNumberFormat="1" applyFont="1"/>
    <xf numFmtId="169" fontId="26" fillId="0" borderId="0" xfId="0" applyNumberFormat="1" applyFont="1"/>
    <xf numFmtId="165" fontId="28" fillId="0" borderId="0" xfId="0" applyNumberFormat="1" applyFont="1" applyFill="1" applyBorder="1" applyAlignment="1">
      <alignment horizontal="right" indent="1"/>
    </xf>
    <xf numFmtId="165" fontId="26" fillId="0" borderId="0" xfId="0" applyNumberFormat="1" applyFont="1"/>
    <xf numFmtId="0" fontId="26" fillId="0" borderId="0" xfId="5" applyFont="1"/>
    <xf numFmtId="0" fontId="30" fillId="0" borderId="0" xfId="5" applyFont="1" applyAlignment="1">
      <alignment vertical="center"/>
    </xf>
    <xf numFmtId="0" fontId="26" fillId="0" borderId="0" xfId="5" applyFont="1" applyAlignment="1">
      <alignment vertical="center"/>
    </xf>
    <xf numFmtId="49" fontId="26" fillId="0" borderId="0" xfId="5" applyNumberFormat="1" applyFont="1"/>
    <xf numFmtId="0" fontId="26" fillId="0" borderId="3" xfId="5" applyFont="1" applyBorder="1" applyAlignment="1">
      <alignment horizontal="center" vertical="center"/>
    </xf>
    <xf numFmtId="0" fontId="26" fillId="0" borderId="4" xfId="5" applyFont="1" applyBorder="1" applyAlignment="1">
      <alignment horizontal="center" vertical="center"/>
    </xf>
    <xf numFmtId="0" fontId="26" fillId="0" borderId="5" xfId="5" applyFont="1" applyBorder="1" applyAlignment="1">
      <alignment horizontal="center" vertical="center"/>
    </xf>
    <xf numFmtId="49" fontId="25" fillId="0" borderId="6" xfId="5" applyNumberFormat="1" applyFont="1" applyBorder="1"/>
    <xf numFmtId="49" fontId="26" fillId="0" borderId="1" xfId="5" applyNumberFormat="1" applyFont="1" applyBorder="1"/>
    <xf numFmtId="49" fontId="25" fillId="0" borderId="1" xfId="5" applyNumberFormat="1" applyFont="1" applyBorder="1"/>
    <xf numFmtId="0" fontId="22" fillId="0" borderId="0" xfId="5" applyFont="1" applyAlignment="1">
      <alignment horizontal="left" vertical="center"/>
    </xf>
    <xf numFmtId="0" fontId="14" fillId="0" borderId="0" xfId="0" applyFont="1" applyAlignment="1">
      <alignment vertical="center" wrapText="1"/>
    </xf>
    <xf numFmtId="0" fontId="28" fillId="0" borderId="3" xfId="0" applyFont="1" applyBorder="1" applyAlignment="1">
      <alignment horizontal="center" vertical="center" wrapText="1"/>
    </xf>
    <xf numFmtId="0" fontId="28" fillId="0" borderId="1" xfId="0" applyFont="1" applyFill="1" applyBorder="1" applyAlignment="1">
      <alignment horizontal="left" wrapText="1"/>
    </xf>
    <xf numFmtId="0" fontId="26" fillId="3" borderId="0" xfId="0" applyFont="1" applyFill="1"/>
    <xf numFmtId="0" fontId="26" fillId="3" borderId="0" xfId="0" applyFont="1" applyFill="1" applyAlignment="1">
      <alignment vertical="top"/>
    </xf>
    <xf numFmtId="0" fontId="26" fillId="3" borderId="0" xfId="0" applyFont="1" applyFill="1" applyAlignment="1">
      <alignment horizontal="center" vertical="top" wrapText="1"/>
    </xf>
    <xf numFmtId="172" fontId="26" fillId="0" borderId="0" xfId="0" applyNumberFormat="1" applyFont="1" applyAlignment="1">
      <alignment horizontal="left"/>
    </xf>
    <xf numFmtId="0" fontId="26" fillId="3" borderId="0" xfId="0" applyFont="1" applyFill="1" applyAlignment="1">
      <alignment horizontal="center"/>
    </xf>
    <xf numFmtId="49" fontId="8" fillId="0" borderId="0" xfId="5" applyNumberFormat="1" applyFont="1" applyAlignment="1">
      <alignment horizontal="left" vertical="center"/>
    </xf>
    <xf numFmtId="0" fontId="8" fillId="0" borderId="0" xfId="5" applyFont="1" applyAlignment="1">
      <alignment horizontal="right"/>
    </xf>
    <xf numFmtId="0" fontId="9" fillId="0" borderId="9" xfId="1" applyFont="1" applyBorder="1" applyAlignment="1">
      <alignment horizontal="right" vertical="center" wrapText="1"/>
    </xf>
    <xf numFmtId="0" fontId="25" fillId="0" borderId="11" xfId="0" applyFont="1" applyBorder="1" applyAlignment="1">
      <alignment vertical="center"/>
    </xf>
    <xf numFmtId="0" fontId="27" fillId="0" borderId="11" xfId="0" applyFont="1" applyBorder="1" applyAlignment="1">
      <alignment horizontal="left" vertical="center"/>
    </xf>
    <xf numFmtId="0" fontId="27" fillId="0" borderId="11" xfId="0" applyFont="1" applyBorder="1" applyAlignment="1">
      <alignment vertical="center"/>
    </xf>
    <xf numFmtId="0" fontId="28" fillId="0" borderId="6" xfId="0" applyFont="1" applyBorder="1" applyAlignment="1">
      <alignment horizontal="left" wrapText="1"/>
    </xf>
    <xf numFmtId="172" fontId="28" fillId="0" borderId="1" xfId="0" applyNumberFormat="1" applyFont="1" applyBorder="1" applyAlignment="1">
      <alignment horizontal="left" wrapText="1"/>
    </xf>
    <xf numFmtId="0" fontId="26" fillId="0" borderId="1" xfId="0" applyFont="1" applyBorder="1" applyAlignment="1"/>
    <xf numFmtId="0" fontId="26" fillId="0" borderId="1" xfId="0" applyFont="1" applyBorder="1"/>
    <xf numFmtId="0" fontId="28" fillId="0" borderId="1" xfId="0" applyFont="1" applyFill="1" applyBorder="1" applyAlignment="1">
      <alignment horizontal="left" vertical="center" wrapText="1"/>
    </xf>
    <xf numFmtId="0" fontId="25" fillId="0" borderId="0" xfId="0" applyFont="1" applyBorder="1" applyAlignment="1"/>
    <xf numFmtId="0" fontId="27" fillId="0" borderId="0" xfId="0" applyFont="1" applyBorder="1" applyAlignment="1"/>
    <xf numFmtId="0" fontId="12" fillId="0" borderId="0" xfId="0" applyFont="1" applyBorder="1" applyAlignment="1"/>
    <xf numFmtId="0" fontId="25" fillId="0" borderId="11" xfId="0" applyFont="1" applyBorder="1" applyAlignment="1">
      <alignment vertical="top"/>
    </xf>
    <xf numFmtId="0" fontId="27" fillId="0" borderId="11" xfId="0" applyFont="1" applyBorder="1" applyAlignment="1">
      <alignment vertical="top"/>
    </xf>
    <xf numFmtId="0" fontId="25" fillId="0" borderId="11" xfId="0" applyFont="1" applyBorder="1" applyAlignment="1">
      <alignment horizontal="left" vertical="center"/>
    </xf>
    <xf numFmtId="0" fontId="25" fillId="0" borderId="11" xfId="0" applyFont="1" applyBorder="1" applyAlignment="1">
      <alignment vertical="center" wrapText="1"/>
    </xf>
    <xf numFmtId="0" fontId="26" fillId="0" borderId="6" xfId="0" applyFont="1" applyBorder="1" applyAlignment="1">
      <alignment wrapText="1"/>
    </xf>
    <xf numFmtId="0" fontId="25" fillId="0" borderId="1" xfId="0" applyFont="1" applyBorder="1" applyAlignment="1">
      <alignment wrapText="1"/>
    </xf>
    <xf numFmtId="0" fontId="26" fillId="0" borderId="1" xfId="0" applyFont="1" applyBorder="1" applyAlignment="1">
      <alignment wrapText="1"/>
    </xf>
    <xf numFmtId="0" fontId="28" fillId="0" borderId="6" xfId="0" applyFont="1" applyFill="1" applyBorder="1" applyAlignment="1">
      <alignment horizontal="left" wrapText="1"/>
    </xf>
    <xf numFmtId="0" fontId="27" fillId="0" borderId="6" xfId="0" applyFont="1" applyBorder="1" applyAlignment="1">
      <alignment horizontal="left" wrapText="1"/>
    </xf>
    <xf numFmtId="0" fontId="26" fillId="0" borderId="12"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14" xfId="0" applyFont="1" applyBorder="1" applyAlignment="1">
      <alignment horizontal="center" vertical="center" wrapText="1"/>
    </xf>
    <xf numFmtId="0" fontId="17" fillId="0" borderId="0" xfId="9" applyNumberFormat="1" applyAlignment="1">
      <alignment horizontal="left"/>
    </xf>
    <xf numFmtId="0" fontId="17" fillId="0" borderId="0" xfId="9" applyAlignment="1">
      <alignment horizontal="left"/>
    </xf>
    <xf numFmtId="0" fontId="17" fillId="0" borderId="0" xfId="9" applyAlignment="1">
      <alignment horizontal="left" wrapText="1"/>
    </xf>
    <xf numFmtId="0" fontId="17" fillId="0" borderId="0" xfId="9" applyNumberFormat="1" applyAlignment="1">
      <alignment horizontal="left" wrapText="1"/>
    </xf>
    <xf numFmtId="0" fontId="19" fillId="0" borderId="0" xfId="9" applyNumberFormat="1" applyFont="1" applyAlignment="1">
      <alignment horizontal="left"/>
    </xf>
    <xf numFmtId="0" fontId="19" fillId="0" borderId="0" xfId="9" applyFont="1" applyAlignment="1">
      <alignment horizontal="left"/>
    </xf>
    <xf numFmtId="0" fontId="19" fillId="0" borderId="0" xfId="9" applyFont="1" applyAlignment="1">
      <alignment wrapText="1"/>
    </xf>
    <xf numFmtId="0" fontId="17" fillId="0" borderId="0" xfId="9"/>
    <xf numFmtId="0" fontId="17" fillId="0" borderId="0" xfId="9" applyBorder="1"/>
    <xf numFmtId="0" fontId="29" fillId="0" borderId="8" xfId="5" applyFont="1" applyBorder="1" applyAlignment="1">
      <alignment wrapText="1"/>
    </xf>
    <xf numFmtId="0" fontId="14" fillId="0" borderId="0" xfId="0" applyFont="1" applyAlignment="1"/>
    <xf numFmtId="0" fontId="14" fillId="0" borderId="0" xfId="0" applyFont="1" applyAlignment="1">
      <alignment vertical="top"/>
    </xf>
    <xf numFmtId="0" fontId="8" fillId="0" borderId="0" xfId="5" applyFont="1" applyBorder="1" applyAlignment="1">
      <alignment vertical="center"/>
    </xf>
    <xf numFmtId="0" fontId="8" fillId="0" borderId="0" xfId="1" applyFont="1" applyBorder="1" applyAlignment="1">
      <alignment vertical="center"/>
    </xf>
    <xf numFmtId="0" fontId="8" fillId="0" borderId="0" xfId="5" applyFont="1" applyBorder="1" applyAlignment="1">
      <alignment vertical="top"/>
    </xf>
    <xf numFmtId="0" fontId="8" fillId="0" borderId="10" xfId="5" applyFont="1" applyBorder="1" applyAlignment="1"/>
    <xf numFmtId="49" fontId="8" fillId="0" borderId="0" xfId="5" applyNumberFormat="1" applyFont="1" applyAlignment="1">
      <alignment horizontal="left"/>
    </xf>
    <xf numFmtId="49" fontId="8" fillId="0" borderId="0" xfId="5" applyNumberFormat="1" applyFont="1" applyAlignment="1"/>
    <xf numFmtId="0" fontId="7" fillId="0" borderId="8" xfId="5" applyFont="1" applyBorder="1" applyAlignment="1">
      <alignment vertical="center" wrapText="1"/>
    </xf>
    <xf numFmtId="0" fontId="16" fillId="0" borderId="0" xfId="5" applyFont="1" applyBorder="1" applyAlignment="1">
      <alignment horizontal="right"/>
    </xf>
    <xf numFmtId="0" fontId="16" fillId="0" borderId="10" xfId="5" applyFont="1" applyBorder="1" applyAlignment="1">
      <alignment vertical="center"/>
    </xf>
    <xf numFmtId="49" fontId="15" fillId="0" borderId="0" xfId="5" quotePrefix="1" applyNumberFormat="1" applyFont="1" applyAlignment="1"/>
    <xf numFmtId="49" fontId="15" fillId="0" borderId="0" xfId="5" applyNumberFormat="1" applyFont="1" applyAlignment="1"/>
    <xf numFmtId="49" fontId="33" fillId="0" borderId="0" xfId="5" quotePrefix="1" applyNumberFormat="1" applyFont="1" applyAlignment="1">
      <alignment vertical="top"/>
    </xf>
    <xf numFmtId="49" fontId="12" fillId="0" borderId="0" xfId="5" quotePrefix="1" applyNumberFormat="1" applyFont="1" applyAlignment="1"/>
    <xf numFmtId="0" fontId="23" fillId="0" borderId="0" xfId="5" applyFont="1" applyAlignment="1">
      <alignment vertical="center"/>
    </xf>
    <xf numFmtId="0" fontId="8" fillId="0" borderId="0" xfId="5" applyFont="1" applyAlignment="1">
      <alignment wrapText="1"/>
    </xf>
    <xf numFmtId="0" fontId="13" fillId="0" borderId="9" xfId="1" applyFont="1" applyBorder="1" applyAlignment="1">
      <alignment vertical="center" wrapText="1"/>
    </xf>
    <xf numFmtId="0" fontId="13" fillId="0" borderId="9" xfId="1" applyFont="1" applyBorder="1" applyAlignment="1">
      <alignment vertical="center"/>
    </xf>
    <xf numFmtId="0" fontId="21" fillId="0" borderId="0" xfId="1" applyFont="1" applyAlignment="1">
      <alignment vertical="center"/>
    </xf>
    <xf numFmtId="0" fontId="17" fillId="0" borderId="0" xfId="1" applyFont="1" applyAlignment="1">
      <alignment vertical="center"/>
    </xf>
    <xf numFmtId="0" fontId="10" fillId="0" borderId="0" xfId="1" applyNumberFormat="1" applyFont="1" applyAlignment="1">
      <alignment vertical="center"/>
    </xf>
    <xf numFmtId="0" fontId="10" fillId="0" borderId="0" xfId="1" applyNumberFormat="1" applyFont="1" applyAlignment="1"/>
    <xf numFmtId="172" fontId="26" fillId="0" borderId="0" xfId="0" quotePrefix="1" applyNumberFormat="1" applyFont="1" applyAlignment="1">
      <alignment horizontal="left"/>
    </xf>
    <xf numFmtId="0" fontId="34" fillId="0" borderId="0" xfId="5" applyFont="1" applyAlignment="1">
      <alignment horizontal="justify" vertical="center" wrapText="1"/>
    </xf>
    <xf numFmtId="0" fontId="34" fillId="0" borderId="0" xfId="5" applyFont="1" applyAlignment="1">
      <alignment wrapText="1"/>
    </xf>
    <xf numFmtId="0" fontId="26" fillId="3" borderId="0" xfId="0" applyNumberFormat="1" applyFont="1" applyFill="1" applyAlignment="1">
      <alignment horizontal="center" vertical="top"/>
    </xf>
    <xf numFmtId="0" fontId="27" fillId="0" borderId="1" xfId="0" applyFont="1" applyFill="1" applyBorder="1" applyAlignment="1">
      <alignment horizontal="left" wrapText="1"/>
    </xf>
    <xf numFmtId="0" fontId="35" fillId="0" borderId="0" xfId="9" applyFont="1" applyAlignment="1">
      <alignment wrapText="1"/>
    </xf>
    <xf numFmtId="173" fontId="28" fillId="0" borderId="0" xfId="0" applyNumberFormat="1" applyFont="1" applyBorder="1" applyAlignment="1">
      <alignment horizontal="right"/>
    </xf>
    <xf numFmtId="174" fontId="28" fillId="0" borderId="0" xfId="0" applyNumberFormat="1" applyFont="1" applyBorder="1" applyAlignment="1">
      <alignment horizontal="right"/>
    </xf>
    <xf numFmtId="175" fontId="28" fillId="0" borderId="0" xfId="0" applyNumberFormat="1" applyFont="1" applyBorder="1" applyAlignment="1">
      <alignment horizontal="right"/>
    </xf>
    <xf numFmtId="176" fontId="26" fillId="0" borderId="0" xfId="0" applyNumberFormat="1" applyFont="1" applyFill="1" applyAlignment="1">
      <alignment horizontal="right"/>
    </xf>
    <xf numFmtId="176" fontId="28" fillId="0" borderId="0" xfId="0" applyNumberFormat="1" applyFont="1" applyFill="1" applyBorder="1" applyAlignment="1">
      <alignment horizontal="right"/>
    </xf>
    <xf numFmtId="176" fontId="26" fillId="0" borderId="0" xfId="0" applyNumberFormat="1" applyFont="1" applyBorder="1" applyAlignment="1">
      <alignment horizontal="right"/>
    </xf>
    <xf numFmtId="177" fontId="28" fillId="0" borderId="0" xfId="0" applyNumberFormat="1" applyFont="1" applyAlignment="1">
      <alignment horizontal="right"/>
    </xf>
    <xf numFmtId="173" fontId="28" fillId="0" borderId="0" xfId="0" applyNumberFormat="1" applyFont="1" applyAlignment="1">
      <alignment horizontal="right"/>
    </xf>
    <xf numFmtId="178" fontId="28" fillId="0" borderId="0" xfId="0" applyNumberFormat="1" applyFont="1" applyBorder="1" applyAlignment="1">
      <alignment horizontal="right"/>
    </xf>
    <xf numFmtId="179" fontId="28" fillId="0" borderId="0" xfId="0" applyNumberFormat="1" applyFont="1" applyBorder="1" applyAlignment="1">
      <alignment horizontal="right"/>
    </xf>
    <xf numFmtId="180" fontId="28" fillId="0" borderId="0" xfId="0" applyNumberFormat="1" applyFont="1" applyBorder="1" applyAlignment="1">
      <alignment horizontal="right"/>
    </xf>
    <xf numFmtId="176" fontId="28" fillId="0" borderId="0" xfId="0" applyNumberFormat="1" applyFont="1" applyBorder="1" applyAlignment="1">
      <alignment horizontal="right"/>
    </xf>
    <xf numFmtId="171" fontId="26" fillId="0" borderId="0" xfId="0" quotePrefix="1" applyNumberFormat="1" applyFont="1" applyAlignment="1">
      <alignment horizontal="right"/>
    </xf>
    <xf numFmtId="181" fontId="26" fillId="0" borderId="2" xfId="0" applyNumberFormat="1" applyFont="1" applyBorder="1" applyAlignment="1">
      <alignment horizontal="right"/>
    </xf>
    <xf numFmtId="181" fontId="25" fillId="0" borderId="2" xfId="0" applyNumberFormat="1" applyFont="1" applyBorder="1" applyAlignment="1">
      <alignment horizontal="right"/>
    </xf>
    <xf numFmtId="182" fontId="28" fillId="0" borderId="1" xfId="0" applyNumberFormat="1" applyFont="1" applyFill="1" applyBorder="1" applyAlignment="1">
      <alignment horizontal="right"/>
    </xf>
    <xf numFmtId="182" fontId="28" fillId="0" borderId="7" xfId="0" applyNumberFormat="1" applyFont="1" applyBorder="1" applyAlignment="1">
      <alignment horizontal="right"/>
    </xf>
    <xf numFmtId="182" fontId="28" fillId="0" borderId="2" xfId="0" applyNumberFormat="1" applyFont="1" applyBorder="1" applyAlignment="1">
      <alignment horizontal="right"/>
    </xf>
    <xf numFmtId="182" fontId="28" fillId="0" borderId="2" xfId="0" applyNumberFormat="1" applyFont="1" applyBorder="1" applyAlignment="1">
      <alignment horizontal="right" wrapText="1" indent="1"/>
    </xf>
    <xf numFmtId="177" fontId="28" fillId="0" borderId="0" xfId="0" applyNumberFormat="1" applyFont="1" applyFill="1" applyAlignment="1">
      <alignment horizontal="right"/>
    </xf>
    <xf numFmtId="178" fontId="28" fillId="0" borderId="0" xfId="0" applyNumberFormat="1" applyFont="1" applyFill="1" applyBorder="1" applyAlignment="1">
      <alignment horizontal="right"/>
    </xf>
    <xf numFmtId="180" fontId="28" fillId="0" borderId="0" xfId="0" applyNumberFormat="1" applyFont="1" applyFill="1" applyBorder="1" applyAlignment="1">
      <alignment horizontal="right"/>
    </xf>
    <xf numFmtId="49" fontId="26" fillId="0" borderId="0" xfId="0" applyNumberFormat="1" applyFont="1" applyFill="1"/>
    <xf numFmtId="0" fontId="36" fillId="0" borderId="0" xfId="0" applyFont="1"/>
    <xf numFmtId="16" fontId="36" fillId="0" borderId="0" xfId="0" applyNumberFormat="1" applyFont="1"/>
    <xf numFmtId="183" fontId="26" fillId="0" borderId="0" xfId="0" applyNumberFormat="1" applyFont="1" applyBorder="1" applyAlignment="1">
      <alignment horizontal="right"/>
    </xf>
    <xf numFmtId="0" fontId="26" fillId="0" borderId="1" xfId="0" applyFont="1" applyFill="1" applyBorder="1" applyAlignment="1">
      <alignment wrapText="1"/>
    </xf>
    <xf numFmtId="0" fontId="26" fillId="0" borderId="1" xfId="0" applyFont="1" applyFill="1" applyBorder="1" applyAlignment="1">
      <alignment horizontal="left" wrapText="1"/>
    </xf>
    <xf numFmtId="167" fontId="28" fillId="0" borderId="2" xfId="0" applyNumberFormat="1" applyFont="1" applyFill="1" applyBorder="1" applyAlignment="1">
      <alignment horizontal="right"/>
    </xf>
    <xf numFmtId="0" fontId="37" fillId="0" borderId="1" xfId="0" applyFont="1" applyFill="1" applyBorder="1" applyAlignment="1">
      <alignment horizontal="left" wrapText="1"/>
    </xf>
    <xf numFmtId="167" fontId="37" fillId="0" borderId="2" xfId="0" applyNumberFormat="1" applyFont="1" applyFill="1" applyBorder="1" applyAlignment="1">
      <alignment horizontal="right"/>
    </xf>
    <xf numFmtId="180" fontId="37" fillId="0" borderId="0" xfId="0" applyNumberFormat="1" applyFont="1" applyFill="1" applyBorder="1" applyAlignment="1">
      <alignment horizontal="right"/>
    </xf>
    <xf numFmtId="176" fontId="37" fillId="0" borderId="0" xfId="0" applyNumberFormat="1" applyFont="1" applyFill="1" applyBorder="1" applyAlignment="1">
      <alignment horizontal="right"/>
    </xf>
    <xf numFmtId="0" fontId="28" fillId="0" borderId="12"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8" fillId="0" borderId="14" xfId="0" applyFont="1" applyFill="1" applyBorder="1" applyAlignment="1">
      <alignment horizontal="center" vertical="center" wrapText="1"/>
    </xf>
    <xf numFmtId="0" fontId="26" fillId="0" borderId="0" xfId="0" applyFont="1" applyBorder="1" applyAlignment="1">
      <alignment wrapText="1"/>
    </xf>
    <xf numFmtId="0" fontId="28" fillId="0" borderId="0" xfId="0" applyFont="1" applyFill="1" applyBorder="1" applyAlignment="1">
      <alignment horizontal="left" wrapText="1"/>
    </xf>
    <xf numFmtId="182" fontId="28" fillId="0" borderId="0" xfId="0" applyNumberFormat="1" applyFont="1" applyBorder="1" applyAlignment="1">
      <alignment horizontal="right"/>
    </xf>
    <xf numFmtId="0" fontId="26" fillId="0" borderId="0" xfId="0" applyFont="1" applyBorder="1" applyAlignment="1">
      <alignment vertical="top" wrapText="1"/>
    </xf>
    <xf numFmtId="179" fontId="39" fillId="0" borderId="0" xfId="0" applyNumberFormat="1" applyFont="1" applyAlignment="1">
      <alignment horizontal="right"/>
    </xf>
    <xf numFmtId="184" fontId="39" fillId="0" borderId="0" xfId="0" applyNumberFormat="1" applyFont="1" applyAlignment="1">
      <alignment horizontal="right"/>
    </xf>
    <xf numFmtId="0" fontId="36" fillId="0" borderId="0" xfId="0" applyFont="1" applyBorder="1" applyAlignment="1">
      <alignment vertical="top" wrapText="1"/>
    </xf>
    <xf numFmtId="168" fontId="28" fillId="0" borderId="0" xfId="0" applyNumberFormat="1" applyFont="1" applyAlignment="1">
      <alignment horizontal="right"/>
    </xf>
    <xf numFmtId="170" fontId="28" fillId="0" borderId="0" xfId="0" applyNumberFormat="1" applyFont="1" applyAlignment="1">
      <alignment horizontal="right"/>
    </xf>
    <xf numFmtId="175" fontId="28" fillId="0" borderId="0" xfId="0" applyNumberFormat="1" applyFont="1" applyAlignment="1">
      <alignment horizontal="right"/>
    </xf>
    <xf numFmtId="182" fontId="37" fillId="0" borderId="1" xfId="0" applyNumberFormat="1" applyFont="1" applyFill="1" applyBorder="1" applyAlignment="1">
      <alignment horizontal="right"/>
    </xf>
    <xf numFmtId="176" fontId="37" fillId="0" borderId="0" xfId="0" applyNumberFormat="1" applyFont="1" applyBorder="1" applyAlignment="1">
      <alignment horizontal="right"/>
    </xf>
    <xf numFmtId="0" fontId="37" fillId="0" borderId="6" xfId="0" applyFont="1" applyBorder="1" applyAlignment="1">
      <alignment wrapText="1"/>
    </xf>
    <xf numFmtId="181" fontId="26" fillId="0" borderId="0" xfId="0" applyNumberFormat="1" applyFont="1" applyBorder="1" applyAlignment="1">
      <alignment horizontal="right"/>
    </xf>
    <xf numFmtId="185" fontId="26" fillId="0" borderId="0" xfId="5" applyNumberFormat="1" applyFont="1" applyAlignment="1">
      <alignment horizontal="right"/>
    </xf>
    <xf numFmtId="172" fontId="40" fillId="0" borderId="1" xfId="0" applyNumberFormat="1" applyFont="1" applyBorder="1" applyAlignment="1">
      <alignment horizontal="left" wrapText="1"/>
    </xf>
    <xf numFmtId="177" fontId="40" fillId="0" borderId="0" xfId="0" applyNumberFormat="1" applyFont="1" applyAlignment="1">
      <alignment horizontal="right"/>
    </xf>
    <xf numFmtId="186" fontId="40" fillId="0" borderId="0" xfId="0" applyNumberFormat="1" applyFont="1" applyAlignment="1">
      <alignment horizontal="right"/>
    </xf>
    <xf numFmtId="168" fontId="40" fillId="0" borderId="0" xfId="0" applyNumberFormat="1" applyFont="1" applyAlignment="1">
      <alignment horizontal="right"/>
    </xf>
    <xf numFmtId="178" fontId="40" fillId="0" borderId="0" xfId="0" applyNumberFormat="1" applyFont="1" applyAlignment="1">
      <alignment horizontal="right"/>
    </xf>
    <xf numFmtId="173" fontId="40" fillId="0" borderId="0" xfId="0" applyNumberFormat="1" applyFont="1" applyAlignment="1">
      <alignment horizontal="right"/>
    </xf>
    <xf numFmtId="170" fontId="40" fillId="0" borderId="0" xfId="0" applyNumberFormat="1" applyFont="1" applyAlignment="1">
      <alignment horizontal="right"/>
    </xf>
    <xf numFmtId="175" fontId="40" fillId="0" borderId="0" xfId="0" applyNumberFormat="1" applyFont="1" applyAlignment="1">
      <alignment horizontal="right"/>
    </xf>
    <xf numFmtId="179" fontId="40" fillId="0" borderId="0" xfId="0" applyNumberFormat="1" applyFont="1" applyAlignment="1">
      <alignment horizontal="right"/>
    </xf>
    <xf numFmtId="0" fontId="41" fillId="0" borderId="0" xfId="0" applyFont="1"/>
    <xf numFmtId="165" fontId="28" fillId="0" borderId="0" xfId="0" applyNumberFormat="1" applyFont="1" applyAlignment="1">
      <alignment horizontal="right"/>
    </xf>
    <xf numFmtId="0" fontId="41" fillId="0" borderId="0" xfId="0" applyFont="1" applyFill="1" applyAlignment="1">
      <alignment vertical="top"/>
    </xf>
    <xf numFmtId="0" fontId="41" fillId="0" borderId="0" xfId="0" applyFont="1" applyFill="1" applyAlignment="1">
      <alignment horizontal="center" vertical="top" wrapText="1"/>
    </xf>
    <xf numFmtId="177" fontId="37" fillId="0" borderId="0" xfId="0" applyNumberFormat="1" applyFont="1" applyAlignment="1">
      <alignment horizontal="right"/>
    </xf>
    <xf numFmtId="187" fontId="26" fillId="0" borderId="0" xfId="5" applyNumberFormat="1" applyFont="1"/>
    <xf numFmtId="0" fontId="26" fillId="0" borderId="0" xfId="5" applyFont="1"/>
    <xf numFmtId="0" fontId="26" fillId="0" borderId="4" xfId="5" applyFont="1" applyBorder="1" applyAlignment="1">
      <alignment horizontal="center" vertical="center" wrapText="1"/>
    </xf>
    <xf numFmtId="0" fontId="26" fillId="0" borderId="4" xfId="5" applyFont="1" applyBorder="1" applyAlignment="1">
      <alignment horizontal="center" vertical="center"/>
    </xf>
    <xf numFmtId="0" fontId="42" fillId="0" borderId="8" xfId="5" applyFont="1" applyBorder="1" applyAlignment="1"/>
  </cellXfs>
  <cellStyles count="12">
    <cellStyle name="Besuchter Hyperlink" xfId="10" builtinId="9" customBuiltin="1"/>
    <cellStyle name="Link" xfId="9" builtinId="8" customBuiltin="1"/>
    <cellStyle name="Link 2" xfId="11" xr:uid="{00000000-0005-0000-0000-000002000000}"/>
    <cellStyle name="Standard" xfId="0" builtinId="0"/>
    <cellStyle name="Standard 2" xfId="1" xr:uid="{00000000-0005-0000-0000-000004000000}"/>
    <cellStyle name="Standard 2 2" xfId="2" xr:uid="{00000000-0005-0000-0000-000005000000}"/>
    <cellStyle name="Standard 2 2 2" xfId="3" xr:uid="{00000000-0005-0000-0000-000006000000}"/>
    <cellStyle name="Standard 2 2 2 2" xfId="4" xr:uid="{00000000-0005-0000-0000-000007000000}"/>
    <cellStyle name="Standard 2 3" xfId="5" xr:uid="{00000000-0005-0000-0000-000008000000}"/>
    <cellStyle name="Standard 3" xfId="6" xr:uid="{00000000-0005-0000-0000-000009000000}"/>
    <cellStyle name="Standard 3 2" xfId="7" xr:uid="{00000000-0005-0000-0000-00000A000000}"/>
    <cellStyle name="Standard 4" xfId="8" xr:uid="{00000000-0005-0000-0000-00000B000000}"/>
  </cellStyles>
  <dxfs count="104">
    <dxf>
      <font>
        <b val="0"/>
        <i val="0"/>
        <strike val="0"/>
        <condense val="0"/>
        <extend val="0"/>
        <outline val="0"/>
        <shadow val="0"/>
        <u val="none"/>
        <vertAlign val="baseline"/>
        <sz val="8.5"/>
        <color theme="1"/>
        <name val="Calibri"/>
        <scheme val="minor"/>
      </font>
      <numFmt numFmtId="171" formatCode="#,##0.0&quot;&quot;;\-\ #,##0.0&quot;&quot;;0.0&quot;&quot;;@&quot;&quot;"/>
      <alignment horizontal="right" vertical="bottom" textRotation="0" wrapText="0" indent="0" justifyLastLine="0" shrinkToFit="0" readingOrder="0"/>
    </dxf>
    <dxf>
      <font>
        <b val="0"/>
        <i val="0"/>
        <strike val="0"/>
        <condense val="0"/>
        <extend val="0"/>
        <outline val="0"/>
        <shadow val="0"/>
        <u val="none"/>
        <vertAlign val="baseline"/>
        <sz val="8.5"/>
        <color theme="1"/>
        <name val="Calibri"/>
        <scheme val="minor"/>
      </font>
      <numFmt numFmtId="172" formatCode="mmmm\ yyyy"/>
      <alignment horizontal="left" vertical="bottom" textRotation="0" wrapText="0" indent="0" justifyLastLine="0" shrinkToFit="0" readingOrder="0"/>
    </dxf>
    <dxf>
      <font>
        <b val="0"/>
        <i val="0"/>
        <strike val="0"/>
        <condense val="0"/>
        <extend val="0"/>
        <outline val="0"/>
        <shadow val="0"/>
        <u val="none"/>
        <vertAlign val="baseline"/>
        <sz val="8.5"/>
        <color theme="1"/>
        <name val="Calibri"/>
        <scheme val="minor"/>
      </font>
      <numFmt numFmtId="172" formatCode="mmmm\ yyyy"/>
      <alignment horizontal="lef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4"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4"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6"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6"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2" formatCode="#,##0.000&quot;    &quot;;\-#,##0.000&quot;    &quot;;0.000&quot;    &quot;;@&quot;    &quot;"/>
      <alignment horizontal="right" vertical="bottom" textRotation="0" wrapText="0" indent="0" justifyLastLine="0" shrinkToFit="0" readingOrder="0"/>
      <border diagonalUp="0" diagonalDown="0">
        <left style="hair">
          <color indexed="64"/>
        </left>
        <right style="hair">
          <color indexed="64"/>
        </right>
        <top/>
        <bottom/>
        <vertical/>
        <horizontal/>
      </border>
    </dxf>
    <dxf>
      <font>
        <b val="0"/>
        <i val="0"/>
        <strike val="0"/>
        <condense val="0"/>
        <extend val="0"/>
        <outline val="0"/>
        <shadow val="0"/>
        <u val="none"/>
        <vertAlign val="baseline"/>
        <sz val="8.5"/>
        <color indexed="8"/>
        <name val="Calibri"/>
        <scheme val="minor"/>
      </font>
      <alignment horizontal="left" vertical="bottom" textRotation="0" wrapText="1" indent="0" justifyLastLine="0" shrinkToFit="0" readingOrder="0"/>
      <border diagonalUp="0" diagonalDown="0">
        <left/>
        <right style="hair">
          <color indexed="64"/>
        </right>
        <top/>
        <bottom/>
        <vertical/>
        <horizontal/>
      </border>
    </dxf>
    <dxf>
      <border outline="0">
        <top style="hair">
          <color indexed="64"/>
        </top>
      </border>
    </dxf>
    <dxf>
      <font>
        <b val="0"/>
        <i val="0"/>
        <strike val="0"/>
        <condense val="0"/>
        <extend val="0"/>
        <outline val="0"/>
        <shadow val="0"/>
        <u val="none"/>
        <vertAlign val="baseline"/>
        <sz val="8.5"/>
        <color indexed="8"/>
        <name val="Calibri"/>
        <scheme val="minor"/>
      </font>
      <alignment horizontal="right" vertical="bottom" textRotation="0" wrapText="0" indent="0" justifyLastLine="0" shrinkToFit="0" readingOrder="0"/>
    </dxf>
    <dxf>
      <border outline="0">
        <bottom style="hair">
          <color indexed="64"/>
        </bottom>
      </border>
    </dxf>
    <dxf>
      <font>
        <b val="0"/>
        <i val="0"/>
        <strike val="0"/>
        <condense val="0"/>
        <extend val="0"/>
        <outline val="0"/>
        <shadow val="0"/>
        <u val="none"/>
        <vertAlign val="baseline"/>
        <sz val="8.5"/>
        <color theme="1"/>
        <name val="Calibri"/>
        <scheme val="minor"/>
      </font>
      <alignment horizontal="center" vertical="center"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8.5"/>
        <color indexed="8"/>
        <name val="Calibri"/>
        <scheme val="minor"/>
      </font>
      <numFmt numFmtId="184"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4"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4"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4"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4"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4"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4"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4"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2" formatCode="mmmm\ yyyy"/>
      <alignment horizontal="left" vertical="bottom" textRotation="0" wrapText="1" indent="0" justifyLastLine="0" shrinkToFit="0" readingOrder="0"/>
      <border diagonalUp="0" diagonalDown="0">
        <left/>
        <right style="hair">
          <color indexed="64"/>
        </right>
        <top/>
        <bottom/>
        <vertical/>
        <horizontal/>
      </border>
    </dxf>
    <dxf>
      <border outline="0">
        <top style="hair">
          <color indexed="64"/>
        </top>
      </border>
    </dxf>
    <dxf>
      <font>
        <b val="0"/>
        <i val="0"/>
        <strike val="0"/>
        <condense val="0"/>
        <extend val="0"/>
        <outline val="0"/>
        <shadow val="0"/>
        <u val="none"/>
        <vertAlign val="baseline"/>
        <sz val="8.5"/>
        <color indexed="8"/>
        <name val="Calibri"/>
        <scheme val="minor"/>
      </font>
      <alignment horizontal="right" vertical="bottom" textRotation="0" wrapText="0" indent="0" justifyLastLine="0" shrinkToFit="0" readingOrder="0"/>
    </dxf>
    <dxf>
      <border outline="0">
        <bottom style="hair">
          <color indexed="64"/>
        </bottom>
      </border>
    </dxf>
    <dxf>
      <font>
        <b val="0"/>
        <i val="0"/>
        <strike val="0"/>
        <condense val="0"/>
        <extend val="0"/>
        <outline val="0"/>
        <shadow val="0"/>
        <u val="none"/>
        <vertAlign val="baseline"/>
        <sz val="8.5"/>
        <color indexed="8"/>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8.5"/>
        <color indexed="8"/>
        <name val="Calibri"/>
        <scheme val="minor"/>
      </font>
      <numFmt numFmtId="176"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6"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0"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auto="1"/>
        <name val="Calibri"/>
        <scheme val="minor"/>
      </font>
      <numFmt numFmtId="180" formatCode="#,##0.0&quot;          &quot;;\-#,##0.0&quot;          &quot;;0.0&quot;          &quot;;@&quot;          &quo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67" formatCode="#,##0.000&quot;    &quot;;\-\ #,##0.000&quot;    &quot;;0.000&quot;    &quot;;@&quot;    &quot;"/>
      <alignment horizontal="right" vertical="bottom" textRotation="0" wrapText="0"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8.5"/>
        <color indexed="8"/>
        <name val="Calibri"/>
        <scheme val="minor"/>
      </font>
      <fill>
        <patternFill patternType="none">
          <fgColor indexed="64"/>
          <bgColor auto="1"/>
        </patternFill>
      </fill>
      <alignment horizontal="left" vertical="bottom" textRotation="0" wrapText="1" indent="0" justifyLastLine="0" shrinkToFit="0" readingOrder="0"/>
      <border diagonalUp="0" diagonalDown="0" outline="0">
        <left/>
        <right style="hair">
          <color indexed="64"/>
        </right>
        <top/>
        <bottom/>
      </border>
    </dxf>
    <dxf>
      <border outline="0">
        <top style="hair">
          <color indexed="64"/>
        </top>
      </border>
    </dxf>
    <dxf>
      <font>
        <b val="0"/>
        <i val="0"/>
        <strike val="0"/>
        <condense val="0"/>
        <extend val="0"/>
        <outline val="0"/>
        <shadow val="0"/>
        <u val="none"/>
        <vertAlign val="baseline"/>
        <sz val="8.5"/>
        <color indexed="8"/>
        <name val="Calibri"/>
        <scheme val="minor"/>
      </font>
      <alignment horizontal="right" vertical="bottom" textRotation="0" wrapText="0" indent="0" justifyLastLine="0" shrinkToFit="0" readingOrder="0"/>
    </dxf>
    <dxf>
      <border outline="0">
        <bottom style="hair">
          <color indexed="64"/>
        </bottom>
      </border>
    </dxf>
    <dxf>
      <font>
        <b val="0"/>
        <i val="0"/>
        <strike val="0"/>
        <condense val="0"/>
        <extend val="0"/>
        <outline val="0"/>
        <shadow val="0"/>
        <u val="none"/>
        <vertAlign val="baseline"/>
        <sz val="8.5"/>
        <color theme="1"/>
        <name val="Calibri"/>
        <scheme val="minor"/>
      </font>
      <alignment horizontal="center" vertical="center"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8.5"/>
        <color indexed="8"/>
        <name val="Calibri"/>
        <scheme val="minor"/>
      </font>
      <numFmt numFmtId="179"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9"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9"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9"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9"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9"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9"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9"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2" formatCode="mmmm\ yyyy"/>
      <alignment horizontal="left" vertical="bottom" textRotation="0" wrapText="1" indent="0" justifyLastLine="0" shrinkToFit="0" readingOrder="0"/>
      <border diagonalUp="0" diagonalDown="0">
        <left/>
        <right style="hair">
          <color indexed="64"/>
        </right>
        <top/>
        <bottom/>
        <vertical/>
        <horizontal/>
      </border>
    </dxf>
    <dxf>
      <border outline="0">
        <top style="hair">
          <color indexed="64"/>
        </top>
      </border>
    </dxf>
    <dxf>
      <font>
        <b val="0"/>
        <i val="0"/>
        <strike val="0"/>
        <condense val="0"/>
        <extend val="0"/>
        <outline val="0"/>
        <shadow val="0"/>
        <u val="none"/>
        <vertAlign val="baseline"/>
        <sz val="8.5"/>
        <color indexed="8"/>
        <name val="Calibri"/>
        <scheme val="minor"/>
      </font>
      <alignment horizontal="right" vertical="bottom" textRotation="0" wrapText="0" indent="0" justifyLastLine="0" shrinkToFit="0" readingOrder="0"/>
    </dxf>
    <dxf>
      <border outline="0">
        <bottom style="hair">
          <color indexed="64"/>
        </bottom>
      </border>
    </dxf>
    <dxf>
      <font>
        <b val="0"/>
        <i val="0"/>
        <strike val="0"/>
        <condense val="0"/>
        <extend val="0"/>
        <outline val="0"/>
        <shadow val="0"/>
        <u val="none"/>
        <vertAlign val="baseline"/>
        <sz val="8.5"/>
        <color indexed="8"/>
        <name val="Calibri"/>
        <scheme val="minor"/>
      </font>
      <alignment horizontal="center" vertical="center"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8.5"/>
        <color indexed="8"/>
        <name val="Calibri"/>
        <scheme val="minor"/>
      </font>
      <numFmt numFmtId="176" formatCode="#,##0.0&quot;       &quot;;\-#,##0.0&quot;       &quot;;0.0&quot;       &quot;;@&quot;       &quo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5"/>
        <color auto="1"/>
        <name val="Calibri"/>
        <scheme val="minor"/>
      </font>
      <numFmt numFmtId="176" formatCode="#,##0.0&quot;       &quot;;\-#,##0.0&quot;       &quot;;0.0&quot;       &quot;;@&quot;       &quo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5"/>
        <color theme="1"/>
        <name val="Calibri"/>
        <scheme val="minor"/>
      </font>
      <numFmt numFmtId="176" formatCode="#,##0.0&quot;       &quot;;\-#,##0.0&quot;       &quot;;0.0&quot;       &quot;;@&quot;       &quo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5"/>
        <color theme="1"/>
        <name val="Calibri"/>
        <scheme val="minor"/>
      </font>
      <numFmt numFmtId="176" formatCode="#,##0.0&quot;       &quot;;\-#,##0.0&quot;       &quot;;0.0&quot;       &quot;;@&quot;       &quo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2" formatCode="#,##0.000&quot;    &quot;;\-#,##0.000&quot;    &quot;;0.000&quot;    &quot;;@&quot;    &quot;"/>
      <fill>
        <patternFill patternType="none">
          <fgColor indexed="64"/>
          <bgColor indexed="65"/>
        </patternFill>
      </fill>
      <alignment horizontal="right" vertical="bottom" textRotation="0" wrapText="0" indent="0" justifyLastLine="0" shrinkToFit="0" readingOrder="0"/>
      <border diagonalUp="0" diagonalDown="0">
        <left style="hair">
          <color indexed="64"/>
        </left>
        <right style="hair">
          <color indexed="64"/>
        </right>
        <top/>
        <bottom/>
      </border>
    </dxf>
    <dxf>
      <font>
        <b val="0"/>
        <i val="0"/>
        <strike val="0"/>
        <condense val="0"/>
        <extend val="0"/>
        <outline val="0"/>
        <shadow val="0"/>
        <u val="none"/>
        <vertAlign val="baseline"/>
        <sz val="8.5"/>
        <color indexed="8"/>
        <name val="Calibri"/>
        <scheme val="minor"/>
      </font>
      <fill>
        <patternFill patternType="none">
          <fgColor indexed="64"/>
          <bgColor auto="1"/>
        </patternFill>
      </fill>
      <alignment horizontal="left" vertical="bottom" textRotation="0" wrapText="1" indent="0" justifyLastLine="0" shrinkToFit="0" readingOrder="0"/>
      <border diagonalUp="0" diagonalDown="0" outline="0">
        <left/>
        <right style="hair">
          <color indexed="64"/>
        </right>
        <top/>
        <bottom/>
      </border>
    </dxf>
    <dxf>
      <border outline="0">
        <top style="hair">
          <color indexed="64"/>
        </top>
      </border>
    </dxf>
    <dxf>
      <border outline="0">
        <bottom style="hair">
          <color indexed="64"/>
        </bottom>
      </border>
    </dxf>
    <dxf>
      <font>
        <b val="0"/>
        <i val="0"/>
        <strike val="0"/>
        <condense val="0"/>
        <extend val="0"/>
        <outline val="0"/>
        <shadow val="0"/>
        <u val="none"/>
        <vertAlign val="baseline"/>
        <sz val="8.5"/>
        <color theme="1"/>
        <name val="Calibri"/>
        <scheme val="minor"/>
      </font>
      <alignment horizontal="center" vertical="center"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8.5"/>
        <color indexed="8"/>
        <name val="Calibri"/>
        <scheme val="minor"/>
      </font>
      <numFmt numFmtId="175"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0"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3"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68"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3"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3"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3"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68"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3"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68"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3"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3"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3"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2" formatCode="mmmm\ yyyy"/>
      <alignment horizontal="left" vertical="bottom" textRotation="0" wrapText="1" indent="0" justifyLastLine="0" shrinkToFit="0" readingOrder="0"/>
      <border diagonalUp="0" diagonalDown="0">
        <left/>
        <right style="hair">
          <color indexed="64"/>
        </right>
        <top/>
        <bottom/>
        <vertical/>
        <horizontal/>
      </border>
    </dxf>
    <dxf>
      <border outline="0">
        <top style="hair">
          <color indexed="64"/>
        </top>
      </border>
    </dxf>
    <dxf>
      <font>
        <b val="0"/>
        <i val="0"/>
        <strike val="0"/>
        <condense val="0"/>
        <extend val="0"/>
        <outline val="0"/>
        <shadow val="0"/>
        <u val="none"/>
        <vertAlign val="baseline"/>
        <sz val="8.5"/>
        <color indexed="8"/>
        <name val="Calibri"/>
        <scheme val="minor"/>
      </font>
      <alignment horizontal="right" vertical="bottom" textRotation="0" wrapText="0" indent="0" justifyLastLine="0" shrinkToFit="0" readingOrder="0"/>
    </dxf>
    <dxf>
      <border outline="0">
        <bottom style="hair">
          <color indexed="64"/>
        </bottom>
      </border>
    </dxf>
    <dxf>
      <font>
        <b val="0"/>
        <i val="0"/>
        <strike val="0"/>
        <condense val="0"/>
        <extend val="0"/>
        <outline val="0"/>
        <shadow val="0"/>
        <u val="none"/>
        <vertAlign val="baseline"/>
        <sz val="8.5"/>
        <color indexed="8"/>
        <name val="Calibri"/>
        <scheme val="minor"/>
      </font>
      <alignment horizontal="center" vertical="center"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8.5"/>
        <color indexed="8"/>
        <name val="Calibri"/>
        <scheme val="minor"/>
      </font>
      <numFmt numFmtId="178"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68"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6"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6"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7"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7"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7"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6"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6"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6"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7"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7"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7"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2" formatCode="mmmm\ yyyy"/>
      <alignment horizontal="left" vertical="bottom" textRotation="0" wrapText="1" indent="0" justifyLastLine="0" shrinkToFit="0" readingOrder="0"/>
      <border diagonalUp="0" diagonalDown="0">
        <left/>
        <right style="hair">
          <color indexed="64"/>
        </right>
        <top/>
        <bottom/>
        <vertical/>
        <horizontal/>
      </border>
    </dxf>
    <dxf>
      <border outline="0">
        <top style="hair">
          <color indexed="64"/>
        </top>
      </border>
    </dxf>
    <dxf>
      <font>
        <b val="0"/>
        <i val="0"/>
        <strike val="0"/>
        <condense val="0"/>
        <extend val="0"/>
        <outline val="0"/>
        <shadow val="0"/>
        <u val="none"/>
        <vertAlign val="baseline"/>
        <sz val="8.5"/>
        <color indexed="8"/>
        <name val="Calibri"/>
        <scheme val="minor"/>
      </font>
      <alignment horizontal="right" vertical="bottom" textRotation="0" wrapText="0" indent="0" justifyLastLine="0" shrinkToFit="0" readingOrder="0"/>
    </dxf>
    <dxf>
      <border outline="0">
        <bottom style="hair">
          <color indexed="64"/>
        </bottom>
      </border>
    </dxf>
    <dxf>
      <font>
        <b val="0"/>
        <i val="0"/>
        <strike val="0"/>
        <condense val="0"/>
        <extend val="0"/>
        <outline val="0"/>
        <shadow val="0"/>
        <u val="none"/>
        <vertAlign val="baseline"/>
        <sz val="8.5"/>
        <color indexed="8"/>
        <name val="Calibri"/>
        <scheme val="minor"/>
      </font>
      <alignment horizontal="center" vertical="center"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8.5"/>
        <color theme="1"/>
        <name val="Calibri"/>
        <scheme val="minor"/>
      </font>
      <numFmt numFmtId="183" formatCode="#,##0&quot;  &quot;;\-\ #,##0&quot;  &quot;;0&quot;  &quot;;@&quot;  &quot;"/>
      <alignment horizontal="right" vertical="bottom" textRotation="0" wrapText="0" indent="0" justifyLastLine="0" shrinkToFit="0" readingOrder="0"/>
    </dxf>
    <dxf>
      <font>
        <b val="0"/>
        <i val="0"/>
        <strike val="0"/>
        <condense val="0"/>
        <extend val="0"/>
        <outline val="0"/>
        <shadow val="0"/>
        <u val="none"/>
        <vertAlign val="baseline"/>
        <sz val="8.5"/>
        <color theme="1"/>
        <name val="Calibri"/>
        <scheme val="minor"/>
      </font>
      <numFmt numFmtId="176"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theme="1"/>
        <name val="Calibri"/>
        <scheme val="minor"/>
      </font>
      <numFmt numFmtId="176"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theme="1"/>
        <name val="Calibri"/>
        <scheme val="minor"/>
      </font>
      <numFmt numFmtId="176"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theme="1"/>
        <name val="Calibri"/>
        <scheme val="minor"/>
      </font>
      <numFmt numFmtId="181" formatCode="#,##0.000&quot;  &quot;;\-#,##0.000&quot;  &quot;;0.000&quot;  &quot;;@&quot;  &quot;"/>
      <alignment horizontal="right" vertical="bottom" textRotation="0" wrapText="0" indent="0" justifyLastLine="0" shrinkToFit="0" readingOrder="0"/>
      <border diagonalUp="0" diagonalDown="0">
        <left style="hair">
          <color indexed="64"/>
        </left>
        <right style="hair">
          <color indexed="64"/>
        </right>
        <top/>
        <bottom/>
        <vertical/>
        <horizontal/>
      </border>
    </dxf>
    <dxf>
      <font>
        <b val="0"/>
        <i val="0"/>
        <strike val="0"/>
        <condense val="0"/>
        <extend val="0"/>
        <outline val="0"/>
        <shadow val="0"/>
        <u val="none"/>
        <vertAlign val="baseline"/>
        <sz val="8.5"/>
        <color theme="1"/>
        <name val="Calibri"/>
        <scheme val="minor"/>
      </font>
      <alignment horizontal="general" vertical="bottom" textRotation="0" wrapText="1" indent="0" justifyLastLine="0" shrinkToFit="0" readingOrder="0"/>
      <border diagonalUp="0" diagonalDown="0">
        <left/>
        <right style="hair">
          <color indexed="64"/>
        </right>
        <top/>
        <bottom/>
        <vertical/>
        <horizontal/>
      </border>
    </dxf>
    <dxf>
      <border outline="0">
        <top style="hair">
          <color indexed="64"/>
        </top>
      </border>
    </dxf>
    <dxf>
      <font>
        <b val="0"/>
        <i val="0"/>
        <strike val="0"/>
        <condense val="0"/>
        <extend val="0"/>
        <outline val="0"/>
        <shadow val="0"/>
        <u val="none"/>
        <vertAlign val="baseline"/>
        <sz val="8.5"/>
        <color theme="1"/>
        <name val="Calibri"/>
        <scheme val="minor"/>
      </font>
      <alignment horizontal="right" vertical="bottom" textRotation="0" wrapText="0" indent="0" justifyLastLine="0" shrinkToFit="0" readingOrder="0"/>
    </dxf>
    <dxf>
      <border outline="0">
        <bottom style="hair">
          <color indexed="64"/>
        </bottom>
      </border>
    </dxf>
    <dxf>
      <font>
        <b val="0"/>
        <i val="0"/>
        <strike val="0"/>
        <condense val="0"/>
        <extend val="0"/>
        <outline val="0"/>
        <shadow val="0"/>
        <u val="none"/>
        <vertAlign val="baseline"/>
        <sz val="8.5"/>
        <color theme="1"/>
        <name val="Calibri"/>
        <scheme val="minor"/>
      </font>
      <alignment horizontal="center" vertical="center" textRotation="0" wrapText="1" indent="0" justifyLastLine="0" shrinkToFit="0" readingOrder="0"/>
      <border diagonalUp="0" diagonalDown="0" outline="0">
        <left style="hair">
          <color indexed="64"/>
        </left>
        <right style="hair">
          <color indexed="64"/>
        </right>
        <top/>
        <bottom/>
      </border>
    </dxf>
  </dxfs>
  <tableStyles count="1" defaultTableStyle="TableStyleMedium2" defaultPivotStyle="PivotStyleLight16">
    <tableStyle name="Tabellenformat 1" pivot="0" count="0" xr9:uid="{00000000-0011-0000-FFFF-FFFF00000000}"/>
  </tableStyles>
  <colors>
    <mruColors>
      <color rgb="FF0000FE"/>
      <color rgb="FF0000FF"/>
      <color rgb="FFEEF0BC"/>
      <color rgb="FF289B38"/>
      <color rgb="FFAA192B"/>
      <color rgb="FF0CA0D9"/>
      <color rgb="FF005E90"/>
      <color rgb="FFF2B700"/>
      <color rgb="FF95D5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r>
              <a:rPr lang="de-DE" sz="850" b="1"/>
              <a:t>Wägungsschema</a:t>
            </a:r>
          </a:p>
          <a:p>
            <a:pPr>
              <a:defRPr sz="850" b="1"/>
            </a:pPr>
            <a:r>
              <a:rPr lang="de-DE" sz="850" b="1"/>
              <a:t>2020 = 100</a:t>
            </a:r>
          </a:p>
        </c:rich>
      </c:tx>
      <c:overlay val="0"/>
      <c:spPr>
        <a:noFill/>
        <a:ln>
          <a:noFill/>
        </a:ln>
        <a:effectLst/>
      </c:spPr>
      <c:txPr>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endParaRPr lang="de-DE"/>
        </a:p>
      </c:txPr>
    </c:title>
    <c:autoTitleDeleted val="0"/>
    <c:plotArea>
      <c:layout>
        <c:manualLayout>
          <c:layoutTarget val="inner"/>
          <c:xMode val="edge"/>
          <c:yMode val="edge"/>
          <c:x val="0.26897408136482942"/>
          <c:y val="0.20656189642971604"/>
          <c:w val="0.47455183727034111"/>
          <c:h val="0.67642132706685598"/>
        </c:manualLayout>
      </c:layout>
      <c:pieChart>
        <c:varyColors val="1"/>
        <c:ser>
          <c:idx val="0"/>
          <c:order val="0"/>
          <c:spPr>
            <a:ln w="3175">
              <a:solidFill>
                <a:schemeClr val="tx1"/>
              </a:solidFill>
            </a:ln>
          </c:spPr>
          <c:dPt>
            <c:idx val="0"/>
            <c:bubble3D val="0"/>
            <c:spPr>
              <a:solidFill>
                <a:srgbClr val="289B38"/>
              </a:solidFill>
              <a:ln w="3175">
                <a:solidFill>
                  <a:schemeClr val="tx1"/>
                </a:solidFill>
              </a:ln>
              <a:effectLst/>
            </c:spPr>
            <c:extLst>
              <c:ext xmlns:c16="http://schemas.microsoft.com/office/drawing/2014/chart" uri="{C3380CC4-5D6E-409C-BE32-E72D297353CC}">
                <c16:uniqueId val="{00000004-C738-4EFF-A357-6AEBE276DB62}"/>
              </c:ext>
            </c:extLst>
          </c:dPt>
          <c:dPt>
            <c:idx val="1"/>
            <c:bubble3D val="0"/>
            <c:spPr>
              <a:solidFill>
                <a:srgbClr val="005E90"/>
              </a:solidFill>
              <a:ln w="3175">
                <a:solidFill>
                  <a:schemeClr val="tx1"/>
                </a:solidFill>
              </a:ln>
              <a:effectLst/>
            </c:spPr>
            <c:extLst>
              <c:ext xmlns:c16="http://schemas.microsoft.com/office/drawing/2014/chart" uri="{C3380CC4-5D6E-409C-BE32-E72D297353CC}">
                <c16:uniqueId val="{00000003-C738-4EFF-A357-6AEBE276DB62}"/>
              </c:ext>
            </c:extLst>
          </c:dPt>
          <c:dPt>
            <c:idx val="2"/>
            <c:bubble3D val="0"/>
            <c:spPr>
              <a:solidFill>
                <a:srgbClr val="F2B700"/>
              </a:solidFill>
              <a:ln w="3175">
                <a:solidFill>
                  <a:schemeClr val="tx1"/>
                </a:solidFill>
              </a:ln>
              <a:effectLst/>
            </c:spPr>
            <c:extLst>
              <c:ext xmlns:c16="http://schemas.microsoft.com/office/drawing/2014/chart" uri="{C3380CC4-5D6E-409C-BE32-E72D297353CC}">
                <c16:uniqueId val="{00000002-C738-4EFF-A357-6AEBE276DB62}"/>
              </c:ext>
            </c:extLst>
          </c:dPt>
          <c:dPt>
            <c:idx val="3"/>
            <c:bubble3D val="0"/>
            <c:spPr>
              <a:solidFill>
                <a:srgbClr val="0CA0D9"/>
              </a:solidFill>
              <a:ln w="3175">
                <a:solidFill>
                  <a:schemeClr val="tx1"/>
                </a:solidFill>
              </a:ln>
              <a:effectLst/>
            </c:spPr>
            <c:extLst>
              <c:ext xmlns:c16="http://schemas.microsoft.com/office/drawing/2014/chart" uri="{C3380CC4-5D6E-409C-BE32-E72D297353CC}">
                <c16:uniqueId val="{00000001-C738-4EFF-A357-6AEBE276DB62}"/>
              </c:ext>
            </c:extLst>
          </c:dPt>
          <c:dPt>
            <c:idx val="4"/>
            <c:bubble3D val="0"/>
            <c:spPr>
              <a:solidFill>
                <a:srgbClr val="EEF0BC"/>
              </a:solidFill>
              <a:ln w="3175">
                <a:solidFill>
                  <a:schemeClr val="tx1"/>
                </a:solidFill>
              </a:ln>
              <a:effectLst/>
            </c:spPr>
            <c:extLst>
              <c:ext xmlns:c16="http://schemas.microsoft.com/office/drawing/2014/chart" uri="{C3380CC4-5D6E-409C-BE32-E72D297353CC}">
                <c16:uniqueId val="{00000005-C738-4EFF-A357-6AEBE276DB62}"/>
              </c:ext>
            </c:extLst>
          </c:dPt>
          <c:dPt>
            <c:idx val="5"/>
            <c:bubble3D val="0"/>
            <c:spPr>
              <a:solidFill>
                <a:srgbClr val="AA192B"/>
              </a:solidFill>
              <a:ln w="3175">
                <a:solidFill>
                  <a:schemeClr val="tx1"/>
                </a:solidFill>
              </a:ln>
              <a:effectLst/>
            </c:spPr>
            <c:extLst>
              <c:ext xmlns:c16="http://schemas.microsoft.com/office/drawing/2014/chart" uri="{C3380CC4-5D6E-409C-BE32-E72D297353CC}">
                <c16:uniqueId val="{00000006-C738-4EFF-A357-6AEBE276DB62}"/>
              </c:ext>
            </c:extLst>
          </c:dPt>
          <c:dPt>
            <c:idx val="6"/>
            <c:bubble3D val="0"/>
            <c:spPr>
              <a:solidFill>
                <a:srgbClr val="95D5E1"/>
              </a:solidFill>
              <a:ln w="3175">
                <a:solidFill>
                  <a:schemeClr val="tx1"/>
                </a:solidFill>
              </a:ln>
              <a:effectLst/>
            </c:spPr>
            <c:extLst>
              <c:ext xmlns:c16="http://schemas.microsoft.com/office/drawing/2014/chart" uri="{C3380CC4-5D6E-409C-BE32-E72D297353CC}">
                <c16:uniqueId val="{0000000C-C738-4EFF-A357-6AEBE276DB62}"/>
              </c:ext>
            </c:extLst>
          </c:dPt>
          <c:dPt>
            <c:idx val="7"/>
            <c:bubble3D val="0"/>
            <c:spPr>
              <a:solidFill>
                <a:srgbClr val="289B38"/>
              </a:solidFill>
              <a:ln w="3175">
                <a:solidFill>
                  <a:schemeClr val="tx1"/>
                </a:solidFill>
              </a:ln>
              <a:effectLst/>
            </c:spPr>
            <c:extLst>
              <c:ext xmlns:c16="http://schemas.microsoft.com/office/drawing/2014/chart" uri="{C3380CC4-5D6E-409C-BE32-E72D297353CC}">
                <c16:uniqueId val="{00000007-C738-4EFF-A357-6AEBE276DB62}"/>
              </c:ext>
            </c:extLst>
          </c:dPt>
          <c:dPt>
            <c:idx val="8"/>
            <c:bubble3D val="0"/>
            <c:spPr>
              <a:solidFill>
                <a:srgbClr val="F2B700"/>
              </a:solidFill>
              <a:ln w="3175">
                <a:solidFill>
                  <a:schemeClr val="tx1"/>
                </a:solidFill>
              </a:ln>
              <a:effectLst/>
            </c:spPr>
            <c:extLst>
              <c:ext xmlns:c16="http://schemas.microsoft.com/office/drawing/2014/chart" uri="{C3380CC4-5D6E-409C-BE32-E72D297353CC}">
                <c16:uniqueId val="{0000000B-C738-4EFF-A357-6AEBE276DB62}"/>
              </c:ext>
            </c:extLst>
          </c:dPt>
          <c:dPt>
            <c:idx val="9"/>
            <c:bubble3D val="0"/>
            <c:spPr>
              <a:solidFill>
                <a:srgbClr val="0CA0D9"/>
              </a:solidFill>
              <a:ln w="3175">
                <a:solidFill>
                  <a:schemeClr val="tx1"/>
                </a:solidFill>
              </a:ln>
              <a:effectLst/>
            </c:spPr>
            <c:extLst>
              <c:ext xmlns:c16="http://schemas.microsoft.com/office/drawing/2014/chart" uri="{C3380CC4-5D6E-409C-BE32-E72D297353CC}">
                <c16:uniqueId val="{00000009-C738-4EFF-A357-6AEBE276DB62}"/>
              </c:ext>
            </c:extLst>
          </c:dPt>
          <c:dPt>
            <c:idx val="10"/>
            <c:bubble3D val="0"/>
            <c:spPr>
              <a:solidFill>
                <a:srgbClr val="EEF0BC"/>
              </a:solidFill>
              <a:ln w="3175">
                <a:solidFill>
                  <a:schemeClr val="tx1"/>
                </a:solidFill>
              </a:ln>
              <a:effectLst/>
            </c:spPr>
            <c:extLst>
              <c:ext xmlns:c16="http://schemas.microsoft.com/office/drawing/2014/chart" uri="{C3380CC4-5D6E-409C-BE32-E72D297353CC}">
                <c16:uniqueId val="{00000008-C738-4EFF-A357-6AEBE276DB62}"/>
              </c:ext>
            </c:extLst>
          </c:dPt>
          <c:dPt>
            <c:idx val="11"/>
            <c:bubble3D val="0"/>
            <c:spPr>
              <a:solidFill>
                <a:srgbClr val="AA192B"/>
              </a:solidFill>
              <a:ln w="3175">
                <a:solidFill>
                  <a:schemeClr val="tx1"/>
                </a:solidFill>
              </a:ln>
              <a:effectLst/>
            </c:spPr>
            <c:extLst>
              <c:ext xmlns:c16="http://schemas.microsoft.com/office/drawing/2014/chart" uri="{C3380CC4-5D6E-409C-BE32-E72D297353CC}">
                <c16:uniqueId val="{0000000A-C738-4EFF-A357-6AEBE276DB62}"/>
              </c:ext>
            </c:extLst>
          </c:dPt>
          <c:dLbls>
            <c:dLbl>
              <c:idx val="0"/>
              <c:layout>
                <c:manualLayout>
                  <c:x val="-4.1666666666666666E-3"/>
                  <c:y val="-6.8051676123046731E-18"/>
                </c:manualLayout>
              </c:layout>
              <c:tx>
                <c:rich>
                  <a:bodyPr/>
                  <a:lstStyle/>
                  <a:p>
                    <a:fld id="{3B323609-FED8-4822-A311-AF1BEE0FAB2B}" type="CELLRANGE">
                      <a:rPr lang="en-US" baseline="0"/>
                      <a:pPr/>
                      <a:t>[ZELLBEREICH]</a:t>
                    </a:fld>
                    <a:r>
                      <a:rPr lang="en-US" baseline="0"/>
                      <a:t> </a:t>
                    </a:r>
                    <a:fld id="{F4722533-3867-441C-92F2-6A3020D3A1B0}" type="VALUE">
                      <a:rPr lang="en-US" baseline="0"/>
                      <a:pPr/>
                      <a:t>[WERT]</a:t>
                    </a:fld>
                    <a:endParaRPr lang="en-US" baseline="0"/>
                  </a:p>
                </c:rich>
              </c:tx>
              <c:dLblPos val="bestFi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C738-4EFF-A357-6AEBE276DB62}"/>
                </c:ext>
              </c:extLst>
            </c:dLbl>
            <c:dLbl>
              <c:idx val="1"/>
              <c:layout>
                <c:manualLayout>
                  <c:x val="1.9791666666666666E-2"/>
                  <c:y val="2.2272065657717034E-2"/>
                </c:manualLayout>
              </c:layout>
              <c:tx>
                <c:rich>
                  <a:bodyPr rot="0" spcFirstLastPara="1" vertOverflow="ellipsis" vert="horz" wrap="square" lIns="38100" tIns="19050" rIns="38100" bIns="19050" anchor="ctr" anchorCtr="1">
                    <a:noAutofit/>
                  </a:bodyPr>
                  <a:lstStyle/>
                  <a:p>
                    <a:pPr>
                      <a:defRPr sz="850" b="0" i="0" u="none" strike="noStrike" kern="1200" baseline="0">
                        <a:solidFill>
                          <a:schemeClr val="tx1"/>
                        </a:solidFill>
                        <a:latin typeface="+mn-lt"/>
                        <a:ea typeface="+mn-ea"/>
                        <a:cs typeface="+mn-cs"/>
                      </a:defRPr>
                    </a:pPr>
                    <a:fld id="{19BAA3E6-F54F-43BB-8078-E1F25C2375A2}" type="CELLRANGE">
                      <a:rPr lang="en-US" sz="850" baseline="0"/>
                      <a:pPr>
                        <a:defRPr sz="850"/>
                      </a:pPr>
                      <a:t>[ZELLBEREICH]</a:t>
                    </a:fld>
                    <a:r>
                      <a:rPr lang="en-US" sz="850" baseline="0"/>
                      <a:t> </a:t>
                    </a:r>
                    <a:fld id="{78FA0535-829E-4E46-B53C-D6C617B922C9}" type="VALUE">
                      <a:rPr lang="en-US" sz="850" baseline="0"/>
                      <a:pPr>
                        <a:defRPr sz="850"/>
                      </a:pPr>
                      <a:t>[WERT]</a:t>
                    </a:fld>
                    <a:endParaRPr lang="en-US" sz="850" baseline="0"/>
                  </a:p>
                </c:rich>
              </c:tx>
              <c:numFmt formatCode="0.000&quot; %&quot;" sourceLinked="0"/>
              <c:spPr>
                <a:noFill/>
                <a:ln>
                  <a:noFill/>
                </a:ln>
                <a:effectLst/>
              </c:spPr>
              <c:txPr>
                <a:bodyPr rot="0" spcFirstLastPara="1" vertOverflow="ellipsis" vert="horz" wrap="square" lIns="38100" tIns="19050" rIns="38100" bIns="19050" anchor="ctr" anchorCtr="1">
                  <a:noAutofit/>
                </a:bodyPr>
                <a:lstStyle/>
                <a:p>
                  <a:pPr>
                    <a:defRPr sz="850" b="0" i="0" u="none" strike="noStrike" kern="1200" baseline="0">
                      <a:solidFill>
                        <a:schemeClr val="tx1"/>
                      </a:solidFill>
                      <a:latin typeface="+mn-lt"/>
                      <a:ea typeface="+mn-ea"/>
                      <a:cs typeface="+mn-cs"/>
                    </a:defRPr>
                  </a:pPr>
                  <a:endParaRPr lang="de-DE"/>
                </a:p>
              </c:txPr>
              <c:dLblPos val="bestFit"/>
              <c:showLegendKey val="0"/>
              <c:showVal val="1"/>
              <c:showCatName val="0"/>
              <c:showSerName val="0"/>
              <c:showPercent val="0"/>
              <c:showBubbleSize val="0"/>
              <c:separator> </c:separator>
              <c:extLst>
                <c:ext xmlns:c15="http://schemas.microsoft.com/office/drawing/2012/chart" uri="{CE6537A1-D6FC-4f65-9D91-7224C49458BB}">
                  <c15:layout>
                    <c:manualLayout>
                      <c:w val="0.26502083333333332"/>
                      <c:h val="8.5983784320946499E-2"/>
                    </c:manualLayout>
                  </c15:layout>
                  <c15:dlblFieldTable/>
                  <c15:showDataLabelsRange val="1"/>
                </c:ext>
                <c:ext xmlns:c16="http://schemas.microsoft.com/office/drawing/2014/chart" uri="{C3380CC4-5D6E-409C-BE32-E72D297353CC}">
                  <c16:uniqueId val="{00000003-C738-4EFF-A357-6AEBE276DB62}"/>
                </c:ext>
              </c:extLst>
            </c:dLbl>
            <c:dLbl>
              <c:idx val="2"/>
              <c:layout>
                <c:manualLayout>
                  <c:x val="4.1666666666666666E-3"/>
                  <c:y val="5.0482553823311065E-2"/>
                </c:manualLayout>
              </c:layout>
              <c:tx>
                <c:rich>
                  <a:bodyPr/>
                  <a:lstStyle/>
                  <a:p>
                    <a:fld id="{E60570E8-6E20-41D7-AFD6-A7FC0D88F038}" type="CELLRANGE">
                      <a:rPr lang="en-US" baseline="0"/>
                      <a:pPr/>
                      <a:t>[ZELLBEREICH]</a:t>
                    </a:fld>
                    <a:r>
                      <a:rPr lang="en-US" baseline="0"/>
                      <a:t> </a:t>
                    </a:r>
                    <a:fld id="{6857362D-704C-4627-9C38-B7E54448E7D7}" type="VALUE">
                      <a:rPr lang="en-US" baseline="0"/>
                      <a:pPr/>
                      <a:t>[WERT]</a:t>
                    </a:fld>
                    <a:endParaRPr lang="en-US" baseline="0"/>
                  </a:p>
                </c:rich>
              </c:tx>
              <c:dLblPos val="bestFi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C738-4EFF-A357-6AEBE276DB62}"/>
                </c:ext>
              </c:extLst>
            </c:dLbl>
            <c:dLbl>
              <c:idx val="3"/>
              <c:layout>
                <c:manualLayout>
                  <c:x val="1.4583333333333334E-2"/>
                  <c:y val="-2.6726057906458798E-2"/>
                </c:manualLayout>
              </c:layout>
              <c:tx>
                <c:rich>
                  <a:bodyPr/>
                  <a:lstStyle/>
                  <a:p>
                    <a:fld id="{EA2FF783-D09C-4696-8FB4-2D02C09AE3F7}" type="CELLRANGE">
                      <a:rPr lang="en-US" baseline="0"/>
                      <a:pPr/>
                      <a:t>[ZELLBEREICH]</a:t>
                    </a:fld>
                    <a:r>
                      <a:rPr lang="en-US" baseline="0"/>
                      <a:t> </a:t>
                    </a:r>
                    <a:fld id="{A729CB2A-9EDC-4A7B-863D-0D0874CFCCCD}" type="VALUE">
                      <a:rPr lang="en-US" baseline="0"/>
                      <a:pPr/>
                      <a:t>[WERT]</a:t>
                    </a:fld>
                    <a:endParaRPr lang="en-US" baseline="0"/>
                  </a:p>
                </c:rich>
              </c:tx>
              <c:dLblPos val="bestFit"/>
              <c:showLegendKey val="0"/>
              <c:showVal val="1"/>
              <c:showCatName val="0"/>
              <c:showSerName val="0"/>
              <c:showPercent val="0"/>
              <c:showBubbleSize val="0"/>
              <c:separator> </c:separator>
              <c:extLst>
                <c:ext xmlns:c15="http://schemas.microsoft.com/office/drawing/2012/chart" uri="{CE6537A1-D6FC-4f65-9D91-7224C49458BB}">
                  <c15:layout>
                    <c:manualLayout>
                      <c:w val="0.20446866797900262"/>
                      <c:h val="0.13939123979213067"/>
                    </c:manualLayout>
                  </c15:layout>
                  <c15:dlblFieldTable/>
                  <c15:showDataLabelsRange val="1"/>
                </c:ext>
                <c:ext xmlns:c16="http://schemas.microsoft.com/office/drawing/2014/chart" uri="{C3380CC4-5D6E-409C-BE32-E72D297353CC}">
                  <c16:uniqueId val="{00000001-C738-4EFF-A357-6AEBE276DB62}"/>
                </c:ext>
              </c:extLst>
            </c:dLbl>
            <c:dLbl>
              <c:idx val="4"/>
              <c:layout>
                <c:manualLayout>
                  <c:x val="0.1875"/>
                  <c:y val="-1.1691188935458791E-7"/>
                </c:manualLayout>
              </c:layout>
              <c:tx>
                <c:rich>
                  <a:bodyPr rot="0" spcFirstLastPara="1" vertOverflow="ellipsis" vert="horz" wrap="square" lIns="38100" tIns="19050" rIns="38100" bIns="19050" anchor="ctr" anchorCtr="1">
                    <a:noAutofit/>
                  </a:bodyPr>
                  <a:lstStyle/>
                  <a:p>
                    <a:pPr>
                      <a:defRPr sz="850" b="0" i="0" u="none" strike="noStrike" kern="1200" baseline="0">
                        <a:solidFill>
                          <a:schemeClr val="tx1"/>
                        </a:solidFill>
                        <a:latin typeface="+mn-lt"/>
                        <a:ea typeface="+mn-ea"/>
                        <a:cs typeface="+mn-cs"/>
                      </a:defRPr>
                    </a:pPr>
                    <a:fld id="{5FD05E4F-A9B0-44FA-88A9-A4E0CE0952ED}" type="CELLRANGE">
                      <a:rPr lang="en-US" sz="850" baseline="0"/>
                      <a:pPr>
                        <a:defRPr sz="850"/>
                      </a:pPr>
                      <a:t>[ZELLBEREICH]</a:t>
                    </a:fld>
                    <a:r>
                      <a:rPr lang="en-US" sz="850" baseline="0"/>
                      <a:t> </a:t>
                    </a:r>
                    <a:fld id="{C1B96626-4D95-4F23-A1C6-7706821683D3}" type="VALUE">
                      <a:rPr lang="en-US" sz="850" baseline="0"/>
                      <a:pPr>
                        <a:defRPr sz="850"/>
                      </a:pPr>
                      <a:t>[WERT]</a:t>
                    </a:fld>
                    <a:endParaRPr lang="en-US" sz="850" baseline="0"/>
                  </a:p>
                </c:rich>
              </c:tx>
              <c:numFmt formatCode="0.000&quot; %&quot;" sourceLinked="0"/>
              <c:spPr>
                <a:noFill/>
                <a:ln>
                  <a:noFill/>
                </a:ln>
                <a:effectLst/>
              </c:spPr>
              <c:txPr>
                <a:bodyPr rot="0" spcFirstLastPara="1" vertOverflow="ellipsis" vert="horz" wrap="square" lIns="38100" tIns="19050" rIns="38100" bIns="19050" anchor="ctr" anchorCtr="1">
                  <a:noAutofit/>
                </a:bodyPr>
                <a:lstStyle/>
                <a:p>
                  <a:pPr>
                    <a:defRPr sz="850" b="0" i="0" u="none" strike="noStrike" kern="1200" baseline="0">
                      <a:solidFill>
                        <a:schemeClr val="tx1"/>
                      </a:solidFill>
                      <a:latin typeface="+mn-lt"/>
                      <a:ea typeface="+mn-ea"/>
                      <a:cs typeface="+mn-cs"/>
                    </a:defRPr>
                  </a:pPr>
                  <a:endParaRPr lang="de-DE"/>
                </a:p>
              </c:txPr>
              <c:dLblPos val="bestFit"/>
              <c:showLegendKey val="0"/>
              <c:showVal val="1"/>
              <c:showCatName val="0"/>
              <c:showSerName val="0"/>
              <c:showPercent val="0"/>
              <c:showBubbleSize val="0"/>
              <c:separator> </c:separator>
              <c:extLst>
                <c:ext xmlns:c15="http://schemas.microsoft.com/office/drawing/2012/chart" uri="{CE6537A1-D6FC-4f65-9D91-7224C49458BB}">
                  <c15:layout>
                    <c:manualLayout>
                      <c:w val="0.32690633202099739"/>
                      <c:h val="9.1878247958426112E-2"/>
                    </c:manualLayout>
                  </c15:layout>
                  <c15:dlblFieldTable/>
                  <c15:showDataLabelsRange val="1"/>
                </c:ext>
                <c:ext xmlns:c16="http://schemas.microsoft.com/office/drawing/2014/chart" uri="{C3380CC4-5D6E-409C-BE32-E72D297353CC}">
                  <c16:uniqueId val="{00000005-C738-4EFF-A357-6AEBE276DB62}"/>
                </c:ext>
              </c:extLst>
            </c:dLbl>
            <c:dLbl>
              <c:idx val="5"/>
              <c:layout>
                <c:manualLayout>
                  <c:x val="-4.1666666666666666E-3"/>
                  <c:y val="-8.908685968819708E-3"/>
                </c:manualLayout>
              </c:layout>
              <c:tx>
                <c:rich>
                  <a:bodyPr/>
                  <a:lstStyle/>
                  <a:p>
                    <a:fld id="{02120D13-943D-4871-8573-F0C1E24977DF}" type="CELLRANGE">
                      <a:rPr lang="en-US" baseline="0"/>
                      <a:pPr/>
                      <a:t>[ZELLBEREICH]</a:t>
                    </a:fld>
                    <a:r>
                      <a:rPr lang="en-US" baseline="0"/>
                      <a:t> </a:t>
                    </a:r>
                    <a:fld id="{40D703A0-DA80-49AB-8131-4CB455103ED3}" type="VALUE">
                      <a:rPr lang="en-US" baseline="0"/>
                      <a:pPr/>
                      <a:t>[WERT]</a:t>
                    </a:fld>
                    <a:endParaRPr lang="en-US" baseline="0"/>
                  </a:p>
                </c:rich>
              </c:tx>
              <c:dLblPos val="bestFi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738-4EFF-A357-6AEBE276DB62}"/>
                </c:ext>
              </c:extLst>
            </c:dLbl>
            <c:dLbl>
              <c:idx val="6"/>
              <c:layout>
                <c:manualLayout>
                  <c:x val="-1.250000000000002E-2"/>
                  <c:y val="0"/>
                </c:manualLayout>
              </c:layout>
              <c:tx>
                <c:rich>
                  <a:bodyPr/>
                  <a:lstStyle/>
                  <a:p>
                    <a:fld id="{5154FF2E-0420-4CF7-AFF2-B5DC5DF2808D}" type="CELLRANGE">
                      <a:rPr lang="en-US" baseline="0"/>
                      <a:pPr/>
                      <a:t>[ZELLBEREICH]</a:t>
                    </a:fld>
                    <a:r>
                      <a:rPr lang="en-US" baseline="0"/>
                      <a:t> </a:t>
                    </a:r>
                    <a:fld id="{8320941F-BBD8-4A12-88A3-378B4E67822C}" type="VALUE">
                      <a:rPr lang="en-US" baseline="0"/>
                      <a:pPr/>
                      <a:t>[WERT]</a:t>
                    </a:fld>
                    <a:endParaRPr lang="en-US" baseline="0"/>
                  </a:p>
                </c:rich>
              </c:tx>
              <c:dLblPos val="bestFi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738-4EFF-A357-6AEBE276DB62}"/>
                </c:ext>
              </c:extLst>
            </c:dLbl>
            <c:dLbl>
              <c:idx val="7"/>
              <c:layout>
                <c:manualLayout>
                  <c:x val="1.1458333333333333E-2"/>
                  <c:y val="1.1878247958426187E-2"/>
                </c:manualLayout>
              </c:layout>
              <c:tx>
                <c:rich>
                  <a:bodyPr/>
                  <a:lstStyle/>
                  <a:p>
                    <a:fld id="{EB78FC96-0136-4690-9A32-FEA6C9F660DC}" type="CELLRANGE">
                      <a:rPr lang="en-US" baseline="0"/>
                      <a:pPr/>
                      <a:t>[ZELLBEREICH]</a:t>
                    </a:fld>
                    <a:r>
                      <a:rPr lang="en-US" baseline="0"/>
                      <a:t> </a:t>
                    </a:r>
                    <a:fld id="{752411DB-EABB-462B-9648-F1BD155B9CBE}" type="VALUE">
                      <a:rPr lang="en-US" baseline="0"/>
                      <a:pPr/>
                      <a:t>[WERT]</a:t>
                    </a:fld>
                    <a:endParaRPr lang="en-US" baseline="0"/>
                  </a:p>
                </c:rich>
              </c:tx>
              <c:dLblPos val="bestFit"/>
              <c:showLegendKey val="0"/>
              <c:showVal val="1"/>
              <c:showCatName val="0"/>
              <c:showSerName val="0"/>
              <c:showPercent val="0"/>
              <c:showBubbleSize val="0"/>
              <c:separator> </c:separator>
              <c:extLst>
                <c:ext xmlns:c15="http://schemas.microsoft.com/office/drawing/2012/chart" uri="{CE6537A1-D6FC-4f65-9D91-7224C49458BB}">
                  <c15:layout>
                    <c:manualLayout>
                      <c:w val="0.25021866797900261"/>
                      <c:h val="0.10677071824819225"/>
                    </c:manualLayout>
                  </c15:layout>
                  <c15:dlblFieldTable/>
                  <c15:showDataLabelsRange val="1"/>
                </c:ext>
                <c:ext xmlns:c16="http://schemas.microsoft.com/office/drawing/2014/chart" uri="{C3380CC4-5D6E-409C-BE32-E72D297353CC}">
                  <c16:uniqueId val="{00000007-C738-4EFF-A357-6AEBE276DB62}"/>
                </c:ext>
              </c:extLst>
            </c:dLbl>
            <c:dLbl>
              <c:idx val="8"/>
              <c:layout>
                <c:manualLayout>
                  <c:x val="-6.2500000000000099E-3"/>
                  <c:y val="2.0786933927245677E-2"/>
                </c:manualLayout>
              </c:layout>
              <c:tx>
                <c:rich>
                  <a:bodyPr/>
                  <a:lstStyle/>
                  <a:p>
                    <a:fld id="{BFF155E0-2A67-4235-A7A9-13FD688BEB05}" type="CELLRANGE">
                      <a:rPr lang="en-US" baseline="0"/>
                      <a:pPr/>
                      <a:t>[ZELLBEREICH]</a:t>
                    </a:fld>
                    <a:r>
                      <a:rPr lang="en-US" baseline="0"/>
                      <a:t> </a:t>
                    </a:r>
                    <a:fld id="{D5C1C918-6A3F-42B3-8939-627F15F38877}" type="VALUE">
                      <a:rPr lang="en-US" baseline="0"/>
                      <a:pPr/>
                      <a:t>[WERT]</a:t>
                    </a:fld>
                    <a:endParaRPr lang="en-US" baseline="0"/>
                  </a:p>
                </c:rich>
              </c:tx>
              <c:dLblPos val="bestFi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738-4EFF-A357-6AEBE276DB62}"/>
                </c:ext>
              </c:extLst>
            </c:dLbl>
            <c:dLbl>
              <c:idx val="9"/>
              <c:layout>
                <c:manualLayout>
                  <c:x val="-9.3750000000000101E-3"/>
                  <c:y val="3.7119407958192283E-2"/>
                </c:manualLayout>
              </c:layout>
              <c:tx>
                <c:rich>
                  <a:bodyPr rot="0" spcFirstLastPara="1" vertOverflow="ellipsis" vert="horz" wrap="square" lIns="38100" tIns="19050" rIns="38100" bIns="19050" anchor="ctr" anchorCtr="1">
                    <a:noAutofit/>
                  </a:bodyPr>
                  <a:lstStyle/>
                  <a:p>
                    <a:pPr>
                      <a:defRPr sz="850" b="0" i="0" u="none" strike="noStrike" kern="1200" baseline="0">
                        <a:solidFill>
                          <a:schemeClr val="tx1"/>
                        </a:solidFill>
                        <a:latin typeface="+mn-lt"/>
                        <a:ea typeface="+mn-ea"/>
                        <a:cs typeface="+mn-cs"/>
                      </a:defRPr>
                    </a:pPr>
                    <a:fld id="{0171059F-C989-4EEA-A1E8-917BDC9C47B2}" type="CELLRANGE">
                      <a:rPr lang="en-US" sz="850" baseline="0"/>
                      <a:pPr>
                        <a:defRPr sz="850"/>
                      </a:pPr>
                      <a:t>[ZELLBEREICH]</a:t>
                    </a:fld>
                    <a:r>
                      <a:rPr lang="en-US" sz="850" baseline="0"/>
                      <a:t>0,906%</a:t>
                    </a:r>
                  </a:p>
                </c:rich>
              </c:tx>
              <c:numFmt formatCode="0.000&quot; %&quot;" sourceLinked="0"/>
              <c:spPr>
                <a:noFill/>
                <a:ln>
                  <a:noFill/>
                </a:ln>
                <a:effectLst/>
              </c:spPr>
              <c:txPr>
                <a:bodyPr rot="0" spcFirstLastPara="1" vertOverflow="ellipsis" vert="horz" wrap="square" lIns="38100" tIns="19050" rIns="38100" bIns="19050" anchor="ctr" anchorCtr="1">
                  <a:noAutofit/>
                </a:bodyPr>
                <a:lstStyle/>
                <a:p>
                  <a:pPr>
                    <a:defRPr sz="850" b="0" i="0" u="none" strike="noStrike" kern="1200" baseline="0">
                      <a:solidFill>
                        <a:schemeClr val="tx1"/>
                      </a:solidFill>
                      <a:latin typeface="+mn-lt"/>
                      <a:ea typeface="+mn-ea"/>
                      <a:cs typeface="+mn-cs"/>
                    </a:defRPr>
                  </a:pPr>
                  <a:endParaRPr lang="de-DE"/>
                </a:p>
              </c:txPr>
              <c:dLblPos val="bestFit"/>
              <c:showLegendKey val="0"/>
              <c:showVal val="1"/>
              <c:showCatName val="0"/>
              <c:showSerName val="0"/>
              <c:showPercent val="0"/>
              <c:showBubbleSize val="0"/>
              <c:separator> </c:separator>
              <c:extLst>
                <c:ext xmlns:c15="http://schemas.microsoft.com/office/drawing/2012/chart" uri="{CE6537A1-D6FC-4f65-9D91-7224C49458BB}">
                  <c15:layout>
                    <c:manualLayout>
                      <c:w val="0.24770833333333334"/>
                      <c:h val="4.7423904974016329E-2"/>
                    </c:manualLayout>
                  </c15:layout>
                  <c15:dlblFieldTable/>
                  <c15:showDataLabelsRange val="1"/>
                </c:ext>
                <c:ext xmlns:c16="http://schemas.microsoft.com/office/drawing/2014/chart" uri="{C3380CC4-5D6E-409C-BE32-E72D297353CC}">
                  <c16:uniqueId val="{00000009-C738-4EFF-A357-6AEBE276DB62}"/>
                </c:ext>
              </c:extLst>
            </c:dLbl>
            <c:dLbl>
              <c:idx val="10"/>
              <c:layout>
                <c:manualLayout>
                  <c:x val="2.0833333333333333E-3"/>
                  <c:y val="3.5634743875278395E-2"/>
                </c:manualLayout>
              </c:layout>
              <c:tx>
                <c:rich>
                  <a:bodyPr/>
                  <a:lstStyle/>
                  <a:p>
                    <a:fld id="{B171AEF8-9833-44A6-9C7C-DFBCBF064508}" type="CELLRANGE">
                      <a:rPr lang="en-US" baseline="0"/>
                      <a:pPr/>
                      <a:t>[ZELLBEREICH]</a:t>
                    </a:fld>
                    <a:r>
                      <a:rPr lang="en-US" baseline="0"/>
                      <a:t> </a:t>
                    </a:r>
                    <a:fld id="{9BD25508-BE52-4B0C-A3E1-EE3A703CCBDD}" type="VALUE">
                      <a:rPr lang="en-US" baseline="0"/>
                      <a:pPr/>
                      <a:t>[WERT]</a:t>
                    </a:fld>
                    <a:endParaRPr lang="en-US" baseline="0"/>
                  </a:p>
                </c:rich>
              </c:tx>
              <c:dLblPos val="bestFit"/>
              <c:showLegendKey val="0"/>
              <c:showVal val="1"/>
              <c:showCatName val="0"/>
              <c:showSerName val="0"/>
              <c:showPercent val="0"/>
              <c:showBubbleSize val="0"/>
              <c:separator> </c:separator>
              <c:extLst>
                <c:ext xmlns:c15="http://schemas.microsoft.com/office/drawing/2012/chart" uri="{CE6537A1-D6FC-4f65-9D91-7224C49458BB}">
                  <c15:layout>
                    <c:manualLayout>
                      <c:w val="0.36807299868766402"/>
                      <c:h val="0.10677071824819225"/>
                    </c:manualLayout>
                  </c15:layout>
                  <c15:dlblFieldTable/>
                  <c15:showDataLabelsRange val="1"/>
                </c:ext>
                <c:ext xmlns:c16="http://schemas.microsoft.com/office/drawing/2014/chart" uri="{C3380CC4-5D6E-409C-BE32-E72D297353CC}">
                  <c16:uniqueId val="{00000008-C738-4EFF-A357-6AEBE276DB62}"/>
                </c:ext>
              </c:extLst>
            </c:dLbl>
            <c:dLbl>
              <c:idx val="11"/>
              <c:layout>
                <c:manualLayout>
                  <c:x val="-2.5583005249343833E-2"/>
                  <c:y val="-8.543920874033285E-3"/>
                </c:manualLayout>
              </c:layout>
              <c:tx>
                <c:rich>
                  <a:bodyPr rot="0" spcFirstLastPara="1" vertOverflow="ellipsis" vert="horz" wrap="square" lIns="38100" tIns="19050" rIns="38100" bIns="19050" anchor="ctr" anchorCtr="1">
                    <a:noAutofit/>
                  </a:bodyPr>
                  <a:lstStyle/>
                  <a:p>
                    <a:pPr>
                      <a:defRPr sz="850" b="0" i="0" u="none" strike="noStrike" kern="1200" baseline="0">
                        <a:solidFill>
                          <a:schemeClr val="tx1"/>
                        </a:solidFill>
                        <a:latin typeface="+mn-lt"/>
                        <a:ea typeface="+mn-ea"/>
                        <a:cs typeface="+mn-cs"/>
                      </a:defRPr>
                    </a:pPr>
                    <a:fld id="{3269674D-7864-4010-A805-AD4DC649104C}" type="CELLRANGE">
                      <a:rPr lang="en-US" sz="850" baseline="0"/>
                      <a:pPr>
                        <a:defRPr sz="850"/>
                      </a:pPr>
                      <a:t>[ZELLBEREICH]</a:t>
                    </a:fld>
                    <a:r>
                      <a:rPr lang="en-US" sz="850" baseline="0"/>
                      <a:t> </a:t>
                    </a:r>
                    <a:fld id="{92A96513-32F7-4799-A476-49E9C3BE2680}" type="VALUE">
                      <a:rPr lang="en-US" sz="850" baseline="0"/>
                      <a:pPr>
                        <a:defRPr sz="850"/>
                      </a:pPr>
                      <a:t>[WERT]</a:t>
                    </a:fld>
                    <a:endParaRPr lang="en-US" sz="850" baseline="0"/>
                  </a:p>
                </c:rich>
              </c:tx>
              <c:numFmt formatCode="0.000&quot; %&quot;" sourceLinked="0"/>
              <c:spPr>
                <a:noFill/>
                <a:ln>
                  <a:noFill/>
                </a:ln>
                <a:effectLst/>
              </c:spPr>
              <c:txPr>
                <a:bodyPr rot="0" spcFirstLastPara="1" vertOverflow="ellipsis" vert="horz" wrap="square" lIns="38100" tIns="19050" rIns="38100" bIns="19050" anchor="ctr" anchorCtr="1">
                  <a:noAutofit/>
                </a:bodyPr>
                <a:lstStyle/>
                <a:p>
                  <a:pPr>
                    <a:defRPr sz="850" b="0" i="0" u="none" strike="noStrike" kern="1200" baseline="0">
                      <a:solidFill>
                        <a:schemeClr val="tx1"/>
                      </a:solidFill>
                      <a:latin typeface="+mn-lt"/>
                      <a:ea typeface="+mn-ea"/>
                      <a:cs typeface="+mn-cs"/>
                    </a:defRPr>
                  </a:pPr>
                  <a:endParaRPr lang="de-DE"/>
                </a:p>
              </c:txPr>
              <c:dLblPos val="bestFit"/>
              <c:showLegendKey val="0"/>
              <c:showVal val="1"/>
              <c:showCatName val="0"/>
              <c:showSerName val="0"/>
              <c:showPercent val="0"/>
              <c:showBubbleSize val="0"/>
              <c:separator> </c:separator>
              <c:extLst>
                <c:ext xmlns:c15="http://schemas.microsoft.com/office/drawing/2012/chart" uri="{CE6537A1-D6FC-4f65-9D91-7224C49458BB}">
                  <c15:layout>
                    <c:manualLayout>
                      <c:w val="0.46818749999999998"/>
                      <c:h val="0.12432082960676687"/>
                    </c:manualLayout>
                  </c15:layout>
                  <c15:dlblFieldTable/>
                  <c15:showDataLabelsRange val="1"/>
                </c:ext>
                <c:ext xmlns:c16="http://schemas.microsoft.com/office/drawing/2014/chart" uri="{C3380CC4-5D6E-409C-BE32-E72D297353CC}">
                  <c16:uniqueId val="{0000000A-C738-4EFF-A357-6AEBE276DB62}"/>
                </c:ext>
              </c:extLst>
            </c:dLbl>
            <c:numFmt formatCode="0.000&quot; %&quot;" sourceLinked="0"/>
            <c:spPr>
              <a:noFill/>
              <a:ln>
                <a:noFill/>
              </a:ln>
              <a:effectLst/>
            </c:spPr>
            <c:txPr>
              <a:bodyPr rot="0" spcFirstLastPara="1" vertOverflow="ellipsis" vert="horz" wrap="square" lIns="38100" tIns="19050" rIns="38100" bIns="19050" anchor="ctr" anchorCtr="1">
                <a:spAutoFit/>
              </a:bodyPr>
              <a:lstStyle/>
              <a:p>
                <a:pPr>
                  <a:defRPr sz="850" b="0" i="0" u="none" strike="noStrike" kern="1200" baseline="0">
                    <a:solidFill>
                      <a:schemeClr val="tx1"/>
                    </a:solidFill>
                    <a:latin typeface="+mn-lt"/>
                    <a:ea typeface="+mn-ea"/>
                    <a:cs typeface="+mn-cs"/>
                  </a:defRPr>
                </a:pPr>
                <a:endParaRPr lang="de-DE"/>
              </a:p>
            </c:txPr>
            <c:dLblPos val="outEnd"/>
            <c:showLegendKey val="0"/>
            <c:showVal val="1"/>
            <c:showCatName val="0"/>
            <c:showSerName val="0"/>
            <c:showPercent val="0"/>
            <c:showBubbleSize val="0"/>
            <c:separator> </c:separator>
            <c:showLeaderLines val="1"/>
            <c:leaderLines>
              <c:spPr>
                <a:ln w="3175" cap="flat" cmpd="sng" algn="ctr">
                  <a:solidFill>
                    <a:schemeClr val="bg1">
                      <a:lumMod val="85000"/>
                    </a:schemeClr>
                  </a:solidFill>
                  <a:round/>
                </a:ln>
                <a:effectLst/>
              </c:spPr>
            </c:leaderLines>
            <c:extLst>
              <c:ext xmlns:c15="http://schemas.microsoft.com/office/drawing/2012/chart" uri="{CE6537A1-D6FC-4f65-9D91-7224C49458BB}">
                <c15:showDataLabelsRange val="1"/>
              </c:ext>
            </c:extLst>
          </c:dLbls>
          <c:val>
            <c:numRef>
              <c:f>'1'!$B$6:$B$17</c:f>
              <c:numCache>
                <c:formatCode>#,##0.000"  ";\-#,##0.000"  ";0.000"  ";@"  "</c:formatCode>
                <c:ptCount val="12"/>
                <c:pt idx="0">
                  <c:v>11.904</c:v>
                </c:pt>
                <c:pt idx="1">
                  <c:v>3.5259999999999998</c:v>
                </c:pt>
                <c:pt idx="2">
                  <c:v>4.2249999999999996</c:v>
                </c:pt>
                <c:pt idx="3">
                  <c:v>25.925000000000001</c:v>
                </c:pt>
                <c:pt idx="4">
                  <c:v>6.7779999999999996</c:v>
                </c:pt>
                <c:pt idx="5">
                  <c:v>5.5490000000000004</c:v>
                </c:pt>
                <c:pt idx="6">
                  <c:v>13.821999999999999</c:v>
                </c:pt>
                <c:pt idx="7">
                  <c:v>2.335</c:v>
                </c:pt>
                <c:pt idx="8">
                  <c:v>10.423</c:v>
                </c:pt>
                <c:pt idx="9">
                  <c:v>0.90600000000000003</c:v>
                </c:pt>
                <c:pt idx="10">
                  <c:v>4.72</c:v>
                </c:pt>
                <c:pt idx="11">
                  <c:v>9.8870000000000005</c:v>
                </c:pt>
              </c:numCache>
            </c:numRef>
          </c:val>
          <c:extLst>
            <c:ext xmlns:c15="http://schemas.microsoft.com/office/drawing/2012/chart" uri="{02D57815-91ED-43cb-92C2-25804820EDAC}">
              <c15:datalabelsRange>
                <c15:f>'1'!$A$6:$A$17</c15:f>
                <c15:dlblRangeCache>
                  <c:ptCount val="12"/>
                  <c:pt idx="0">
                    <c:v>   Nahrungsmittel und alkoholfreie Getränke </c:v>
                  </c:pt>
                  <c:pt idx="1">
                    <c:v>   Alkoholische Getränke und Tabakwaren </c:v>
                  </c:pt>
                  <c:pt idx="2">
                    <c:v>   Bekleidung und Schuhe </c:v>
                  </c:pt>
                  <c:pt idx="3">
                    <c:v>   Wohnung, Wasser, Strom, Gas und andere 
      Brennstoffe </c:v>
                  </c:pt>
                  <c:pt idx="4">
                    <c:v>   Möbel, Leuchten, Geräte u. a. Haushaltszubehör</c:v>
                  </c:pt>
                  <c:pt idx="5">
                    <c:v>   Gesundheit</c:v>
                  </c:pt>
                  <c:pt idx="6">
                    <c:v>   Verkehr </c:v>
                  </c:pt>
                  <c:pt idx="7">
                    <c:v>   Post und Telekommunikation</c:v>
                  </c:pt>
                  <c:pt idx="8">
                    <c:v>   Freizeit, Unterhaltung und Kultur </c:v>
                  </c:pt>
                  <c:pt idx="9">
                    <c:v>   Bildungswesen </c:v>
                  </c:pt>
                  <c:pt idx="10">
                    <c:v>   Gaststätten- und Beherbergungsdienstleistungen </c:v>
                  </c:pt>
                  <c:pt idx="11">
                    <c:v>   Andere Waren und Dienstleistungen (Körper-
      pflege, persönliche Gebrauchsgegenstände,
      Versicherungsleistungen, Gebühren u. Ä.)  </c:v>
                  </c:pt>
                </c15:dlblRangeCache>
              </c15:datalabelsRange>
            </c:ext>
            <c:ext xmlns:c16="http://schemas.microsoft.com/office/drawing/2014/chart" uri="{C3380CC4-5D6E-409C-BE32-E72D297353CC}">
              <c16:uniqueId val="{00000000-C738-4EFF-A357-6AEBE276DB62}"/>
            </c:ext>
          </c:extLst>
        </c:ser>
        <c:dLbls>
          <c:dLblPos val="outEnd"/>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chemeClr val="tx1"/>
          </a:solidFill>
        </a:defRPr>
      </a:pPr>
      <a:endParaRPr lang="de-DE"/>
    </a:p>
  </c:txPr>
  <c:printSettings>
    <c:headerFooter/>
    <c:pageMargins b="0.78740157499999996" l="0.7" r="0.7" t="0.78740157499999996"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r>
              <a:rPr lang="de-DE" sz="850" b="1">
                <a:solidFill>
                  <a:schemeClr val="tx1"/>
                </a:solidFill>
              </a:rPr>
              <a:t>Entwicklung ausgewählter Preisindizes im Zusammenhang mit Wohnen</a:t>
            </a:r>
          </a:p>
          <a:p>
            <a:pPr>
              <a:defRPr sz="850" b="1">
                <a:solidFill>
                  <a:schemeClr val="tx1"/>
                </a:solidFill>
              </a:defRPr>
            </a:pPr>
            <a:r>
              <a:rPr lang="de-DE" sz="850" b="1">
                <a:solidFill>
                  <a:schemeClr val="tx1"/>
                </a:solidFill>
              </a:rPr>
              <a:t>2020 = 100</a:t>
            </a:r>
          </a:p>
        </c:rich>
      </c:tx>
      <c:overlay val="0"/>
      <c:spPr>
        <a:noFill/>
        <a:ln>
          <a:noFill/>
        </a:ln>
        <a:effectLst/>
      </c:spPr>
      <c:txPr>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endParaRPr lang="de-DE"/>
        </a:p>
      </c:txPr>
    </c:title>
    <c:autoTitleDeleted val="0"/>
    <c:plotArea>
      <c:layout>
        <c:manualLayout>
          <c:layoutTarget val="inner"/>
          <c:xMode val="edge"/>
          <c:yMode val="edge"/>
          <c:x val="8.1045863208885613E-2"/>
          <c:y val="0.16411591037988371"/>
          <c:w val="0.89593470588681168"/>
          <c:h val="0.65099092031823935"/>
        </c:manualLayout>
      </c:layout>
      <c:barChart>
        <c:barDir val="col"/>
        <c:grouping val="clustered"/>
        <c:varyColors val="0"/>
        <c:ser>
          <c:idx val="0"/>
          <c:order val="0"/>
          <c:tx>
            <c:strRef>
              <c:f>'4.1'!$H$26</c:f>
              <c:strCache>
                <c:ptCount val="1"/>
                <c:pt idx="0">
                  <c:v>Strom</c:v>
                </c:pt>
              </c:strCache>
            </c:strRef>
          </c:tx>
          <c:spPr>
            <a:solidFill>
              <a:srgbClr val="0CA0D9"/>
            </a:solidFill>
            <a:ln w="3175">
              <a:solidFill>
                <a:schemeClr val="tx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'4.1'!$I$25:$K$25</c:f>
              <c:strCache>
                <c:ptCount val="3"/>
                <c:pt idx="0">
                  <c:v>Jahresdurchschnitt 2025</c:v>
                </c:pt>
                <c:pt idx="1">
                  <c:v>Jahresdurchschnitt 2026</c:v>
                </c:pt>
                <c:pt idx="2">
                  <c:v>August 2026</c:v>
                </c:pt>
              </c:strCache>
            </c:strRef>
          </c:cat>
          <c:val>
            <c:numRef>
              <c:f>'4.1'!$I$26:$K$26</c:f>
              <c:numCache>
                <c:formatCode>0.0</c:formatCode>
                <c:ptCount val="3"/>
                <c:pt idx="0">
                  <c:v>119.14166666666667</c:v>
                </c:pt>
                <c:pt idx="1">
                  <c:v>110.39999999999999</c:v>
                </c:pt>
                <c:pt idx="2">
                  <c:v>111</c:v>
                </c:pt>
              </c:numCache>
            </c:numRef>
          </c:val>
          <c:extLst>
            <c:ext xmlns:c16="http://schemas.microsoft.com/office/drawing/2014/chart" uri="{C3380CC4-5D6E-409C-BE32-E72D297353CC}">
              <c16:uniqueId val="{00000000-DDCD-4D78-8BD4-6FF322C43483}"/>
            </c:ext>
          </c:extLst>
        </c:ser>
        <c:ser>
          <c:idx val="1"/>
          <c:order val="1"/>
          <c:tx>
            <c:strRef>
              <c:f>'4.1'!$H$27</c:f>
              <c:strCache>
                <c:ptCount val="1"/>
                <c:pt idx="0">
                  <c:v>Gas</c:v>
                </c:pt>
              </c:strCache>
            </c:strRef>
          </c:tx>
          <c:spPr>
            <a:solidFill>
              <a:srgbClr val="289B38"/>
            </a:solidFill>
            <a:ln w="3175">
              <a:solidFill>
                <a:schemeClr val="tx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'4.1'!$I$25:$K$25</c:f>
              <c:strCache>
                <c:ptCount val="3"/>
                <c:pt idx="0">
                  <c:v>Jahresdurchschnitt 2025</c:v>
                </c:pt>
                <c:pt idx="1">
                  <c:v>Jahresdurchschnitt 2026</c:v>
                </c:pt>
                <c:pt idx="2">
                  <c:v>August 2026</c:v>
                </c:pt>
              </c:strCache>
            </c:strRef>
          </c:cat>
          <c:val>
            <c:numRef>
              <c:f>'4.1'!$I$27:$K$27</c:f>
              <c:numCache>
                <c:formatCode>0.0</c:formatCode>
                <c:ptCount val="3"/>
                <c:pt idx="0">
                  <c:v>182.29166666666671</c:v>
                </c:pt>
                <c:pt idx="1">
                  <c:v>181.2</c:v>
                </c:pt>
                <c:pt idx="2">
                  <c:v>181.1</c:v>
                </c:pt>
              </c:numCache>
            </c:numRef>
          </c:val>
          <c:extLst>
            <c:ext xmlns:c16="http://schemas.microsoft.com/office/drawing/2014/chart" uri="{C3380CC4-5D6E-409C-BE32-E72D297353CC}">
              <c16:uniqueId val="{00000001-DDCD-4D78-8BD4-6FF322C43483}"/>
            </c:ext>
          </c:extLst>
        </c:ser>
        <c:ser>
          <c:idx val="2"/>
          <c:order val="2"/>
          <c:tx>
            <c:strRef>
              <c:f>'4.1'!$H$28</c:f>
              <c:strCache>
                <c:ptCount val="1"/>
                <c:pt idx="0">
                  <c:v>Heizöl</c:v>
                </c:pt>
              </c:strCache>
            </c:strRef>
          </c:tx>
          <c:spPr>
            <a:solidFill>
              <a:srgbClr val="F2B700"/>
            </a:solidFill>
            <a:ln w="3175">
              <a:solidFill>
                <a:schemeClr val="tx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'4.1'!$I$25:$K$25</c:f>
              <c:strCache>
                <c:ptCount val="3"/>
                <c:pt idx="0">
                  <c:v>Jahresdurchschnitt 2025</c:v>
                </c:pt>
                <c:pt idx="1">
                  <c:v>Jahresdurchschnitt 2026</c:v>
                </c:pt>
                <c:pt idx="2">
                  <c:v>August 2026</c:v>
                </c:pt>
              </c:strCache>
            </c:strRef>
          </c:cat>
          <c:val>
            <c:numRef>
              <c:f>'4.1'!$I$28:$K$28</c:f>
              <c:numCache>
                <c:formatCode>0.0</c:formatCode>
                <c:ptCount val="3"/>
                <c:pt idx="0">
                  <c:v>148.46666666666664</c:v>
                </c:pt>
                <c:pt idx="1">
                  <c:v>175.9375</c:v>
                </c:pt>
                <c:pt idx="2">
                  <c:v>195</c:v>
                </c:pt>
              </c:numCache>
            </c:numRef>
          </c:val>
          <c:extLst>
            <c:ext xmlns:c16="http://schemas.microsoft.com/office/drawing/2014/chart" uri="{C3380CC4-5D6E-409C-BE32-E72D297353CC}">
              <c16:uniqueId val="{00000002-DDCD-4D78-8BD4-6FF322C43483}"/>
            </c:ext>
          </c:extLst>
        </c:ser>
        <c:dLbls>
          <c:showLegendKey val="0"/>
          <c:showVal val="0"/>
          <c:showCatName val="0"/>
          <c:showSerName val="0"/>
          <c:showPercent val="0"/>
          <c:showBubbleSize val="0"/>
        </c:dLbls>
        <c:gapWidth val="219"/>
        <c:overlap val="-27"/>
        <c:axId val="162060928"/>
        <c:axId val="162062720"/>
      </c:barChart>
      <c:catAx>
        <c:axId val="162060928"/>
        <c:scaling>
          <c:orientation val="minMax"/>
        </c:scaling>
        <c:delete val="0"/>
        <c:axPos val="b"/>
        <c:numFmt formatCode="General" sourceLinked="1"/>
        <c:majorTickMark val="out"/>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crossAx val="162062720"/>
        <c:crosses val="autoZero"/>
        <c:auto val="1"/>
        <c:lblAlgn val="ctr"/>
        <c:lblOffset val="100"/>
        <c:noMultiLvlLbl val="0"/>
      </c:catAx>
      <c:valAx>
        <c:axId val="162062720"/>
        <c:scaling>
          <c:orientation val="minMax"/>
          <c:max val="300"/>
          <c:min val="0"/>
        </c:scaling>
        <c:delete val="0"/>
        <c:axPos val="l"/>
        <c:majorGridlines>
          <c:spPr>
            <a:ln w="3175" cap="flat" cmpd="sng" algn="ctr">
              <a:solidFill>
                <a:schemeClr val="bg1">
                  <a:lumMod val="85000"/>
                  <a:alpha val="50000"/>
                </a:schemeClr>
              </a:solidFill>
              <a:round/>
            </a:ln>
            <a:effectLst/>
          </c:spPr>
        </c:majorGridlines>
        <c:title>
          <c:tx>
            <c:rich>
              <a:bodyPr rot="0" spcFirstLastPara="1" vertOverflow="ellipsis" wrap="square" anchor="t" anchorCtr="0"/>
              <a:lstStyle/>
              <a:p>
                <a:pPr>
                  <a:defRPr sz="850" b="0" i="0" u="none" strike="noStrike" kern="1200" baseline="0">
                    <a:solidFill>
                      <a:schemeClr val="tx1"/>
                    </a:solidFill>
                    <a:latin typeface="+mn-lt"/>
                    <a:ea typeface="+mn-ea"/>
                    <a:cs typeface="+mn-cs"/>
                  </a:defRPr>
                </a:pPr>
                <a:r>
                  <a:rPr lang="de-DE" sz="850">
                    <a:solidFill>
                      <a:schemeClr val="tx1"/>
                    </a:solidFill>
                  </a:rPr>
                  <a:t>Index</a:t>
                </a:r>
              </a:p>
            </c:rich>
          </c:tx>
          <c:layout>
            <c:manualLayout>
              <c:xMode val="edge"/>
              <c:yMode val="edge"/>
              <c:x val="5.509470922191028E-2"/>
              <c:y val="9.4492295786667235E-2"/>
            </c:manualLayout>
          </c:layout>
          <c:overlay val="0"/>
          <c:spPr>
            <a:noFill/>
            <a:ln>
              <a:noFill/>
            </a:ln>
            <a:effectLst/>
          </c:spPr>
          <c:txPr>
            <a:bodyPr rot="0" spcFirstLastPara="1" vertOverflow="ellipsis" wrap="square" anchor="t" anchorCtr="0"/>
            <a:lstStyle/>
            <a:p>
              <a:pPr>
                <a:defRPr sz="850" b="0" i="0" u="none" strike="noStrike" kern="1200" baseline="0">
                  <a:solidFill>
                    <a:schemeClr val="tx1"/>
                  </a:solidFill>
                  <a:latin typeface="+mn-lt"/>
                  <a:ea typeface="+mn-ea"/>
                  <a:cs typeface="+mn-cs"/>
                </a:defRPr>
              </a:pPr>
              <a:endParaRPr lang="de-DE"/>
            </a:p>
          </c:txPr>
        </c:title>
        <c:numFmt formatCode="0.0" sourceLinked="1"/>
        <c:majorTickMark val="out"/>
        <c:minorTickMark val="none"/>
        <c:tickLblPos val="nextTo"/>
        <c:spPr>
          <a:noFill/>
          <a:ln w="3175">
            <a:solidFill>
              <a:schemeClr val="tx1"/>
            </a:solidFill>
          </a:ln>
          <a:effectLst/>
        </c:spPr>
        <c:txPr>
          <a:bodyPr rot="-6000000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crossAx val="162060928"/>
        <c:crosses val="autoZero"/>
        <c:crossBetween val="between"/>
      </c:valAx>
      <c:spPr>
        <a:noFill/>
        <a:ln>
          <a:noFill/>
        </a:ln>
        <a:effectLst/>
      </c:spPr>
    </c:plotArea>
    <c:legend>
      <c:legendPos val="t"/>
      <c:layout>
        <c:manualLayout>
          <c:xMode val="edge"/>
          <c:yMode val="edge"/>
          <c:x val="0.64895911637022619"/>
          <c:y val="0.15401854099637979"/>
          <c:w val="0.30058680599381826"/>
          <c:h val="8.507444490970674E-2"/>
        </c:manualLayout>
      </c:layout>
      <c:overlay val="0"/>
      <c:spPr>
        <a:noFill/>
        <a:ln>
          <a:noFill/>
        </a:ln>
        <a:effectLst/>
      </c:spPr>
      <c:txPr>
        <a:bodyPr rot="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legend>
    <c:plotVisOnly val="1"/>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r>
              <a:rPr lang="de-DE" sz="850" b="1">
                <a:solidFill>
                  <a:schemeClr val="tx1"/>
                </a:solidFill>
              </a:rPr>
              <a:t>Entwicklung der Jahresteuerungsrate</a:t>
            </a:r>
          </a:p>
          <a:p>
            <a:pPr>
              <a:defRPr sz="850" b="1">
                <a:solidFill>
                  <a:schemeClr val="tx1"/>
                </a:solidFill>
              </a:defRPr>
            </a:pPr>
            <a:r>
              <a:rPr lang="de-DE" sz="850" b="1">
                <a:solidFill>
                  <a:schemeClr val="tx1"/>
                </a:solidFill>
              </a:rPr>
              <a:t>2020 = 100</a:t>
            </a:r>
          </a:p>
        </c:rich>
      </c:tx>
      <c:overlay val="0"/>
      <c:spPr>
        <a:noFill/>
        <a:ln>
          <a:noFill/>
        </a:ln>
        <a:effectLst/>
      </c:spPr>
      <c:txPr>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endParaRPr lang="de-DE"/>
        </a:p>
      </c:txPr>
    </c:title>
    <c:autoTitleDeleted val="0"/>
    <c:plotArea>
      <c:layout>
        <c:manualLayout>
          <c:layoutTarget val="inner"/>
          <c:xMode val="edge"/>
          <c:yMode val="edge"/>
          <c:x val="7.3619771019784591E-2"/>
          <c:y val="0.15821682428495637"/>
          <c:w val="0.8958245952624897"/>
          <c:h val="0.47921012643642291"/>
        </c:manualLayout>
      </c:layout>
      <c:lineChart>
        <c:grouping val="standard"/>
        <c:varyColors val="0"/>
        <c:ser>
          <c:idx val="0"/>
          <c:order val="0"/>
          <c:tx>
            <c:strRef>
              <c:f>'6'!$J$35</c:f>
              <c:strCache>
                <c:ptCount val="1"/>
                <c:pt idx="0">
                  <c:v>%</c:v>
                </c:pt>
              </c:strCache>
            </c:strRef>
          </c:tx>
          <c:spPr>
            <a:ln w="12700" cap="rnd">
              <a:solidFill>
                <a:srgbClr val="289B38"/>
              </a:solidFill>
              <a:round/>
            </a:ln>
            <a:effectLst/>
          </c:spPr>
          <c:marker>
            <c:symbol val="none"/>
          </c:marker>
          <c:cat>
            <c:multiLvlStrRef>
              <c:f>'6'!$H$36:$I$71</c:f>
              <c:multiLvlStrCache>
                <c:ptCount val="36"/>
                <c:lvl>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pt idx="12">
                    <c:v>Januar</c:v>
                  </c:pt>
                  <c:pt idx="13">
                    <c:v>Februar</c:v>
                  </c:pt>
                  <c:pt idx="14">
                    <c:v>März</c:v>
                  </c:pt>
                  <c:pt idx="15">
                    <c:v>April</c:v>
                  </c:pt>
                  <c:pt idx="16">
                    <c:v>Mai</c:v>
                  </c:pt>
                  <c:pt idx="17">
                    <c:v>Juni</c:v>
                  </c:pt>
                  <c:pt idx="18">
                    <c:v>Juli</c:v>
                  </c:pt>
                  <c:pt idx="19">
                    <c:v>August</c:v>
                  </c:pt>
                  <c:pt idx="20">
                    <c:v>September</c:v>
                  </c:pt>
                  <c:pt idx="21">
                    <c:v>Oktober</c:v>
                  </c:pt>
                  <c:pt idx="22">
                    <c:v>November</c:v>
                  </c:pt>
                  <c:pt idx="23">
                    <c:v>Dezember</c:v>
                  </c:pt>
                  <c:pt idx="24">
                    <c:v>Januar</c:v>
                  </c:pt>
                  <c:pt idx="25">
                    <c:v>Februar</c:v>
                  </c:pt>
                  <c:pt idx="26">
                    <c:v>März</c:v>
                  </c:pt>
                  <c:pt idx="27">
                    <c:v>April</c:v>
                  </c:pt>
                  <c:pt idx="28">
                    <c:v>Mai</c:v>
                  </c:pt>
                  <c:pt idx="29">
                    <c:v>Juni</c:v>
                  </c:pt>
                  <c:pt idx="30">
                    <c:v>Juli</c:v>
                  </c:pt>
                  <c:pt idx="31">
                    <c:v>August</c:v>
                  </c:pt>
                  <c:pt idx="32">
                    <c:v>September</c:v>
                  </c:pt>
                  <c:pt idx="33">
                    <c:v>Oktober</c:v>
                  </c:pt>
                  <c:pt idx="34">
                    <c:v>November</c:v>
                  </c:pt>
                  <c:pt idx="35">
                    <c:v>Dezember</c:v>
                  </c:pt>
                </c:lvl>
                <c:lvl>
                  <c:pt idx="0">
                    <c:v>2024</c:v>
                  </c:pt>
                  <c:pt idx="12">
                    <c:v>2025</c:v>
                  </c:pt>
                  <c:pt idx="24">
                    <c:v>2026</c:v>
                  </c:pt>
                </c:lvl>
              </c:multiLvlStrCache>
            </c:multiLvlStrRef>
          </c:cat>
          <c:val>
            <c:numRef>
              <c:f>'6'!$J$36:$J$71</c:f>
              <c:numCache>
                <c:formatCode>#,##0.0"";\-\ #,##0.0"";0.0"";@""</c:formatCode>
                <c:ptCount val="36"/>
                <c:pt idx="0">
                  <c:v>2.5974025974025921</c:v>
                </c:pt>
                <c:pt idx="1">
                  <c:v>2.2336769759450164</c:v>
                </c:pt>
                <c:pt idx="2">
                  <c:v>1.8723404255319167</c:v>
                </c:pt>
                <c:pt idx="3">
                  <c:v>2.0356234096691992</c:v>
                </c:pt>
                <c:pt idx="4">
                  <c:v>2.4638912489379692</c:v>
                </c:pt>
                <c:pt idx="5">
                  <c:v>2.1150592216581998</c:v>
                </c:pt>
                <c:pt idx="6">
                  <c:v>2.1940928270042264</c:v>
                </c:pt>
                <c:pt idx="7">
                  <c:v>1.8518518518518476</c:v>
                </c:pt>
                <c:pt idx="8">
                  <c:v>1.5100671140939568</c:v>
                </c:pt>
                <c:pt idx="9">
                  <c:v>1.8440905280804714</c:v>
                </c:pt>
                <c:pt idx="10">
                  <c:v>2.1043771043771073</c:v>
                </c:pt>
                <c:pt idx="11">
                  <c:v>2.2689075630252091</c:v>
                </c:pt>
                <c:pt idx="12">
                  <c:v>2.3628691983122394</c:v>
                </c:pt>
                <c:pt idx="13">
                  <c:v>2.1848739495798384</c:v>
                </c:pt>
                <c:pt idx="14">
                  <c:v>1.8379281537176269</c:v>
                </c:pt>
                <c:pt idx="15">
                  <c:v>1.7456359102244363</c:v>
                </c:pt>
                <c:pt idx="16">
                  <c:v>1.5754560530679953</c:v>
                </c:pt>
                <c:pt idx="17">
                  <c:v>1.7398508699254336</c:v>
                </c:pt>
                <c:pt idx="18">
                  <c:v>1.734104046242777</c:v>
                </c:pt>
                <c:pt idx="19">
                  <c:v>1.9008264462809876</c:v>
                </c:pt>
                <c:pt idx="20">
                  <c:v>1.9834710743801622</c:v>
                </c:pt>
                <c:pt idx="21">
                  <c:v>1.8106995884773625</c:v>
                </c:pt>
                <c:pt idx="22">
                  <c:v>1.6488046166529244</c:v>
                </c:pt>
                <c:pt idx="23">
                  <c:v>1.23253903040262</c:v>
                </c:pt>
                <c:pt idx="24">
                  <c:v>1.6488046166529244</c:v>
                </c:pt>
                <c:pt idx="25">
                  <c:v>1.8092105263157947</c:v>
                </c:pt>
                <c:pt idx="26">
                  <c:v>2.7071369975389672</c:v>
                </c:pt>
                <c:pt idx="27">
                  <c:v>3.0228758169934622</c:v>
                </c:pt>
                <c:pt idx="28">
                  <c:v>2.7755102040816269</c:v>
                </c:pt>
                <c:pt idx="29">
                  <c:v>2.3615635179153145</c:v>
                </c:pt>
                <c:pt idx="30">
                  <c:v>2.7597402597402549</c:v>
                </c:pt>
                <c:pt idx="31">
                  <c:v>2.8386050283860556</c:v>
                </c:pt>
                <c:pt idx="32">
                  <c:v>#N/A</c:v>
                </c:pt>
                <c:pt idx="33">
                  <c:v>#N/A</c:v>
                </c:pt>
                <c:pt idx="34">
                  <c:v>#N/A</c:v>
                </c:pt>
                <c:pt idx="35">
                  <c:v>#N/A</c:v>
                </c:pt>
              </c:numCache>
            </c:numRef>
          </c:val>
          <c:smooth val="0"/>
          <c:extLst>
            <c:ext xmlns:c16="http://schemas.microsoft.com/office/drawing/2014/chart" uri="{C3380CC4-5D6E-409C-BE32-E72D297353CC}">
              <c16:uniqueId val="{00000000-14E8-4891-8B5C-1FFB4CAEF546}"/>
            </c:ext>
          </c:extLst>
        </c:ser>
        <c:dLbls>
          <c:showLegendKey val="0"/>
          <c:showVal val="0"/>
          <c:showCatName val="0"/>
          <c:showSerName val="0"/>
          <c:showPercent val="0"/>
          <c:showBubbleSize val="0"/>
        </c:dLbls>
        <c:smooth val="0"/>
        <c:axId val="162191232"/>
        <c:axId val="162192768"/>
      </c:lineChart>
      <c:catAx>
        <c:axId val="162191232"/>
        <c:scaling>
          <c:orientation val="minMax"/>
        </c:scaling>
        <c:delete val="0"/>
        <c:axPos val="b"/>
        <c:numFmt formatCode="General" sourceLinked="1"/>
        <c:majorTickMark val="none"/>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de-DE"/>
          </a:p>
        </c:txPr>
        <c:crossAx val="162192768"/>
        <c:crossesAt val="-2"/>
        <c:auto val="1"/>
        <c:lblAlgn val="ctr"/>
        <c:lblOffset val="100"/>
        <c:tickLblSkip val="1"/>
        <c:tickMarkSkip val="1"/>
        <c:noMultiLvlLbl val="0"/>
      </c:catAx>
      <c:valAx>
        <c:axId val="162192768"/>
        <c:scaling>
          <c:orientation val="minMax"/>
          <c:max val="14"/>
        </c:scaling>
        <c:delete val="0"/>
        <c:axPos val="l"/>
        <c:majorGridlines>
          <c:spPr>
            <a:ln w="3175" cap="flat" cmpd="sng" algn="ctr">
              <a:solidFill>
                <a:schemeClr val="bg1">
                  <a:lumMod val="85000"/>
                  <a:alpha val="50000"/>
                </a:schemeClr>
              </a:solidFill>
              <a:round/>
            </a:ln>
            <a:effectLst/>
          </c:spPr>
        </c:majorGridlines>
        <c:title>
          <c:tx>
            <c:rich>
              <a:bodyPr rot="0" spcFirstLastPara="1" vertOverflow="ellipsis" wrap="square" anchor="t" anchorCtr="0"/>
              <a:lstStyle/>
              <a:p>
                <a:pPr>
                  <a:defRPr sz="850" b="0" i="0" u="none" strike="noStrike" kern="1200" baseline="0">
                    <a:solidFill>
                      <a:schemeClr val="tx1"/>
                    </a:solidFill>
                    <a:latin typeface="+mn-lt"/>
                    <a:ea typeface="+mn-ea"/>
                    <a:cs typeface="+mn-cs"/>
                  </a:defRPr>
                </a:pPr>
                <a:r>
                  <a:rPr lang="de-DE" sz="850">
                    <a:solidFill>
                      <a:schemeClr val="tx1"/>
                    </a:solidFill>
                  </a:rPr>
                  <a:t>%</a:t>
                </a:r>
              </a:p>
            </c:rich>
          </c:tx>
          <c:layout>
            <c:manualLayout>
              <c:xMode val="edge"/>
              <c:yMode val="edge"/>
              <c:x val="6.403898324442156E-2"/>
              <c:y val="6.3481584946010153E-2"/>
            </c:manualLayout>
          </c:layout>
          <c:overlay val="0"/>
          <c:spPr>
            <a:noFill/>
            <a:ln>
              <a:noFill/>
            </a:ln>
            <a:effectLst/>
          </c:spPr>
          <c:txPr>
            <a:bodyPr rot="0" spcFirstLastPara="1" vertOverflow="ellipsis" wrap="square" anchor="t" anchorCtr="0"/>
            <a:lstStyle/>
            <a:p>
              <a:pPr>
                <a:defRPr sz="850" b="0" i="0" u="none" strike="noStrike" kern="1200" baseline="0">
                  <a:solidFill>
                    <a:schemeClr val="tx1"/>
                  </a:solidFill>
                  <a:latin typeface="+mn-lt"/>
                  <a:ea typeface="+mn-ea"/>
                  <a:cs typeface="+mn-cs"/>
                </a:defRPr>
              </a:pPr>
              <a:endParaRPr lang="de-DE"/>
            </a:p>
          </c:txPr>
        </c:title>
        <c:numFmt formatCode="#,##0.0&quot;&quot;;\-\ #,##0.0&quot;&quot;;0.0&quot;&quot;;@&quot;&quot;" sourceLinked="1"/>
        <c:majorTickMark val="out"/>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de-DE"/>
          </a:p>
        </c:txPr>
        <c:crossAx val="162191232"/>
        <c:crosses val="autoZero"/>
        <c:crossBetween val="between"/>
      </c:valAx>
      <c:spPr>
        <a:noFill/>
        <a:ln w="3175">
          <a:solidFill>
            <a:schemeClr val="tx1"/>
          </a:solidFill>
        </a:ln>
        <a:effectLst/>
      </c:spPr>
    </c:plotArea>
    <c:plotVisOnly val="0"/>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8.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xdr:col>
      <xdr:colOff>3712036</xdr:colOff>
      <xdr:row>0</xdr:row>
      <xdr:rowOff>27213</xdr:rowOff>
    </xdr:from>
    <xdr:to>
      <xdr:col>2</xdr:col>
      <xdr:colOff>1091301</xdr:colOff>
      <xdr:row>0</xdr:row>
      <xdr:rowOff>589188</xdr:rowOff>
    </xdr:to>
    <xdr:pic>
      <xdr:nvPicPr>
        <xdr:cNvPr id="41157" name="Grafik 3" descr="Logo_Stala-Schwarzweiß">
          <a:extLst>
            <a:ext uri="{FF2B5EF4-FFF2-40B4-BE49-F238E27FC236}">
              <a16:creationId xmlns:a16="http://schemas.microsoft.com/office/drawing/2014/main" id="{00000000-0008-0000-0000-0000C5A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6411" y="27213"/>
          <a:ext cx="1692729"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6804</xdr:rowOff>
    </xdr:from>
    <xdr:to>
      <xdr:col>0</xdr:col>
      <xdr:colOff>6107460</xdr:colOff>
      <xdr:row>19</xdr:row>
      <xdr:rowOff>0</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0" y="632733"/>
          <a:ext cx="6107460" cy="2571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a:solidFill>
                <a:schemeClr val="dk1"/>
              </a:solidFill>
              <a:effectLst/>
              <a:latin typeface="+mn-lt"/>
              <a:ea typeface="+mn-ea"/>
              <a:cs typeface="Arial" panose="020B0604020202020204" pitchFamily="34" charset="0"/>
            </a:rPr>
            <a:t>Für die Messung der Preisentwicklung der einzelnen Güter des Warenkorbes werden monatlich mehr als 20.000 Einzel­preise in Handels- und Dienstleistungsunternehmen in Mecklenburg-Vorpommern manuell erhoben. Diese übliche Preis­erhebung umfasst einerseits die Preiserhebung im stationären Handel durch Preiserheber in Geschäften und andererseits die zentrale Preiserhe­bung, welche hauptsächlich als Erhebung im Internet erfolgt. In einzelnen Berichtsmonaten war die Preiserhebung erheblich eingeschränkt. Um die Entwicklung der Verbraucherpreise richtig darzustellen, wurden die in der Preisermitt­lung fehlenden Preise nach eindeu­tigen Vorgaben des Statistischen Bundes­amtes imputiert, d. h. es wurden spezielle Fortschreibungsverfahren  angewendet. Für Waren und Dienstleistungen, bei denen eine Erhebung nicht oder nur in einem sehr geringen Umfang möglich war, wurden Preise nach diesen verschiedenen Methoden fortgeschrieben oder – bei preisstabilen Gütern – Vormonatspreise übernommen. </a:t>
          </a:r>
        </a:p>
        <a:p>
          <a:endParaRPr lang="de-DE" sz="80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Als Ausweis einer eingeschränkten Datenqualität werden Güter, deren Preiserhebung einen Imputationsanteil von 40 Prozent und mehr aufweisen, in einer ( ) ausgewiesen.</a:t>
          </a:r>
        </a:p>
        <a:p>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 ) = Aussagewert eingeschränkt, da der Zahlenwert statistisch relativ unsicher ist.</a:t>
          </a:r>
        </a:p>
        <a:p>
          <a:endParaRPr lang="de-DE" sz="80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Eine Erklärung des Statistischen Bundesamtes zu diesem Thema kann über folgenden Link geöffnet werden.</a:t>
          </a:r>
          <a:endParaRPr lang="de-DE" sz="950">
            <a:effectLst/>
            <a:latin typeface="+mn-lt"/>
            <a:cs typeface="Arial" panose="020B0604020202020204" pitchFamily="34" charset="0"/>
          </a:endParaRPr>
        </a:p>
        <a:p>
          <a:endParaRPr lang="de-DE" sz="900">
            <a:effectLst/>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122</xdr:row>
      <xdr:rowOff>13610</xdr:rowOff>
    </xdr:from>
    <xdr:to>
      <xdr:col>13</xdr:col>
      <xdr:colOff>358382</xdr:colOff>
      <xdr:row>170</xdr:row>
      <xdr:rowOff>95250</xdr:rowOff>
    </xdr:to>
    <xdr:sp macro="" textlink="">
      <xdr:nvSpPr>
        <xdr:cNvPr id="5" name="Textfeld 4">
          <a:extLst>
            <a:ext uri="{FF2B5EF4-FFF2-40B4-BE49-F238E27FC236}">
              <a16:creationId xmlns:a16="http://schemas.microsoft.com/office/drawing/2014/main" id="{00000000-0008-0000-0300-000005000000}"/>
            </a:ext>
          </a:extLst>
        </xdr:cNvPr>
        <xdr:cNvSpPr txBox="1"/>
      </xdr:nvSpPr>
      <xdr:spPr>
        <a:xfrm>
          <a:off x="0" y="19621503"/>
          <a:ext cx="6107400" cy="72662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1100"/>
            </a:lnSpc>
            <a:spcAft>
              <a:spcPts val="0"/>
            </a:spcAft>
          </a:pPr>
          <a:r>
            <a:rPr lang="de-DE" sz="950">
              <a:effectLst/>
              <a:latin typeface="+mn-lt"/>
              <a:ea typeface="Calibri"/>
              <a:cs typeface="Times New Roman"/>
            </a:rPr>
            <a:t>Da Preisindizes häufig als Bezugsgrößen für Wertsicherungsklauseln in Miet-, Pacht-, Überlassungs- und anderen Verträ­gen dienen, wird weiterhin darauf hingewiesen, dass seitens des Statistischen Amtes Mecklenburg-Vorpommern ab 2003 nur noch der "Verbraucherpreisindex für alle privaten Haushalte" zur Verfügung gestellt werden kann und empfohlen, diese Tatsache beim Abschluss neuer Verträge bzw. bei der Frage einer Umstellung bestehender Verträge zu berücksichtigen. </a:t>
          </a:r>
        </a:p>
        <a:p>
          <a:pPr>
            <a:lnSpc>
              <a:spcPts val="1100"/>
            </a:lnSpc>
            <a:spcAft>
              <a:spcPts val="0"/>
            </a:spcAft>
          </a:pPr>
          <a:r>
            <a:rPr lang="de-DE" sz="950">
              <a:effectLst/>
              <a:latin typeface="+mn-lt"/>
              <a:ea typeface="Calibri"/>
              <a:cs typeface="Times New Roman"/>
            </a:rPr>
            <a:t>Eine rechtliche Beratung über die Gestaltung von Wertsicherungsklauseln in Verträgen kann vom Statistischen Amt nicht vorge­nom­men werden, da es sich hier nicht um ein statistisches Problem, sondern um eine Ermessensfrage handelt, die von den Vertragsparteien selbst zu entscheiden ist.</a:t>
          </a:r>
          <a:r>
            <a:rPr lang="de-DE" sz="400">
              <a:solidFill>
                <a:schemeClr val="dk1"/>
              </a:solidFill>
              <a:effectLst/>
              <a:latin typeface="+mn-lt"/>
              <a:ea typeface="+mn-ea"/>
              <a:cs typeface="Arial" pitchFamily="34" charset="0"/>
            </a:rPr>
            <a:t> </a:t>
          </a:r>
        </a:p>
        <a:p>
          <a:r>
            <a:rPr lang="de-DE" sz="950">
              <a:solidFill>
                <a:schemeClr val="dk1"/>
              </a:solidFill>
              <a:effectLst/>
              <a:latin typeface="+mn-lt"/>
              <a:ea typeface="+mn-ea"/>
              <a:cs typeface="Arial" pitchFamily="34" charset="0"/>
            </a:rPr>
            <a:t> </a:t>
          </a:r>
        </a:p>
        <a:p>
          <a:r>
            <a:rPr lang="de-DE" sz="1100" b="1">
              <a:solidFill>
                <a:schemeClr val="dk1"/>
              </a:solidFill>
              <a:effectLst/>
              <a:latin typeface="+mn-lt"/>
              <a:ea typeface="+mn-ea"/>
              <a:cs typeface="+mn-cs"/>
            </a:rPr>
            <a:t>Messung von Indexveränderungen</a:t>
          </a:r>
          <a:endParaRPr lang="de-DE" sz="1000">
            <a:effectLst/>
          </a:endParaRPr>
        </a:p>
        <a:p>
          <a:r>
            <a:rPr lang="de-DE" sz="1100">
              <a:solidFill>
                <a:schemeClr val="dk1"/>
              </a:solidFill>
              <a:effectLst/>
              <a:latin typeface="+mn-lt"/>
              <a:ea typeface="+mn-ea"/>
              <a:cs typeface="+mn-cs"/>
            </a:rPr>
            <a:t> </a:t>
          </a:r>
          <a:endParaRPr lang="de-DE" sz="1000">
            <a:effectLst/>
          </a:endParaRPr>
        </a:p>
        <a:p>
          <a:r>
            <a:rPr lang="de-DE" sz="950">
              <a:solidFill>
                <a:schemeClr val="dk1"/>
              </a:solidFill>
              <a:effectLst/>
              <a:latin typeface="+mn-lt"/>
              <a:ea typeface="+mn-ea"/>
              <a:cs typeface="+mn-cs"/>
            </a:rPr>
            <a:t>Die Indexveränderung von einem Zeitpunkt zu einem anderen – berechnet als Veränderung in </a:t>
          </a:r>
          <a:r>
            <a:rPr lang="de-DE" sz="950" b="1">
              <a:solidFill>
                <a:schemeClr val="dk1"/>
              </a:solidFill>
              <a:effectLst/>
              <a:latin typeface="+mn-lt"/>
              <a:ea typeface="+mn-ea"/>
              <a:cs typeface="+mn-cs"/>
            </a:rPr>
            <a:t>Prozent</a:t>
          </a:r>
          <a:r>
            <a:rPr lang="de-DE" sz="950">
              <a:solidFill>
                <a:schemeClr val="dk1"/>
              </a:solidFill>
              <a:effectLst/>
              <a:latin typeface="+mn-lt"/>
              <a:ea typeface="+mn-ea"/>
              <a:cs typeface="+mn-cs"/>
            </a:rPr>
            <a:t> – kann als allgemeine Preisveränderungsrate aus der Sicht der Verbraucher interpretiert werden.</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a:solidFill>
                <a:schemeClr val="dk1"/>
              </a:solidFill>
              <a:effectLst/>
              <a:latin typeface="+mn-lt"/>
              <a:ea typeface="+mn-ea"/>
              <a:cs typeface="+mn-cs"/>
            </a:rPr>
            <a:t>Die Indexentwicklung in Prozent kann nach der Formel</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a:solidFill>
                <a:schemeClr val="dk1"/>
              </a:solidFill>
              <a:effectLst/>
              <a:latin typeface="+mn-lt"/>
              <a:ea typeface="+mn-ea"/>
              <a:cs typeface="+mn-cs"/>
            </a:rPr>
            <a:t>    neuer Indexstand</a:t>
          </a:r>
          <a:endParaRPr lang="de-DE" sz="950">
            <a:effectLst/>
          </a:endParaRPr>
        </a:p>
        <a:p>
          <a:r>
            <a:rPr lang="de-DE" sz="950">
              <a:solidFill>
                <a:schemeClr val="dk1"/>
              </a:solidFill>
              <a:effectLst/>
              <a:latin typeface="+mn-lt"/>
              <a:ea typeface="+mn-ea"/>
              <a:cs typeface="+mn-cs"/>
            </a:rPr>
            <a:t>    ----------------------    x  100  - 100</a:t>
          </a:r>
          <a:endParaRPr lang="de-DE" sz="950">
            <a:effectLst/>
          </a:endParaRPr>
        </a:p>
        <a:p>
          <a:r>
            <a:rPr lang="de-DE" sz="950">
              <a:solidFill>
                <a:schemeClr val="dk1"/>
              </a:solidFill>
              <a:effectLst/>
              <a:latin typeface="+mn-lt"/>
              <a:ea typeface="+mn-ea"/>
              <a:cs typeface="+mn-cs"/>
            </a:rPr>
            <a:t>    alter Indexstand</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a:solidFill>
                <a:schemeClr val="dk1"/>
              </a:solidFill>
              <a:effectLst/>
              <a:latin typeface="+mn-lt"/>
              <a:ea typeface="+mn-ea"/>
              <a:cs typeface="+mn-cs"/>
            </a:rPr>
            <a:t>berechnet werden. </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a:solidFill>
                <a:schemeClr val="dk1"/>
              </a:solidFill>
              <a:effectLst/>
              <a:latin typeface="+mn-lt"/>
              <a:ea typeface="+mn-ea"/>
              <a:cs typeface="+mn-cs"/>
            </a:rPr>
            <a:t>Z. B.  Entwicklung der Verbraucherpreisindex für Mecklenburg-Vorpommern von Juli 2024 bis Juli 2025</a:t>
          </a:r>
          <a:endParaRPr lang="de-DE" sz="950">
            <a:effectLst/>
          </a:endParaRPr>
        </a:p>
        <a:p>
          <a:r>
            <a:rPr lang="de-DE" sz="950">
              <a:solidFill>
                <a:schemeClr val="dk1"/>
              </a:solidFill>
              <a:effectLst/>
              <a:latin typeface="+mn-lt"/>
              <a:ea typeface="+mn-ea"/>
              <a:cs typeface="+mn-cs"/>
            </a:rPr>
            <a:t>auf der Basis 2020  = 100:      123,2</a:t>
          </a:r>
          <a:endParaRPr lang="de-DE" sz="950">
            <a:effectLst/>
          </a:endParaRPr>
        </a:p>
        <a:p>
          <a:r>
            <a:rPr lang="de-DE" sz="950">
              <a:solidFill>
                <a:schemeClr val="dk1"/>
              </a:solidFill>
              <a:effectLst/>
              <a:latin typeface="+mn-lt"/>
              <a:ea typeface="+mn-ea"/>
              <a:cs typeface="+mn-cs"/>
            </a:rPr>
            <a:t>                                                    --------     x  100  -  100 = 1,7 %</a:t>
          </a:r>
          <a:endParaRPr lang="de-DE" sz="950">
            <a:effectLst/>
          </a:endParaRPr>
        </a:p>
        <a:p>
          <a:r>
            <a:rPr lang="de-DE" sz="950">
              <a:solidFill>
                <a:schemeClr val="dk1"/>
              </a:solidFill>
              <a:effectLst/>
              <a:latin typeface="+mn-lt"/>
              <a:ea typeface="+mn-ea"/>
              <a:cs typeface="+mn-cs"/>
            </a:rPr>
            <a:t>                                                    121,1</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a:solidFill>
                <a:schemeClr val="dk1"/>
              </a:solidFill>
              <a:effectLst/>
              <a:latin typeface="+mn-lt"/>
              <a:ea typeface="+mn-ea"/>
              <a:cs typeface="+mn-cs"/>
            </a:rPr>
            <a:t>Formal ist auch eine Indexentwicklung nach Punkten als Differenz zwischen dem neuen und dem alten Indexstand berechenbar. Das Ergebnis ist inhaltlich nicht interpretierbar und unterscheidet sich je nach Wahl des Basisjahres.</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a:solidFill>
                <a:schemeClr val="dk1"/>
              </a:solidFill>
              <a:effectLst/>
              <a:latin typeface="+mn-lt"/>
              <a:ea typeface="+mn-ea"/>
              <a:cs typeface="+mn-cs"/>
            </a:rPr>
            <a:t>Die nachfolgenden Tabellen liefern ausgewählte Daten der Verbraucherpreisstatistik für Mecklenburg-Vorpommern. Hierbei handelt es sich grundsätzlich um endgültige Ergebnisse.</a:t>
          </a:r>
        </a:p>
        <a:p>
          <a:endParaRPr lang="de-DE" sz="950">
            <a:solidFill>
              <a:schemeClr val="dk1"/>
            </a:solidFill>
            <a:effectLst/>
            <a:latin typeface="+mn-lt"/>
            <a:ea typeface="+mn-ea"/>
            <a:cs typeface="+mn-cs"/>
          </a:endParaRPr>
        </a:p>
        <a:p>
          <a:endParaRPr lang="de-DE" sz="950">
            <a:effectLst/>
          </a:endParaRPr>
        </a:p>
      </xdr:txBody>
    </xdr:sp>
    <xdr:clientData/>
  </xdr:twoCellAnchor>
  <xdr:twoCellAnchor>
    <xdr:from>
      <xdr:col>0</xdr:col>
      <xdr:colOff>0</xdr:colOff>
      <xdr:row>2</xdr:row>
      <xdr:rowOff>6800</xdr:rowOff>
    </xdr:from>
    <xdr:to>
      <xdr:col>13</xdr:col>
      <xdr:colOff>358382</xdr:colOff>
      <xdr:row>61</xdr:row>
      <xdr:rowOff>108853</xdr:rowOff>
    </xdr:to>
    <xdr:sp macro="" textlink="">
      <xdr:nvSpPr>
        <xdr:cNvPr id="6" name="Textfeld 5">
          <a:extLst>
            <a:ext uri="{FF2B5EF4-FFF2-40B4-BE49-F238E27FC236}">
              <a16:creationId xmlns:a16="http://schemas.microsoft.com/office/drawing/2014/main" id="{00000000-0008-0000-0300-000006000000}"/>
            </a:ext>
          </a:extLst>
        </xdr:cNvPr>
        <xdr:cNvSpPr txBox="1"/>
      </xdr:nvSpPr>
      <xdr:spPr>
        <a:xfrm>
          <a:off x="0" y="387800"/>
          <a:ext cx="6107400" cy="89330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ct val="100000"/>
            </a:lnSpc>
            <a:spcAft>
              <a:spcPts val="0"/>
            </a:spcAft>
          </a:pPr>
          <a:r>
            <a:rPr lang="de-DE" sz="950">
              <a:effectLst/>
              <a:latin typeface="+mn-lt"/>
              <a:ea typeface="Calibri"/>
              <a:cs typeface="Times New Roman"/>
            </a:rPr>
            <a:t>In der Lebensrealität der Bevölkerung gibt es eine Vielzahl unterschiedlicher Dienstleistungen und Waren, die mehr oder weniger regelmäßig in Anspruch genommen bzw. gekauft werden. Die jeweils dafür zu zahlenden Preise unterscheiden sich zudem häufig, je nachdem in welchem Ort und/oder in welchem Geschäft der Kauf erfolgt. Die Preisstatistiker verdich­ten eine große Menge von Daten, um daraus die allgemeine Preisentwicklung zu berechnen. </a:t>
          </a:r>
        </a:p>
        <a:p>
          <a:pPr>
            <a:lnSpc>
              <a:spcPct val="100000"/>
            </a:lnSpc>
            <a:spcAft>
              <a:spcPts val="0"/>
            </a:spcAft>
          </a:pP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Das Ergebnis – die </a:t>
          </a:r>
          <a:r>
            <a:rPr lang="de-DE" sz="950" b="1">
              <a:effectLst/>
              <a:latin typeface="+mn-lt"/>
              <a:ea typeface="Calibri"/>
              <a:cs typeface="Times New Roman"/>
            </a:rPr>
            <a:t>Inflationsrate</a:t>
          </a:r>
          <a:r>
            <a:rPr lang="de-DE" sz="950">
              <a:effectLst/>
              <a:latin typeface="+mn-lt"/>
              <a:ea typeface="Calibri"/>
              <a:cs typeface="Times New Roman"/>
            </a:rPr>
            <a:t> – gibt an, um wie viel Prozent sich das durchschnittliche Preisniveau innerhalb eines Jahres ver­ändert hat. Die Inflationsrate berechnet sich aus der Veränderung des Verbraucherpreisindex und damit aus der Veränderung aller beobachteten Preisindizes. </a:t>
          </a:r>
        </a:p>
        <a:p>
          <a:pPr>
            <a:lnSpc>
              <a:spcPct val="100000"/>
            </a:lnSpc>
            <a:spcAft>
              <a:spcPts val="0"/>
            </a:spcAft>
          </a:pP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Die Verbraucherpreisindizes messen die Preisentwicklung auf der Stufe des privaten Verbrauchs. Sie werden berechnet als ein gewogener Durchschnitt von Preismesszahlen (relative Preisänderungen der Güter gegenüber dem Basiszeitraum),</a:t>
          </a:r>
          <a:r>
            <a:rPr lang="de-DE" sz="950" baseline="0">
              <a:effectLst/>
              <a:latin typeface="+mn-lt"/>
              <a:ea typeface="Calibri"/>
              <a:cs typeface="Times New Roman"/>
            </a:rPr>
            <a:t> </a:t>
          </a:r>
          <a:r>
            <a:rPr lang="de-DE" sz="950">
              <a:effectLst/>
              <a:latin typeface="+mn-lt"/>
              <a:ea typeface="Calibri"/>
              <a:cs typeface="Times New Roman"/>
            </a:rPr>
            <a:t>die für eine repräsentative Auswahl von Lebenshaltungsgütern gebildet werden, also für Waren und Dienstleistungen,</a:t>
          </a:r>
          <a:r>
            <a:rPr lang="de-DE" sz="950" baseline="0">
              <a:effectLst/>
              <a:latin typeface="+mn-lt"/>
              <a:ea typeface="Calibri"/>
              <a:cs typeface="Times New Roman"/>
            </a:rPr>
            <a:t> </a:t>
          </a:r>
          <a:r>
            <a:rPr lang="de-DE" sz="950">
              <a:effectLst/>
              <a:latin typeface="+mn-lt"/>
              <a:ea typeface="Calibri"/>
              <a:cs typeface="Times New Roman"/>
            </a:rPr>
            <a:t>die die Haushalte typi­scherweise benötigen und auch konsumieren. Dazu gehört das Wohnen ebenso wie Nahrungsmittel, Tele­fon, Versicherungen, ein neuer Haarschnitt und in größeren Abstän­den auch ein Auto oder ein Kühlschrank. </a:t>
          </a:r>
        </a:p>
        <a:p>
          <a:pPr>
            <a:lnSpc>
              <a:spcPct val="100000"/>
            </a:lnSpc>
            <a:spcAft>
              <a:spcPts val="0"/>
            </a:spcAft>
          </a:pP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Die monatlich ermittelten Preise sind effektive Endverbraucherpreise einschließlich Mehrwertsteuer sowie einschließlich Ver­brauchs­steuern und anderer gesetzlicher Abgaben. Damit die monatlichen Werte einer Preisreihe nur "reine" Preis­änderun­gen zum Ausdruck bringen, werden die den Preis bestimmenden Merkmale der betreffenden Ware bzw. Leistung möglichst lange konstant gehalten. Ergeben sich reale Veränderungen bei den preisrelevanten Merkmalen (Mengenein­heit; Qualität; Handels-, Liefer- und Zahlungsbedingungen; u. Ä.), werden diese eliminiert. Erfolgte dies nicht, würden Äpfel mit Birnen verglichen: Ein Kleinwagen kostet heute zwar mehr als vor vielen Jahren, doch er ist auch ein viel besseres Auto. Noch größer ist der Unterschied bei Computern. Die Leistung der Prozessoren verdoppelt sich derzeit etwa alle zwei Jahre. Solche Qualitätsverbesserungen werden bei der Preismessung berücksichtigt.</a:t>
          </a:r>
        </a:p>
        <a:p>
          <a:pPr>
            <a:lnSpc>
              <a:spcPct val="100000"/>
            </a:lnSpc>
            <a:spcAft>
              <a:spcPts val="0"/>
            </a:spcAft>
          </a:pP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Die Berichtsstellen in den elf Berichtsgemeinden Mecklenburg-Vorpommerns (bundesweit: 188 Berichtsgemeinden) sind so ausgewählt worden, dass in angemessener Weise die verschiedenen Handels- und Betriebsformen des Einzel­­handels, Geschäfts- und Wohnviertel und weitere versorgungsrelevante Aspekte berücksichtigt sind. Bei der Auswahl der Berichts­stellen werden auch die verschiedenen Geschäftstypen einbezogen. Die Verbraucherpreisstatistik unter­scheidet für den Einzelhandel folgende Typen von Geschäften:</a:t>
          </a:r>
        </a:p>
        <a:p>
          <a:pPr>
            <a:lnSpc>
              <a:spcPct val="100000"/>
            </a:lnSpc>
            <a:spcAft>
              <a:spcPts val="0"/>
            </a:spcAft>
          </a:pPr>
          <a:r>
            <a:rPr lang="de-DE" sz="950">
              <a:solidFill>
                <a:schemeClr val="dk1"/>
              </a:solidFill>
              <a:effectLst/>
              <a:latin typeface="+mn-lt"/>
              <a:ea typeface="+mn-ea"/>
              <a:cs typeface="Arial" pitchFamily="34" charset="0"/>
            </a:rPr>
            <a:t> </a:t>
          </a:r>
        </a:p>
        <a:p>
          <a:pPr marL="90170" indent="-90170">
            <a:lnSpc>
              <a:spcPct val="100000"/>
            </a:lnSpc>
            <a:spcAft>
              <a:spcPts val="0"/>
            </a:spcAft>
            <a:tabLst>
              <a:tab pos="90170" algn="l"/>
            </a:tabLst>
          </a:pPr>
          <a:r>
            <a:rPr lang="de-DE" sz="950">
              <a:effectLst/>
              <a:latin typeface="+mn-lt"/>
              <a:ea typeface="Calibri"/>
              <a:cs typeface="Times New Roman"/>
            </a:rPr>
            <a:t>-	Kaufhaus, Warenhaus,</a:t>
          </a:r>
        </a:p>
        <a:p>
          <a:pPr marL="90170" indent="-90170">
            <a:lnSpc>
              <a:spcPct val="100000"/>
            </a:lnSpc>
            <a:spcAft>
              <a:spcPts val="0"/>
            </a:spcAft>
            <a:tabLst>
              <a:tab pos="90170" algn="l"/>
            </a:tabLst>
          </a:pPr>
          <a:r>
            <a:rPr lang="de-DE" sz="950">
              <a:effectLst/>
              <a:latin typeface="+mn-lt"/>
              <a:ea typeface="Calibri"/>
              <a:cs typeface="Times New Roman"/>
            </a:rPr>
            <a:t>-	Verbrauchermarkt, SB-Warenhaus,</a:t>
          </a:r>
        </a:p>
        <a:p>
          <a:pPr marL="90170" indent="-90170">
            <a:lnSpc>
              <a:spcPct val="100000"/>
            </a:lnSpc>
            <a:spcAft>
              <a:spcPts val="0"/>
            </a:spcAft>
            <a:tabLst>
              <a:tab pos="90170" algn="l"/>
            </a:tabLst>
          </a:pPr>
          <a:r>
            <a:rPr lang="de-DE" sz="950">
              <a:effectLst/>
              <a:latin typeface="+mn-lt"/>
              <a:ea typeface="Calibri"/>
              <a:cs typeface="Times New Roman"/>
            </a:rPr>
            <a:t>-	Supermarkt,</a:t>
          </a:r>
        </a:p>
        <a:p>
          <a:pPr marL="90170" indent="-90170">
            <a:lnSpc>
              <a:spcPct val="100000"/>
            </a:lnSpc>
            <a:spcAft>
              <a:spcPts val="0"/>
            </a:spcAft>
            <a:tabLst>
              <a:tab pos="90170" algn="l"/>
            </a:tabLst>
          </a:pPr>
          <a:r>
            <a:rPr lang="de-DE" sz="950">
              <a:effectLst/>
              <a:latin typeface="+mn-lt"/>
              <a:ea typeface="Calibri"/>
              <a:cs typeface="Times New Roman"/>
            </a:rPr>
            <a:t>-	Discounter, Fachmarkt,</a:t>
          </a:r>
        </a:p>
        <a:p>
          <a:pPr marL="90170" indent="-90170">
            <a:lnSpc>
              <a:spcPct val="100000"/>
            </a:lnSpc>
            <a:spcAft>
              <a:spcPts val="0"/>
            </a:spcAft>
            <a:tabLst>
              <a:tab pos="90170" algn="l"/>
            </a:tabLst>
          </a:pPr>
          <a:r>
            <a:rPr lang="de-DE" sz="950">
              <a:effectLst/>
              <a:latin typeface="+mn-lt"/>
              <a:ea typeface="Calibri"/>
              <a:cs typeface="Times New Roman"/>
            </a:rPr>
            <a:t>-	Fachgeschäft,</a:t>
          </a:r>
        </a:p>
        <a:p>
          <a:pPr marL="90170" indent="-90170">
            <a:lnSpc>
              <a:spcPct val="100000"/>
            </a:lnSpc>
            <a:spcAft>
              <a:spcPts val="0"/>
            </a:spcAft>
            <a:tabLst>
              <a:tab pos="90170" algn="l"/>
            </a:tabLst>
          </a:pPr>
          <a:r>
            <a:rPr lang="de-DE" sz="950">
              <a:effectLst/>
              <a:latin typeface="+mn-lt"/>
              <a:ea typeface="Calibri"/>
              <a:cs typeface="Times New Roman"/>
            </a:rPr>
            <a:t>-	Sonstiger Einzelhandel.</a:t>
          </a:r>
        </a:p>
        <a:p>
          <a:pPr>
            <a:lnSpc>
              <a:spcPct val="100000"/>
            </a:lnSpc>
          </a:pPr>
          <a:r>
            <a:rPr lang="de-DE" sz="950">
              <a:solidFill>
                <a:schemeClr val="dk1"/>
              </a:solidFill>
              <a:effectLst/>
              <a:latin typeface="+mn-lt"/>
              <a:ea typeface="+mn-ea"/>
              <a:cs typeface="Arial" pitchFamily="34" charset="0"/>
            </a:rPr>
            <a:t> </a:t>
          </a:r>
        </a:p>
        <a:p>
          <a:pPr>
            <a:lnSpc>
              <a:spcPct val="100000"/>
            </a:lnSpc>
            <a:spcAft>
              <a:spcPts val="0"/>
            </a:spcAft>
          </a:pPr>
          <a:r>
            <a:rPr lang="de-DE" sz="950">
              <a:effectLst/>
              <a:latin typeface="+mn-lt"/>
              <a:ea typeface="Calibri"/>
              <a:cs typeface="Times New Roman"/>
            </a:rPr>
            <a:t>Für die Preiserhebung werden also zunächst Gemeinden, dann Geschäfte und innerhalb der Geschäfte schließlich die absatz­stärksten Produktvarianten ausgewählt. Durch dieses Vorgehen ist die Repräsentativität der Stichprobe gewähr­leistet. Sie liefert ein verkleinertes Abbild der realen Verhältnisse.</a:t>
          </a:r>
        </a:p>
        <a:p>
          <a:pPr>
            <a:lnSpc>
              <a:spcPct val="100000"/>
            </a:lnSpc>
            <a:spcAft>
              <a:spcPts val="0"/>
            </a:spcAft>
          </a:pPr>
          <a:r>
            <a:rPr lang="de-DE" sz="950">
              <a:effectLst/>
              <a:latin typeface="+mn-lt"/>
              <a:ea typeface="Calibri"/>
              <a:cs typeface="Times New Roman"/>
            </a:rPr>
            <a:t> </a:t>
          </a:r>
        </a:p>
        <a:p>
          <a:pPr>
            <a:lnSpc>
              <a:spcPct val="100000"/>
            </a:lnSpc>
            <a:spcAft>
              <a:spcPts val="0"/>
            </a:spcAft>
          </a:pPr>
          <a:r>
            <a:rPr lang="de-DE" sz="950">
              <a:effectLst/>
              <a:latin typeface="+mn-lt"/>
              <a:ea typeface="Calibri"/>
              <a:cs typeface="Times New Roman"/>
            </a:rPr>
            <a:t>In Mecklenburg-Vorpommern gibt es zur</a:t>
          </a:r>
          <a:r>
            <a:rPr lang="de-DE" sz="950" baseline="0">
              <a:effectLst/>
              <a:latin typeface="+mn-lt"/>
              <a:ea typeface="Calibri"/>
              <a:cs typeface="Times New Roman"/>
            </a:rPr>
            <a:t>zeit</a:t>
          </a:r>
          <a:r>
            <a:rPr lang="de-DE" sz="950">
              <a:effectLst/>
              <a:latin typeface="+mn-lt"/>
              <a:ea typeface="Calibri"/>
              <a:cs typeface="Times New Roman"/>
            </a:rPr>
            <a:t> 35 Preisermittler, die monatlich rund 20.000 Preisreihen beobachten, das heißt: Sie suchen die vorgegebenen Geschäfte auf und registrieren Monat für Monat die Preise der gleichen Produkte in densel­ben Geschäf­ten. Auf diese Weise ist die Vergleichbarkeit der Preise gewährleistet.</a:t>
          </a:r>
        </a:p>
        <a:p>
          <a:pPr>
            <a:lnSpc>
              <a:spcPct val="100000"/>
            </a:lnSpc>
            <a:spcAft>
              <a:spcPts val="0"/>
            </a:spcAft>
          </a:pP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Der Verbraucherpreisindex wird in turnusmäßigen Abständen einer Revision unterzogen und auf ein neues Basisjahr umgestellt. Mit den Ergebnissen für den Berichtsmonat Januar 2023 erfolgte die Umstellung von der bisherigen Basis 2015 auf das Basisjahr 2020. Dabei wurden die Wägungsschemata aktualisiert und methodische Änderungen eingearbeitet. Die Ergebnisse für den Berichtsmonat Januar 2023 beziehen sich nun auf das neue Basisjahr 2020. Die Ergebnisse des Verbraucherpreisindex ab Januar 2020 wurden neu berechnet. Eine Rückrechnung der Ergebnisse für den Verbraucherpreisindex insgesamt und die Hauptgruppen wird bis Januar 1995 vorgenommen.</a:t>
          </a:r>
        </a:p>
        <a:p>
          <a:pPr>
            <a:lnSpc>
              <a:spcPct val="100000"/>
            </a:lnSpc>
            <a:spcAft>
              <a:spcPts val="0"/>
            </a:spcAft>
          </a:pPr>
          <a:r>
            <a:rPr lang="de-DE" sz="950">
              <a:effectLst/>
              <a:latin typeface="+mn-lt"/>
              <a:ea typeface="Calibri"/>
              <a:cs typeface="Times New Roman"/>
            </a:rPr>
            <a:t> </a:t>
          </a:r>
        </a:p>
        <a:p>
          <a:pPr>
            <a:lnSpc>
              <a:spcPct val="100000"/>
            </a:lnSpc>
            <a:spcAft>
              <a:spcPts val="0"/>
            </a:spcAft>
          </a:pPr>
          <a:r>
            <a:rPr lang="de-DE" sz="950">
              <a:effectLst/>
              <a:latin typeface="+mn-lt"/>
              <a:ea typeface="Calibri"/>
              <a:cs typeface="Times New Roman"/>
            </a:rPr>
            <a:t>Die Wägungszahlen werden abgeleitet aus den jeweils aktuellen statistischen Angaben über das Konsumverhalten privater Haus­halte. Eine solche Liste der Güter des privaten Verbrauchs einschließlich der jeweiligen Wägungszahlen</a:t>
          </a:r>
          <a:r>
            <a:rPr lang="de-DE" sz="950" baseline="0">
              <a:effectLst/>
              <a:latin typeface="+mn-lt"/>
              <a:ea typeface="Calibri"/>
              <a:cs typeface="Times New Roman"/>
            </a:rPr>
            <a:t> </a:t>
          </a:r>
          <a:r>
            <a:rPr lang="de-DE" sz="950">
              <a:effectLst/>
              <a:latin typeface="+mn-lt"/>
              <a:ea typeface="Calibri"/>
              <a:cs typeface="Times New Roman"/>
            </a:rPr>
            <a:t>wird im Allge­meinen auch als </a:t>
          </a:r>
          <a:r>
            <a:rPr lang="de-DE" sz="950" b="1">
              <a:effectLst/>
              <a:latin typeface="+mn-lt"/>
              <a:ea typeface="Calibri"/>
              <a:cs typeface="Times New Roman"/>
            </a:rPr>
            <a:t>"Warenkorb" </a:t>
          </a:r>
          <a:r>
            <a:rPr lang="de-DE" sz="950">
              <a:effectLst/>
              <a:latin typeface="+mn-lt"/>
              <a:ea typeface="Calibri"/>
              <a:cs typeface="Times New Roman"/>
            </a:rPr>
            <a:t>bezeichnet. Der Warenkorb wird alle fünf Jahre angepasst. Dann gilt es zu messen, welches Gewicht die Güter des Warenkorbes haben, das heißt, wie viel von seinem Budget ein typischer Haushalt etwa für Miete, Nahrungsmittel usw. aus­gibt. Die registrierten Preisent­wicklungen der verschiedenen Güter­arten werden entsprechend gewichtet.</a:t>
          </a:r>
        </a:p>
      </xdr:txBody>
    </xdr:sp>
    <xdr:clientData/>
  </xdr:twoCellAnchor>
  <xdr:twoCellAnchor editAs="oneCell">
    <xdr:from>
      <xdr:col>0</xdr:col>
      <xdr:colOff>0</xdr:colOff>
      <xdr:row>64</xdr:row>
      <xdr:rowOff>6803</xdr:rowOff>
    </xdr:from>
    <xdr:to>
      <xdr:col>13</xdr:col>
      <xdr:colOff>358442</xdr:colOff>
      <xdr:row>105</xdr:row>
      <xdr:rowOff>34018</xdr:rowOff>
    </xdr:to>
    <xdr:sp macro="" textlink="">
      <xdr:nvSpPr>
        <xdr:cNvPr id="7" name="Textfeld 6">
          <a:extLst>
            <a:ext uri="{FF2B5EF4-FFF2-40B4-BE49-F238E27FC236}">
              <a16:creationId xmlns:a16="http://schemas.microsoft.com/office/drawing/2014/main" id="{00000000-0008-0000-0300-000007000000}"/>
            </a:ext>
          </a:extLst>
        </xdr:cNvPr>
        <xdr:cNvSpPr txBox="1"/>
      </xdr:nvSpPr>
      <xdr:spPr>
        <a:xfrm>
          <a:off x="0" y="10062482"/>
          <a:ext cx="6107460" cy="61640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1100"/>
            </a:lnSpc>
            <a:spcAft>
              <a:spcPts val="0"/>
            </a:spcAft>
          </a:pPr>
          <a:r>
            <a:rPr lang="de-DE" sz="950">
              <a:effectLst/>
              <a:latin typeface="+mn-lt"/>
              <a:ea typeface="Calibri"/>
              <a:cs typeface="Times New Roman"/>
            </a:rPr>
            <a:t>Im Zuge dieser Umstellung auf das neue Basisjahr ("Umbasierung") wurde eine Reihe methodischer und konzeptioneller Ände­rungen wirksam:</a:t>
          </a:r>
          <a:endParaRPr lang="de-DE" sz="1100">
            <a:effectLst/>
            <a:latin typeface="+mn-lt"/>
            <a:ea typeface="Calibri"/>
            <a:cs typeface="Times New Roman"/>
          </a:endParaRPr>
        </a:p>
        <a:p>
          <a:r>
            <a:rPr lang="de-DE" sz="300">
              <a:solidFill>
                <a:schemeClr val="dk1"/>
              </a:solidFill>
              <a:effectLst/>
              <a:latin typeface="+mn-lt"/>
              <a:ea typeface="+mn-ea"/>
              <a:cs typeface="Arial" pitchFamily="34" charset="0"/>
            </a:rPr>
            <a:t> </a:t>
          </a:r>
        </a:p>
        <a:p>
          <a:pPr marL="90170" indent="-90170">
            <a:lnSpc>
              <a:spcPts val="1100"/>
            </a:lnSpc>
            <a:spcAft>
              <a:spcPts val="0"/>
            </a:spcAft>
            <a:tabLst>
              <a:tab pos="90170" algn="l"/>
            </a:tabLst>
          </a:pPr>
          <a:r>
            <a:rPr lang="de-DE" sz="950">
              <a:effectLst/>
              <a:latin typeface="+mn-lt"/>
              <a:ea typeface="Calibri"/>
              <a:cs typeface="Times New Roman"/>
            </a:rPr>
            <a:t>-	Aufgrund der Corona-Pandemie gab es 2020 jedoch temporär starke Veränderungen im Konsumverhalten, sodass bei der Neugewichtung der Güter und Geschäftstypen ausnahmsweise nicht nur auf die Daten des neuen Basisjahres (2020), sondern zum großen Teil auf den Durchschnitt von drei Jahren (2019 bis 2021) zurückgegriffen wurde, um die Besonder­heiten des Jahres 2020 auszugleichen.</a:t>
          </a:r>
        </a:p>
        <a:p>
          <a:pPr marL="90170" indent="-90170">
            <a:lnSpc>
              <a:spcPts val="1100"/>
            </a:lnSpc>
            <a:spcAft>
              <a:spcPts val="0"/>
            </a:spcAft>
            <a:tabLst>
              <a:tab pos="90170" algn="l"/>
            </a:tabLst>
          </a:pPr>
          <a:r>
            <a:rPr lang="de-DE" sz="950">
              <a:effectLst/>
              <a:latin typeface="+mn-lt"/>
              <a:ea typeface="Calibri"/>
              <a:cs typeface="Times New Roman"/>
            </a:rPr>
            <a:t> </a:t>
          </a:r>
        </a:p>
        <a:p>
          <a:pPr marL="90170" indent="-90170">
            <a:lnSpc>
              <a:spcPts val="1100"/>
            </a:lnSpc>
            <a:spcAft>
              <a:spcPts val="0"/>
            </a:spcAft>
            <a:tabLst>
              <a:tab pos="90170" algn="l"/>
            </a:tabLst>
          </a:pPr>
          <a:r>
            <a:rPr lang="de-DE" sz="950">
              <a:effectLst/>
              <a:latin typeface="+mn-lt"/>
              <a:ea typeface="Calibri"/>
              <a:cs typeface="Times New Roman"/>
            </a:rPr>
            <a:t>-	Bei der Ermittlung des Wägungsschemas für Waren und Dienstleistungen wurde auf den oberen Aggregatebenen nicht wie bisher auf die Wirtschaftsrechnungen der privaten Haushalte, die sogenannten Haushaltsbudgeterhebungen (Einkommens- und Verbrauchsstichprobe, Laufende Wirtschaftsrechnung) zurückgegriffen, sondern primär die Daten der Volkswirtschaftlichen Gesamtrechnungen (VGR) genutzt. Die Nutzung dieser Daten wird für den Harmonisierten Verbraucherpreisindex (HVPI) in Deutschland schon länger praktiziert und ist seit Januar 2023 aufgrund von EU-Recht nun vorgeschrieben. Mit der Basisumstellung wurde diese Datenquelle auch für den nationalen Verbraucherpreisindex übernommen.</a:t>
          </a:r>
        </a:p>
        <a:p>
          <a:pPr marL="90170" indent="-90170">
            <a:lnSpc>
              <a:spcPts val="1100"/>
            </a:lnSpc>
            <a:spcAft>
              <a:spcPts val="0"/>
            </a:spcAft>
            <a:tabLst>
              <a:tab pos="90170" algn="l"/>
            </a:tabLst>
          </a:pPr>
          <a:r>
            <a:rPr lang="de-DE" sz="950">
              <a:effectLst/>
              <a:latin typeface="+mn-lt"/>
              <a:ea typeface="Calibri"/>
              <a:cs typeface="Times New Roman"/>
            </a:rPr>
            <a:t> </a:t>
          </a:r>
        </a:p>
        <a:p>
          <a:pPr marL="90170" indent="-90170">
            <a:lnSpc>
              <a:spcPts val="1100"/>
            </a:lnSpc>
            <a:spcAft>
              <a:spcPts val="0"/>
            </a:spcAft>
            <a:tabLst>
              <a:tab pos="90170" algn="l"/>
            </a:tabLst>
          </a:pPr>
          <a:r>
            <a:rPr lang="de-DE" sz="950">
              <a:effectLst/>
              <a:latin typeface="+mn-lt"/>
              <a:ea typeface="Calibri"/>
              <a:cs typeface="Times New Roman"/>
            </a:rPr>
            <a:t>-	Neben der Wägung wurde mit der Revision auch der Güterkatalog angepasst infolge der Ausgabenverschiebungen beziehungsweise als Folge des geänderten Verbrauchsverhaltens der privaten Haushalte. Im Gegensatz zu diesen Anpassungen des Warenkorbs auf der oberen Ebene wird die konkrete Auswahl der einzelnen Waren und Dienstleistungen, deren Preise für die Indexberechnung erhoben werden, also der Warenkorb auf der untersten Ebene laufend angepasst. Damit gehen immer diejenigen Gütervarianten in die Preisbeobachtung ein, welche von den privaten Haushalten aktuell häufig gekauft werden.</a:t>
          </a:r>
        </a:p>
        <a:p>
          <a:pPr marL="90170" indent="-90170">
            <a:lnSpc>
              <a:spcPts val="1100"/>
            </a:lnSpc>
            <a:spcAft>
              <a:spcPts val="0"/>
            </a:spcAft>
            <a:tabLst>
              <a:tab pos="90170" algn="l"/>
            </a:tabLst>
          </a:pPr>
          <a:r>
            <a:rPr lang="de-DE" sz="950">
              <a:effectLst/>
              <a:latin typeface="+mn-lt"/>
              <a:ea typeface="Calibri"/>
              <a:cs typeface="Times New Roman"/>
            </a:rPr>
            <a:t> </a:t>
          </a:r>
        </a:p>
        <a:p>
          <a:pPr marL="90170" indent="-90170">
            <a:lnSpc>
              <a:spcPts val="1100"/>
            </a:lnSpc>
            <a:spcAft>
              <a:spcPts val="0"/>
            </a:spcAft>
            <a:tabLst>
              <a:tab pos="90170" algn="l"/>
            </a:tabLst>
          </a:pPr>
          <a:r>
            <a:rPr lang="de-DE" sz="950">
              <a:effectLst/>
              <a:latin typeface="+mn-lt"/>
              <a:ea typeface="Calibri"/>
              <a:cs typeface="Times New Roman"/>
            </a:rPr>
            <a:t>-	Bei den Pauschalreisen wurde die Datenbasis durch die Nutzung von Online-Transaktionsdaten verbessert. </a:t>
          </a:r>
        </a:p>
        <a:p>
          <a:pPr marL="90170" indent="-90170">
            <a:lnSpc>
              <a:spcPts val="1100"/>
            </a:lnSpc>
            <a:spcAft>
              <a:spcPts val="0"/>
            </a:spcAft>
            <a:tabLst>
              <a:tab pos="90170" algn="l"/>
            </a:tabLst>
          </a:pPr>
          <a:r>
            <a:rPr lang="de-DE" sz="950">
              <a:effectLst/>
              <a:latin typeface="+mn-lt"/>
              <a:ea typeface="Calibri"/>
              <a:cs typeface="Times New Roman"/>
            </a:rPr>
            <a:t> </a:t>
          </a:r>
        </a:p>
        <a:p>
          <a:pPr marL="90170" indent="-90170">
            <a:lnSpc>
              <a:spcPts val="1100"/>
            </a:lnSpc>
            <a:spcAft>
              <a:spcPts val="0"/>
            </a:spcAft>
            <a:tabLst>
              <a:tab pos="90170" algn="l"/>
            </a:tabLst>
          </a:pPr>
          <a:r>
            <a:rPr lang="de-DE" sz="950">
              <a:effectLst/>
              <a:latin typeface="+mn-lt"/>
              <a:ea typeface="Calibri"/>
              <a:cs typeface="Times New Roman"/>
            </a:rPr>
            <a:t>-	Bei der Darstellung des Wohnens werden die Ergebnisse nun getrennt, mit gesondertem Ergebnisnachweis der Preisentwicklung für das selbstgenutzte Wohnen (Unterstellte Mieten). </a:t>
          </a:r>
        </a:p>
        <a:p>
          <a:pPr marL="90170" indent="-90170">
            <a:lnSpc>
              <a:spcPts val="1100"/>
            </a:lnSpc>
            <a:spcAft>
              <a:spcPts val="0"/>
            </a:spcAft>
            <a:tabLst>
              <a:tab pos="90170" algn="l"/>
            </a:tabLst>
          </a:pPr>
          <a:r>
            <a:rPr lang="de-DE" sz="950">
              <a:effectLst/>
              <a:latin typeface="+mn-lt"/>
              <a:ea typeface="Calibri"/>
              <a:cs typeface="Times New Roman"/>
            </a:rPr>
            <a:t> </a:t>
          </a:r>
        </a:p>
        <a:p>
          <a:pPr marL="90170" indent="-90170">
            <a:lnSpc>
              <a:spcPts val="1100"/>
            </a:lnSpc>
            <a:spcAft>
              <a:spcPts val="0"/>
            </a:spcAft>
            <a:tabLst>
              <a:tab pos="90170" algn="l"/>
            </a:tabLst>
          </a:pPr>
          <a:r>
            <a:rPr lang="de-DE" sz="950">
              <a:effectLst/>
              <a:latin typeface="+mn-lt"/>
              <a:ea typeface="Calibri"/>
              <a:cs typeface="Times New Roman"/>
            </a:rPr>
            <a:t>-	Allgemeine Verbesserungen und Aktualisierungen der Stichprobe für Bankdienstleistungen sowie im Bereich Pflege und Gesundheit wurden durchgeführt. </a:t>
          </a:r>
        </a:p>
        <a:p>
          <a:pPr marL="90170" indent="-90170">
            <a:lnSpc>
              <a:spcPts val="1100"/>
            </a:lnSpc>
            <a:spcAft>
              <a:spcPts val="0"/>
            </a:spcAft>
            <a:tabLst>
              <a:tab pos="90170" algn="l"/>
            </a:tabLst>
          </a:pPr>
          <a:r>
            <a:rPr lang="de-DE" sz="950">
              <a:effectLst/>
              <a:latin typeface="+mn-lt"/>
              <a:ea typeface="Calibri"/>
              <a:cs typeface="Times New Roman"/>
            </a:rPr>
            <a:t> </a:t>
          </a:r>
        </a:p>
        <a:p>
          <a:pPr marL="90170" indent="-90170">
            <a:lnSpc>
              <a:spcPts val="1100"/>
            </a:lnSpc>
            <a:spcAft>
              <a:spcPts val="0"/>
            </a:spcAft>
            <a:tabLst>
              <a:tab pos="90170" algn="l"/>
            </a:tabLst>
          </a:pPr>
          <a:r>
            <a:rPr lang="de-DE" sz="950">
              <a:effectLst/>
              <a:latin typeface="+mn-lt"/>
              <a:ea typeface="Calibri"/>
              <a:cs typeface="Times New Roman"/>
            </a:rPr>
            <a:t>-	Die Erhebung vor Ort in den Geschäften erfolgt mit modernen Erfassungsgeräten. </a:t>
          </a:r>
        </a:p>
        <a:p>
          <a:pPr marL="90170" indent="-90170">
            <a:lnSpc>
              <a:spcPts val="1100"/>
            </a:lnSpc>
            <a:spcAft>
              <a:spcPts val="0"/>
            </a:spcAft>
            <a:tabLst>
              <a:tab pos="90170" algn="l"/>
            </a:tabLst>
          </a:pPr>
          <a:r>
            <a:rPr lang="de-DE" sz="950">
              <a:effectLst/>
              <a:latin typeface="+mn-lt"/>
              <a:ea typeface="Calibri"/>
              <a:cs typeface="Times New Roman"/>
            </a:rPr>
            <a:t> </a:t>
          </a:r>
        </a:p>
        <a:p>
          <a:pPr marL="90170" indent="-90170">
            <a:lnSpc>
              <a:spcPts val="1100"/>
            </a:lnSpc>
            <a:spcAft>
              <a:spcPts val="0"/>
            </a:spcAft>
            <a:tabLst>
              <a:tab pos="90170" algn="l"/>
            </a:tabLst>
          </a:pPr>
          <a:r>
            <a:rPr lang="de-DE" sz="950">
              <a:effectLst/>
              <a:latin typeface="+mn-lt"/>
              <a:ea typeface="Calibri"/>
              <a:cs typeface="Times New Roman"/>
            </a:rPr>
            <a:t>-	Verstärkt finden Erhebungen über das Internet bzw. online für alle Waren und Dienstleistungen statt. Dabei wird sukzessive auf die automatisierte Erhebung per Web Scraping umgestiegen. Zudem werden zunehmend digitale Daten bzw. Datenbanken genutzt.</a:t>
          </a:r>
        </a:p>
        <a:p>
          <a:pPr marL="90170" indent="-90170" algn="l">
            <a:lnSpc>
              <a:spcPts val="1100"/>
            </a:lnSpc>
            <a:spcAft>
              <a:spcPts val="0"/>
            </a:spcAft>
            <a:tabLst>
              <a:tab pos="90170" algn="l"/>
            </a:tabLst>
          </a:pPr>
          <a:endParaRPr lang="de-DE" sz="950">
            <a:effectLst/>
            <a:latin typeface="+mn-lt"/>
            <a:ea typeface="Calibri"/>
            <a:cs typeface="Times New Roman"/>
          </a:endParaRPr>
        </a:p>
        <a:p>
          <a:pPr marL="0" indent="0" algn="l">
            <a:lnSpc>
              <a:spcPts val="1100"/>
            </a:lnSpc>
            <a:spcAft>
              <a:spcPts val="0"/>
            </a:spcAft>
            <a:tabLst>
              <a:tab pos="90170" algn="l"/>
            </a:tabLst>
          </a:pPr>
          <a:r>
            <a:rPr lang="de-DE" sz="950">
              <a:effectLst/>
              <a:latin typeface="+mn-lt"/>
              <a:ea typeface="Calibri"/>
              <a:cs typeface="Times New Roman"/>
            </a:rPr>
            <a:t>Die neu berechneten Ergebnisse der Indexrevision zeigen einen deutlichen Unterschied zu den bisherigen Ergebnissen. Insbesondere im Jahr 2022 weichen die Ergebnisse zwischen neuer Basis 2020 und bisheriger Basis 2015 beim direkten Vergleich der Inflationsraten deutlich voneinander ab. Dies hat unterschiedliche Gründe und lässt sich vor allem mit der Verschiebung der Gütergewichtung begründen, die zu einem großen Teil den methodischen Verbesserungen bei der Wägungsableitung geschuldet ist. Mit der Basisumstellung wirken sich Preisanstiege insbesondere die enorm gestiegenen Energiepreise 2022 durch den geringen Wägungsanteil in der Basis 2020 nicht mehr so stark auf die monatlichen Inflationsraten aus.</a:t>
          </a:r>
        </a:p>
        <a:p>
          <a:pPr marL="90170" indent="-90170" algn="l">
            <a:lnSpc>
              <a:spcPts val="1100"/>
            </a:lnSpc>
            <a:spcAft>
              <a:spcPts val="0"/>
            </a:spcAft>
            <a:tabLst>
              <a:tab pos="90170" algn="l"/>
            </a:tabLst>
          </a:pPr>
          <a:endParaRPr lang="de-DE" sz="950">
            <a:effectLst/>
            <a:latin typeface="+mn-lt"/>
            <a:ea typeface="Calibri"/>
            <a:cs typeface="Times New Roman"/>
          </a:endParaRPr>
        </a:p>
        <a:p>
          <a:pPr marL="90170" indent="-90170">
            <a:lnSpc>
              <a:spcPts val="1100"/>
            </a:lnSpc>
            <a:spcAft>
              <a:spcPts val="0"/>
            </a:spcAft>
            <a:tabLst>
              <a:tab pos="90170" algn="l"/>
            </a:tabLst>
          </a:pPr>
          <a:r>
            <a:rPr lang="de-DE" sz="950">
              <a:effectLst/>
              <a:latin typeface="+mn-lt"/>
              <a:ea typeface="Calibri"/>
              <a:cs typeface="Times New Roman"/>
            </a:rPr>
            <a:t> </a:t>
          </a:r>
          <a:endParaRPr lang="de-DE" sz="1100">
            <a:effectLst/>
            <a:latin typeface="+mn-lt"/>
            <a:ea typeface="Calibri"/>
            <a:cs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21</xdr:row>
      <xdr:rowOff>23133</xdr:rowOff>
    </xdr:from>
    <xdr:to>
      <xdr:col>5</xdr:col>
      <xdr:colOff>741589</xdr:colOff>
      <xdr:row>51</xdr:row>
      <xdr:rowOff>102054</xdr:rowOff>
    </xdr:to>
    <xdr:graphicFrame macro="">
      <xdr:nvGraphicFramePr>
        <xdr:cNvPr id="2" name="Diagramm 1" descr="Daten: Tabelle 1, Spalte C" title="Kreisdiagramm">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0.95546</cdr:y>
    </cdr:from>
    <cdr:to>
      <cdr:x>0.15</cdr:x>
      <cdr:y>1</cdr:y>
    </cdr:to>
    <cdr:sp macro="" textlink="">
      <cdr:nvSpPr>
        <cdr:cNvPr id="2" name="Textfeld 1"/>
        <cdr:cNvSpPr txBox="1"/>
      </cdr:nvSpPr>
      <cdr:spPr>
        <a:xfrm xmlns:a="http://schemas.openxmlformats.org/drawingml/2006/main">
          <a:off x="0" y="4086225"/>
          <a:ext cx="914400" cy="1905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700"/>
            <a:t>(c) StatA MV</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23</xdr:row>
      <xdr:rowOff>57151</xdr:rowOff>
    </xdr:from>
    <xdr:to>
      <xdr:col>5</xdr:col>
      <xdr:colOff>714375</xdr:colOff>
      <xdr:row>49</xdr:row>
      <xdr:rowOff>115661</xdr:rowOff>
    </xdr:to>
    <xdr:graphicFrame macro="">
      <xdr:nvGraphicFramePr>
        <xdr:cNvPr id="2" name="Diagramm 1" descr="_GrafikDaten_2" title="Säulendiagramm">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0.94951</cdr:y>
    </cdr:from>
    <cdr:to>
      <cdr:x>0.15067</cdr:x>
      <cdr:y>1</cdr:y>
    </cdr:to>
    <cdr:sp macro="" textlink="">
      <cdr:nvSpPr>
        <cdr:cNvPr id="2" name="Textfeld 1"/>
        <cdr:cNvSpPr txBox="1"/>
      </cdr:nvSpPr>
      <cdr:spPr>
        <a:xfrm xmlns:a="http://schemas.openxmlformats.org/drawingml/2006/main">
          <a:off x="0" y="3582760"/>
          <a:ext cx="914400" cy="1905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700"/>
            <a:t>(c) StatA MV</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27214</xdr:colOff>
      <xdr:row>34</xdr:row>
      <xdr:rowOff>70757</xdr:rowOff>
    </xdr:from>
    <xdr:to>
      <xdr:col>5</xdr:col>
      <xdr:colOff>714373</xdr:colOff>
      <xdr:row>55</xdr:row>
      <xdr:rowOff>34018</xdr:rowOff>
    </xdr:to>
    <xdr:graphicFrame macro="">
      <xdr:nvGraphicFramePr>
        <xdr:cNvPr id="2" name="Diagramm 1" descr="_GrafikDaten_3" title="Liniendiagramm">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0.00676</cdr:x>
      <cdr:y>0.93467</cdr:y>
    </cdr:from>
    <cdr:to>
      <cdr:x>0.15811</cdr:x>
      <cdr:y>1</cdr:y>
    </cdr:to>
    <cdr:sp macro="" textlink="">
      <cdr:nvSpPr>
        <cdr:cNvPr id="2" name="Textfeld 1"/>
        <cdr:cNvSpPr txBox="1"/>
      </cdr:nvSpPr>
      <cdr:spPr>
        <a:xfrm xmlns:a="http://schemas.openxmlformats.org/drawingml/2006/main">
          <a:off x="40821" y="2725511"/>
          <a:ext cx="914400" cy="1905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700"/>
            <a:t>(c) StatA MV</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_1" displayName="Tabelle_1" ref="A3:F18" totalsRowShown="0" headerRowDxfId="103" dataDxfId="101" headerRowBorderDxfId="102" tableBorderDxfId="100">
  <autoFilter ref="A3:F18" xr:uid="{00000000-0009-0000-0100-000001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000-000001000000}" name="Indexgruppe" dataDxfId="99"/>
    <tableColumn id="2" xr3:uid="{00000000-0010-0000-0000-000002000000}" name="Wägungs-_x000a_anteil _x000a_in %" dataDxfId="98"/>
    <tableColumn id="3" xr3:uid="{00000000-0010-0000-0000-000003000000}" name="Juli 2026_x000a_(2020 = 100)" dataDxfId="97"/>
    <tableColumn id="4" xr3:uid="{00000000-0010-0000-0000-000004000000}" name="August 2026_x000a_(2020 = 100)" dataDxfId="96"/>
    <tableColumn id="5" xr3:uid="{00000000-0010-0000-0000-000005000000}" name="Veränderungen _x000a_August 2026 _x000a_gegenüber       _x000a_August 2025          _x000a_in %" dataDxfId="95"/>
    <tableColumn id="6" xr3:uid="{00000000-0010-0000-0000-000006000000}" name="Veränderungen _x000a_August 2026 _x000a_gegenüber       _x000a_Juli 2026        _x000a_in %" dataDxfId="94"/>
  </tableColumns>
  <tableStyleInfo name="Tabellenformat 1" showFirstColumn="1" showLastColumn="0" showRowStripes="0" showColumnStripes="0"/>
  <extLst>
    <ext xmlns:x14="http://schemas.microsoft.com/office/spreadsheetml/2009/9/main" uri="{504A1905-F514-4f6f-8877-14C23A59335A}">
      <x14:table altTextSummary="Tabelle mit einer Vorspalte, zweite Spalte = Wägungsanteil, Spalten 3 und 4 = Indexspalten, Spalten 4 und 5 = Veränderungsraten"/>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le_2" displayName="Tabelle_2" ref="A3:N57" totalsRowShown="0" headerRowDxfId="93" dataDxfId="91" headerRowBorderDxfId="92" tableBorderDxfId="90">
  <autoFilter ref="A3:N57"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100-000001000000}" name="Jahr/Monat" dataDxfId="89"/>
    <tableColumn id="2" xr3:uid="{00000000-0010-0000-0100-000002000000}" name="Gesamtindex " dataDxfId="88"/>
    <tableColumn id="3" xr3:uid="{00000000-0010-0000-0100-000003000000}" name="Nahrungs-_x000a_mittel und _x000a_alkoholfreie _x000a_Getränke" dataDxfId="87"/>
    <tableColumn id="4" xr3:uid="{00000000-0010-0000-0100-000004000000}" name="Alkoholische _x000a_Getränke und _x000a_Tabakwaren" dataDxfId="86"/>
    <tableColumn id="5" xr3:uid="{00000000-0010-0000-0100-000005000000}" name="Bekleidung _x000a_und Schuhe" dataDxfId="85"/>
    <tableColumn id="6" xr3:uid="{00000000-0010-0000-0100-000006000000}" name="Wohnung,_x000a_Wasser, Strom,_x000a_Gas und_x000a_andere_x000a_Brennstoffe" dataDxfId="84"/>
    <tableColumn id="7" xr3:uid="{00000000-0010-0000-0100-000007000000}" name="Möbel, _x000a_Leuchten, _x000a_Geräte u. a. _x000a_Haushalts-_x000a_zubehör" dataDxfId="83"/>
    <tableColumn id="8" xr3:uid="{00000000-0010-0000-0100-000008000000}" name="Gesundheit" dataDxfId="82"/>
    <tableColumn id="9" xr3:uid="{00000000-0010-0000-0100-000009000000}" name="Verkehr" dataDxfId="81"/>
    <tableColumn id="10" xr3:uid="{00000000-0010-0000-0100-00000A000000}" name="Post und _x000a_Telekommu-_x000a_nikation" dataDxfId="80"/>
    <tableColumn id="11" xr3:uid="{00000000-0010-0000-0100-00000B000000}" name="Freizeit,_x000a_Unterhaltung _x000a_und Kultur" dataDxfId="79"/>
    <tableColumn id="12" xr3:uid="{00000000-0010-0000-0100-00000C000000}" name="Bildungswesen" dataDxfId="78"/>
    <tableColumn id="13" xr3:uid="{00000000-0010-0000-0100-00000D000000}" name="Gaststätten- _x000a_und Beherber-_x000a_gungsdienst-_x000a_leistungen" dataDxfId="77"/>
    <tableColumn id="14" xr3:uid="{00000000-0010-0000-0100-00000E000000}" name="Andere Waren und Dienst-_x000a_leistungen (Körperpflege, _x000a_persönliche Gebrauchs-_x000a_gegenstände, Versicherungs-_x000a_leistungen, Gebühren u. Ä.)" dataDxfId="76"/>
  </tableColumns>
  <tableStyleInfo name="Tabellenformat 1" showFirstColumn="1" showLastColumn="0" showRowStripes="0" showColumnStripes="0"/>
  <extLst>
    <ext xmlns:x14="http://schemas.microsoft.com/office/spreadsheetml/2009/9/main" uri="{504A1905-F514-4f6f-8877-14C23A59335A}">
      <x14:table altTextSummary="Tabelle mit einer Vorspalte, Spalte 2 = Gesamtindex, Spalten 3 bis 12 = Index der Hauptgruppen"/>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le_3" displayName="Tabelle_3" ref="A4:N58" totalsRowShown="0" headerRowDxfId="75" dataDxfId="73" headerRowBorderDxfId="74" tableBorderDxfId="72">
  <autoFilter ref="A4:N58"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200-000001000000}" name="Jahr/Monat" dataDxfId="71"/>
    <tableColumn id="2" xr3:uid="{00000000-0010-0000-0200-000002000000}" name="Gesamtindex_x000a_in %" dataDxfId="70"/>
    <tableColumn id="3" xr3:uid="{00000000-0010-0000-0200-000003000000}" name="Nahrungs-_x000a_mittel und _x000a_alkoholfreie _x000a_Getränke _x000a_in %" dataDxfId="69"/>
    <tableColumn id="4" xr3:uid="{00000000-0010-0000-0200-000004000000}" name="Alkoholische _x000a_Getränke und _x000a_Tabakwaren _x000a_in %" dataDxfId="68"/>
    <tableColumn id="5" xr3:uid="{00000000-0010-0000-0200-000005000000}" name="Bekleidung _x000a_und Schuhe _x000a_in %" dataDxfId="67"/>
    <tableColumn id="6" xr3:uid="{00000000-0010-0000-0200-000006000000}" name="Wohnung,_x000a_Wasser, Strom, _x000a_Gas und _x000a_andere _x000a_Brennstoffe_x000a_in %" dataDxfId="66"/>
    <tableColumn id="7" xr3:uid="{00000000-0010-0000-0200-000007000000}" name="Möbel, _x000a_Leuchten, _x000a_Geräte u. a. _x000a_Haushalts-_x000a_zubehör _x000a_in %" dataDxfId="65"/>
    <tableColumn id="8" xr3:uid="{00000000-0010-0000-0200-000008000000}" name="Gesundheit _x000a_in %" dataDxfId="64"/>
    <tableColumn id="9" xr3:uid="{00000000-0010-0000-0200-000009000000}" name="Verkehr _x000a_in %" dataDxfId="63"/>
    <tableColumn id="10" xr3:uid="{00000000-0010-0000-0200-00000A000000}" name="Post und _x000a_Telekommu-_x000a_nikation _x000a_in %" dataDxfId="62"/>
    <tableColumn id="11" xr3:uid="{00000000-0010-0000-0200-00000B000000}" name="Freizeit,_x000a_Unterhaltung_x000a_und Kultur _x000a_in %" dataDxfId="61"/>
    <tableColumn id="12" xr3:uid="{00000000-0010-0000-0200-00000C000000}" name="Bildungswesen _x000a_in %" dataDxfId="60"/>
    <tableColumn id="13" xr3:uid="{00000000-0010-0000-0200-00000D000000}" name="Gaststätten- _x000a_und Beherber-_x000a_gungsdienst-_x000a_leistungen _x000a_in %" dataDxfId="59"/>
    <tableColumn id="14" xr3:uid="{00000000-0010-0000-0200-00000E000000}" name="Andere Waren und Dienst-_x000a_leistungen (Körperpflege, _x000a_persönliche Gebrauchs-_x000a_gegenstände, Versicherungs-_x000a_leistungen, Gebühren u. Ä.) _x000a_in %" dataDxfId="58"/>
  </tableColumns>
  <tableStyleInfo name="Tabellenformat 1" showFirstColumn="1" showLastColumn="0" showRowStripes="1" showColumnStripes="0"/>
  <extLst>
    <ext xmlns:x14="http://schemas.microsoft.com/office/spreadsheetml/2009/9/main" uri="{504A1905-F514-4f6f-8877-14C23A59335A}">
      <x14:table altTextSummary="Tabelle mit einer Vorspalte, Spalte 2 = Veränderung Gesamtindex, Spalten 3 bis 12 = Veränderung des Indexes der Hauptgruppe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le_4.1" displayName="Tabelle_4.1" ref="A3:F18" totalsRowShown="0" headerRowDxfId="57" headerRowBorderDxfId="56" tableBorderDxfId="55">
  <autoFilter ref="A3:F18" xr:uid="{00000000-0009-0000-0100-000004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300-000001000000}" name="Indexgruppe" dataDxfId="54"/>
    <tableColumn id="2" xr3:uid="{00000000-0010-0000-0300-000002000000}" name="Wägungs-_x000a_anteil _x000a_in %" dataDxfId="53"/>
    <tableColumn id="3" xr3:uid="{00000000-0010-0000-0300-000003000000}" name="Juli 2026_x000a_(2020 = 100)" dataDxfId="52"/>
    <tableColumn id="4" xr3:uid="{00000000-0010-0000-0300-000004000000}" name="August 2026_x000a_(2020 = 100)" dataDxfId="51"/>
    <tableColumn id="5" xr3:uid="{00000000-0010-0000-0300-000005000000}" name="Veränderungen _x000a_August 2026 _x000a_gegenüber       _x000a_August 2025          _x000a_in %" dataDxfId="50"/>
    <tableColumn id="6" xr3:uid="{00000000-0010-0000-0300-000006000000}" name="Veränderungen _x000a_August 2026 _x000a_gegenüber       _x000a_Juli 2026        _x000a_in %" dataDxfId="49"/>
  </tableColumns>
  <tableStyleInfo name="Tabellenformat 1" showFirstColumn="1" showLastColumn="0" showRowStripes="1" showColumnStripes="0"/>
  <extLst>
    <ext xmlns:x14="http://schemas.microsoft.com/office/spreadsheetml/2009/9/main" uri="{504A1905-F514-4f6f-8877-14C23A59335A}">
      <x14:table altTextSummary="Tabelle mit einer Vorspalte, zweite Spalte = Wägungsanteil, Spalten 3 und 4 = Indexspalten, Spalten 4 und 5 = Veränderungsraten"/>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elle_4.2" displayName="Tabelle_4.2" ref="A3:I57" totalsRowShown="0" headerRowDxfId="48" dataDxfId="46" headerRowBorderDxfId="47" tableBorderDxfId="45">
  <autoFilter ref="A3:I57"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0400-000001000000}" name="Jahr/Monat" dataDxfId="44"/>
    <tableColumn id="2" xr3:uid="{00000000-0010-0000-0400-000002000000}" name="Netto-_x000a_kaltmiete" dataDxfId="43"/>
    <tableColumn id="3" xr3:uid="{00000000-0010-0000-0400-000003000000}" name="Strom" dataDxfId="42"/>
    <tableColumn id="4" xr3:uid="{00000000-0010-0000-0400-000004000000}" name="Gas" dataDxfId="41"/>
    <tableColumn id="5" xr3:uid="{00000000-0010-0000-0400-000005000000}" name="Heizöl" dataDxfId="40"/>
    <tableColumn id="6" xr3:uid="{00000000-0010-0000-0400-000006000000}" name="Wasserversor-_x000a_gung u. a. _x000a_Dienstleistungen _x000a_für die Wohnung_x000a_darunter..." dataDxfId="39"/>
    <tableColumn id="7" xr3:uid="{00000000-0010-0000-0400-000007000000}" name="...Wasser-_x000a_versorgung" dataDxfId="38"/>
    <tableColumn id="8" xr3:uid="{00000000-0010-0000-0400-000008000000}" name="...Müllabfuhr" dataDxfId="37"/>
    <tableColumn id="9" xr3:uid="{00000000-0010-0000-0400-000009000000}" name="...Abwasser" dataDxfId="36"/>
  </tableColumns>
  <tableStyleInfo name="Tabellenformat 1" showFirstColumn="1" showLastColumn="0" showRowStripes="1" showColumnStripes="0"/>
  <extLst>
    <ext xmlns:x14="http://schemas.microsoft.com/office/spreadsheetml/2009/9/main" uri="{504A1905-F514-4f6f-8877-14C23A59335A}">
      <x14:table altTextSummary="Tabelle mit einer Vorspalte, Spalten 2 bis 9 = Indexspalten"/>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elle_5.1" displayName="Tabelle_5.1" ref="A3:F46" totalsRowShown="0" headerRowDxfId="35" dataDxfId="33" headerRowBorderDxfId="34" tableBorderDxfId="32">
  <autoFilter ref="A3:F46" xr:uid="{00000000-0009-0000-0100-000005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500-000001000000}" name="Indexgruppe" dataDxfId="31"/>
    <tableColumn id="2" xr3:uid="{00000000-0010-0000-0500-000002000000}" name="Wägungs-_x000a_anteil _x000a_in %" dataDxfId="30"/>
    <tableColumn id="3" xr3:uid="{00000000-0010-0000-0500-000003000000}" name="Juli 2026_x000a_(2020 = 100)" dataDxfId="29"/>
    <tableColumn id="4" xr3:uid="{00000000-0010-0000-0500-000004000000}" name="August 2026_x000a_(2020 = 100)" dataDxfId="28"/>
    <tableColumn id="5" xr3:uid="{00000000-0010-0000-0500-000005000000}" name="Veränderungen _x000a_August 2026 _x000a_gegenüber       _x000a_August 2025          _x000a_in %" dataDxfId="27"/>
    <tableColumn id="6" xr3:uid="{00000000-0010-0000-0500-000006000000}" name="Veränderungen _x000a_August 2026 _x000a_gegenüber       _x000a_Juli 2026        _x000a_in %" dataDxfId="26"/>
  </tableColumns>
  <tableStyleInfo name="Tabellenformat 1" showFirstColumn="1" showLastColumn="0" showRowStripes="1" showColumnStripes="0"/>
  <extLst>
    <ext xmlns:x14="http://schemas.microsoft.com/office/spreadsheetml/2009/9/main" uri="{504A1905-F514-4f6f-8877-14C23A59335A}">
      <x14:table altTextSummary="Tabelle mit einer Vorspalte, zweite Spalte = Wägungsanteil, Spalten 3 und 4 = Indexspalten, Spalten 4 und 5 = Veränderungsraten"/>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elle_5.2" displayName="Tabelle_5.2" ref="A3:I57" totalsRowShown="0" headerRowDxfId="25" dataDxfId="23" headerRowBorderDxfId="24" tableBorderDxfId="22">
  <autoFilter ref="A3:I57"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0600-000001000000}" name="Jahr/Monat" dataDxfId="21"/>
    <tableColumn id="2" xr3:uid="{00000000-0010-0000-0600-000002000000}" name="Nahrungs-_x000a_mittel und _x000a_alkoholfreie _x000a_Getränke" dataDxfId="20"/>
    <tableColumn id="3" xr3:uid="{00000000-0010-0000-0600-000003000000}" name="Alkoholfreie _x000a_Getränke" dataDxfId="19"/>
    <tableColumn id="4" xr3:uid="{00000000-0010-0000-0600-000004000000}" name="Nahrungs-_x000a_mittel _x000a_insgesamt_x000a_darunter..." dataDxfId="18"/>
    <tableColumn id="5" xr3:uid="{00000000-0010-0000-0600-000005000000}" name="...Brot und _x000a_Getreide-_x000a_erzeugnisse" dataDxfId="17"/>
    <tableColumn id="6" xr3:uid="{00000000-0010-0000-0600-000006000000}" name="...Fleisch, _x000a_Fleischwaren" dataDxfId="16"/>
    <tableColumn id="7" xr3:uid="{00000000-0010-0000-0600-000007000000}" name="...Molkerei-_x000a_produkte _x000a_und Eier" dataDxfId="15"/>
    <tableColumn id="8" xr3:uid="{00000000-0010-0000-0600-000008000000}" name="...Obst" dataDxfId="14"/>
    <tableColumn id="9" xr3:uid="{00000000-0010-0000-0600-000009000000}" name="...Gemüse" dataDxfId="13"/>
  </tableColumns>
  <tableStyleInfo name="Tabellenformat 1" showFirstColumn="1" showLastColumn="0" showRowStripes="1" showColumnStripes="0"/>
  <extLst>
    <ext xmlns:x14="http://schemas.microsoft.com/office/spreadsheetml/2009/9/main" uri="{504A1905-F514-4f6f-8877-14C23A59335A}">
      <x14:table altTextSummary="Tabelle mit einer Vorspalte, Spalten 2 bis 9 = Indexspalten"/>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7000000}" name="Tabelle_6" displayName="Tabelle_6" ref="A3:F32" totalsRowShown="0" headerRowDxfId="12" dataDxfId="10" headerRowBorderDxfId="11" tableBorderDxfId="9">
  <autoFilter ref="A3:F32" xr:uid="{00000000-0009-0000-0100-000006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700-000001000000}" name="Indexgruppe" dataDxfId="8"/>
    <tableColumn id="2" xr3:uid="{00000000-0010-0000-0700-000002000000}" name="Wägungs-_x000a_anteil _x000a_in %" dataDxfId="7"/>
    <tableColumn id="3" xr3:uid="{00000000-0010-0000-0700-000003000000}" name="Juli 2026_x000a_(2020 = 100)" dataDxfId="6"/>
    <tableColumn id="4" xr3:uid="{00000000-0010-0000-0700-000004000000}" name="August 2026_x000a_(2020 = 100)" dataDxfId="5"/>
    <tableColumn id="5" xr3:uid="{00000000-0010-0000-0700-000005000000}" name="Veränderungen _x000a_August 2026 _x000a_gegenüber       _x000a_August 2025          _x000a_in %" dataDxfId="4"/>
    <tableColumn id="6" xr3:uid="{00000000-0010-0000-0700-000006000000}" name="Veränderungen _x000a_August 2026 _x000a_gegenüber       _x000a_Juli 2026        _x000a_in %" dataDxfId="3"/>
  </tableColumns>
  <tableStyleInfo name="Tabellenformat 1" showFirstColumn="1" showLastColumn="0" showRowStripes="1" showColumnStripes="0"/>
  <extLst>
    <ext xmlns:x14="http://schemas.microsoft.com/office/spreadsheetml/2009/9/main" uri="{504A1905-F514-4f6f-8877-14C23A59335A}">
      <x14:table altTextSummary="Tabelle mit einer Vorspalte, zweite Spalte = Wägungsanteil, Spalten 3 und 4 = Indexspalten, Spalten 4 und 5 = Veränderungsraten"/>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GrafikDaten_3" displayName="GrafikDaten_3" ref="H35:J71" totalsRowShown="0">
  <autoFilter ref="H35:J71" xr:uid="{00000000-0009-0000-0100-000009000000}">
    <filterColumn colId="0" hiddenButton="1"/>
    <filterColumn colId="1" hiddenButton="1"/>
    <filterColumn colId="2" hiddenButton="1"/>
  </autoFilter>
  <tableColumns count="3">
    <tableColumn id="1" xr3:uid="{00000000-0010-0000-0800-000001000000}" name="Jahr" dataDxfId="2"/>
    <tableColumn id="2" xr3:uid="{00000000-0010-0000-0800-000002000000}" name="Monat" dataDxfId="1"/>
    <tableColumn id="3" xr3:uid="{00000000-0010-0000-0800-000003000000}" name="%" dataDxfId="0">
      <calculatedColumnFormula>IF(('2'!B10*100/'2'!#REF!)-100=-100,#N/A,('2'!B10*100/'2'!#REF!)-100)</calculatedColumnFormula>
    </tableColumn>
  </tableColumns>
  <tableStyleInfo name="Tabellenformat 1" showFirstColumn="0" showLastColumn="0" showRowStripes="0" showColumnStripes="0"/>
  <extLst>
    <ext xmlns:x14="http://schemas.microsoft.com/office/spreadsheetml/2009/9/main" uri="{504A1905-F514-4f6f-8877-14C23A59335A}">
      <x14:table altTextSummary="Tabelle mit 2 Vorspalten und einer Datenspalte"/>
    </ext>
  </extLst>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12.bin"/><Relationship Id="rId4" Type="http://schemas.openxmlformats.org/officeDocument/2006/relationships/table" Target="../tables/table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destatis.de/DE/Themen/Wirtschaft/Preise/Verbraucherpreisindex/Methoden/Downloads/corona-vpi-hvpi.pdf?__blob=publicationFile"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C35"/>
  <sheetViews>
    <sheetView tabSelected="1" zoomScale="140" zoomScaleNormal="140" workbookViewId="0"/>
  </sheetViews>
  <sheetFormatPr baseColWidth="10" defaultColWidth="11.42578125" defaultRowHeight="12.75" x14ac:dyDescent="0.2"/>
  <cols>
    <col min="1" max="1" width="10.7109375" style="3" customWidth="1"/>
    <col min="2" max="2" width="64.7109375" style="3" customWidth="1"/>
    <col min="3" max="3" width="16.7109375" style="3" customWidth="1"/>
    <col min="4" max="16384" width="11.42578125" style="3"/>
  </cols>
  <sheetData>
    <row r="1" spans="1:3" ht="50.1" customHeight="1" thickBot="1" x14ac:dyDescent="0.65">
      <c r="A1" s="206" t="s">
        <v>0</v>
      </c>
      <c r="B1" s="107"/>
      <c r="C1" s="116"/>
    </row>
    <row r="2" spans="1:3" ht="35.1" customHeight="1" thickTop="1" x14ac:dyDescent="0.2">
      <c r="A2" s="126" t="s">
        <v>24</v>
      </c>
      <c r="B2" s="125"/>
      <c r="C2" s="71" t="s">
        <v>25</v>
      </c>
    </row>
    <row r="3" spans="1:3" ht="39.950000000000003" customHeight="1" x14ac:dyDescent="0.45">
      <c r="A3" s="108" t="s">
        <v>162</v>
      </c>
      <c r="B3" s="61"/>
      <c r="C3" s="61"/>
    </row>
    <row r="4" spans="1:3" ht="39.950000000000003" customHeight="1" x14ac:dyDescent="0.2">
      <c r="A4" s="109" t="s">
        <v>167</v>
      </c>
      <c r="B4" s="61"/>
      <c r="C4" s="61"/>
    </row>
    <row r="5" spans="1:3" ht="24.95" customHeight="1" x14ac:dyDescent="0.45">
      <c r="A5" s="119" t="s">
        <v>298</v>
      </c>
      <c r="B5" s="120"/>
      <c r="C5" s="120"/>
    </row>
    <row r="6" spans="1:3" ht="24.95" customHeight="1" x14ac:dyDescent="0.2">
      <c r="A6" s="121" t="s">
        <v>5</v>
      </c>
      <c r="B6" s="121"/>
      <c r="C6" s="121"/>
    </row>
    <row r="7" spans="1:3" ht="24.95" customHeight="1" x14ac:dyDescent="0.2">
      <c r="A7" s="121" t="s">
        <v>5</v>
      </c>
      <c r="B7" s="121"/>
      <c r="C7" s="121"/>
    </row>
    <row r="8" spans="1:3" ht="24.95" customHeight="1" x14ac:dyDescent="0.2">
      <c r="A8" s="122" t="s">
        <v>5</v>
      </c>
      <c r="B8" s="122"/>
      <c r="C8" s="122"/>
    </row>
    <row r="9" spans="1:3" ht="24.95" customHeight="1" x14ac:dyDescent="0.2">
      <c r="A9" s="123" t="s">
        <v>5</v>
      </c>
      <c r="B9" s="123"/>
      <c r="C9" s="123"/>
    </row>
    <row r="10" spans="1:3" ht="24.95" customHeight="1" x14ac:dyDescent="0.2">
      <c r="A10" s="123" t="s">
        <v>5</v>
      </c>
      <c r="B10" s="123"/>
      <c r="C10" s="123"/>
    </row>
    <row r="11" spans="1:3" ht="24.95" customHeight="1" x14ac:dyDescent="0.2">
      <c r="A11" s="123" t="s">
        <v>5</v>
      </c>
      <c r="B11" s="123"/>
      <c r="C11" s="123"/>
    </row>
    <row r="12" spans="1:3" ht="12" customHeight="1" x14ac:dyDescent="0.2">
      <c r="A12" s="9" t="s">
        <v>5</v>
      </c>
      <c r="B12" s="70" t="s">
        <v>45</v>
      </c>
      <c r="C12" s="4" t="s">
        <v>300</v>
      </c>
    </row>
    <row r="13" spans="1:3" ht="12" customHeight="1" x14ac:dyDescent="0.2">
      <c r="A13" s="9" t="s">
        <v>5</v>
      </c>
      <c r="B13" s="70"/>
      <c r="C13" s="4"/>
    </row>
    <row r="14" spans="1:3" ht="12" customHeight="1" x14ac:dyDescent="0.2">
      <c r="A14" s="9"/>
      <c r="B14" s="70" t="s">
        <v>1</v>
      </c>
      <c r="C14" s="4" t="s">
        <v>305</v>
      </c>
    </row>
    <row r="15" spans="1:3" ht="24" customHeight="1" x14ac:dyDescent="0.2">
      <c r="A15" s="10"/>
      <c r="B15" s="117"/>
      <c r="C15" s="5"/>
    </row>
    <row r="16" spans="1:3" ht="24" customHeight="1" x14ac:dyDescent="0.2">
      <c r="A16" s="113" t="s">
        <v>12</v>
      </c>
      <c r="B16" s="113"/>
      <c r="C16" s="113"/>
    </row>
    <row r="17" spans="1:3" ht="12" customHeight="1" x14ac:dyDescent="0.2">
      <c r="A17" s="110" t="s">
        <v>46</v>
      </c>
      <c r="B17" s="110"/>
      <c r="C17" s="110"/>
    </row>
    <row r="18" spans="1:3" ht="36" customHeight="1" x14ac:dyDescent="0.2">
      <c r="A18" s="111" t="s">
        <v>233</v>
      </c>
      <c r="B18" s="111"/>
      <c r="C18" s="111"/>
    </row>
    <row r="19" spans="1:3" ht="12" customHeight="1" x14ac:dyDescent="0.2">
      <c r="A19" s="110" t="s">
        <v>283</v>
      </c>
      <c r="B19" s="110"/>
      <c r="C19" s="110"/>
    </row>
    <row r="20" spans="1:3" ht="24" customHeight="1" x14ac:dyDescent="0.2">
      <c r="A20" s="112" t="s">
        <v>163</v>
      </c>
      <c r="B20" s="112"/>
      <c r="C20" s="112"/>
    </row>
    <row r="21" spans="1:3" ht="36" customHeight="1" x14ac:dyDescent="0.2">
      <c r="A21" s="118" t="s">
        <v>13</v>
      </c>
      <c r="B21" s="118"/>
      <c r="C21" s="118"/>
    </row>
    <row r="22" spans="1:3" ht="12" customHeight="1" x14ac:dyDescent="0.2">
      <c r="A22" s="6" t="s">
        <v>11</v>
      </c>
      <c r="B22" s="6" t="s">
        <v>47</v>
      </c>
      <c r="C22" s="6"/>
    </row>
    <row r="23" spans="1:3" ht="12" customHeight="1" x14ac:dyDescent="0.2">
      <c r="A23" s="7">
        <v>0</v>
      </c>
      <c r="B23" s="69" t="s">
        <v>48</v>
      </c>
      <c r="C23" s="6"/>
    </row>
    <row r="24" spans="1:3" ht="12" customHeight="1" x14ac:dyDescent="0.2">
      <c r="A24" s="6" t="s">
        <v>14</v>
      </c>
      <c r="B24" s="6" t="s">
        <v>15</v>
      </c>
      <c r="C24" s="6"/>
    </row>
    <row r="25" spans="1:3" ht="12" customHeight="1" x14ac:dyDescent="0.2">
      <c r="A25" s="6" t="s">
        <v>16</v>
      </c>
      <c r="B25" s="6" t="s">
        <v>17</v>
      </c>
      <c r="C25" s="6"/>
    </row>
    <row r="26" spans="1:3" ht="12" customHeight="1" x14ac:dyDescent="0.2">
      <c r="A26" s="6" t="s">
        <v>18</v>
      </c>
      <c r="B26" s="6" t="s">
        <v>19</v>
      </c>
      <c r="C26" s="6"/>
    </row>
    <row r="27" spans="1:3" ht="12" customHeight="1" x14ac:dyDescent="0.2">
      <c r="A27" s="6" t="s">
        <v>20</v>
      </c>
      <c r="B27" s="69" t="s">
        <v>49</v>
      </c>
      <c r="C27" s="6"/>
    </row>
    <row r="28" spans="1:3" ht="12" customHeight="1" x14ac:dyDescent="0.2">
      <c r="A28" s="6" t="s">
        <v>21</v>
      </c>
      <c r="B28" s="6" t="s">
        <v>22</v>
      </c>
      <c r="C28" s="6"/>
    </row>
    <row r="29" spans="1:3" ht="12" customHeight="1" x14ac:dyDescent="0.2">
      <c r="A29" s="6" t="s">
        <v>28</v>
      </c>
      <c r="B29" s="6" t="s">
        <v>50</v>
      </c>
      <c r="C29" s="6"/>
    </row>
    <row r="30" spans="1:3" s="5" customFormat="1" ht="24" customHeight="1" x14ac:dyDescent="0.2">
      <c r="A30" s="114" t="s">
        <v>81</v>
      </c>
      <c r="B30" s="114" t="s">
        <v>82</v>
      </c>
      <c r="C30" s="115"/>
    </row>
    <row r="31" spans="1:3" ht="48" customHeight="1" x14ac:dyDescent="0.2">
      <c r="A31" s="6" t="s">
        <v>5</v>
      </c>
      <c r="B31" s="6"/>
      <c r="C31" s="6"/>
    </row>
    <row r="32" spans="1:3" x14ac:dyDescent="0.2">
      <c r="A32" s="8" t="s">
        <v>23</v>
      </c>
      <c r="B32" s="8"/>
      <c r="C32" s="8"/>
    </row>
    <row r="33" spans="1:3" ht="12.75" customHeight="1" x14ac:dyDescent="0.2">
      <c r="A33" s="5" t="s">
        <v>164</v>
      </c>
      <c r="B33" s="124"/>
      <c r="C33" s="124"/>
    </row>
    <row r="34" spans="1:3" ht="12.75" customHeight="1" x14ac:dyDescent="0.2">
      <c r="A34" s="5" t="s">
        <v>165</v>
      </c>
      <c r="B34" s="124"/>
      <c r="C34" s="124"/>
    </row>
    <row r="35" spans="1:3" ht="12.75" customHeight="1" x14ac:dyDescent="0.2">
      <c r="A35" s="5" t="s">
        <v>166</v>
      </c>
      <c r="B35" s="124"/>
      <c r="C35" s="124"/>
    </row>
  </sheetData>
  <pageMargins left="0.59055118110236227" right="0.59055118110236227" top="0.59055118110236227" bottom="0.59055118110236227" header="0.39370078740157483" footer="0.39370078740157483"/>
  <pageSetup paperSize="9" pageOrder="overThenDown"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J50"/>
  <sheetViews>
    <sheetView zoomScale="140" zoomScaleNormal="140" workbookViewId="0"/>
  </sheetViews>
  <sheetFormatPr baseColWidth="10" defaultColWidth="11.42578125" defaultRowHeight="11.25" x14ac:dyDescent="0.2"/>
  <cols>
    <col min="1" max="1" width="34.7109375" style="32" customWidth="1"/>
    <col min="2" max="2" width="9.7109375" style="32" customWidth="1"/>
    <col min="3" max="3" width="11.7109375" style="32" customWidth="1"/>
    <col min="4" max="4" width="11.7109375" style="43" customWidth="1"/>
    <col min="5" max="6" width="11.7109375" style="32" customWidth="1"/>
    <col min="7" max="10" width="11.42578125" style="40"/>
    <col min="11" max="16384" width="11.42578125" style="32"/>
  </cols>
  <sheetData>
    <row r="1" spans="1:10" ht="12" x14ac:dyDescent="0.2">
      <c r="A1" s="105" t="s">
        <v>155</v>
      </c>
      <c r="B1" s="105"/>
    </row>
    <row r="2" spans="1:10" ht="30" customHeight="1" x14ac:dyDescent="0.2">
      <c r="A2" s="85" t="s">
        <v>39</v>
      </c>
      <c r="B2" s="74" t="s">
        <v>35</v>
      </c>
      <c r="C2" s="74"/>
      <c r="D2" s="74"/>
      <c r="E2" s="74"/>
      <c r="F2" s="74"/>
    </row>
    <row r="3" spans="1:10" ht="72" customHeight="1" x14ac:dyDescent="0.2">
      <c r="A3" s="95" t="s">
        <v>26</v>
      </c>
      <c r="B3" s="93" t="s">
        <v>220</v>
      </c>
      <c r="C3" s="93" t="s">
        <v>299</v>
      </c>
      <c r="D3" s="93" t="s">
        <v>301</v>
      </c>
      <c r="E3" s="93" t="s">
        <v>302</v>
      </c>
      <c r="F3" s="94" t="s">
        <v>303</v>
      </c>
    </row>
    <row r="4" spans="1:10" ht="20.100000000000001" customHeight="1" x14ac:dyDescent="0.2">
      <c r="A4" s="90" t="s">
        <v>53</v>
      </c>
      <c r="B4" s="41">
        <v>11.904</v>
      </c>
      <c r="C4" s="147">
        <v>136.6</v>
      </c>
      <c r="D4" s="147">
        <v>136.30000000000001</v>
      </c>
      <c r="E4" s="148">
        <v>-0.4</v>
      </c>
      <c r="F4" s="148">
        <v>-0.2</v>
      </c>
    </row>
    <row r="5" spans="1:10" ht="20.100000000000001" customHeight="1" x14ac:dyDescent="0.2">
      <c r="A5" s="166" t="s">
        <v>52</v>
      </c>
      <c r="B5" s="41">
        <v>1.85</v>
      </c>
      <c r="C5" s="147">
        <v>143.4</v>
      </c>
      <c r="D5" s="147">
        <v>142.80000000000001</v>
      </c>
      <c r="E5" s="148">
        <v>1.3</v>
      </c>
      <c r="F5" s="148">
        <v>-0.4</v>
      </c>
    </row>
    <row r="6" spans="1:10" ht="11.45" customHeight="1" x14ac:dyDescent="0.2">
      <c r="A6" s="166" t="s">
        <v>40</v>
      </c>
      <c r="B6" s="41"/>
      <c r="C6" s="147"/>
      <c r="D6" s="147"/>
      <c r="E6" s="148"/>
      <c r="F6" s="148"/>
    </row>
    <row r="7" spans="1:10" s="34" customFormat="1" ht="11.45" customHeight="1" x14ac:dyDescent="0.2">
      <c r="A7" s="166" t="s">
        <v>54</v>
      </c>
      <c r="B7" s="41">
        <v>0.216</v>
      </c>
      <c r="C7" s="147">
        <v>140.4</v>
      </c>
      <c r="D7" s="147">
        <v>139.69999999999999</v>
      </c>
      <c r="E7" s="148">
        <v>2.2999999999999998</v>
      </c>
      <c r="F7" s="148">
        <v>-0.5</v>
      </c>
      <c r="G7" s="40"/>
      <c r="H7" s="40"/>
      <c r="I7" s="40"/>
      <c r="J7" s="40"/>
    </row>
    <row r="8" spans="1:10" s="42" customFormat="1" ht="11.45" customHeight="1" x14ac:dyDescent="0.2">
      <c r="A8" s="166" t="s">
        <v>55</v>
      </c>
      <c r="B8" s="41">
        <v>0.32800000000000001</v>
      </c>
      <c r="C8" s="147">
        <v>143.9</v>
      </c>
      <c r="D8" s="147">
        <v>144.1</v>
      </c>
      <c r="E8" s="148">
        <v>3.1</v>
      </c>
      <c r="F8" s="148">
        <v>0.1</v>
      </c>
      <c r="G8" s="40"/>
      <c r="H8" s="40"/>
      <c r="I8" s="40"/>
      <c r="J8" s="40"/>
    </row>
    <row r="9" spans="1:10" s="34" customFormat="1" ht="11.45" customHeight="1" x14ac:dyDescent="0.2">
      <c r="A9" s="166" t="s">
        <v>56</v>
      </c>
      <c r="B9" s="165">
        <v>1.7999999999999999E-2</v>
      </c>
      <c r="C9" s="158">
        <v>154.9</v>
      </c>
      <c r="D9" s="158">
        <v>154.9</v>
      </c>
      <c r="E9" s="141">
        <v>-4.0999999999999996</v>
      </c>
      <c r="F9" s="148">
        <v>0</v>
      </c>
      <c r="G9" s="40"/>
      <c r="H9" s="40"/>
      <c r="I9" s="40"/>
      <c r="J9" s="40"/>
    </row>
    <row r="10" spans="1:10" ht="20.100000000000001" customHeight="1" x14ac:dyDescent="0.2">
      <c r="A10" s="166" t="s">
        <v>57</v>
      </c>
      <c r="B10" s="165">
        <v>2.2160000000000002</v>
      </c>
      <c r="C10" s="158">
        <v>135.30000000000001</v>
      </c>
      <c r="D10" s="158">
        <v>135.6</v>
      </c>
      <c r="E10" s="141">
        <v>1.7</v>
      </c>
      <c r="F10" s="148">
        <v>0.2</v>
      </c>
    </row>
    <row r="11" spans="1:10" ht="11.45" customHeight="1" x14ac:dyDescent="0.2">
      <c r="A11" s="166" t="s">
        <v>40</v>
      </c>
      <c r="B11" s="165"/>
      <c r="C11" s="158"/>
      <c r="D11" s="158"/>
      <c r="E11" s="141"/>
      <c r="F11" s="148"/>
    </row>
    <row r="12" spans="1:10" s="34" customFormat="1" ht="11.45" customHeight="1" x14ac:dyDescent="0.2">
      <c r="A12" s="166" t="s">
        <v>58</v>
      </c>
      <c r="B12" s="165">
        <v>0.155</v>
      </c>
      <c r="C12" s="158">
        <v>156.30000000000001</v>
      </c>
      <c r="D12" s="158">
        <v>159.6</v>
      </c>
      <c r="E12" s="141">
        <v>9.5</v>
      </c>
      <c r="F12" s="148">
        <v>2.1</v>
      </c>
      <c r="G12" s="40"/>
      <c r="H12" s="40"/>
      <c r="I12" s="40"/>
      <c r="J12" s="40"/>
    </row>
    <row r="13" spans="1:10" s="34" customFormat="1" ht="11.45" customHeight="1" x14ac:dyDescent="0.2">
      <c r="A13" s="166" t="s">
        <v>264</v>
      </c>
      <c r="B13" s="167">
        <v>0.19</v>
      </c>
      <c r="C13" s="168">
        <v>146.6</v>
      </c>
      <c r="D13" s="158">
        <v>148.30000000000001</v>
      </c>
      <c r="E13" s="141">
        <v>5.3</v>
      </c>
      <c r="F13" s="148">
        <v>1.2</v>
      </c>
      <c r="G13" s="40"/>
      <c r="H13" s="40"/>
      <c r="I13" s="40"/>
      <c r="J13" s="40"/>
    </row>
    <row r="14" spans="1:10" s="34" customFormat="1" ht="11.45" customHeight="1" x14ac:dyDescent="0.2">
      <c r="A14" s="166" t="s">
        <v>51</v>
      </c>
      <c r="B14" s="165">
        <v>0.23100000000000001</v>
      </c>
      <c r="C14" s="158">
        <v>122.7</v>
      </c>
      <c r="D14" s="158">
        <v>123.3</v>
      </c>
      <c r="E14" s="141">
        <v>2.2000000000000002</v>
      </c>
      <c r="F14" s="148">
        <v>0.5</v>
      </c>
      <c r="G14" s="40"/>
      <c r="H14" s="40"/>
      <c r="I14" s="40"/>
      <c r="J14" s="40"/>
    </row>
    <row r="15" spans="1:10" s="34" customFormat="1" ht="11.45" customHeight="1" x14ac:dyDescent="0.2">
      <c r="A15" s="166" t="s">
        <v>59</v>
      </c>
      <c r="B15" s="165">
        <v>7.4999999999999997E-2</v>
      </c>
      <c r="C15" s="158">
        <v>120.4</v>
      </c>
      <c r="D15" s="158">
        <v>123.3</v>
      </c>
      <c r="E15" s="141">
        <v>0.2</v>
      </c>
      <c r="F15" s="148">
        <v>2.4</v>
      </c>
      <c r="G15" s="40"/>
      <c r="H15" s="40"/>
      <c r="I15" s="40"/>
      <c r="J15" s="40"/>
    </row>
    <row r="16" spans="1:10" s="34" customFormat="1" ht="20.100000000000001" customHeight="1" x14ac:dyDescent="0.2">
      <c r="A16" s="166" t="s">
        <v>60</v>
      </c>
      <c r="B16" s="165">
        <v>0.41599999999999998</v>
      </c>
      <c r="C16" s="158">
        <v>134.9</v>
      </c>
      <c r="D16" s="158">
        <v>135</v>
      </c>
      <c r="E16" s="141">
        <v>3.8</v>
      </c>
      <c r="F16" s="148">
        <v>0.1</v>
      </c>
      <c r="G16" s="40"/>
      <c r="H16" s="40"/>
      <c r="I16" s="40"/>
      <c r="J16" s="40"/>
    </row>
    <row r="17" spans="1:10" s="34" customFormat="1" ht="11.45" customHeight="1" x14ac:dyDescent="0.2">
      <c r="A17" s="166" t="s">
        <v>40</v>
      </c>
      <c r="B17" s="165"/>
      <c r="C17" s="158"/>
      <c r="D17" s="158"/>
      <c r="E17" s="141"/>
      <c r="F17" s="148"/>
      <c r="G17" s="40"/>
      <c r="H17" s="40"/>
      <c r="I17" s="40"/>
      <c r="J17" s="40"/>
    </row>
    <row r="18" spans="1:10" s="34" customFormat="1" ht="11.45" customHeight="1" x14ac:dyDescent="0.2">
      <c r="A18" s="166" t="s">
        <v>265</v>
      </c>
      <c r="B18" s="167">
        <v>9.5000000000000001E-2</v>
      </c>
      <c r="C18" s="168">
        <v>125.8</v>
      </c>
      <c r="D18" s="158">
        <v>124.5</v>
      </c>
      <c r="E18" s="141">
        <v>1.9</v>
      </c>
      <c r="F18" s="148">
        <v>-1</v>
      </c>
      <c r="G18" s="40"/>
      <c r="H18" s="40"/>
      <c r="I18" s="40"/>
      <c r="J18" s="40"/>
    </row>
    <row r="19" spans="1:10" s="34" customFormat="1" ht="11.45" customHeight="1" x14ac:dyDescent="0.2">
      <c r="A19" s="166" t="s">
        <v>61</v>
      </c>
      <c r="B19" s="165">
        <v>6.4000000000000001E-2</v>
      </c>
      <c r="C19" s="158">
        <v>140.9</v>
      </c>
      <c r="D19" s="158">
        <v>143.5</v>
      </c>
      <c r="E19" s="141">
        <v>1.6</v>
      </c>
      <c r="F19" s="148">
        <v>1.8</v>
      </c>
      <c r="G19" s="40"/>
      <c r="H19" s="40"/>
      <c r="I19" s="40"/>
      <c r="J19" s="40"/>
    </row>
    <row r="20" spans="1:10" s="34" customFormat="1" ht="20.100000000000001" customHeight="1" x14ac:dyDescent="0.2">
      <c r="A20" s="166" t="s">
        <v>62</v>
      </c>
      <c r="B20" s="41">
        <v>1.764</v>
      </c>
      <c r="C20" s="147">
        <v>143</v>
      </c>
      <c r="D20" s="147">
        <v>141.69999999999999</v>
      </c>
      <c r="E20" s="148">
        <v>-4.8</v>
      </c>
      <c r="F20" s="148">
        <v>-0.9</v>
      </c>
      <c r="G20" s="40"/>
      <c r="H20" s="40"/>
      <c r="I20" s="40"/>
      <c r="J20" s="40"/>
    </row>
    <row r="21" spans="1:10" s="34" customFormat="1" ht="11.45" customHeight="1" x14ac:dyDescent="0.2">
      <c r="A21" s="166" t="s">
        <v>40</v>
      </c>
      <c r="B21" s="41"/>
      <c r="C21" s="147"/>
      <c r="D21" s="147"/>
      <c r="E21" s="148"/>
      <c r="F21" s="148"/>
      <c r="G21" s="40"/>
      <c r="H21" s="40"/>
      <c r="I21" s="40"/>
      <c r="J21" s="40"/>
    </row>
    <row r="22" spans="1:10" s="34" customFormat="1" ht="11.45" customHeight="1" x14ac:dyDescent="0.2">
      <c r="A22" s="166" t="s">
        <v>63</v>
      </c>
      <c r="B22" s="41">
        <v>0.13400000000000001</v>
      </c>
      <c r="C22" s="147">
        <v>124.7</v>
      </c>
      <c r="D22" s="147">
        <v>123.1</v>
      </c>
      <c r="E22" s="148">
        <v>-14.2</v>
      </c>
      <c r="F22" s="148">
        <v>-1.3</v>
      </c>
      <c r="G22" s="40"/>
      <c r="H22" s="40"/>
      <c r="I22" s="40"/>
      <c r="J22" s="40"/>
    </row>
    <row r="23" spans="1:10" s="34" customFormat="1" ht="11.45" customHeight="1" x14ac:dyDescent="0.2">
      <c r="A23" s="166" t="s">
        <v>64</v>
      </c>
      <c r="B23" s="41">
        <v>0.29399999999999998</v>
      </c>
      <c r="C23" s="147">
        <v>136.19999999999999</v>
      </c>
      <c r="D23" s="147">
        <v>139.30000000000001</v>
      </c>
      <c r="E23" s="148">
        <v>-7.1</v>
      </c>
      <c r="F23" s="148">
        <v>2.2999999999999998</v>
      </c>
      <c r="G23" s="40"/>
      <c r="H23" s="40"/>
      <c r="I23" s="40"/>
      <c r="J23" s="40"/>
    </row>
    <row r="24" spans="1:10" s="34" customFormat="1" ht="11.45" customHeight="1" x14ac:dyDescent="0.2">
      <c r="A24" s="166" t="s">
        <v>65</v>
      </c>
      <c r="B24" s="41">
        <v>0.20399999999999999</v>
      </c>
      <c r="C24" s="147">
        <v>185.2</v>
      </c>
      <c r="D24" s="147">
        <v>185.4</v>
      </c>
      <c r="E24" s="148">
        <v>15.9</v>
      </c>
      <c r="F24" s="148">
        <v>0.1</v>
      </c>
      <c r="G24" s="40"/>
      <c r="H24" s="40"/>
      <c r="I24" s="40"/>
      <c r="J24" s="40"/>
    </row>
    <row r="25" spans="1:10" s="34" customFormat="1" ht="20.100000000000001" customHeight="1" x14ac:dyDescent="0.2">
      <c r="A25" s="166" t="s">
        <v>66</v>
      </c>
      <c r="B25" s="41">
        <v>0.32600000000000001</v>
      </c>
      <c r="C25" s="147">
        <v>121.7</v>
      </c>
      <c r="D25" s="147">
        <v>119.4</v>
      </c>
      <c r="E25" s="148">
        <v>-21.6</v>
      </c>
      <c r="F25" s="148">
        <v>-1.9</v>
      </c>
      <c r="G25" s="40"/>
      <c r="H25" s="40"/>
      <c r="I25" s="40"/>
      <c r="J25" s="40"/>
    </row>
    <row r="26" spans="1:10" s="34" customFormat="1" ht="11.45" customHeight="1" x14ac:dyDescent="0.2">
      <c r="A26" s="166" t="s">
        <v>40</v>
      </c>
      <c r="B26" s="41"/>
      <c r="C26" s="147"/>
      <c r="D26" s="147"/>
      <c r="E26" s="148"/>
      <c r="F26" s="148"/>
      <c r="G26" s="40"/>
      <c r="H26" s="40"/>
      <c r="I26" s="40"/>
      <c r="J26" s="40"/>
    </row>
    <row r="27" spans="1:10" s="34" customFormat="1" ht="11.45" customHeight="1" x14ac:dyDescent="0.2">
      <c r="A27" s="166" t="s">
        <v>67</v>
      </c>
      <c r="B27" s="41">
        <v>0.18</v>
      </c>
      <c r="C27" s="147">
        <v>94.4</v>
      </c>
      <c r="D27" s="147">
        <v>92.2</v>
      </c>
      <c r="E27" s="148">
        <v>-40.5</v>
      </c>
      <c r="F27" s="148">
        <v>-2.2999999999999998</v>
      </c>
      <c r="G27" s="40"/>
      <c r="H27" s="40"/>
      <c r="I27" s="40"/>
      <c r="J27" s="40"/>
    </row>
    <row r="28" spans="1:10" s="34" customFormat="1" ht="20.100000000000001" customHeight="1" x14ac:dyDescent="0.2">
      <c r="A28" s="166" t="s">
        <v>9</v>
      </c>
      <c r="B28" s="41">
        <v>1.1619999999999999</v>
      </c>
      <c r="C28" s="147">
        <v>117.3</v>
      </c>
      <c r="D28" s="147">
        <v>117.9</v>
      </c>
      <c r="E28" s="148">
        <v>-4.0999999999999996</v>
      </c>
      <c r="F28" s="148">
        <v>0.5</v>
      </c>
      <c r="G28" s="40"/>
      <c r="H28" s="40"/>
      <c r="I28" s="40"/>
      <c r="J28" s="40"/>
    </row>
    <row r="29" spans="1:10" s="34" customFormat="1" ht="11.45" customHeight="1" x14ac:dyDescent="0.2">
      <c r="A29" s="166" t="s">
        <v>40</v>
      </c>
      <c r="B29" s="41"/>
      <c r="C29" s="147"/>
      <c r="D29" s="147"/>
      <c r="E29" s="148"/>
      <c r="F29" s="148"/>
      <c r="G29" s="40"/>
      <c r="H29" s="40"/>
      <c r="I29" s="40"/>
      <c r="J29" s="40"/>
    </row>
    <row r="30" spans="1:10" s="34" customFormat="1" ht="11.45" customHeight="1" x14ac:dyDescent="0.2">
      <c r="A30" s="166" t="s">
        <v>68</v>
      </c>
      <c r="B30" s="41">
        <v>0.19900000000000001</v>
      </c>
      <c r="C30" s="147">
        <v>105.6</v>
      </c>
      <c r="D30" s="147">
        <v>106.2</v>
      </c>
      <c r="E30" s="148">
        <v>-13.9</v>
      </c>
      <c r="F30" s="148">
        <v>0.6</v>
      </c>
      <c r="G30" s="40"/>
      <c r="H30" s="40"/>
      <c r="I30" s="40"/>
      <c r="J30" s="40"/>
    </row>
    <row r="31" spans="1:10" s="34" customFormat="1" ht="11.45" customHeight="1" x14ac:dyDescent="0.2">
      <c r="A31" s="166" t="s">
        <v>69</v>
      </c>
      <c r="B31" s="41">
        <v>0.108</v>
      </c>
      <c r="C31" s="147">
        <v>112.6</v>
      </c>
      <c r="D31" s="147">
        <v>110.5</v>
      </c>
      <c r="E31" s="148">
        <v>-4</v>
      </c>
      <c r="F31" s="148">
        <v>-1.9</v>
      </c>
      <c r="G31" s="40"/>
      <c r="H31" s="40"/>
      <c r="I31" s="40"/>
      <c r="J31" s="40"/>
    </row>
    <row r="32" spans="1:10" s="34" customFormat="1" ht="20.100000000000001" customHeight="1" x14ac:dyDescent="0.2">
      <c r="A32" s="166" t="s">
        <v>10</v>
      </c>
      <c r="B32" s="41">
        <v>1.3720000000000001</v>
      </c>
      <c r="C32" s="147">
        <v>127.8</v>
      </c>
      <c r="D32" s="147">
        <v>128.6</v>
      </c>
      <c r="E32" s="148">
        <v>6.9</v>
      </c>
      <c r="F32" s="148">
        <v>0.6</v>
      </c>
      <c r="G32" s="40"/>
      <c r="H32" s="40"/>
      <c r="I32" s="40"/>
      <c r="J32" s="40"/>
    </row>
    <row r="33" spans="1:10" s="34" customFormat="1" ht="11.45" customHeight="1" x14ac:dyDescent="0.2">
      <c r="A33" s="166" t="s">
        <v>40</v>
      </c>
      <c r="B33" s="41"/>
      <c r="C33" s="147"/>
      <c r="D33" s="147"/>
      <c r="E33" s="148"/>
      <c r="F33" s="148"/>
      <c r="G33" s="40"/>
      <c r="H33" s="40"/>
      <c r="I33" s="40"/>
      <c r="J33" s="40"/>
    </row>
    <row r="34" spans="1:10" s="34" customFormat="1" ht="11.45" customHeight="1" x14ac:dyDescent="0.2">
      <c r="A34" s="166" t="s">
        <v>70</v>
      </c>
      <c r="B34" s="41">
        <v>0.14000000000000001</v>
      </c>
      <c r="C34" s="147">
        <v>134.9</v>
      </c>
      <c r="D34" s="147">
        <v>129.19999999999999</v>
      </c>
      <c r="E34" s="148">
        <v>6.2</v>
      </c>
      <c r="F34" s="148">
        <v>-4.2</v>
      </c>
      <c r="G34" s="40"/>
      <c r="H34" s="40"/>
      <c r="I34" s="40"/>
      <c r="J34" s="40"/>
    </row>
    <row r="35" spans="1:10" s="34" customFormat="1" ht="11.45" customHeight="1" x14ac:dyDescent="0.2">
      <c r="A35" s="166" t="s">
        <v>71</v>
      </c>
      <c r="B35" s="41">
        <v>0.188</v>
      </c>
      <c r="C35" s="147">
        <v>88.7</v>
      </c>
      <c r="D35" s="147">
        <v>106.4</v>
      </c>
      <c r="E35" s="148">
        <v>18.399999999999999</v>
      </c>
      <c r="F35" s="148">
        <v>20</v>
      </c>
      <c r="G35" s="40"/>
      <c r="H35" s="40"/>
      <c r="I35" s="40"/>
      <c r="J35" s="40"/>
    </row>
    <row r="36" spans="1:10" s="34" customFormat="1" ht="11.45" customHeight="1" x14ac:dyDescent="0.2">
      <c r="A36" s="166" t="s">
        <v>72</v>
      </c>
      <c r="B36" s="41">
        <v>0.06</v>
      </c>
      <c r="C36" s="147">
        <v>97</v>
      </c>
      <c r="D36" s="147">
        <v>122</v>
      </c>
      <c r="E36" s="148">
        <v>38.6</v>
      </c>
      <c r="F36" s="148">
        <v>25.8</v>
      </c>
      <c r="G36" s="40"/>
      <c r="H36" s="40"/>
      <c r="I36" s="40"/>
      <c r="J36" s="40"/>
    </row>
    <row r="37" spans="1:10" s="34" customFormat="1" ht="30" customHeight="1" x14ac:dyDescent="0.2">
      <c r="A37" s="166" t="s">
        <v>73</v>
      </c>
      <c r="B37" s="41">
        <v>0.79200000000000004</v>
      </c>
      <c r="C37" s="147">
        <v>149.80000000000001</v>
      </c>
      <c r="D37" s="147">
        <v>148.9</v>
      </c>
      <c r="E37" s="148">
        <v>3.7</v>
      </c>
      <c r="F37" s="148">
        <v>-0.6</v>
      </c>
      <c r="G37" s="40"/>
      <c r="H37" s="40"/>
      <c r="I37" s="40"/>
      <c r="J37" s="40"/>
    </row>
    <row r="38" spans="1:10" s="34" customFormat="1" ht="11.45" customHeight="1" x14ac:dyDescent="0.2">
      <c r="A38" s="166" t="s">
        <v>40</v>
      </c>
      <c r="B38" s="167"/>
      <c r="C38" s="168"/>
      <c r="D38" s="168"/>
      <c r="E38" s="169"/>
      <c r="F38" s="148"/>
      <c r="G38" s="40"/>
      <c r="H38" s="40"/>
      <c r="I38" s="40"/>
      <c r="J38" s="40"/>
    </row>
    <row r="39" spans="1:10" s="34" customFormat="1" ht="11.45" customHeight="1" x14ac:dyDescent="0.2">
      <c r="A39" s="166" t="s">
        <v>74</v>
      </c>
      <c r="B39" s="167">
        <v>3.5000000000000003E-2</v>
      </c>
      <c r="C39" s="168">
        <v>131.19999999999999</v>
      </c>
      <c r="D39" s="168">
        <v>131.19999999999999</v>
      </c>
      <c r="E39" s="169">
        <v>3.1</v>
      </c>
      <c r="F39" s="148">
        <v>0</v>
      </c>
      <c r="G39" s="40"/>
      <c r="H39" s="40"/>
      <c r="I39" s="40"/>
      <c r="J39" s="40"/>
    </row>
    <row r="40" spans="1:10" s="34" customFormat="1" ht="11.45" customHeight="1" x14ac:dyDescent="0.2">
      <c r="A40" s="166" t="s">
        <v>75</v>
      </c>
      <c r="B40" s="167">
        <v>0.123</v>
      </c>
      <c r="C40" s="168">
        <v>173.7</v>
      </c>
      <c r="D40" s="168">
        <v>172.6</v>
      </c>
      <c r="E40" s="169">
        <v>1.8</v>
      </c>
      <c r="F40" s="148">
        <v>-0.6</v>
      </c>
      <c r="G40" s="40"/>
      <c r="H40" s="40"/>
      <c r="I40" s="40"/>
      <c r="J40" s="40"/>
    </row>
    <row r="41" spans="1:10" s="34" customFormat="1" ht="11.45" customHeight="1" x14ac:dyDescent="0.2">
      <c r="A41" s="166" t="s">
        <v>76</v>
      </c>
      <c r="B41" s="167">
        <v>0.05</v>
      </c>
      <c r="C41" s="168">
        <v>145.9</v>
      </c>
      <c r="D41" s="168">
        <v>145</v>
      </c>
      <c r="E41" s="169">
        <v>10.9</v>
      </c>
      <c r="F41" s="148">
        <v>-0.6</v>
      </c>
      <c r="G41" s="40"/>
      <c r="H41" s="40"/>
      <c r="I41" s="40"/>
      <c r="J41" s="40"/>
    </row>
    <row r="42" spans="1:10" s="34" customFormat="1" ht="20.100000000000001" customHeight="1" x14ac:dyDescent="0.2">
      <c r="A42" s="166" t="s">
        <v>77</v>
      </c>
      <c r="B42" s="167">
        <v>0.57099999999999995</v>
      </c>
      <c r="C42" s="168">
        <v>137</v>
      </c>
      <c r="D42" s="168">
        <v>136.80000000000001</v>
      </c>
      <c r="E42" s="169">
        <v>0.6</v>
      </c>
      <c r="F42" s="148">
        <v>-0.1</v>
      </c>
      <c r="G42" s="40"/>
      <c r="H42" s="40"/>
      <c r="I42" s="40"/>
      <c r="J42" s="40"/>
    </row>
    <row r="43" spans="1:10" s="34" customFormat="1" ht="20.100000000000001" customHeight="1" x14ac:dyDescent="0.2">
      <c r="A43" s="166" t="s">
        <v>78</v>
      </c>
      <c r="B43" s="167">
        <v>0.434</v>
      </c>
      <c r="C43" s="168">
        <v>157.30000000000001</v>
      </c>
      <c r="D43" s="168">
        <v>152.19999999999999</v>
      </c>
      <c r="E43" s="169">
        <v>-4.5</v>
      </c>
      <c r="F43" s="148">
        <v>-3.2</v>
      </c>
      <c r="G43" s="40"/>
      <c r="H43" s="40"/>
      <c r="I43" s="40"/>
      <c r="J43" s="40"/>
    </row>
    <row r="44" spans="1:10" s="34" customFormat="1" ht="11.45" customHeight="1" x14ac:dyDescent="0.2">
      <c r="A44" s="166" t="s">
        <v>40</v>
      </c>
      <c r="B44" s="167"/>
      <c r="C44" s="168"/>
      <c r="D44" s="168"/>
      <c r="E44" s="169"/>
      <c r="F44" s="148"/>
      <c r="G44" s="40"/>
      <c r="H44" s="40"/>
      <c r="I44" s="40"/>
      <c r="J44" s="40"/>
    </row>
    <row r="45" spans="1:10" s="34" customFormat="1" ht="11.45" customHeight="1" x14ac:dyDescent="0.2">
      <c r="A45" s="166" t="s">
        <v>79</v>
      </c>
      <c r="B45" s="167">
        <v>0.255</v>
      </c>
      <c r="C45" s="168">
        <v>171.1</v>
      </c>
      <c r="D45" s="168">
        <v>164.6</v>
      </c>
      <c r="E45" s="169">
        <v>-6.2</v>
      </c>
      <c r="F45" s="148">
        <v>-3.8</v>
      </c>
      <c r="G45" s="40"/>
      <c r="H45" s="40"/>
      <c r="I45" s="40"/>
      <c r="J45" s="40"/>
    </row>
    <row r="46" spans="1:10" ht="20.100000000000001" customHeight="1" x14ac:dyDescent="0.2">
      <c r="A46" s="166" t="s">
        <v>80</v>
      </c>
      <c r="B46" s="167">
        <v>1.0009999999999999</v>
      </c>
      <c r="C46" s="168">
        <v>136.30000000000001</v>
      </c>
      <c r="D46" s="168">
        <v>136.80000000000001</v>
      </c>
      <c r="E46" s="169">
        <v>-0.4</v>
      </c>
      <c r="F46" s="148">
        <v>0.4</v>
      </c>
    </row>
    <row r="47" spans="1:10" ht="11.45" customHeight="1" x14ac:dyDescent="0.2">
      <c r="F47" s="162"/>
    </row>
    <row r="48" spans="1:10" ht="11.45" customHeight="1" x14ac:dyDescent="0.2">
      <c r="C48" s="44"/>
      <c r="D48" s="45"/>
      <c r="E48" s="44"/>
      <c r="F48" s="44"/>
    </row>
    <row r="49" ht="11.45" customHeight="1" x14ac:dyDescent="0.2"/>
    <row r="50" ht="11.45" customHeight="1" x14ac:dyDescent="0.2"/>
  </sheetData>
  <hyperlinks>
    <hyperlink ref="A1:B1" location="'5.1'!A12" display="Link zum Inhaltsverzeichnis" xr:uid="{00000000-0004-0000-0900-000000000000}"/>
  </hyperlink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M123 2026 08&amp;R&amp;"-,Standard"&amp;7&amp;P</oddFooter>
    <evenFooter>&amp;L&amp;"-,Standard"&amp;7&amp;P&amp;R&amp;"-,Standard"&amp;7StatA MV, Statistischer Bericht M123 2026 08</even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I57"/>
  <sheetViews>
    <sheetView zoomScale="140" zoomScaleNormal="140" workbookViewId="0">
      <pane ySplit="1" topLeftCell="A2" activePane="bottomLeft" state="frozen"/>
      <selection pane="bottomLeft" activeCell="A2" sqref="A2"/>
    </sheetView>
  </sheetViews>
  <sheetFormatPr baseColWidth="10" defaultColWidth="11.42578125" defaultRowHeight="11.25" x14ac:dyDescent="0.2"/>
  <cols>
    <col min="1" max="1" width="13.7109375" style="32" customWidth="1"/>
    <col min="2" max="4" width="9.7109375" style="32" customWidth="1"/>
    <col min="5" max="5" width="9.85546875" style="32" customWidth="1"/>
    <col min="6" max="9" width="9.7109375" style="32" customWidth="1"/>
    <col min="10" max="16384" width="11.42578125" style="32"/>
  </cols>
  <sheetData>
    <row r="1" spans="1:9" ht="12" x14ac:dyDescent="0.2">
      <c r="A1" s="105" t="s">
        <v>155</v>
      </c>
      <c r="B1" s="105"/>
    </row>
    <row r="2" spans="1:9" s="39" customFormat="1" ht="30" customHeight="1" x14ac:dyDescent="0.2">
      <c r="A2" s="85" t="s">
        <v>41</v>
      </c>
      <c r="B2" s="72" t="s">
        <v>161</v>
      </c>
      <c r="C2" s="86"/>
      <c r="D2" s="86"/>
      <c r="E2" s="86"/>
      <c r="F2" s="86"/>
      <c r="G2" s="86"/>
      <c r="H2" s="86"/>
      <c r="I2" s="86"/>
    </row>
    <row r="3" spans="1:9" ht="72" customHeight="1" x14ac:dyDescent="0.2">
      <c r="A3" s="170" t="s">
        <v>121</v>
      </c>
      <c r="B3" s="171" t="s">
        <v>198</v>
      </c>
      <c r="C3" s="171" t="s">
        <v>226</v>
      </c>
      <c r="D3" s="171" t="s">
        <v>227</v>
      </c>
      <c r="E3" s="171" t="s">
        <v>228</v>
      </c>
      <c r="F3" s="171" t="s">
        <v>229</v>
      </c>
      <c r="G3" s="171" t="s">
        <v>230</v>
      </c>
      <c r="H3" s="171" t="s">
        <v>231</v>
      </c>
      <c r="I3" s="172" t="s">
        <v>232</v>
      </c>
    </row>
    <row r="4" spans="1:9" ht="20.100000000000001" customHeight="1" x14ac:dyDescent="0.2">
      <c r="A4" s="75">
        <v>2020</v>
      </c>
      <c r="B4" s="146">
        <v>100</v>
      </c>
      <c r="C4" s="146">
        <v>100</v>
      </c>
      <c r="D4" s="146">
        <v>100</v>
      </c>
      <c r="E4" s="146">
        <v>100</v>
      </c>
      <c r="F4" s="146">
        <v>100</v>
      </c>
      <c r="G4" s="146">
        <v>100</v>
      </c>
      <c r="H4" s="146">
        <v>100</v>
      </c>
      <c r="I4" s="146">
        <v>100</v>
      </c>
    </row>
    <row r="5" spans="1:9" ht="11.45" customHeight="1" x14ac:dyDescent="0.2">
      <c r="A5" s="79">
        <v>2021</v>
      </c>
      <c r="B5" s="146">
        <v>103.8</v>
      </c>
      <c r="C5" s="146">
        <v>103.3</v>
      </c>
      <c r="D5" s="146">
        <v>103.9</v>
      </c>
      <c r="E5" s="146">
        <v>103.8</v>
      </c>
      <c r="F5" s="146">
        <v>102.9</v>
      </c>
      <c r="G5" s="146">
        <v>104.5</v>
      </c>
      <c r="H5" s="146">
        <v>104.1</v>
      </c>
      <c r="I5" s="146">
        <v>105.8</v>
      </c>
    </row>
    <row r="6" spans="1:9" ht="11.45" customHeight="1" x14ac:dyDescent="0.2">
      <c r="A6" s="79">
        <v>2022</v>
      </c>
      <c r="B6" s="146">
        <v>117.8</v>
      </c>
      <c r="C6" s="146">
        <v>113</v>
      </c>
      <c r="D6" s="146">
        <v>118.5</v>
      </c>
      <c r="E6" s="146">
        <v>119</v>
      </c>
      <c r="F6" s="146">
        <v>118.7</v>
      </c>
      <c r="G6" s="146">
        <v>126.3</v>
      </c>
      <c r="H6" s="146">
        <v>107.2</v>
      </c>
      <c r="I6" s="146">
        <v>117.6</v>
      </c>
    </row>
    <row r="7" spans="1:9" ht="11.45" customHeight="1" x14ac:dyDescent="0.2">
      <c r="A7" s="79">
        <v>2023</v>
      </c>
      <c r="B7" s="146">
        <v>132.4</v>
      </c>
      <c r="C7" s="146">
        <v>124.7</v>
      </c>
      <c r="D7" s="146">
        <v>133.5</v>
      </c>
      <c r="E7" s="146">
        <v>138.19999999999999</v>
      </c>
      <c r="F7" s="146">
        <v>127.9</v>
      </c>
      <c r="G7" s="146">
        <v>148</v>
      </c>
      <c r="H7" s="146">
        <v>116</v>
      </c>
      <c r="I7" s="146">
        <v>135.30000000000001</v>
      </c>
    </row>
    <row r="8" spans="1:9" ht="11.45" customHeight="1" x14ac:dyDescent="0.2">
      <c r="A8" s="79">
        <v>2024</v>
      </c>
      <c r="B8" s="146">
        <v>134.4</v>
      </c>
      <c r="C8" s="146">
        <v>131.1</v>
      </c>
      <c r="D8" s="146">
        <v>134.80000000000001</v>
      </c>
      <c r="E8" s="146">
        <v>140.4</v>
      </c>
      <c r="F8" s="146">
        <v>128.69999999999999</v>
      </c>
      <c r="G8" s="146">
        <v>145.6</v>
      </c>
      <c r="H8" s="146">
        <v>119.3</v>
      </c>
      <c r="I8" s="146">
        <v>131.9</v>
      </c>
    </row>
    <row r="9" spans="1:9" ht="11.45" customHeight="1" x14ac:dyDescent="0.2">
      <c r="A9" s="79">
        <v>2025</v>
      </c>
      <c r="B9" s="146">
        <v>136.69999999999999</v>
      </c>
      <c r="C9" s="146">
        <v>141</v>
      </c>
      <c r="D9" s="146">
        <v>136.19999999999999</v>
      </c>
      <c r="E9" s="146">
        <v>140.6</v>
      </c>
      <c r="F9" s="146">
        <v>132.4</v>
      </c>
      <c r="G9" s="146">
        <v>147.6</v>
      </c>
      <c r="H9" s="146">
        <v>123.3</v>
      </c>
      <c r="I9" s="146">
        <v>127.8</v>
      </c>
    </row>
    <row r="10" spans="1:9" ht="20.100000000000001" customHeight="1" x14ac:dyDescent="0.2">
      <c r="A10" s="76" t="s">
        <v>122</v>
      </c>
      <c r="B10" s="146">
        <v>128.9</v>
      </c>
      <c r="C10" s="146">
        <v>119</v>
      </c>
      <c r="D10" s="146">
        <v>130.30000000000001</v>
      </c>
      <c r="E10" s="146">
        <v>134.6</v>
      </c>
      <c r="F10" s="146">
        <v>125.2</v>
      </c>
      <c r="G10" s="146">
        <v>149.80000000000001</v>
      </c>
      <c r="H10" s="146">
        <v>109.4</v>
      </c>
      <c r="I10" s="146">
        <v>127.6</v>
      </c>
    </row>
    <row r="11" spans="1:9" ht="11.45" customHeight="1" x14ac:dyDescent="0.2">
      <c r="A11" s="76" t="s">
        <v>123</v>
      </c>
      <c r="B11" s="146">
        <v>132.6</v>
      </c>
      <c r="C11" s="146">
        <v>121.3</v>
      </c>
      <c r="D11" s="146">
        <v>134.19999999999999</v>
      </c>
      <c r="E11" s="146">
        <v>136.69999999999999</v>
      </c>
      <c r="F11" s="146">
        <v>126.9</v>
      </c>
      <c r="G11" s="146">
        <v>152</v>
      </c>
      <c r="H11" s="146">
        <v>115.4</v>
      </c>
      <c r="I11" s="146">
        <v>143.5</v>
      </c>
    </row>
    <row r="12" spans="1:9" ht="11.45" customHeight="1" x14ac:dyDescent="0.2">
      <c r="A12" s="76" t="s">
        <v>266</v>
      </c>
      <c r="B12" s="146">
        <v>134.5</v>
      </c>
      <c r="C12" s="146">
        <v>121.6</v>
      </c>
      <c r="D12" s="146">
        <v>136.30000000000001</v>
      </c>
      <c r="E12" s="146">
        <v>136.9</v>
      </c>
      <c r="F12" s="146">
        <v>127.9</v>
      </c>
      <c r="G12" s="146">
        <v>152</v>
      </c>
      <c r="H12" s="146">
        <v>115.4</v>
      </c>
      <c r="I12" s="146">
        <v>157.1</v>
      </c>
    </row>
    <row r="13" spans="1:9" ht="11.45" customHeight="1" x14ac:dyDescent="0.2">
      <c r="A13" s="76" t="s">
        <v>124</v>
      </c>
      <c r="B13" s="146">
        <v>133.6</v>
      </c>
      <c r="C13" s="146">
        <v>124.9</v>
      </c>
      <c r="D13" s="146">
        <v>134.69999999999999</v>
      </c>
      <c r="E13" s="146">
        <v>137.6</v>
      </c>
      <c r="F13" s="146">
        <v>127.8</v>
      </c>
      <c r="G13" s="146">
        <v>152.4</v>
      </c>
      <c r="H13" s="146">
        <v>115.2</v>
      </c>
      <c r="I13" s="146">
        <v>143.5</v>
      </c>
    </row>
    <row r="14" spans="1:9" ht="11.45" customHeight="1" x14ac:dyDescent="0.2">
      <c r="A14" s="76" t="s">
        <v>125</v>
      </c>
      <c r="B14" s="146">
        <v>132.5</v>
      </c>
      <c r="C14" s="146">
        <v>123.7</v>
      </c>
      <c r="D14" s="146">
        <v>133.69999999999999</v>
      </c>
      <c r="E14" s="146">
        <v>137.9</v>
      </c>
      <c r="F14" s="146">
        <v>127.4</v>
      </c>
      <c r="G14" s="146">
        <v>150.19999999999999</v>
      </c>
      <c r="H14" s="146">
        <v>114.7</v>
      </c>
      <c r="I14" s="146">
        <v>136.5</v>
      </c>
    </row>
    <row r="15" spans="1:9" ht="11.45" customHeight="1" x14ac:dyDescent="0.2">
      <c r="A15" s="76" t="s">
        <v>126</v>
      </c>
      <c r="B15" s="146">
        <v>132.5</v>
      </c>
      <c r="C15" s="146">
        <v>125.8</v>
      </c>
      <c r="D15" s="146">
        <v>133.5</v>
      </c>
      <c r="E15" s="146">
        <v>138.4</v>
      </c>
      <c r="F15" s="146">
        <v>128.30000000000001</v>
      </c>
      <c r="G15" s="146">
        <v>147.30000000000001</v>
      </c>
      <c r="H15" s="146">
        <v>116</v>
      </c>
      <c r="I15" s="146">
        <v>134.19999999999999</v>
      </c>
    </row>
    <row r="16" spans="1:9" ht="11.45" customHeight="1" x14ac:dyDescent="0.2">
      <c r="A16" s="76" t="s">
        <v>267</v>
      </c>
      <c r="B16" s="146">
        <v>132.30000000000001</v>
      </c>
      <c r="C16" s="146">
        <v>124.4</v>
      </c>
      <c r="D16" s="146">
        <v>133.30000000000001</v>
      </c>
      <c r="E16" s="146">
        <v>138.80000000000001</v>
      </c>
      <c r="F16" s="146">
        <v>128.19999999999999</v>
      </c>
      <c r="G16" s="146">
        <v>147.6</v>
      </c>
      <c r="H16" s="146">
        <v>117.5</v>
      </c>
      <c r="I16" s="146">
        <v>131</v>
      </c>
    </row>
    <row r="17" spans="1:9" ht="11.45" customHeight="1" x14ac:dyDescent="0.2">
      <c r="A17" s="76" t="s">
        <v>127</v>
      </c>
      <c r="B17" s="146">
        <v>131.9</v>
      </c>
      <c r="C17" s="146">
        <v>125.7</v>
      </c>
      <c r="D17" s="146">
        <v>132.69999999999999</v>
      </c>
      <c r="E17" s="146">
        <v>138.9</v>
      </c>
      <c r="F17" s="146">
        <v>128.6</v>
      </c>
      <c r="G17" s="146">
        <v>146.80000000000001</v>
      </c>
      <c r="H17" s="146">
        <v>115</v>
      </c>
      <c r="I17" s="146">
        <v>128.9</v>
      </c>
    </row>
    <row r="18" spans="1:9" ht="11.45" customHeight="1" x14ac:dyDescent="0.2">
      <c r="A18" s="76" t="s">
        <v>268</v>
      </c>
      <c r="B18" s="146">
        <v>131.9</v>
      </c>
      <c r="C18" s="146">
        <v>126</v>
      </c>
      <c r="D18" s="146">
        <v>132.69999999999999</v>
      </c>
      <c r="E18" s="146">
        <v>138.9</v>
      </c>
      <c r="F18" s="146">
        <v>128.80000000000001</v>
      </c>
      <c r="G18" s="146">
        <v>145.5</v>
      </c>
      <c r="H18" s="146">
        <v>115.8</v>
      </c>
      <c r="I18" s="146">
        <v>128.6</v>
      </c>
    </row>
    <row r="19" spans="1:9" ht="11.45" customHeight="1" x14ac:dyDescent="0.2">
      <c r="A19" s="76" t="s">
        <v>269</v>
      </c>
      <c r="B19" s="146">
        <v>132.5</v>
      </c>
      <c r="C19" s="146">
        <v>127.2</v>
      </c>
      <c r="D19" s="146">
        <v>133.19999999999999</v>
      </c>
      <c r="E19" s="146">
        <v>139.69999999999999</v>
      </c>
      <c r="F19" s="146">
        <v>128.4</v>
      </c>
      <c r="G19" s="146">
        <v>145.5</v>
      </c>
      <c r="H19" s="146">
        <v>118</v>
      </c>
      <c r="I19" s="146">
        <v>129.19999999999999</v>
      </c>
    </row>
    <row r="20" spans="1:9" ht="11.45" customHeight="1" x14ac:dyDescent="0.2">
      <c r="A20" s="76" t="s">
        <v>270</v>
      </c>
      <c r="B20" s="146">
        <v>133</v>
      </c>
      <c r="C20" s="146">
        <v>128.9</v>
      </c>
      <c r="D20" s="146">
        <v>133.5</v>
      </c>
      <c r="E20" s="146">
        <v>140.19999999999999</v>
      </c>
      <c r="F20" s="146">
        <v>128.80000000000001</v>
      </c>
      <c r="G20" s="146">
        <v>142.9</v>
      </c>
      <c r="H20" s="146">
        <v>119.2</v>
      </c>
      <c r="I20" s="146">
        <v>132</v>
      </c>
    </row>
    <row r="21" spans="1:9" ht="11.45" customHeight="1" x14ac:dyDescent="0.2">
      <c r="A21" s="76" t="s">
        <v>271</v>
      </c>
      <c r="B21" s="146">
        <v>132.80000000000001</v>
      </c>
      <c r="C21" s="146">
        <v>128.1</v>
      </c>
      <c r="D21" s="146">
        <v>133.4</v>
      </c>
      <c r="E21" s="146">
        <v>140.19999999999999</v>
      </c>
      <c r="F21" s="146">
        <v>127.9</v>
      </c>
      <c r="G21" s="146">
        <v>143.9</v>
      </c>
      <c r="H21" s="146">
        <v>120.3</v>
      </c>
      <c r="I21" s="146">
        <v>131.4</v>
      </c>
    </row>
    <row r="22" spans="1:9" ht="20.100000000000001" customHeight="1" x14ac:dyDescent="0.2">
      <c r="A22" s="76" t="s">
        <v>197</v>
      </c>
      <c r="B22" s="146">
        <v>134</v>
      </c>
      <c r="C22" s="146">
        <v>127.8</v>
      </c>
      <c r="D22" s="146">
        <v>134.80000000000001</v>
      </c>
      <c r="E22" s="146">
        <v>139.69999999999999</v>
      </c>
      <c r="F22" s="146">
        <v>127.6</v>
      </c>
      <c r="G22" s="146">
        <v>144.4</v>
      </c>
      <c r="H22" s="146">
        <v>121.4</v>
      </c>
      <c r="I22" s="146">
        <v>140</v>
      </c>
    </row>
    <row r="23" spans="1:9" ht="11.45" customHeight="1" x14ac:dyDescent="0.2">
      <c r="A23" s="76" t="s">
        <v>234</v>
      </c>
      <c r="B23" s="146">
        <v>133.4</v>
      </c>
      <c r="C23" s="146">
        <v>128.5</v>
      </c>
      <c r="D23" s="146">
        <v>134</v>
      </c>
      <c r="E23" s="146">
        <v>139.1</v>
      </c>
      <c r="F23" s="146">
        <v>127.8</v>
      </c>
      <c r="G23" s="146">
        <v>144</v>
      </c>
      <c r="H23" s="146">
        <v>119.5</v>
      </c>
      <c r="I23" s="146">
        <v>135.5</v>
      </c>
    </row>
    <row r="24" spans="1:9" ht="11.45" customHeight="1" x14ac:dyDescent="0.2">
      <c r="A24" s="76" t="s">
        <v>235</v>
      </c>
      <c r="B24" s="146">
        <v>132.69999999999999</v>
      </c>
      <c r="C24" s="146">
        <v>128</v>
      </c>
      <c r="D24" s="146">
        <v>133.30000000000001</v>
      </c>
      <c r="E24" s="146">
        <v>139.4</v>
      </c>
      <c r="F24" s="146">
        <v>127.6</v>
      </c>
      <c r="G24" s="146">
        <v>145.1</v>
      </c>
      <c r="H24" s="146">
        <v>117.2</v>
      </c>
      <c r="I24" s="146">
        <v>130</v>
      </c>
    </row>
    <row r="25" spans="1:9" ht="11.45" customHeight="1" x14ac:dyDescent="0.2">
      <c r="A25" s="76" t="s">
        <v>236</v>
      </c>
      <c r="B25" s="146">
        <v>133.80000000000001</v>
      </c>
      <c r="C25" s="146">
        <v>130.5</v>
      </c>
      <c r="D25" s="146">
        <v>134.30000000000001</v>
      </c>
      <c r="E25" s="146">
        <v>140.4</v>
      </c>
      <c r="F25" s="146">
        <v>128.4</v>
      </c>
      <c r="G25" s="146">
        <v>144.19999999999999</v>
      </c>
      <c r="H25" s="146">
        <v>117.3</v>
      </c>
      <c r="I25" s="146">
        <v>133</v>
      </c>
    </row>
    <row r="26" spans="1:9" ht="11.45" customHeight="1" x14ac:dyDescent="0.2">
      <c r="A26" s="76" t="s">
        <v>237</v>
      </c>
      <c r="B26" s="146">
        <v>133.9</v>
      </c>
      <c r="C26" s="146">
        <v>128.9</v>
      </c>
      <c r="D26" s="146">
        <v>134.6</v>
      </c>
      <c r="E26" s="146">
        <v>140.80000000000001</v>
      </c>
      <c r="F26" s="146">
        <v>128.5</v>
      </c>
      <c r="G26" s="146">
        <v>144.1</v>
      </c>
      <c r="H26" s="146">
        <v>117.4</v>
      </c>
      <c r="I26" s="146">
        <v>134.4</v>
      </c>
    </row>
    <row r="27" spans="1:9" ht="11.45" customHeight="1" x14ac:dyDescent="0.2">
      <c r="A27" s="76" t="s">
        <v>238</v>
      </c>
      <c r="B27" s="146">
        <v>134.1</v>
      </c>
      <c r="C27" s="146">
        <v>130.5</v>
      </c>
      <c r="D27" s="146">
        <v>134.6</v>
      </c>
      <c r="E27" s="146">
        <v>140.6</v>
      </c>
      <c r="F27" s="146">
        <v>128.30000000000001</v>
      </c>
      <c r="G27" s="146">
        <v>143.4</v>
      </c>
      <c r="H27" s="146">
        <v>117.1</v>
      </c>
      <c r="I27" s="146">
        <v>133.9</v>
      </c>
    </row>
    <row r="28" spans="1:9" ht="11.45" customHeight="1" x14ac:dyDescent="0.2">
      <c r="A28" s="76" t="s">
        <v>239</v>
      </c>
      <c r="B28" s="146">
        <v>134.1</v>
      </c>
      <c r="C28" s="146">
        <v>130.9</v>
      </c>
      <c r="D28" s="146">
        <v>134.6</v>
      </c>
      <c r="E28" s="146">
        <v>140.30000000000001</v>
      </c>
      <c r="F28" s="146">
        <v>127.8</v>
      </c>
      <c r="G28" s="146">
        <v>146.69999999999999</v>
      </c>
      <c r="H28" s="146">
        <v>116.2</v>
      </c>
      <c r="I28" s="146">
        <v>131.30000000000001</v>
      </c>
    </row>
    <row r="29" spans="1:9" ht="11.45" customHeight="1" x14ac:dyDescent="0.2">
      <c r="A29" s="76" t="s">
        <v>240</v>
      </c>
      <c r="B29" s="146">
        <v>133.69999999999999</v>
      </c>
      <c r="C29" s="146">
        <v>130.4</v>
      </c>
      <c r="D29" s="146">
        <v>134.1</v>
      </c>
      <c r="E29" s="146">
        <v>139.5</v>
      </c>
      <c r="F29" s="146">
        <v>129</v>
      </c>
      <c r="G29" s="146">
        <v>147.19999999999999</v>
      </c>
      <c r="H29" s="146">
        <v>117.3</v>
      </c>
      <c r="I29" s="146">
        <v>125.9</v>
      </c>
    </row>
    <row r="30" spans="1:9" ht="11.45" customHeight="1" x14ac:dyDescent="0.2">
      <c r="A30" s="76" t="s">
        <v>241</v>
      </c>
      <c r="B30" s="146">
        <v>134.4</v>
      </c>
      <c r="C30" s="146">
        <v>131.9</v>
      </c>
      <c r="D30" s="146">
        <v>134.69999999999999</v>
      </c>
      <c r="E30" s="146">
        <v>140.80000000000001</v>
      </c>
      <c r="F30" s="146">
        <v>128.69999999999999</v>
      </c>
      <c r="G30" s="146">
        <v>146.80000000000001</v>
      </c>
      <c r="H30" s="146">
        <v>119</v>
      </c>
      <c r="I30" s="146">
        <v>128.4</v>
      </c>
    </row>
    <row r="31" spans="1:9" ht="11.45" customHeight="1" x14ac:dyDescent="0.2">
      <c r="A31" s="76" t="s">
        <v>242</v>
      </c>
      <c r="B31" s="146">
        <v>135.5</v>
      </c>
      <c r="C31" s="146">
        <v>134</v>
      </c>
      <c r="D31" s="146">
        <v>135.80000000000001</v>
      </c>
      <c r="E31" s="146">
        <v>141.1</v>
      </c>
      <c r="F31" s="146">
        <v>129.5</v>
      </c>
      <c r="G31" s="146">
        <v>146.69999999999999</v>
      </c>
      <c r="H31" s="146">
        <v>122.4</v>
      </c>
      <c r="I31" s="146">
        <v>129.6</v>
      </c>
    </row>
    <row r="32" spans="1:9" ht="11.45" customHeight="1" x14ac:dyDescent="0.2">
      <c r="A32" s="77" t="s">
        <v>243</v>
      </c>
      <c r="B32" s="146">
        <v>136.30000000000001</v>
      </c>
      <c r="C32" s="146">
        <v>135.6</v>
      </c>
      <c r="D32" s="146">
        <v>136.30000000000001</v>
      </c>
      <c r="E32" s="146">
        <v>141.5</v>
      </c>
      <c r="F32" s="146">
        <v>130.19999999999999</v>
      </c>
      <c r="G32" s="146">
        <v>146.80000000000001</v>
      </c>
      <c r="H32" s="146">
        <v>123.3</v>
      </c>
      <c r="I32" s="146">
        <v>130.4</v>
      </c>
    </row>
    <row r="33" spans="1:9" ht="11.45" customHeight="1" x14ac:dyDescent="0.2">
      <c r="A33" s="78" t="s">
        <v>244</v>
      </c>
      <c r="B33" s="146">
        <v>136.5</v>
      </c>
      <c r="C33" s="146">
        <v>135.6</v>
      </c>
      <c r="D33" s="146">
        <v>136.6</v>
      </c>
      <c r="E33" s="146">
        <v>141.30000000000001</v>
      </c>
      <c r="F33" s="146">
        <v>130.6</v>
      </c>
      <c r="G33" s="146">
        <v>147.69999999999999</v>
      </c>
      <c r="H33" s="146">
        <v>123.5</v>
      </c>
      <c r="I33" s="146">
        <v>130.6</v>
      </c>
    </row>
    <row r="34" spans="1:9" ht="20.100000000000001" customHeight="1" x14ac:dyDescent="0.2">
      <c r="A34" s="76" t="s">
        <v>246</v>
      </c>
      <c r="B34" s="178">
        <v>135.69999999999999</v>
      </c>
      <c r="C34" s="178">
        <v>134.6</v>
      </c>
      <c r="D34" s="178">
        <v>135.80000000000001</v>
      </c>
      <c r="E34" s="178">
        <v>140.19999999999999</v>
      </c>
      <c r="F34" s="178">
        <v>129.5</v>
      </c>
      <c r="G34" s="178">
        <v>148.4</v>
      </c>
      <c r="H34" s="178">
        <v>120.9</v>
      </c>
      <c r="I34" s="178">
        <v>132.9</v>
      </c>
    </row>
    <row r="35" spans="1:9" ht="11.45" customHeight="1" x14ac:dyDescent="0.2">
      <c r="A35" s="76" t="s">
        <v>272</v>
      </c>
      <c r="B35" s="146">
        <v>136.69999999999999</v>
      </c>
      <c r="C35" s="146">
        <v>135.19999999999999</v>
      </c>
      <c r="D35" s="146">
        <v>136.9</v>
      </c>
      <c r="E35" s="146">
        <v>140.19999999999999</v>
      </c>
      <c r="F35" s="146">
        <v>129.69999999999999</v>
      </c>
      <c r="G35" s="146">
        <v>149.30000000000001</v>
      </c>
      <c r="H35" s="146">
        <v>123.3</v>
      </c>
      <c r="I35" s="146">
        <v>136.69999999999999</v>
      </c>
    </row>
    <row r="36" spans="1:9" ht="11.45" customHeight="1" x14ac:dyDescent="0.2">
      <c r="A36" s="76" t="s">
        <v>273</v>
      </c>
      <c r="B36" s="146">
        <v>136.9</v>
      </c>
      <c r="C36" s="146">
        <v>139.4</v>
      </c>
      <c r="D36" s="146">
        <v>136.6</v>
      </c>
      <c r="E36" s="146">
        <v>139.80000000000001</v>
      </c>
      <c r="F36" s="146">
        <v>130.69999999999999</v>
      </c>
      <c r="G36" s="146">
        <v>148.6</v>
      </c>
      <c r="H36" s="146">
        <v>123.6</v>
      </c>
      <c r="I36" s="146">
        <v>134</v>
      </c>
    </row>
    <row r="37" spans="1:9" ht="11.45" customHeight="1" x14ac:dyDescent="0.2">
      <c r="A37" s="76" t="s">
        <v>274</v>
      </c>
      <c r="B37" s="146">
        <v>137.80000000000001</v>
      </c>
      <c r="C37" s="146">
        <v>138.30000000000001</v>
      </c>
      <c r="D37" s="146">
        <v>137.69999999999999</v>
      </c>
      <c r="E37" s="146">
        <v>140</v>
      </c>
      <c r="F37" s="146">
        <v>131.19999999999999</v>
      </c>
      <c r="G37" s="146">
        <v>147.4</v>
      </c>
      <c r="H37" s="146">
        <v>124.5</v>
      </c>
      <c r="I37" s="146">
        <v>140.5</v>
      </c>
    </row>
    <row r="38" spans="1:9" ht="11.45" customHeight="1" x14ac:dyDescent="0.2">
      <c r="A38" s="76" t="s">
        <v>275</v>
      </c>
      <c r="B38" s="146">
        <v>137.19999999999999</v>
      </c>
      <c r="C38" s="146">
        <v>141.80000000000001</v>
      </c>
      <c r="D38" s="146">
        <v>136.6</v>
      </c>
      <c r="E38" s="146">
        <v>140</v>
      </c>
      <c r="F38" s="146">
        <v>131.9</v>
      </c>
      <c r="G38" s="146">
        <v>148.5</v>
      </c>
      <c r="H38" s="146">
        <v>124.5</v>
      </c>
      <c r="I38" s="146">
        <v>128.9</v>
      </c>
    </row>
    <row r="39" spans="1:9" ht="11.45" customHeight="1" x14ac:dyDescent="0.2">
      <c r="A39" s="76" t="s">
        <v>276</v>
      </c>
      <c r="B39" s="146">
        <v>136.9</v>
      </c>
      <c r="C39" s="146">
        <v>141.69999999999999</v>
      </c>
      <c r="D39" s="146">
        <v>136.30000000000001</v>
      </c>
      <c r="E39" s="146">
        <v>140.6</v>
      </c>
      <c r="F39" s="146">
        <v>131.69999999999999</v>
      </c>
      <c r="G39" s="146">
        <v>148.5</v>
      </c>
      <c r="H39" s="146">
        <v>123.7</v>
      </c>
      <c r="I39" s="146">
        <v>126.5</v>
      </c>
    </row>
    <row r="40" spans="1:9" ht="11.45" customHeight="1" x14ac:dyDescent="0.2">
      <c r="A40" s="76" t="s">
        <v>277</v>
      </c>
      <c r="B40" s="146">
        <v>136.5</v>
      </c>
      <c r="C40" s="146">
        <v>141.4</v>
      </c>
      <c r="D40" s="146">
        <v>135.9</v>
      </c>
      <c r="E40" s="146">
        <v>140.9</v>
      </c>
      <c r="F40" s="146">
        <v>133.30000000000001</v>
      </c>
      <c r="G40" s="146">
        <v>149</v>
      </c>
      <c r="H40" s="146">
        <v>121.8</v>
      </c>
      <c r="I40" s="146">
        <v>122.7</v>
      </c>
    </row>
    <row r="41" spans="1:9" ht="11.45" customHeight="1" x14ac:dyDescent="0.2">
      <c r="A41" s="76" t="s">
        <v>278</v>
      </c>
      <c r="B41" s="146">
        <v>136.80000000000001</v>
      </c>
      <c r="C41" s="146">
        <v>144</v>
      </c>
      <c r="D41" s="146">
        <v>135.80000000000001</v>
      </c>
      <c r="E41" s="146">
        <v>141</v>
      </c>
      <c r="F41" s="146">
        <v>133.30000000000001</v>
      </c>
      <c r="G41" s="146">
        <v>148.80000000000001</v>
      </c>
      <c r="H41" s="146">
        <v>122.9</v>
      </c>
      <c r="I41" s="146">
        <v>120.3</v>
      </c>
    </row>
    <row r="42" spans="1:9" ht="11.45" customHeight="1" x14ac:dyDescent="0.2">
      <c r="A42" s="76" t="s">
        <v>279</v>
      </c>
      <c r="B42" s="146">
        <v>136.80000000000001</v>
      </c>
      <c r="C42" s="146">
        <v>143.6</v>
      </c>
      <c r="D42" s="146">
        <v>135.9</v>
      </c>
      <c r="E42" s="146">
        <v>140.69999999999999</v>
      </c>
      <c r="F42" s="146">
        <v>134.30000000000001</v>
      </c>
      <c r="G42" s="146">
        <v>147.9</v>
      </c>
      <c r="H42" s="146">
        <v>122.6</v>
      </c>
      <c r="I42" s="146">
        <v>120.5</v>
      </c>
    </row>
    <row r="43" spans="1:9" ht="11.45" customHeight="1" x14ac:dyDescent="0.2">
      <c r="A43" s="76" t="s">
        <v>280</v>
      </c>
      <c r="B43" s="146">
        <v>136.69999999999999</v>
      </c>
      <c r="C43" s="146">
        <v>144.9</v>
      </c>
      <c r="D43" s="146">
        <v>135.6</v>
      </c>
      <c r="E43" s="146">
        <v>141.30000000000001</v>
      </c>
      <c r="F43" s="146">
        <v>134.19999999999999</v>
      </c>
      <c r="G43" s="146">
        <v>147.9</v>
      </c>
      <c r="H43" s="146">
        <v>123.1</v>
      </c>
      <c r="I43" s="146">
        <v>120</v>
      </c>
    </row>
    <row r="44" spans="1:9" ht="11.45" customHeight="1" x14ac:dyDescent="0.2">
      <c r="A44" s="77" t="s">
        <v>281</v>
      </c>
      <c r="B44" s="146">
        <v>136.80000000000001</v>
      </c>
      <c r="C44" s="146">
        <v>144.1</v>
      </c>
      <c r="D44" s="146">
        <v>135.80000000000001</v>
      </c>
      <c r="E44" s="146">
        <v>141.30000000000001</v>
      </c>
      <c r="F44" s="146">
        <v>134.9</v>
      </c>
      <c r="G44" s="146">
        <v>145.30000000000001</v>
      </c>
      <c r="H44" s="146">
        <v>123.5</v>
      </c>
      <c r="I44" s="146">
        <v>124.2</v>
      </c>
    </row>
    <row r="45" spans="1:9" ht="11.45" customHeight="1" x14ac:dyDescent="0.2">
      <c r="A45" s="78" t="s">
        <v>282</v>
      </c>
      <c r="B45" s="146">
        <v>136.1</v>
      </c>
      <c r="C45" s="146">
        <v>143.19999999999999</v>
      </c>
      <c r="D45" s="146">
        <v>135.1</v>
      </c>
      <c r="E45" s="146">
        <v>140.80000000000001</v>
      </c>
      <c r="F45" s="146">
        <v>134.19999999999999</v>
      </c>
      <c r="G45" s="146">
        <v>141.6</v>
      </c>
      <c r="H45" s="146">
        <v>124.8</v>
      </c>
      <c r="I45" s="146">
        <v>126.8</v>
      </c>
    </row>
    <row r="46" spans="1:9" ht="20.100000000000001" customHeight="1" x14ac:dyDescent="0.2">
      <c r="A46" s="188" t="s">
        <v>284</v>
      </c>
      <c r="B46" s="178">
        <v>137.6</v>
      </c>
      <c r="C46" s="178">
        <v>145.6</v>
      </c>
      <c r="D46" s="178">
        <v>136.4</v>
      </c>
      <c r="E46" s="178">
        <v>141.9</v>
      </c>
      <c r="F46" s="178">
        <v>134.9</v>
      </c>
      <c r="G46" s="178">
        <v>141.9</v>
      </c>
      <c r="H46" s="178">
        <v>127</v>
      </c>
      <c r="I46" s="178">
        <v>134</v>
      </c>
    </row>
    <row r="47" spans="1:9" ht="11.45" customHeight="1" x14ac:dyDescent="0.2">
      <c r="A47" s="76" t="s">
        <v>287</v>
      </c>
      <c r="B47" s="178">
        <v>138.80000000000001</v>
      </c>
      <c r="C47" s="178">
        <v>144.6</v>
      </c>
      <c r="D47" s="178">
        <v>138</v>
      </c>
      <c r="E47" s="178">
        <v>141.9</v>
      </c>
      <c r="F47" s="178">
        <v>135.1</v>
      </c>
      <c r="G47" s="178">
        <v>142.69999999999999</v>
      </c>
      <c r="H47" s="178">
        <v>128.5</v>
      </c>
      <c r="I47" s="178">
        <v>139.5</v>
      </c>
    </row>
    <row r="48" spans="1:9" x14ac:dyDescent="0.2">
      <c r="A48" s="76" t="s">
        <v>288</v>
      </c>
      <c r="B48" s="178">
        <v>138.4</v>
      </c>
      <c r="C48" s="178">
        <v>145.69999999999999</v>
      </c>
      <c r="D48" s="178">
        <v>137.4</v>
      </c>
      <c r="E48" s="178">
        <v>142.1</v>
      </c>
      <c r="F48" s="178">
        <v>135</v>
      </c>
      <c r="G48" s="178">
        <v>142.9</v>
      </c>
      <c r="H48" s="178">
        <v>128.19999999999999</v>
      </c>
      <c r="I48" s="178">
        <v>135.19999999999999</v>
      </c>
    </row>
    <row r="49" spans="1:9" x14ac:dyDescent="0.2">
      <c r="A49" s="76" t="s">
        <v>289</v>
      </c>
      <c r="B49" s="178">
        <v>139.1</v>
      </c>
      <c r="C49" s="178">
        <v>145.6</v>
      </c>
      <c r="D49" s="178">
        <v>138.30000000000001</v>
      </c>
      <c r="E49" s="178">
        <v>142.30000000000001</v>
      </c>
      <c r="F49" s="178">
        <v>135.4</v>
      </c>
      <c r="G49" s="178">
        <v>143.19999999999999</v>
      </c>
      <c r="H49" s="178">
        <v>126.2</v>
      </c>
      <c r="I49" s="178">
        <v>139.80000000000001</v>
      </c>
    </row>
    <row r="50" spans="1:9" x14ac:dyDescent="0.2">
      <c r="A50" s="76" t="s">
        <v>290</v>
      </c>
      <c r="B50" s="178">
        <v>137.80000000000001</v>
      </c>
      <c r="C50" s="178">
        <v>145.4</v>
      </c>
      <c r="D50" s="178">
        <v>136.69999999999999</v>
      </c>
      <c r="E50" s="178">
        <v>142.4</v>
      </c>
      <c r="F50" s="178">
        <v>134.80000000000001</v>
      </c>
      <c r="G50" s="178">
        <v>143.19999999999999</v>
      </c>
      <c r="H50" s="178">
        <v>127.4</v>
      </c>
      <c r="I50" s="178">
        <v>128.9</v>
      </c>
    </row>
    <row r="51" spans="1:9" x14ac:dyDescent="0.2">
      <c r="A51" s="76" t="s">
        <v>291</v>
      </c>
      <c r="B51" s="178">
        <v>137.6</v>
      </c>
      <c r="C51" s="178">
        <v>147.1</v>
      </c>
      <c r="D51" s="178">
        <v>136.30000000000001</v>
      </c>
      <c r="E51" s="178">
        <v>142.6</v>
      </c>
      <c r="F51" s="178">
        <v>135</v>
      </c>
      <c r="G51" s="178">
        <v>141.4</v>
      </c>
      <c r="H51" s="178">
        <v>121.7</v>
      </c>
      <c r="I51" s="178">
        <v>131.1</v>
      </c>
    </row>
    <row r="52" spans="1:9" x14ac:dyDescent="0.2">
      <c r="A52" s="76" t="s">
        <v>292</v>
      </c>
      <c r="B52" s="178">
        <v>136.6</v>
      </c>
      <c r="C52" s="178">
        <v>142.69999999999999</v>
      </c>
      <c r="D52" s="178">
        <v>135.80000000000001</v>
      </c>
      <c r="E52" s="178">
        <v>143.4</v>
      </c>
      <c r="F52" s="178">
        <v>135.30000000000001</v>
      </c>
      <c r="G52" s="178">
        <v>143</v>
      </c>
      <c r="H52" s="178">
        <v>117.3</v>
      </c>
      <c r="I52" s="178">
        <v>127.8</v>
      </c>
    </row>
    <row r="53" spans="1:9" x14ac:dyDescent="0.2">
      <c r="A53" s="76" t="s">
        <v>293</v>
      </c>
      <c r="B53" s="178">
        <v>136.30000000000001</v>
      </c>
      <c r="C53" s="178">
        <v>141.5</v>
      </c>
      <c r="D53" s="178">
        <v>135.5</v>
      </c>
      <c r="E53" s="178">
        <v>142.80000000000001</v>
      </c>
      <c r="F53" s="178">
        <v>135.6</v>
      </c>
      <c r="G53" s="178">
        <v>141.69999999999999</v>
      </c>
      <c r="H53" s="178">
        <v>117.9</v>
      </c>
      <c r="I53" s="178">
        <v>128.6</v>
      </c>
    </row>
    <row r="54" spans="1:9" x14ac:dyDescent="0.2">
      <c r="A54" s="76" t="s">
        <v>294</v>
      </c>
      <c r="B54" s="178"/>
      <c r="C54" s="178"/>
      <c r="D54" s="178"/>
      <c r="E54" s="178"/>
      <c r="F54" s="178"/>
      <c r="G54" s="178"/>
      <c r="H54" s="178"/>
      <c r="I54" s="178"/>
    </row>
    <row r="55" spans="1:9" x14ac:dyDescent="0.2">
      <c r="A55" s="76" t="s">
        <v>295</v>
      </c>
      <c r="B55" s="178"/>
      <c r="C55" s="178"/>
      <c r="D55" s="178"/>
      <c r="E55" s="178"/>
      <c r="F55" s="178"/>
      <c r="G55" s="178"/>
      <c r="H55" s="178"/>
      <c r="I55" s="178"/>
    </row>
    <row r="56" spans="1:9" x14ac:dyDescent="0.2">
      <c r="A56" s="77" t="s">
        <v>297</v>
      </c>
      <c r="B56" s="178"/>
      <c r="C56" s="178"/>
      <c r="D56" s="178"/>
      <c r="E56" s="178"/>
      <c r="F56" s="178"/>
      <c r="G56" s="178"/>
      <c r="H56" s="178"/>
      <c r="I56" s="178"/>
    </row>
    <row r="57" spans="1:9" x14ac:dyDescent="0.2">
      <c r="A57" s="78" t="s">
        <v>296</v>
      </c>
      <c r="B57" s="178"/>
      <c r="C57" s="178"/>
      <c r="D57" s="178"/>
      <c r="E57" s="178"/>
      <c r="F57" s="178"/>
      <c r="G57" s="178"/>
      <c r="H57" s="178"/>
      <c r="I57" s="178"/>
    </row>
  </sheetData>
  <hyperlinks>
    <hyperlink ref="A1:B1" location="'5.2'!A13" display="Link zum Inhaltsverzeichnis" xr:uid="{00000000-0004-0000-0A00-000000000000}"/>
  </hyperlink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M123 2026 08&amp;R&amp;"-,Standard"&amp;7&amp;P</oddFooter>
    <evenFooter>&amp;L&amp;"-,Standard"&amp;7&amp;P&amp;R&amp;"-,Standard"&amp;7StatA MV, Statistischer Bericht M123 2026 08</even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71"/>
  <sheetViews>
    <sheetView zoomScale="140" zoomScaleNormal="140" workbookViewId="0"/>
  </sheetViews>
  <sheetFormatPr baseColWidth="10" defaultColWidth="11.42578125" defaultRowHeight="11.25" x14ac:dyDescent="0.2"/>
  <cols>
    <col min="1" max="1" width="35.28515625" style="32" customWidth="1"/>
    <col min="2" max="2" width="9.7109375" style="32" customWidth="1"/>
    <col min="3" max="3" width="11.7109375" style="32" customWidth="1"/>
    <col min="4" max="4" width="11.7109375" style="49" customWidth="1"/>
    <col min="5" max="5" width="11.7109375" style="43" customWidth="1"/>
    <col min="6" max="6" width="11.7109375" style="32" customWidth="1"/>
    <col min="7" max="7" width="2.7109375" style="32" customWidth="1"/>
    <col min="8" max="8" width="5.140625" style="32" customWidth="1"/>
    <col min="9" max="9" width="5.28515625" style="32" customWidth="1"/>
    <col min="10" max="10" width="6.140625" style="32" customWidth="1"/>
    <col min="11" max="16384" width="11.42578125" style="32"/>
  </cols>
  <sheetData>
    <row r="1" spans="1:6" ht="12" x14ac:dyDescent="0.2">
      <c r="A1" s="105" t="s">
        <v>155</v>
      </c>
      <c r="B1" s="105"/>
    </row>
    <row r="2" spans="1:6" s="39" customFormat="1" ht="30" customHeight="1" x14ac:dyDescent="0.2">
      <c r="A2" s="85" t="s">
        <v>32</v>
      </c>
      <c r="B2" s="74" t="s">
        <v>36</v>
      </c>
      <c r="C2" s="74"/>
      <c r="D2" s="74"/>
      <c r="E2" s="74"/>
      <c r="F2" s="74"/>
    </row>
    <row r="3" spans="1:6" ht="72" customHeight="1" x14ac:dyDescent="0.2">
      <c r="A3" s="62" t="s">
        <v>26</v>
      </c>
      <c r="B3" s="93" t="s">
        <v>220</v>
      </c>
      <c r="C3" s="93" t="s">
        <v>299</v>
      </c>
      <c r="D3" s="93" t="s">
        <v>301</v>
      </c>
      <c r="E3" s="93" t="s">
        <v>302</v>
      </c>
      <c r="F3" s="94" t="s">
        <v>303</v>
      </c>
    </row>
    <row r="4" spans="1:6" ht="23.1" customHeight="1" x14ac:dyDescent="0.2">
      <c r="A4" s="91" t="s">
        <v>2</v>
      </c>
      <c r="B4" s="153"/>
      <c r="C4" s="148"/>
      <c r="D4" s="148"/>
      <c r="E4" s="138"/>
      <c r="F4" s="138"/>
    </row>
    <row r="5" spans="1:6" ht="11.45" customHeight="1" x14ac:dyDescent="0.2">
      <c r="A5" s="63" t="s">
        <v>129</v>
      </c>
      <c r="B5" s="154">
        <v>96.784000000000006</v>
      </c>
      <c r="C5" s="148">
        <v>124.9</v>
      </c>
      <c r="D5" s="148">
        <v>124.8</v>
      </c>
      <c r="E5" s="138">
        <v>1.7</v>
      </c>
      <c r="F5" s="138">
        <v>-0.1</v>
      </c>
    </row>
    <row r="6" spans="1:6" ht="11.45" customHeight="1" x14ac:dyDescent="0.2">
      <c r="A6" s="63" t="s">
        <v>130</v>
      </c>
      <c r="B6" s="154">
        <v>3.2160000000000002</v>
      </c>
      <c r="C6" s="148">
        <v>178.3</v>
      </c>
      <c r="D6" s="148">
        <v>186.2</v>
      </c>
      <c r="E6" s="138">
        <v>31.8</v>
      </c>
      <c r="F6" s="138">
        <v>4.4000000000000004</v>
      </c>
    </row>
    <row r="7" spans="1:6" ht="11.45" customHeight="1" x14ac:dyDescent="0.2">
      <c r="A7" s="63" t="s">
        <v>131</v>
      </c>
      <c r="B7" s="154">
        <v>95.656000000000006</v>
      </c>
      <c r="C7" s="148">
        <v>125.9</v>
      </c>
      <c r="D7" s="148">
        <v>126.1</v>
      </c>
      <c r="E7" s="138">
        <v>3</v>
      </c>
      <c r="F7" s="138">
        <v>0.2</v>
      </c>
    </row>
    <row r="8" spans="1:6" ht="22.5" customHeight="1" x14ac:dyDescent="0.2">
      <c r="A8" s="63" t="s">
        <v>132</v>
      </c>
      <c r="B8" s="154">
        <v>92.61</v>
      </c>
      <c r="C8" s="148">
        <v>124.3</v>
      </c>
      <c r="D8" s="148">
        <v>124.3</v>
      </c>
      <c r="E8" s="138">
        <v>2.1</v>
      </c>
      <c r="F8" s="138">
        <v>0</v>
      </c>
    </row>
    <row r="9" spans="1:6" ht="11.45" customHeight="1" x14ac:dyDescent="0.2">
      <c r="A9" s="63" t="s">
        <v>133</v>
      </c>
      <c r="B9" s="154">
        <v>7.39</v>
      </c>
      <c r="C9" s="148">
        <v>154.69999999999999</v>
      </c>
      <c r="D9" s="148">
        <v>158.30000000000001</v>
      </c>
      <c r="E9" s="138">
        <v>12.1</v>
      </c>
      <c r="F9" s="138">
        <v>2.2999999999999998</v>
      </c>
    </row>
    <row r="10" spans="1:6" ht="11.45" customHeight="1" x14ac:dyDescent="0.2">
      <c r="A10" s="63" t="s">
        <v>134</v>
      </c>
      <c r="B10" s="154">
        <v>80.037999999999997</v>
      </c>
      <c r="C10" s="148">
        <v>130.9</v>
      </c>
      <c r="D10" s="148">
        <v>131.1</v>
      </c>
      <c r="E10" s="138">
        <v>3.1</v>
      </c>
      <c r="F10" s="138">
        <v>0.2</v>
      </c>
    </row>
    <row r="11" spans="1:6" ht="22.5" customHeight="1" x14ac:dyDescent="0.2">
      <c r="A11" s="63" t="s">
        <v>135</v>
      </c>
      <c r="B11" s="154">
        <v>1.0269999999999999</v>
      </c>
      <c r="C11" s="148">
        <v>164.6</v>
      </c>
      <c r="D11" s="148">
        <v>164.9</v>
      </c>
      <c r="E11" s="138">
        <v>1.2</v>
      </c>
      <c r="F11" s="138">
        <v>0.2</v>
      </c>
    </row>
    <row r="12" spans="1:6" ht="11.45" customHeight="1" x14ac:dyDescent="0.2">
      <c r="A12" s="63" t="s">
        <v>136</v>
      </c>
      <c r="B12" s="154">
        <v>82.141000000000005</v>
      </c>
      <c r="C12" s="148">
        <v>122.9</v>
      </c>
      <c r="D12" s="148">
        <v>122.8</v>
      </c>
      <c r="E12" s="138">
        <v>2.2000000000000002</v>
      </c>
      <c r="F12" s="138">
        <v>-0.1</v>
      </c>
    </row>
    <row r="13" spans="1:6" ht="23.1" customHeight="1" x14ac:dyDescent="0.2">
      <c r="A13" s="135" t="s">
        <v>44</v>
      </c>
      <c r="B13" s="155"/>
      <c r="C13" s="148"/>
      <c r="D13" s="148"/>
      <c r="E13" s="138"/>
      <c r="F13" s="138"/>
    </row>
    <row r="14" spans="1:6" ht="11.45" customHeight="1" x14ac:dyDescent="0.2">
      <c r="A14" s="63" t="s">
        <v>137</v>
      </c>
      <c r="B14" s="154">
        <v>49.664000000000001</v>
      </c>
      <c r="C14" s="148">
        <v>129.6</v>
      </c>
      <c r="D14" s="148">
        <v>130.1</v>
      </c>
      <c r="E14" s="138">
        <v>3.1</v>
      </c>
      <c r="F14" s="138">
        <v>0.4</v>
      </c>
    </row>
    <row r="15" spans="1:6" ht="11.45" customHeight="1" x14ac:dyDescent="0.2">
      <c r="A15" s="63" t="s">
        <v>138</v>
      </c>
      <c r="B15" s="154">
        <v>29.446999999999999</v>
      </c>
      <c r="C15" s="148">
        <v>139</v>
      </c>
      <c r="D15" s="148">
        <v>139.5</v>
      </c>
      <c r="E15" s="138">
        <v>4.3</v>
      </c>
      <c r="F15" s="138">
        <v>0.4</v>
      </c>
    </row>
    <row r="16" spans="1:6" ht="11.45" customHeight="1" x14ac:dyDescent="0.2">
      <c r="A16" s="63" t="s">
        <v>139</v>
      </c>
      <c r="B16" s="154">
        <v>9.3810000000000002</v>
      </c>
      <c r="C16" s="148">
        <v>110.9</v>
      </c>
      <c r="D16" s="148">
        <v>111.5</v>
      </c>
      <c r="E16" s="138">
        <v>-0.1</v>
      </c>
      <c r="F16" s="138">
        <v>0.5</v>
      </c>
    </row>
    <row r="17" spans="1:9" ht="11.45" customHeight="1" x14ac:dyDescent="0.2">
      <c r="A17" s="63" t="s">
        <v>140</v>
      </c>
      <c r="B17" s="154">
        <v>10.836</v>
      </c>
      <c r="C17" s="148">
        <v>120.1</v>
      </c>
      <c r="D17" s="148">
        <v>120.4</v>
      </c>
      <c r="E17" s="138">
        <v>1.7</v>
      </c>
      <c r="F17" s="138">
        <v>0.2</v>
      </c>
    </row>
    <row r="18" spans="1:9" ht="11.45" customHeight="1" x14ac:dyDescent="0.2">
      <c r="A18" s="63" t="s">
        <v>141</v>
      </c>
      <c r="B18" s="154">
        <v>50.335999999999999</v>
      </c>
      <c r="C18" s="148">
        <v>123.6</v>
      </c>
      <c r="D18" s="148">
        <v>123.5</v>
      </c>
      <c r="E18" s="138">
        <v>2.6</v>
      </c>
      <c r="F18" s="138">
        <v>-0.1</v>
      </c>
    </row>
    <row r="19" spans="1:9" ht="11.45" customHeight="1" x14ac:dyDescent="0.2">
      <c r="A19" s="63" t="s">
        <v>142</v>
      </c>
      <c r="B19" s="154">
        <v>33.093000000000004</v>
      </c>
      <c r="C19" s="148">
        <v>132.9</v>
      </c>
      <c r="D19" s="148">
        <v>132.69999999999999</v>
      </c>
      <c r="E19" s="138">
        <v>3.3</v>
      </c>
      <c r="F19" s="138">
        <v>-0.2</v>
      </c>
    </row>
    <row r="20" spans="1:9" ht="15" customHeight="1" x14ac:dyDescent="0.2">
      <c r="A20" s="63" t="s">
        <v>143</v>
      </c>
      <c r="B20" s="154">
        <v>1.3220000000000001</v>
      </c>
      <c r="C20" s="148">
        <v>160</v>
      </c>
      <c r="D20" s="148">
        <v>159.5</v>
      </c>
      <c r="E20" s="138">
        <v>3.2</v>
      </c>
      <c r="F20" s="138">
        <v>-0.3</v>
      </c>
      <c r="I20" s="161"/>
    </row>
    <row r="21" spans="1:9" ht="23.1" customHeight="1" x14ac:dyDescent="0.2">
      <c r="A21" s="135" t="s">
        <v>3</v>
      </c>
      <c r="B21" s="155"/>
      <c r="C21" s="148"/>
      <c r="D21" s="148"/>
      <c r="E21" s="138"/>
      <c r="F21" s="138"/>
    </row>
    <row r="22" spans="1:9" ht="11.45" customHeight="1" x14ac:dyDescent="0.2">
      <c r="A22" s="63" t="s">
        <v>144</v>
      </c>
      <c r="B22" s="154">
        <v>12.586</v>
      </c>
      <c r="C22" s="148">
        <v>146.1</v>
      </c>
      <c r="D22" s="148">
        <v>148</v>
      </c>
      <c r="E22" s="138">
        <v>9.6999999999999993</v>
      </c>
      <c r="F22" s="138">
        <v>1.3</v>
      </c>
    </row>
    <row r="23" spans="1:9" ht="11.45" customHeight="1" x14ac:dyDescent="0.2">
      <c r="A23" s="63" t="s">
        <v>145</v>
      </c>
      <c r="B23" s="154">
        <v>3.9449999999999998</v>
      </c>
      <c r="C23" s="148">
        <v>133</v>
      </c>
      <c r="D23" s="148">
        <v>133.1</v>
      </c>
      <c r="E23" s="138">
        <v>2.5</v>
      </c>
      <c r="F23" s="138">
        <v>0.1</v>
      </c>
    </row>
    <row r="24" spans="1:9" ht="11.45" customHeight="1" x14ac:dyDescent="0.2">
      <c r="A24" s="63" t="s">
        <v>146</v>
      </c>
      <c r="B24" s="154">
        <v>2.8860000000000001</v>
      </c>
      <c r="C24" s="148">
        <v>126.6</v>
      </c>
      <c r="D24" s="148">
        <v>126.7</v>
      </c>
      <c r="E24" s="138">
        <v>2</v>
      </c>
      <c r="F24" s="138">
        <v>0.1</v>
      </c>
    </row>
    <row r="25" spans="1:9" ht="11.45" customHeight="1" x14ac:dyDescent="0.2">
      <c r="A25" s="63" t="s">
        <v>147</v>
      </c>
      <c r="B25" s="154">
        <v>0.26400000000000001</v>
      </c>
      <c r="C25" s="148">
        <v>119.2</v>
      </c>
      <c r="D25" s="148">
        <v>119</v>
      </c>
      <c r="E25" s="138">
        <v>-0.3</v>
      </c>
      <c r="F25" s="138">
        <v>-0.2</v>
      </c>
    </row>
    <row r="26" spans="1:9" ht="11.45" customHeight="1" x14ac:dyDescent="0.2">
      <c r="A26" s="63" t="s">
        <v>148</v>
      </c>
      <c r="B26" s="154">
        <v>0.50600000000000001</v>
      </c>
      <c r="C26" s="148">
        <v>119.7</v>
      </c>
      <c r="D26" s="148">
        <v>119.7</v>
      </c>
      <c r="E26" s="138">
        <v>-1.1000000000000001</v>
      </c>
      <c r="F26" s="138">
        <v>0</v>
      </c>
    </row>
    <row r="27" spans="1:9" ht="11.45" customHeight="1" x14ac:dyDescent="0.2">
      <c r="A27" s="63" t="s">
        <v>149</v>
      </c>
      <c r="B27" s="154">
        <v>3.0459999999999998</v>
      </c>
      <c r="C27" s="148">
        <v>173.8</v>
      </c>
      <c r="D27" s="148">
        <v>180.8</v>
      </c>
      <c r="E27" s="138">
        <v>30.1</v>
      </c>
      <c r="F27" s="138">
        <v>4</v>
      </c>
    </row>
    <row r="28" spans="1:9" ht="11.45" customHeight="1" x14ac:dyDescent="0.2">
      <c r="A28" s="63" t="s">
        <v>150</v>
      </c>
      <c r="B28" s="154">
        <v>0.70199999999999996</v>
      </c>
      <c r="C28" s="148">
        <v>126.4</v>
      </c>
      <c r="D28" s="148">
        <v>127</v>
      </c>
      <c r="E28" s="138">
        <v>1.6</v>
      </c>
      <c r="F28" s="138">
        <v>0.5</v>
      </c>
    </row>
    <row r="29" spans="1:9" ht="11.45" customHeight="1" x14ac:dyDescent="0.2">
      <c r="A29" s="63" t="s">
        <v>151</v>
      </c>
      <c r="B29" s="154">
        <v>2.194</v>
      </c>
      <c r="C29" s="148">
        <v>155.69999999999999</v>
      </c>
      <c r="D29" s="148">
        <v>156.5</v>
      </c>
      <c r="E29" s="138">
        <v>5.6</v>
      </c>
      <c r="F29" s="138">
        <v>0.5</v>
      </c>
    </row>
    <row r="30" spans="1:9" ht="11.45" customHeight="1" x14ac:dyDescent="0.2">
      <c r="A30" s="63" t="s">
        <v>152</v>
      </c>
      <c r="B30" s="154">
        <v>0.19600000000000001</v>
      </c>
      <c r="C30" s="148">
        <v>161.1</v>
      </c>
      <c r="D30" s="148">
        <v>160.80000000000001</v>
      </c>
      <c r="E30" s="138">
        <v>3.3</v>
      </c>
      <c r="F30" s="138">
        <v>-0.2</v>
      </c>
    </row>
    <row r="31" spans="1:9" ht="11.45" customHeight="1" x14ac:dyDescent="0.2">
      <c r="A31" s="63" t="s">
        <v>153</v>
      </c>
      <c r="B31" s="154">
        <v>0.76300000000000001</v>
      </c>
      <c r="C31" s="148">
        <v>168.6</v>
      </c>
      <c r="D31" s="148">
        <v>168.9</v>
      </c>
      <c r="E31" s="138">
        <v>-0.5</v>
      </c>
      <c r="F31" s="138">
        <v>0.2</v>
      </c>
      <c r="I31" s="160"/>
    </row>
    <row r="32" spans="1:9" ht="11.45" customHeight="1" x14ac:dyDescent="0.2">
      <c r="A32" s="63" t="s">
        <v>154</v>
      </c>
      <c r="B32" s="154">
        <v>0.68400000000000005</v>
      </c>
      <c r="C32" s="148">
        <v>102</v>
      </c>
      <c r="D32" s="148">
        <v>102</v>
      </c>
      <c r="E32" s="138">
        <v>-0.1</v>
      </c>
      <c r="F32" s="138">
        <v>0</v>
      </c>
      <c r="I32" s="160"/>
    </row>
    <row r="33" spans="1:12" ht="11.45" customHeight="1" x14ac:dyDescent="0.2">
      <c r="A33" s="174"/>
      <c r="B33" s="175"/>
      <c r="C33" s="148"/>
      <c r="D33" s="148"/>
      <c r="E33" s="138"/>
      <c r="F33" s="162"/>
      <c r="I33" s="160"/>
    </row>
    <row r="34" spans="1:12" ht="11.45" customHeight="1" x14ac:dyDescent="0.2">
      <c r="B34" s="46"/>
      <c r="C34" s="47"/>
      <c r="D34" s="48"/>
      <c r="H34" s="32" t="s">
        <v>107</v>
      </c>
    </row>
    <row r="35" spans="1:12" ht="11.45" customHeight="1" x14ac:dyDescent="0.2">
      <c r="C35" s="47"/>
      <c r="H35" s="64" t="s">
        <v>175</v>
      </c>
      <c r="I35" s="64" t="s">
        <v>176</v>
      </c>
      <c r="J35" s="68" t="s">
        <v>43</v>
      </c>
    </row>
    <row r="36" spans="1:12" ht="11.45" customHeight="1" x14ac:dyDescent="0.2">
      <c r="H36" s="131" t="s">
        <v>196</v>
      </c>
      <c r="I36" s="67" t="s">
        <v>168</v>
      </c>
      <c r="J36" s="149">
        <f>IF(('2'!B22*100/'2'!B10)-100=-100,#N/A,('2'!B22*100/'2'!B10)-100)</f>
        <v>2.5974025974025921</v>
      </c>
    </row>
    <row r="37" spans="1:12" ht="11.45" customHeight="1" x14ac:dyDescent="0.2">
      <c r="H37" s="67"/>
      <c r="I37" s="67" t="s">
        <v>169</v>
      </c>
      <c r="J37" s="149">
        <f>IF(('2'!B23*100/'2'!B11)-100=-100,#N/A,('2'!B23*100/'2'!B11)-100)</f>
        <v>2.2336769759450164</v>
      </c>
    </row>
    <row r="38" spans="1:12" ht="11.45" customHeight="1" x14ac:dyDescent="0.2">
      <c r="H38" s="67"/>
      <c r="I38" s="67" t="s">
        <v>91</v>
      </c>
      <c r="J38" s="149">
        <f>IF(('2'!B24*100/'2'!B12)-100=-100,#N/A,('2'!B24*100/'2'!B12)-100)</f>
        <v>1.8723404255319167</v>
      </c>
    </row>
    <row r="39" spans="1:12" ht="11.45" customHeight="1" x14ac:dyDescent="0.2">
      <c r="H39" s="67"/>
      <c r="I39" s="67" t="s">
        <v>92</v>
      </c>
      <c r="J39" s="149">
        <f>IF(('2'!B25*100/'2'!B13)-100=-100,#N/A,('2'!B25*100/'2'!B13)-100)</f>
        <v>2.0356234096691992</v>
      </c>
    </row>
    <row r="40" spans="1:12" ht="11.45" customHeight="1" x14ac:dyDescent="0.2">
      <c r="H40" s="67"/>
      <c r="I40" s="67" t="s">
        <v>93</v>
      </c>
      <c r="J40" s="149">
        <f>IF(('2'!B26*100/'2'!B14)-100=-100,#N/A,('2'!B26*100/'2'!B14)-100)</f>
        <v>2.4638912489379692</v>
      </c>
    </row>
    <row r="41" spans="1:12" ht="11.45" customHeight="1" x14ac:dyDescent="0.2">
      <c r="H41" s="67"/>
      <c r="I41" s="67" t="s">
        <v>94</v>
      </c>
      <c r="J41" s="149">
        <f>IF(('2'!B27*100/'2'!B15)-100=-100,#N/A,('2'!B27*100/'2'!B15)-100)</f>
        <v>2.1150592216581998</v>
      </c>
    </row>
    <row r="42" spans="1:12" ht="11.45" customHeight="1" x14ac:dyDescent="0.2">
      <c r="H42" s="67"/>
      <c r="I42" s="67" t="s">
        <v>95</v>
      </c>
      <c r="J42" s="149">
        <f>IF(('2'!B28*100/'2'!B16)-100=-100,#N/A,('2'!B28*100/'2'!B16)-100)</f>
        <v>2.1940928270042264</v>
      </c>
    </row>
    <row r="43" spans="1:12" ht="11.45" customHeight="1" x14ac:dyDescent="0.2">
      <c r="H43" s="67"/>
      <c r="I43" s="67" t="s">
        <v>170</v>
      </c>
      <c r="J43" s="149">
        <f>IF(('2'!B29*100/'2'!B17)-100=-100,#N/A,('2'!B29*100/'2'!B17)-100)</f>
        <v>1.8518518518518476</v>
      </c>
    </row>
    <row r="44" spans="1:12" ht="11.1" customHeight="1" x14ac:dyDescent="0.2">
      <c r="H44" s="67"/>
      <c r="I44" s="67" t="s">
        <v>171</v>
      </c>
      <c r="J44" s="149">
        <f>IF(('2'!B30*100/'2'!B18)-100=-100,#N/A,('2'!B30*100/'2'!B18)-100)</f>
        <v>1.5100671140939568</v>
      </c>
    </row>
    <row r="45" spans="1:12" ht="11.1" customHeight="1" x14ac:dyDescent="0.2">
      <c r="H45" s="67"/>
      <c r="I45" s="67" t="s">
        <v>172</v>
      </c>
      <c r="J45" s="149">
        <f>IF(('2'!B31*100/'2'!B19)-100=-100,#N/A,('2'!B31*100/'2'!B19)-100)</f>
        <v>1.8440905280804714</v>
      </c>
    </row>
    <row r="46" spans="1:12" ht="11.1" customHeight="1" x14ac:dyDescent="0.2">
      <c r="H46" s="67"/>
      <c r="I46" s="67" t="s">
        <v>173</v>
      </c>
      <c r="J46" s="149">
        <f>IF(('2'!B32*100/'2'!B20)-100=-100,#N/A,('2'!B32*100/'2'!B20)-100)</f>
        <v>2.1043771043771073</v>
      </c>
    </row>
    <row r="47" spans="1:12" ht="11.1" customHeight="1" x14ac:dyDescent="0.2">
      <c r="H47" s="67"/>
      <c r="I47" s="67" t="s">
        <v>174</v>
      </c>
      <c r="J47" s="149">
        <f>IF(('2'!B33*100/'2'!B21)-100=-100,#N/A,('2'!B33*100/'2'!B21)-100)</f>
        <v>2.2689075630252091</v>
      </c>
    </row>
    <row r="48" spans="1:12" ht="11.1" customHeight="1" x14ac:dyDescent="0.2">
      <c r="H48" s="131" t="s">
        <v>247</v>
      </c>
      <c r="I48" s="67" t="s">
        <v>168</v>
      </c>
      <c r="J48" s="149">
        <f>IF(('2'!B34*100/'2'!B22)-100=-100,#N/A,('2'!B34*100/'2'!B22)-100)</f>
        <v>2.3628691983122394</v>
      </c>
      <c r="L48" s="144"/>
    </row>
    <row r="49" spans="8:12" ht="11.1" customHeight="1" x14ac:dyDescent="0.2">
      <c r="H49" s="67"/>
      <c r="I49" s="67" t="s">
        <v>169</v>
      </c>
      <c r="J49" s="149">
        <f>IF(('2'!B35*100/'2'!B23)-100=-100,#N/A,('2'!B35*100/'2'!B23)-100)</f>
        <v>2.1848739495798384</v>
      </c>
      <c r="L49" s="137"/>
    </row>
    <row r="50" spans="8:12" ht="11.1" customHeight="1" x14ac:dyDescent="0.2">
      <c r="H50" s="67"/>
      <c r="I50" s="67" t="s">
        <v>91</v>
      </c>
      <c r="J50" s="149">
        <f>IF(('2'!B36*100/'2'!B24)-100=-100,#N/A,('2'!B36*100/'2'!B24)-100)</f>
        <v>1.8379281537176269</v>
      </c>
      <c r="L50" s="137"/>
    </row>
    <row r="51" spans="8:12" x14ac:dyDescent="0.2">
      <c r="H51" s="67"/>
      <c r="I51" s="67" t="s">
        <v>92</v>
      </c>
      <c r="J51" s="149">
        <f>IF(('2'!B37*100/'2'!B25)-100=-100,#N/A,('2'!B37*100/'2'!B25)-100)</f>
        <v>1.7456359102244363</v>
      </c>
      <c r="L51" s="137"/>
    </row>
    <row r="52" spans="8:12" x14ac:dyDescent="0.2">
      <c r="H52" s="67"/>
      <c r="I52" s="67" t="s">
        <v>93</v>
      </c>
      <c r="J52" s="149">
        <f>IF(('2'!B38*100/'2'!B26)-100=-100,#N/A,('2'!B38*100/'2'!B26)-100)</f>
        <v>1.5754560530679953</v>
      </c>
      <c r="L52" s="137"/>
    </row>
    <row r="53" spans="8:12" x14ac:dyDescent="0.2">
      <c r="H53" s="67"/>
      <c r="I53" s="67" t="s">
        <v>94</v>
      </c>
      <c r="J53" s="149">
        <f>IF(('2'!B39*100/'2'!B27)-100=-100,#N/A,('2'!B39*100/'2'!B27)-100)</f>
        <v>1.7398508699254336</v>
      </c>
      <c r="L53" s="137"/>
    </row>
    <row r="54" spans="8:12" x14ac:dyDescent="0.2">
      <c r="H54" s="67"/>
      <c r="I54" s="67" t="s">
        <v>95</v>
      </c>
      <c r="J54" s="149">
        <f>IF(('2'!B40*100/'2'!B28)-100=-100,#N/A,('2'!B40*100/'2'!B28)-100)</f>
        <v>1.734104046242777</v>
      </c>
      <c r="L54" s="137"/>
    </row>
    <row r="55" spans="8:12" x14ac:dyDescent="0.2">
      <c r="H55" s="67"/>
      <c r="I55" s="67" t="s">
        <v>170</v>
      </c>
      <c r="J55" s="149">
        <f>IF(('2'!B41*100/'2'!B29)-100=-100,#N/A,('2'!B41*100/'2'!B29)-100)</f>
        <v>1.9008264462809876</v>
      </c>
      <c r="L55" s="137"/>
    </row>
    <row r="56" spans="8:12" x14ac:dyDescent="0.2">
      <c r="H56" s="67"/>
      <c r="I56" s="67" t="s">
        <v>171</v>
      </c>
      <c r="J56" s="149">
        <f>IF(('2'!B42*100/'2'!B30)-100=-100,#N/A,('2'!B42*100/'2'!B30)-100)</f>
        <v>1.9834710743801622</v>
      </c>
      <c r="L56" s="137"/>
    </row>
    <row r="57" spans="8:12" x14ac:dyDescent="0.2">
      <c r="H57" s="67"/>
      <c r="I57" s="67" t="s">
        <v>172</v>
      </c>
      <c r="J57" s="149">
        <f>IF(('2'!B43*100/'2'!B31)-100=-100,#N/A,('2'!B43*100/'2'!B31)-100)</f>
        <v>1.8106995884773625</v>
      </c>
      <c r="L57" s="137"/>
    </row>
    <row r="58" spans="8:12" x14ac:dyDescent="0.2">
      <c r="H58" s="67"/>
      <c r="I58" s="67" t="s">
        <v>173</v>
      </c>
      <c r="J58" s="149">
        <f>IF(('2'!B44*100/'2'!B32)-100=-100,#N/A,('2'!B44*100/'2'!B32)-100)</f>
        <v>1.6488046166529244</v>
      </c>
      <c r="L58" s="137"/>
    </row>
    <row r="59" spans="8:12" x14ac:dyDescent="0.2">
      <c r="H59" s="67"/>
      <c r="I59" s="67" t="s">
        <v>174</v>
      </c>
      <c r="J59" s="149">
        <f>IF(('2'!B45*100/'2'!B33)-100=-100,#N/A,('2'!B45*100/'2'!B33)-100)</f>
        <v>1.23253903040262</v>
      </c>
      <c r="L59" s="137"/>
    </row>
    <row r="60" spans="8:12" x14ac:dyDescent="0.2">
      <c r="H60" s="131" t="s">
        <v>285</v>
      </c>
      <c r="I60" s="67" t="s">
        <v>168</v>
      </c>
      <c r="J60" s="149">
        <f>IF(('2'!B46*100/'2'!B34)-100=-100,#N/A,('2'!B46*100/'2'!B34)-100)</f>
        <v>1.6488046166529244</v>
      </c>
      <c r="L60" s="193"/>
    </row>
    <row r="61" spans="8:12" x14ac:dyDescent="0.2">
      <c r="H61" s="67"/>
      <c r="I61" s="67" t="s">
        <v>169</v>
      </c>
      <c r="J61" s="149">
        <f>IF(('2'!B47*100/'2'!B35)-100=-100,#N/A,('2'!B47*100/'2'!B35)-100)</f>
        <v>1.8092105263157947</v>
      </c>
    </row>
    <row r="62" spans="8:12" x14ac:dyDescent="0.2">
      <c r="H62" s="67"/>
      <c r="I62" s="67" t="s">
        <v>91</v>
      </c>
      <c r="J62" s="149">
        <f>IF(('2'!B48*100/'2'!B36)-100=-100,#N/A,('2'!B48*100/'2'!B36)-100)</f>
        <v>2.7071369975389672</v>
      </c>
    </row>
    <row r="63" spans="8:12" x14ac:dyDescent="0.2">
      <c r="H63" s="67"/>
      <c r="I63" s="67" t="s">
        <v>92</v>
      </c>
      <c r="J63" s="149">
        <f>IF(('2'!B49*100/'2'!B37)-100=-100,#N/A,('2'!B49*100/'2'!B37)-100)</f>
        <v>3.0228758169934622</v>
      </c>
    </row>
    <row r="64" spans="8:12" x14ac:dyDescent="0.2">
      <c r="H64" s="67"/>
      <c r="I64" s="67" t="s">
        <v>93</v>
      </c>
      <c r="J64" s="149">
        <f>IF(('2'!B50*100/'2'!B38)-100=-100,#N/A,('2'!B50*100/'2'!B38)-100)</f>
        <v>2.7755102040816269</v>
      </c>
    </row>
    <row r="65" spans="8:10" x14ac:dyDescent="0.2">
      <c r="H65" s="67"/>
      <c r="I65" s="67" t="s">
        <v>94</v>
      </c>
      <c r="J65" s="149">
        <f>IF(('2'!B51*100/'2'!B39)-100=-100,#N/A,('2'!B51*100/'2'!B39)-100)</f>
        <v>2.3615635179153145</v>
      </c>
    </row>
    <row r="66" spans="8:10" x14ac:dyDescent="0.2">
      <c r="H66" s="67"/>
      <c r="I66" s="67" t="s">
        <v>95</v>
      </c>
      <c r="J66" s="149">
        <f>IF(('2'!B52*100/'2'!B40)-100=-100,#N/A,('2'!B52*100/'2'!B40)-100)</f>
        <v>2.7597402597402549</v>
      </c>
    </row>
    <row r="67" spans="8:10" x14ac:dyDescent="0.2">
      <c r="H67" s="67"/>
      <c r="I67" s="67" t="s">
        <v>170</v>
      </c>
      <c r="J67" s="149">
        <f>IF(('2'!B53*100/'2'!B41)-100=-100,#N/A,('2'!B53*100/'2'!B41)-100)</f>
        <v>2.8386050283860556</v>
      </c>
    </row>
    <row r="68" spans="8:10" x14ac:dyDescent="0.2">
      <c r="H68" s="67"/>
      <c r="I68" s="67" t="s">
        <v>171</v>
      </c>
      <c r="J68" s="149" t="e">
        <f>IF(('2'!B54*100/'2'!B42)-100=-100,#N/A,('2'!B54*100/'2'!B42)-100)</f>
        <v>#N/A</v>
      </c>
    </row>
    <row r="69" spans="8:10" x14ac:dyDescent="0.2">
      <c r="H69" s="67"/>
      <c r="I69" s="67" t="s">
        <v>172</v>
      </c>
      <c r="J69" s="149" t="e">
        <f>IF(('2'!B55*100/'2'!B43)-100=-100,#N/A,('2'!B55*100/'2'!B43)-100)</f>
        <v>#N/A</v>
      </c>
    </row>
    <row r="70" spans="8:10" x14ac:dyDescent="0.2">
      <c r="H70" s="67"/>
      <c r="I70" s="67" t="s">
        <v>173</v>
      </c>
      <c r="J70" s="149" t="e">
        <f>IF(('2'!B56*100/'2'!B44)-100=-100,#N/A,('2'!B56*100/'2'!B44)-100)</f>
        <v>#N/A</v>
      </c>
    </row>
    <row r="71" spans="8:10" x14ac:dyDescent="0.2">
      <c r="H71" s="67"/>
      <c r="I71" s="67" t="s">
        <v>174</v>
      </c>
      <c r="J71" s="149" t="e">
        <f>IF(('2'!B57*100/'2'!B45)-100=-100,#N/A,('2'!B57*100/'2'!B45)-100)</f>
        <v>#N/A</v>
      </c>
    </row>
  </sheetData>
  <hyperlinks>
    <hyperlink ref="A1:B1" location="'6'!A13" display="Link zum Inhaltsverzeichnis" xr:uid="{00000000-0004-0000-0B00-000000000000}"/>
  </hyperlink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M123 2026 08&amp;R&amp;"-,Standard"&amp;7&amp;P</oddFooter>
    <evenFooter>&amp;L&amp;"-,Standard"&amp;7&amp;P&amp;R&amp;"-,Standard"&amp;7StatA MV, Statistischer Bericht M123 2026 08</evenFooter>
  </headerFooter>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K15"/>
  <sheetViews>
    <sheetView zoomScale="140" zoomScaleNormal="140" workbookViewId="0"/>
  </sheetViews>
  <sheetFormatPr baseColWidth="10" defaultColWidth="11.42578125" defaultRowHeight="12" x14ac:dyDescent="0.2"/>
  <cols>
    <col min="1" max="1" width="12.7109375" style="16" customWidth="1"/>
    <col min="2" max="2" width="70.7109375" style="17" customWidth="1"/>
    <col min="3" max="3" width="8.7109375" style="13" customWidth="1"/>
    <col min="4" max="16384" width="11.42578125" style="11"/>
  </cols>
  <sheetData>
    <row r="1" spans="1:11" ht="30" customHeight="1" x14ac:dyDescent="0.2">
      <c r="A1" s="127" t="s">
        <v>190</v>
      </c>
      <c r="B1" s="127"/>
      <c r="C1" s="127"/>
    </row>
    <row r="2" spans="1:11" ht="30" customHeight="1" x14ac:dyDescent="0.2">
      <c r="A2" s="128"/>
      <c r="B2" s="128"/>
      <c r="C2" s="12" t="s">
        <v>27</v>
      </c>
    </row>
    <row r="3" spans="1:11" ht="12" customHeight="1" x14ac:dyDescent="0.2">
      <c r="A3" s="129" t="s">
        <v>304</v>
      </c>
      <c r="B3" s="129"/>
      <c r="C3" s="13">
        <v>4</v>
      </c>
    </row>
    <row r="4" spans="1:11" ht="24" customHeight="1" x14ac:dyDescent="0.2">
      <c r="A4" s="130" t="s">
        <v>191</v>
      </c>
      <c r="B4" s="130"/>
      <c r="C4" s="13">
        <v>6</v>
      </c>
    </row>
    <row r="5" spans="1:11" ht="24" customHeight="1" x14ac:dyDescent="0.2">
      <c r="A5" s="98" t="s">
        <v>29</v>
      </c>
      <c r="B5" s="99" t="s">
        <v>181</v>
      </c>
      <c r="C5" s="13">
        <v>7</v>
      </c>
      <c r="D5" s="14"/>
      <c r="E5" s="14"/>
      <c r="F5" s="14"/>
      <c r="G5" s="14"/>
      <c r="H5" s="14"/>
      <c r="I5" s="14"/>
      <c r="J5" s="14"/>
      <c r="K5" s="14"/>
    </row>
    <row r="6" spans="1:11" ht="12" customHeight="1" x14ac:dyDescent="0.2">
      <c r="A6" s="102" t="s">
        <v>83</v>
      </c>
      <c r="B6" s="103" t="s">
        <v>192</v>
      </c>
      <c r="C6" s="13">
        <v>7</v>
      </c>
      <c r="D6" s="15"/>
    </row>
    <row r="7" spans="1:11" ht="24" customHeight="1" x14ac:dyDescent="0.2">
      <c r="A7" s="98" t="s">
        <v>30</v>
      </c>
      <c r="B7" s="99" t="s">
        <v>180</v>
      </c>
      <c r="C7" s="13">
        <v>8</v>
      </c>
    </row>
    <row r="8" spans="1:11" ht="36" customHeight="1" x14ac:dyDescent="0.2">
      <c r="A8" s="101" t="s">
        <v>245</v>
      </c>
      <c r="B8" s="100" t="s">
        <v>182</v>
      </c>
      <c r="C8" s="13">
        <v>10</v>
      </c>
    </row>
    <row r="9" spans="1:11" ht="24" customHeight="1" x14ac:dyDescent="0.2">
      <c r="A9" s="98" t="s">
        <v>38</v>
      </c>
      <c r="B9" s="99" t="s">
        <v>183</v>
      </c>
      <c r="C9" s="13">
        <v>12</v>
      </c>
    </row>
    <row r="10" spans="1:11" ht="12" customHeight="1" x14ac:dyDescent="0.2">
      <c r="A10" s="102" t="s">
        <v>83</v>
      </c>
      <c r="B10" s="103" t="s">
        <v>184</v>
      </c>
      <c r="C10" s="13">
        <v>12</v>
      </c>
    </row>
    <row r="11" spans="1:11" ht="24" customHeight="1" x14ac:dyDescent="0.2">
      <c r="A11" s="98" t="s">
        <v>37</v>
      </c>
      <c r="B11" s="99" t="s">
        <v>185</v>
      </c>
      <c r="C11" s="13">
        <v>13</v>
      </c>
    </row>
    <row r="12" spans="1:11" ht="24" customHeight="1" x14ac:dyDescent="0.2">
      <c r="A12" s="98" t="s">
        <v>39</v>
      </c>
      <c r="B12" s="100" t="s">
        <v>186</v>
      </c>
      <c r="C12" s="13">
        <v>14</v>
      </c>
    </row>
    <row r="13" spans="1:11" ht="36" customHeight="1" x14ac:dyDescent="0.2">
      <c r="A13" s="101" t="s">
        <v>108</v>
      </c>
      <c r="B13" s="100" t="s">
        <v>187</v>
      </c>
      <c r="C13" s="13">
        <v>15</v>
      </c>
    </row>
    <row r="14" spans="1:11" ht="24" customHeight="1" x14ac:dyDescent="0.2">
      <c r="A14" s="98" t="s">
        <v>32</v>
      </c>
      <c r="B14" s="101" t="s">
        <v>188</v>
      </c>
      <c r="C14" s="13">
        <v>16</v>
      </c>
    </row>
    <row r="15" spans="1:11" x14ac:dyDescent="0.2">
      <c r="A15" s="103" t="s">
        <v>83</v>
      </c>
      <c r="B15" s="104" t="s">
        <v>189</v>
      </c>
      <c r="C15" s="13">
        <v>16</v>
      </c>
    </row>
  </sheetData>
  <hyperlinks>
    <hyperlink ref="A5:B5" location="_Tabelle_1" display="Tabelle 1" xr:uid="{00000000-0004-0000-0100-000000000000}"/>
    <hyperlink ref="A7:B7" location="_Tabelle_2" display="Tabelle 2" xr:uid="{00000000-0004-0000-0100-000001000000}"/>
    <hyperlink ref="A8:B8" location="_Tabelle_3" display="Tabelle 3" xr:uid="{00000000-0004-0000-0100-000002000000}"/>
    <hyperlink ref="A9:B9" location="_Tabelle_4.1" display="Tabelle 4.1" xr:uid="{00000000-0004-0000-0100-000003000000}"/>
    <hyperlink ref="A11:B11" location="_Tabelle_4.2" display="Tabelle 4.2" xr:uid="{00000000-0004-0000-0100-000004000000}"/>
    <hyperlink ref="A12:B12" location="_Tabelle_5.1" display="Tabelle 5.1" xr:uid="{00000000-0004-0000-0100-000005000000}"/>
    <hyperlink ref="A13:B13" location="_Tabelle_5.2" display="_Tabelle_5.2" xr:uid="{00000000-0004-0000-0100-000006000000}"/>
    <hyperlink ref="A14:B14" location="_Tabelle_6" display="Tabelle 6" xr:uid="{00000000-0004-0000-0100-000007000000}"/>
    <hyperlink ref="A6:B6" location="_GrafikDaten_1" display="   Grafik" xr:uid="{00000000-0004-0000-0100-000008000000}"/>
    <hyperlink ref="A10:B10" location="_GrafikDaten_2" display="   Grafik" xr:uid="{00000000-0004-0000-0100-000009000000}"/>
    <hyperlink ref="A15:B15" location="_GrafikDaten_3" display="   Grafik" xr:uid="{00000000-0004-0000-0100-00000A000000}"/>
  </hyperlink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M123 2026 08&amp;R&amp;"-,Standard"&amp;7&amp;P</oddFooter>
    <evenFooter>&amp;L&amp;"-,Standard"&amp;7&amp;P&amp;R&amp;"-,Standard"&amp;7StatA MV, Statistischer Bericht M123 2026 08</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C74"/>
  <sheetViews>
    <sheetView zoomScale="140" zoomScaleNormal="140" workbookViewId="0"/>
  </sheetViews>
  <sheetFormatPr baseColWidth="10" defaultColWidth="11.42578125" defaultRowHeight="12.75" x14ac:dyDescent="0.2"/>
  <cols>
    <col min="1" max="1" width="94.140625" style="3" customWidth="1"/>
    <col min="2" max="16384" width="11.42578125" style="3"/>
  </cols>
  <sheetData>
    <row r="1" spans="1:3" x14ac:dyDescent="0.2">
      <c r="A1" s="105" t="s">
        <v>155</v>
      </c>
    </row>
    <row r="2" spans="1:3" ht="30" customHeight="1" x14ac:dyDescent="0.2">
      <c r="A2" s="18" t="s">
        <v>194</v>
      </c>
      <c r="B2" s="19"/>
      <c r="C2" s="19"/>
    </row>
    <row r="3" spans="1:3" ht="12" customHeight="1" x14ac:dyDescent="0.2">
      <c r="A3" s="132" t="s">
        <v>179</v>
      </c>
      <c r="B3" s="20"/>
      <c r="C3" s="20"/>
    </row>
    <row r="4" spans="1:3" ht="12" customHeight="1" x14ac:dyDescent="0.2">
      <c r="A4" s="21" t="s">
        <v>5</v>
      </c>
      <c r="B4" s="20"/>
      <c r="C4" s="20"/>
    </row>
    <row r="5" spans="1:3" ht="12" customHeight="1" x14ac:dyDescent="0.2">
      <c r="A5" s="20" t="s">
        <v>5</v>
      </c>
      <c r="B5" s="20"/>
      <c r="C5" s="20"/>
    </row>
    <row r="6" spans="1:3" ht="12" customHeight="1" x14ac:dyDescent="0.2">
      <c r="A6" s="20" t="s">
        <v>5</v>
      </c>
      <c r="B6" s="20"/>
      <c r="C6" s="20"/>
    </row>
    <row r="7" spans="1:3" ht="12" customHeight="1" x14ac:dyDescent="0.2">
      <c r="A7" s="22" t="s">
        <v>5</v>
      </c>
      <c r="B7" s="20"/>
      <c r="C7" s="20"/>
    </row>
    <row r="8" spans="1:3" ht="12" customHeight="1" x14ac:dyDescent="0.2">
      <c r="A8" s="20" t="s">
        <v>5</v>
      </c>
    </row>
    <row r="9" spans="1:3" ht="12" customHeight="1" x14ac:dyDescent="0.2">
      <c r="A9" s="22" t="s">
        <v>5</v>
      </c>
      <c r="B9" s="20"/>
    </row>
    <row r="10" spans="1:3" ht="12" customHeight="1" x14ac:dyDescent="0.2">
      <c r="A10" s="20" t="s">
        <v>5</v>
      </c>
    </row>
    <row r="11" spans="1:3" ht="12" customHeight="1" x14ac:dyDescent="0.2">
      <c r="A11" s="22" t="s">
        <v>5</v>
      </c>
      <c r="B11" s="20"/>
      <c r="C11" s="20"/>
    </row>
    <row r="12" spans="1:3" ht="12" customHeight="1" x14ac:dyDescent="0.2">
      <c r="A12" s="20" t="s">
        <v>5</v>
      </c>
    </row>
    <row r="13" spans="1:3" ht="12" customHeight="1" x14ac:dyDescent="0.2">
      <c r="A13" s="22" t="s">
        <v>5</v>
      </c>
      <c r="B13" s="20"/>
      <c r="C13" s="20"/>
    </row>
    <row r="14" spans="1:3" ht="12" customHeight="1" x14ac:dyDescent="0.2">
      <c r="A14" s="20" t="s">
        <v>5</v>
      </c>
      <c r="B14" s="20"/>
      <c r="C14" s="20"/>
    </row>
    <row r="15" spans="1:3" ht="12" customHeight="1" x14ac:dyDescent="0.2">
      <c r="A15" s="20" t="s">
        <v>5</v>
      </c>
      <c r="B15" s="20"/>
      <c r="C15" s="20"/>
    </row>
    <row r="16" spans="1:3" ht="12" customHeight="1" x14ac:dyDescent="0.2">
      <c r="A16" s="20" t="s">
        <v>5</v>
      </c>
    </row>
    <row r="17" spans="1:3" ht="12" customHeight="1" x14ac:dyDescent="0.2">
      <c r="A17" s="23" t="s">
        <v>5</v>
      </c>
      <c r="B17" s="24"/>
    </row>
    <row r="18" spans="1:3" ht="12" customHeight="1" x14ac:dyDescent="0.2">
      <c r="A18" s="20" t="s">
        <v>5</v>
      </c>
    </row>
    <row r="19" spans="1:3" ht="12" customHeight="1" x14ac:dyDescent="0.2">
      <c r="A19" s="20" t="s">
        <v>5</v>
      </c>
    </row>
    <row r="20" spans="1:3" ht="25.5" x14ac:dyDescent="0.2">
      <c r="A20" s="136" t="s">
        <v>195</v>
      </c>
      <c r="B20" s="20"/>
      <c r="C20" s="20"/>
    </row>
    <row r="21" spans="1:3" ht="12" customHeight="1" x14ac:dyDescent="0.2"/>
    <row r="22" spans="1:3" ht="12" customHeight="1" x14ac:dyDescent="0.2"/>
    <row r="23" spans="1:3" ht="12" customHeight="1" x14ac:dyDescent="0.2"/>
    <row r="24" spans="1:3" ht="12" customHeight="1" x14ac:dyDescent="0.2"/>
    <row r="25" spans="1:3" ht="12" customHeight="1" x14ac:dyDescent="0.2"/>
    <row r="26" spans="1:3" ht="12" customHeight="1" x14ac:dyDescent="0.2"/>
    <row r="27" spans="1:3" ht="12" customHeight="1" x14ac:dyDescent="0.2"/>
    <row r="28" spans="1:3" ht="12" customHeight="1" x14ac:dyDescent="0.2"/>
    <row r="29" spans="1:3" ht="12" customHeight="1" x14ac:dyDescent="0.2"/>
    <row r="30" spans="1:3" ht="12" customHeight="1" x14ac:dyDescent="0.2"/>
    <row r="31" spans="1:3" ht="12" customHeight="1" x14ac:dyDescent="0.2"/>
    <row r="32" spans="1:3" ht="12" customHeight="1" x14ac:dyDescent="0.2"/>
    <row r="33" spans="1:1" ht="12" customHeight="1" x14ac:dyDescent="0.2"/>
    <row r="34" spans="1:1" ht="12" customHeight="1" x14ac:dyDescent="0.2"/>
    <row r="35" spans="1:1" ht="12" customHeight="1" x14ac:dyDescent="0.2"/>
    <row r="36" spans="1:1" ht="12" customHeight="1" x14ac:dyDescent="0.2"/>
    <row r="37" spans="1:1" ht="12" customHeight="1" x14ac:dyDescent="0.2"/>
    <row r="38" spans="1:1" ht="12" customHeight="1" x14ac:dyDescent="0.2"/>
    <row r="39" spans="1:1" ht="12" customHeight="1" x14ac:dyDescent="0.2"/>
    <row r="40" spans="1:1" ht="12" customHeight="1" x14ac:dyDescent="0.2"/>
    <row r="41" spans="1:1" ht="12" customHeight="1" x14ac:dyDescent="0.2"/>
    <row r="42" spans="1:1" ht="12" customHeight="1" x14ac:dyDescent="0.2">
      <c r="A42" s="3" t="s">
        <v>84</v>
      </c>
    </row>
    <row r="43" spans="1:1" ht="12" customHeight="1" x14ac:dyDescent="0.2"/>
    <row r="44" spans="1:1" ht="12" customHeight="1" x14ac:dyDescent="0.2"/>
    <row r="45" spans="1:1" ht="12" customHeight="1" x14ac:dyDescent="0.2"/>
    <row r="46" spans="1:1" ht="12" customHeight="1" x14ac:dyDescent="0.2"/>
    <row r="47" spans="1:1" ht="12" customHeight="1" x14ac:dyDescent="0.2"/>
    <row r="48" spans="1:1"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sheetData>
  <hyperlinks>
    <hyperlink ref="A1" location="Inhalt!A3" display="Link zum Inhaltsverzeichnis" xr:uid="{00000000-0004-0000-0200-000000000000}"/>
    <hyperlink ref="A20" r:id="rId1" xr:uid="{00000000-0004-0000-0200-000001000000}"/>
  </hyperlinks>
  <pageMargins left="0.59055118110236227" right="0.59055118110236227" top="0.59055118110236227" bottom="0.59055118110236227" header="0.39370078740157483" footer="0.39370078740157483"/>
  <pageSetup paperSize="9" pageOrder="overThenDown" orientation="portrait" r:id="rId2"/>
  <headerFooter differentOddEven="1" scaleWithDoc="0">
    <oddFooter>&amp;L&amp;"-,Standard"&amp;7StatA MV, Statistischer Bericht M123 2026 08&amp;R&amp;"-,Standard"&amp;7&amp;P</oddFooter>
    <evenFooter>&amp;L&amp;"-,Standard"&amp;7&amp;P&amp;R&amp;"-,Standard"&amp;7StatA MV, Statistischer Bericht M123 2026 08</even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P250"/>
  <sheetViews>
    <sheetView zoomScale="140" zoomScaleNormal="140" workbookViewId="0"/>
  </sheetViews>
  <sheetFormatPr baseColWidth="10" defaultColWidth="11.42578125" defaultRowHeight="12.75" x14ac:dyDescent="0.2"/>
  <cols>
    <col min="1" max="1" width="10.7109375" style="3" customWidth="1"/>
    <col min="2" max="2" width="9.28515625" style="3" customWidth="1"/>
    <col min="3" max="14" width="6" style="3" customWidth="1"/>
    <col min="15" max="16384" width="11.42578125" style="3"/>
  </cols>
  <sheetData>
    <row r="1" spans="1:8" x14ac:dyDescent="0.2">
      <c r="A1" s="105" t="s">
        <v>155</v>
      </c>
    </row>
    <row r="2" spans="1:8" ht="30" customHeight="1" x14ac:dyDescent="0.2">
      <c r="A2" s="60" t="s">
        <v>193</v>
      </c>
      <c r="B2" s="19"/>
      <c r="C2" s="19"/>
      <c r="D2" s="19"/>
      <c r="E2" s="19"/>
      <c r="F2" s="19"/>
      <c r="G2" s="19"/>
      <c r="H2" s="19"/>
    </row>
    <row r="3" spans="1:8" ht="12" customHeight="1" x14ac:dyDescent="0.2">
      <c r="A3" s="132" t="s">
        <v>177</v>
      </c>
      <c r="B3" s="20"/>
      <c r="C3" s="20"/>
      <c r="D3" s="20"/>
      <c r="E3" s="20"/>
      <c r="F3" s="20"/>
      <c r="G3" s="20"/>
      <c r="H3" s="20"/>
    </row>
    <row r="4" spans="1:8" ht="12" customHeight="1" x14ac:dyDescent="0.2">
      <c r="A4" s="21" t="s">
        <v>5</v>
      </c>
      <c r="B4" s="20"/>
      <c r="C4" s="20"/>
      <c r="D4" s="20"/>
      <c r="E4" s="20"/>
      <c r="F4" s="20"/>
      <c r="G4" s="20"/>
      <c r="H4" s="20"/>
    </row>
    <row r="5" spans="1:8" ht="12" customHeight="1" x14ac:dyDescent="0.2">
      <c r="A5" s="20" t="s">
        <v>5</v>
      </c>
      <c r="B5" s="20"/>
      <c r="C5" s="20"/>
      <c r="D5" s="20"/>
      <c r="E5" s="20"/>
      <c r="F5" s="20"/>
      <c r="G5" s="20"/>
      <c r="H5" s="20"/>
    </row>
    <row r="6" spans="1:8" ht="12" customHeight="1" x14ac:dyDescent="0.2">
      <c r="A6" s="20" t="s">
        <v>5</v>
      </c>
      <c r="B6" s="20"/>
      <c r="C6" s="20"/>
      <c r="D6" s="20"/>
      <c r="E6" s="20"/>
      <c r="F6" s="20"/>
      <c r="G6" s="20"/>
      <c r="H6" s="20"/>
    </row>
    <row r="7" spans="1:8" ht="12" customHeight="1" x14ac:dyDescent="0.2">
      <c r="A7" s="22" t="s">
        <v>5</v>
      </c>
      <c r="B7" s="20"/>
      <c r="C7" s="20"/>
      <c r="D7" s="20"/>
      <c r="E7" s="20"/>
      <c r="F7" s="20"/>
      <c r="G7" s="20"/>
      <c r="H7" s="20"/>
    </row>
    <row r="8" spans="1:8" ht="12" customHeight="1" x14ac:dyDescent="0.2">
      <c r="A8" s="20" t="s">
        <v>5</v>
      </c>
    </row>
    <row r="9" spans="1:8" ht="12" customHeight="1" x14ac:dyDescent="0.2">
      <c r="A9" s="22" t="s">
        <v>5</v>
      </c>
      <c r="B9" s="20"/>
      <c r="C9" s="20"/>
      <c r="D9" s="20"/>
      <c r="E9" s="20"/>
      <c r="F9" s="20"/>
      <c r="G9" s="20"/>
    </row>
    <row r="10" spans="1:8" ht="12" customHeight="1" x14ac:dyDescent="0.2">
      <c r="A10" s="20" t="s">
        <v>5</v>
      </c>
    </row>
    <row r="11" spans="1:8" ht="12" customHeight="1" x14ac:dyDescent="0.2">
      <c r="A11" s="22" t="s">
        <v>5</v>
      </c>
      <c r="B11" s="20"/>
      <c r="C11" s="20"/>
      <c r="D11" s="20"/>
      <c r="E11" s="20"/>
      <c r="F11" s="20"/>
      <c r="G11" s="20"/>
      <c r="H11" s="20"/>
    </row>
    <row r="12" spans="1:8" ht="12" customHeight="1" x14ac:dyDescent="0.2">
      <c r="A12" s="20" t="s">
        <v>5</v>
      </c>
    </row>
    <row r="13" spans="1:8" ht="12" customHeight="1" x14ac:dyDescent="0.2">
      <c r="A13" s="22" t="s">
        <v>5</v>
      </c>
      <c r="B13" s="20"/>
      <c r="C13" s="20"/>
      <c r="D13" s="20"/>
      <c r="E13" s="20"/>
      <c r="F13" s="20"/>
      <c r="G13" s="20"/>
      <c r="H13" s="20"/>
    </row>
    <row r="14" spans="1:8" ht="12" customHeight="1" x14ac:dyDescent="0.2">
      <c r="A14" s="20" t="s">
        <v>5</v>
      </c>
      <c r="B14" s="20"/>
      <c r="C14" s="20"/>
      <c r="D14" s="20"/>
      <c r="E14" s="20"/>
      <c r="F14" s="20"/>
      <c r="G14" s="20"/>
      <c r="H14" s="20"/>
    </row>
    <row r="15" spans="1:8" ht="12" customHeight="1" x14ac:dyDescent="0.2">
      <c r="A15" s="20" t="s">
        <v>5</v>
      </c>
      <c r="B15" s="20"/>
      <c r="C15" s="20"/>
      <c r="D15" s="20"/>
      <c r="E15" s="20"/>
      <c r="F15" s="20"/>
      <c r="G15" s="20"/>
      <c r="H15" s="20"/>
    </row>
    <row r="16" spans="1:8" ht="12" customHeight="1" x14ac:dyDescent="0.2">
      <c r="A16" s="20" t="s">
        <v>5</v>
      </c>
    </row>
    <row r="17" spans="1:8" ht="12" customHeight="1" x14ac:dyDescent="0.2">
      <c r="A17" s="23" t="s">
        <v>5</v>
      </c>
      <c r="B17" s="24"/>
      <c r="C17" s="24"/>
      <c r="D17" s="24"/>
      <c r="E17" s="24"/>
      <c r="F17" s="24"/>
      <c r="G17" s="24"/>
    </row>
    <row r="18" spans="1:8" ht="12" customHeight="1" x14ac:dyDescent="0.2">
      <c r="A18" s="20" t="s">
        <v>5</v>
      </c>
    </row>
    <row r="19" spans="1:8" ht="12" customHeight="1" x14ac:dyDescent="0.2">
      <c r="A19" s="22" t="s">
        <v>5</v>
      </c>
      <c r="B19" s="20"/>
      <c r="C19" s="20"/>
      <c r="D19" s="20"/>
      <c r="E19" s="20"/>
      <c r="F19" s="20"/>
      <c r="G19" s="20"/>
      <c r="H19" s="20"/>
    </row>
    <row r="20" spans="1:8" ht="12" customHeight="1" x14ac:dyDescent="0.2">
      <c r="A20" s="20" t="s">
        <v>5</v>
      </c>
      <c r="B20" s="20"/>
      <c r="C20" s="20"/>
      <c r="D20" s="20"/>
      <c r="E20" s="20"/>
      <c r="F20" s="20"/>
      <c r="G20" s="20"/>
      <c r="H20" s="20"/>
    </row>
    <row r="21" spans="1:8" ht="12" customHeight="1" x14ac:dyDescent="0.2">
      <c r="A21" s="20" t="s">
        <v>5</v>
      </c>
    </row>
    <row r="22" spans="1:8" ht="12" customHeight="1" x14ac:dyDescent="0.2">
      <c r="A22" s="22" t="s">
        <v>5</v>
      </c>
      <c r="B22" s="20"/>
      <c r="C22" s="20"/>
      <c r="D22" s="20"/>
      <c r="E22" s="20"/>
      <c r="F22" s="20"/>
      <c r="G22" s="20"/>
      <c r="H22" s="20"/>
    </row>
    <row r="23" spans="1:8" ht="12" customHeight="1" x14ac:dyDescent="0.2">
      <c r="A23" s="20" t="s">
        <v>5</v>
      </c>
    </row>
    <row r="24" spans="1:8" ht="12" customHeight="1" x14ac:dyDescent="0.2">
      <c r="A24" s="22" t="s">
        <v>5</v>
      </c>
      <c r="B24" s="20"/>
      <c r="C24" s="20"/>
      <c r="D24" s="20"/>
      <c r="E24" s="20"/>
      <c r="F24" s="20"/>
      <c r="G24" s="20"/>
      <c r="H24" s="20"/>
    </row>
    <row r="25" spans="1:8" ht="12" customHeight="1" x14ac:dyDescent="0.2">
      <c r="A25" s="20" t="s">
        <v>5</v>
      </c>
    </row>
    <row r="26" spans="1:8" ht="12" customHeight="1" x14ac:dyDescent="0.2">
      <c r="A26" s="22" t="s">
        <v>5</v>
      </c>
      <c r="B26" s="20"/>
      <c r="C26" s="20"/>
      <c r="D26" s="20"/>
      <c r="E26" s="20"/>
      <c r="F26" s="20"/>
      <c r="G26" s="20"/>
      <c r="H26" s="20"/>
    </row>
    <row r="27" spans="1:8" ht="12" customHeight="1" x14ac:dyDescent="0.2">
      <c r="A27" s="20" t="s">
        <v>5</v>
      </c>
    </row>
    <row r="28" spans="1:8" ht="12" customHeight="1" x14ac:dyDescent="0.2">
      <c r="A28" s="20" t="s">
        <v>5</v>
      </c>
    </row>
    <row r="29" spans="1:8" ht="12" customHeight="1" x14ac:dyDescent="0.2">
      <c r="A29" s="22" t="s">
        <v>5</v>
      </c>
      <c r="B29" s="20"/>
      <c r="C29" s="20"/>
      <c r="D29" s="20"/>
      <c r="E29" s="20"/>
      <c r="F29" s="20"/>
      <c r="G29" s="20"/>
      <c r="H29" s="20"/>
    </row>
    <row r="30" spans="1:8" ht="12" customHeight="1" x14ac:dyDescent="0.2">
      <c r="A30" s="3" t="s">
        <v>5</v>
      </c>
    </row>
    <row r="31" spans="1:8" ht="12" customHeight="1" x14ac:dyDescent="0.2">
      <c r="A31" s="3" t="s">
        <v>5</v>
      </c>
    </row>
    <row r="32" spans="1:8" ht="12" customHeight="1" x14ac:dyDescent="0.2">
      <c r="A32" s="3" t="s">
        <v>5</v>
      </c>
    </row>
    <row r="33" spans="1:1" ht="12" customHeight="1" x14ac:dyDescent="0.2">
      <c r="A33" s="3" t="s">
        <v>5</v>
      </c>
    </row>
    <row r="34" spans="1:1" ht="12" customHeight="1" x14ac:dyDescent="0.2">
      <c r="A34" s="3" t="s">
        <v>5</v>
      </c>
    </row>
    <row r="35" spans="1:1" ht="12" customHeight="1" x14ac:dyDescent="0.2">
      <c r="A35" s="3" t="s">
        <v>5</v>
      </c>
    </row>
    <row r="36" spans="1:1" ht="12" customHeight="1" x14ac:dyDescent="0.2">
      <c r="A36" s="3" t="s">
        <v>5</v>
      </c>
    </row>
    <row r="37" spans="1:1" ht="12" customHeight="1" x14ac:dyDescent="0.2">
      <c r="A37" s="3" t="s">
        <v>5</v>
      </c>
    </row>
    <row r="38" spans="1:1" ht="12" customHeight="1" x14ac:dyDescent="0.2">
      <c r="A38" s="3" t="s">
        <v>5</v>
      </c>
    </row>
    <row r="39" spans="1:1" ht="12" customHeight="1" x14ac:dyDescent="0.2">
      <c r="A39" s="3" t="s">
        <v>5</v>
      </c>
    </row>
    <row r="40" spans="1:1" ht="12" customHeight="1" x14ac:dyDescent="0.2">
      <c r="A40" s="3" t="s">
        <v>5</v>
      </c>
    </row>
    <row r="41" spans="1:1" ht="12" customHeight="1" x14ac:dyDescent="0.2">
      <c r="A41" s="3" t="s">
        <v>5</v>
      </c>
    </row>
    <row r="42" spans="1:1" ht="12" customHeight="1" x14ac:dyDescent="0.2">
      <c r="A42" s="3" t="s">
        <v>5</v>
      </c>
    </row>
    <row r="43" spans="1:1" ht="12" customHeight="1" x14ac:dyDescent="0.2">
      <c r="A43" s="3" t="s">
        <v>5</v>
      </c>
    </row>
    <row r="44" spans="1:1" ht="12" customHeight="1" x14ac:dyDescent="0.2">
      <c r="A44" s="3" t="s">
        <v>5</v>
      </c>
    </row>
    <row r="45" spans="1:1" ht="12" customHeight="1" x14ac:dyDescent="0.2">
      <c r="A45" s="3" t="s">
        <v>5</v>
      </c>
    </row>
    <row r="46" spans="1:1" ht="12" customHeight="1" x14ac:dyDescent="0.2">
      <c r="A46" s="3" t="s">
        <v>5</v>
      </c>
    </row>
    <row r="47" spans="1:1" ht="12" customHeight="1" x14ac:dyDescent="0.2">
      <c r="A47" s="3" t="s">
        <v>5</v>
      </c>
    </row>
    <row r="48" spans="1:1" ht="12" customHeight="1" x14ac:dyDescent="0.2">
      <c r="A48" s="3" t="s">
        <v>84</v>
      </c>
    </row>
    <row r="49" spans="1:1" ht="12" customHeight="1" x14ac:dyDescent="0.2">
      <c r="A49" s="3" t="s">
        <v>5</v>
      </c>
    </row>
    <row r="50" spans="1:1" ht="12" customHeight="1" x14ac:dyDescent="0.2">
      <c r="A50" s="3" t="s">
        <v>5</v>
      </c>
    </row>
    <row r="51" spans="1:1" ht="12" customHeight="1" x14ac:dyDescent="0.2">
      <c r="A51" s="3" t="s">
        <v>5</v>
      </c>
    </row>
    <row r="52" spans="1:1" ht="12" customHeight="1" x14ac:dyDescent="0.2">
      <c r="A52" s="3" t="s">
        <v>5</v>
      </c>
    </row>
    <row r="53" spans="1:1" ht="12" customHeight="1" x14ac:dyDescent="0.2">
      <c r="A53" s="3" t="s">
        <v>5</v>
      </c>
    </row>
    <row r="54" spans="1:1" ht="12" customHeight="1" x14ac:dyDescent="0.2">
      <c r="A54" s="3" t="s">
        <v>5</v>
      </c>
    </row>
    <row r="55" spans="1:1" ht="12" customHeight="1" x14ac:dyDescent="0.2">
      <c r="A55" s="3" t="s">
        <v>5</v>
      </c>
    </row>
    <row r="56" spans="1:1" ht="12" customHeight="1" x14ac:dyDescent="0.2">
      <c r="A56" s="3" t="s">
        <v>5</v>
      </c>
    </row>
    <row r="57" spans="1:1" ht="12" customHeight="1" x14ac:dyDescent="0.2">
      <c r="A57" s="3" t="s">
        <v>5</v>
      </c>
    </row>
    <row r="58" spans="1:1" ht="12" customHeight="1" x14ac:dyDescent="0.2">
      <c r="A58" s="3" t="s">
        <v>5</v>
      </c>
    </row>
    <row r="59" spans="1:1" ht="12" customHeight="1" x14ac:dyDescent="0.2">
      <c r="A59" s="3" t="s">
        <v>5</v>
      </c>
    </row>
    <row r="60" spans="1:1" ht="12" customHeight="1" x14ac:dyDescent="0.2">
      <c r="A60" s="3" t="s">
        <v>5</v>
      </c>
    </row>
    <row r="61" spans="1:1" ht="12" customHeight="1" x14ac:dyDescent="0.2">
      <c r="A61" s="3" t="s">
        <v>5</v>
      </c>
    </row>
    <row r="62" spans="1:1" ht="12" customHeight="1" x14ac:dyDescent="0.2">
      <c r="A62" s="3" t="s">
        <v>5</v>
      </c>
    </row>
    <row r="63" spans="1:1" ht="12" customHeight="1" x14ac:dyDescent="0.2">
      <c r="A63" s="3" t="s">
        <v>5</v>
      </c>
    </row>
    <row r="64" spans="1:1" ht="30" customHeight="1" x14ac:dyDescent="0.2">
      <c r="A64" s="3" t="s">
        <v>5</v>
      </c>
    </row>
    <row r="65" spans="1:1" ht="12" customHeight="1" x14ac:dyDescent="0.2">
      <c r="A65" s="133" t="s">
        <v>178</v>
      </c>
    </row>
    <row r="66" spans="1:1" ht="12" customHeight="1" x14ac:dyDescent="0.2"/>
    <row r="67" spans="1:1" ht="12" customHeight="1" x14ac:dyDescent="0.2"/>
    <row r="68" spans="1:1" ht="12" customHeight="1" x14ac:dyDescent="0.2"/>
    <row r="69" spans="1:1" ht="12" customHeight="1" x14ac:dyDescent="0.2"/>
    <row r="70" spans="1:1" ht="12" customHeight="1" x14ac:dyDescent="0.2"/>
    <row r="71" spans="1:1" ht="12" customHeight="1" x14ac:dyDescent="0.2"/>
    <row r="72" spans="1:1" ht="12" customHeight="1" x14ac:dyDescent="0.2"/>
    <row r="73" spans="1:1" ht="12" customHeight="1" x14ac:dyDescent="0.2"/>
    <row r="74" spans="1:1" ht="12" customHeight="1" x14ac:dyDescent="0.2"/>
    <row r="75" spans="1:1" ht="12" customHeight="1" x14ac:dyDescent="0.2"/>
    <row r="76" spans="1:1" ht="12" customHeight="1" x14ac:dyDescent="0.2"/>
    <row r="77" spans="1:1" ht="12" customHeight="1" x14ac:dyDescent="0.2"/>
    <row r="78" spans="1:1" ht="12" customHeight="1" x14ac:dyDescent="0.2"/>
    <row r="79" spans="1:1" ht="12" customHeight="1" x14ac:dyDescent="0.2"/>
    <row r="80" spans="1:1"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spans="1:14" ht="12" customHeight="1" x14ac:dyDescent="0.2"/>
    <row r="98" spans="1:14" ht="12" customHeight="1" x14ac:dyDescent="0.2"/>
    <row r="99" spans="1:14" ht="12" customHeight="1" x14ac:dyDescent="0.2"/>
    <row r="100" spans="1:14" ht="12" customHeight="1" x14ac:dyDescent="0.2"/>
    <row r="101" spans="1:14" ht="12" customHeight="1" x14ac:dyDescent="0.2"/>
    <row r="102" spans="1:14" ht="12" customHeight="1" x14ac:dyDescent="0.2"/>
    <row r="103" spans="1:14" ht="12" customHeight="1" x14ac:dyDescent="0.2"/>
    <row r="104" spans="1:14" ht="12" customHeight="1" x14ac:dyDescent="0.2"/>
    <row r="105" spans="1:14" ht="12" customHeight="1" x14ac:dyDescent="0.2"/>
    <row r="106" spans="1:14" ht="12" customHeight="1" x14ac:dyDescent="0.2"/>
    <row r="107" spans="1:14" ht="12" customHeight="1" x14ac:dyDescent="0.2">
      <c r="A107" s="51" t="s">
        <v>86</v>
      </c>
      <c r="B107" s="51"/>
      <c r="C107" s="51"/>
      <c r="D107" s="51"/>
      <c r="E107" s="51"/>
      <c r="F107" s="51"/>
      <c r="G107" s="51"/>
      <c r="H107" s="51"/>
      <c r="I107" s="51"/>
      <c r="J107" s="51"/>
      <c r="K107" s="51"/>
      <c r="L107" s="51"/>
      <c r="M107" s="51"/>
      <c r="N107" s="51"/>
    </row>
    <row r="108" spans="1:14" s="51" customFormat="1" ht="15" customHeight="1" x14ac:dyDescent="0.2">
      <c r="A108" s="51" t="s">
        <v>87</v>
      </c>
    </row>
    <row r="109" spans="1:14" s="51" customFormat="1" ht="20.100000000000001" customHeight="1" x14ac:dyDescent="0.2">
      <c r="A109" s="54" t="s">
        <v>88</v>
      </c>
      <c r="B109" s="204" t="s">
        <v>101</v>
      </c>
      <c r="C109" s="205" t="s">
        <v>89</v>
      </c>
      <c r="D109" s="55" t="s">
        <v>90</v>
      </c>
      <c r="E109" s="55" t="s">
        <v>91</v>
      </c>
      <c r="F109" s="55" t="s">
        <v>92</v>
      </c>
      <c r="G109" s="55" t="s">
        <v>93</v>
      </c>
      <c r="H109" s="55" t="s">
        <v>94</v>
      </c>
      <c r="I109" s="55" t="s">
        <v>95</v>
      </c>
      <c r="J109" s="55" t="s">
        <v>96</v>
      </c>
      <c r="K109" s="55" t="s">
        <v>97</v>
      </c>
      <c r="L109" s="55" t="s">
        <v>100</v>
      </c>
      <c r="M109" s="55" t="s">
        <v>98</v>
      </c>
      <c r="N109" s="56" t="s">
        <v>99</v>
      </c>
    </row>
    <row r="110" spans="1:14" s="52" customFormat="1" ht="24" customHeight="1" x14ac:dyDescent="0.2">
      <c r="A110" s="57">
        <v>2022</v>
      </c>
      <c r="B110" s="203"/>
      <c r="C110" s="203"/>
      <c r="D110" s="187"/>
      <c r="E110" s="187"/>
      <c r="F110" s="187"/>
      <c r="G110" s="187"/>
      <c r="H110" s="187"/>
      <c r="I110" s="187"/>
      <c r="J110" s="187"/>
      <c r="K110" s="187"/>
      <c r="L110" s="187"/>
      <c r="M110" s="187"/>
      <c r="N110" s="187"/>
    </row>
    <row r="111" spans="1:14" s="50" customFormat="1" ht="20.100000000000001" customHeight="1" x14ac:dyDescent="0.2">
      <c r="A111" s="58" t="s">
        <v>103</v>
      </c>
      <c r="B111" s="202">
        <v>7.6</v>
      </c>
      <c r="C111" s="202">
        <v>4.8</v>
      </c>
      <c r="D111" s="187">
        <v>5.0999999999999996</v>
      </c>
      <c r="E111" s="187">
        <v>6.6</v>
      </c>
      <c r="F111" s="187">
        <v>6.9</v>
      </c>
      <c r="G111" s="187">
        <v>7.7</v>
      </c>
      <c r="H111" s="187">
        <v>7.5</v>
      </c>
      <c r="I111" s="187">
        <v>7.7</v>
      </c>
      <c r="J111" s="187">
        <v>7.7</v>
      </c>
      <c r="K111" s="187">
        <v>9.1999999999999993</v>
      </c>
      <c r="L111" s="187">
        <v>9.5</v>
      </c>
      <c r="M111" s="187">
        <v>9.6</v>
      </c>
      <c r="N111" s="187">
        <v>8.6</v>
      </c>
    </row>
    <row r="112" spans="1:14" s="50" customFormat="1" ht="12" customHeight="1" x14ac:dyDescent="0.2">
      <c r="A112" s="58" t="s">
        <v>104</v>
      </c>
      <c r="B112" s="202">
        <v>8.1999999999999993</v>
      </c>
      <c r="C112" s="202">
        <v>5.3</v>
      </c>
      <c r="D112" s="187">
        <v>5.4</v>
      </c>
      <c r="E112" s="187">
        <v>7.6</v>
      </c>
      <c r="F112" s="187">
        <v>7.7</v>
      </c>
      <c r="G112" s="187">
        <v>8.3000000000000007</v>
      </c>
      <c r="H112" s="187">
        <v>8.1</v>
      </c>
      <c r="I112" s="187">
        <v>7.7</v>
      </c>
      <c r="J112" s="187">
        <v>7.8</v>
      </c>
      <c r="K112" s="187">
        <v>9.5</v>
      </c>
      <c r="L112" s="187">
        <v>10.9</v>
      </c>
      <c r="M112" s="187">
        <v>10.6</v>
      </c>
      <c r="N112" s="187">
        <v>9</v>
      </c>
    </row>
    <row r="113" spans="1:16" s="50" customFormat="1" ht="24" customHeight="1" x14ac:dyDescent="0.2">
      <c r="A113" s="59" t="s">
        <v>102</v>
      </c>
      <c r="B113" s="202"/>
      <c r="C113" s="202"/>
      <c r="D113" s="187"/>
      <c r="E113" s="187"/>
      <c r="F113" s="187"/>
      <c r="G113" s="187"/>
      <c r="H113" s="187"/>
      <c r="I113" s="187"/>
      <c r="J113" s="187"/>
      <c r="K113" s="187"/>
      <c r="L113" s="187"/>
      <c r="M113" s="187"/>
      <c r="N113" s="187"/>
    </row>
    <row r="114" spans="1:16" s="50" customFormat="1" ht="20.100000000000001" customHeight="1" x14ac:dyDescent="0.2">
      <c r="A114" s="58" t="s">
        <v>103</v>
      </c>
      <c r="B114" s="202">
        <v>3.2</v>
      </c>
      <c r="C114" s="202">
        <v>0.9</v>
      </c>
      <c r="D114" s="187">
        <v>1.2</v>
      </c>
      <c r="E114" s="187">
        <v>1.6</v>
      </c>
      <c r="F114" s="187">
        <v>2.2999999999999998</v>
      </c>
      <c r="G114" s="187">
        <v>2.2000000000000002</v>
      </c>
      <c r="H114" s="187">
        <v>2.5</v>
      </c>
      <c r="I114" s="187">
        <v>3.8</v>
      </c>
      <c r="J114" s="187">
        <v>4.2</v>
      </c>
      <c r="K114" s="187">
        <v>4.3</v>
      </c>
      <c r="L114" s="187">
        <v>4.8</v>
      </c>
      <c r="M114" s="187">
        <v>5.0999999999999996</v>
      </c>
      <c r="N114" s="187">
        <v>5.3</v>
      </c>
    </row>
    <row r="115" spans="1:16" s="50" customFormat="1" ht="12" customHeight="1" x14ac:dyDescent="0.2">
      <c r="A115" s="58" t="s">
        <v>104</v>
      </c>
      <c r="B115" s="202">
        <v>3.3</v>
      </c>
      <c r="C115" s="202">
        <v>0.9</v>
      </c>
      <c r="D115" s="187">
        <v>1.1000000000000001</v>
      </c>
      <c r="E115" s="187">
        <v>1.7</v>
      </c>
      <c r="F115" s="187">
        <v>2.5</v>
      </c>
      <c r="G115" s="187">
        <v>2.6</v>
      </c>
      <c r="H115" s="187">
        <v>2.4</v>
      </c>
      <c r="I115" s="187">
        <v>3.8</v>
      </c>
      <c r="J115" s="187">
        <v>4.3</v>
      </c>
      <c r="K115" s="187">
        <v>4.4000000000000004</v>
      </c>
      <c r="L115" s="187">
        <v>4.9000000000000004</v>
      </c>
      <c r="M115" s="187">
        <v>5.4</v>
      </c>
      <c r="N115" s="187">
        <v>5.7</v>
      </c>
    </row>
    <row r="116" spans="1:16" s="50" customFormat="1" ht="12" customHeight="1" x14ac:dyDescent="0.2">
      <c r="A116" s="53" t="s">
        <v>5</v>
      </c>
    </row>
    <row r="117" spans="1:16" s="50" customFormat="1" ht="12" customHeight="1" x14ac:dyDescent="0.2">
      <c r="A117" s="53" t="s">
        <v>5</v>
      </c>
    </row>
    <row r="118" spans="1:16" s="50" customFormat="1" ht="12" customHeight="1" x14ac:dyDescent="0.2">
      <c r="A118" s="3"/>
      <c r="B118" s="3"/>
      <c r="C118" s="3"/>
      <c r="D118" s="3"/>
      <c r="E118" s="3"/>
      <c r="F118" s="3"/>
      <c r="G118" s="3"/>
      <c r="H118" s="3"/>
      <c r="I118" s="3"/>
      <c r="J118" s="3"/>
      <c r="K118" s="3"/>
      <c r="L118" s="3"/>
      <c r="M118" s="3"/>
      <c r="N118" s="3"/>
      <c r="P118" s="3"/>
    </row>
    <row r="119" spans="1:16" s="50" customFormat="1" ht="12" customHeight="1" x14ac:dyDescent="0.2">
      <c r="P119" s="3"/>
    </row>
    <row r="120" spans="1:16" s="50" customFormat="1" ht="12" customHeight="1" x14ac:dyDescent="0.2">
      <c r="P120" s="3"/>
    </row>
    <row r="121" spans="1:16" s="50" customFormat="1" ht="12" customHeight="1" x14ac:dyDescent="0.2">
      <c r="P121" s="3"/>
    </row>
    <row r="122" spans="1:16" s="50" customFormat="1" ht="30" customHeight="1" x14ac:dyDescent="0.2">
      <c r="P122" s="3"/>
    </row>
    <row r="123" spans="1:16" ht="12" customHeight="1" x14ac:dyDescent="0.2">
      <c r="A123" s="53" t="s">
        <v>5</v>
      </c>
      <c r="B123" s="50"/>
      <c r="C123" s="50"/>
      <c r="D123" s="50"/>
      <c r="E123" s="50"/>
      <c r="F123" s="50"/>
      <c r="G123" s="50"/>
      <c r="H123" s="50"/>
      <c r="I123" s="50"/>
      <c r="J123" s="50"/>
      <c r="K123" s="50"/>
      <c r="L123" s="50"/>
      <c r="M123" s="50"/>
      <c r="N123" s="50"/>
    </row>
    <row r="124" spans="1:16" ht="12" customHeight="1" x14ac:dyDescent="0.2">
      <c r="A124" s="53" t="s">
        <v>5</v>
      </c>
      <c r="B124" s="50"/>
      <c r="C124" s="50"/>
      <c r="D124" s="50"/>
      <c r="E124" s="50"/>
      <c r="F124" s="50"/>
      <c r="G124" s="50"/>
      <c r="H124" s="50"/>
      <c r="I124" s="50"/>
      <c r="J124" s="50"/>
      <c r="K124" s="50"/>
      <c r="L124" s="50"/>
      <c r="M124" s="50"/>
      <c r="N124" s="50"/>
    </row>
    <row r="125" spans="1:16" ht="12" customHeight="1" x14ac:dyDescent="0.2">
      <c r="A125" s="10" t="s">
        <v>5</v>
      </c>
    </row>
    <row r="126" spans="1:16" ht="12" customHeight="1" x14ac:dyDescent="0.2"/>
    <row r="127" spans="1:16" ht="12" customHeight="1" x14ac:dyDescent="0.2"/>
    <row r="128" spans="1:16"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sheetData>
  <hyperlinks>
    <hyperlink ref="A1" location="Inhalt!A3" display="Link zum Inhaltsverzeichnis" xr:uid="{00000000-0004-0000-0300-000000000000}"/>
  </hyperlink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M123 2026 08&amp;R&amp;"-,Standard"&amp;7&amp;P</oddFooter>
    <evenFooter>&amp;L&amp;"-,Standard"&amp;7&amp;P&amp;R&amp;"-,Standard"&amp;7StatA MV, Statistischer Bericht M123 2026 08</evenFooter>
  </headerFooter>
  <rowBreaks count="2" manualBreakCount="2">
    <brk id="63" max="16383" man="1"/>
    <brk id="121"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N108"/>
  <sheetViews>
    <sheetView zoomScale="140" zoomScaleNormal="140" workbookViewId="0"/>
  </sheetViews>
  <sheetFormatPr baseColWidth="10" defaultColWidth="11.42578125" defaultRowHeight="11.25" x14ac:dyDescent="0.2"/>
  <cols>
    <col min="1" max="1" width="34.7109375" style="27" customWidth="1"/>
    <col min="2" max="2" width="9.7109375" style="27" customWidth="1"/>
    <col min="3" max="6" width="11.7109375" style="27" customWidth="1"/>
    <col min="7" max="7" width="2.7109375" style="26" customWidth="1"/>
    <col min="8" max="16384" width="11.42578125" style="26"/>
  </cols>
  <sheetData>
    <row r="1" spans="1:6" ht="12" x14ac:dyDescent="0.2">
      <c r="A1" s="106" t="s">
        <v>155</v>
      </c>
      <c r="B1" s="106"/>
    </row>
    <row r="2" spans="1:6" s="25" customFormat="1" ht="30" customHeight="1" x14ac:dyDescent="0.2">
      <c r="A2" s="72" t="s">
        <v>29</v>
      </c>
      <c r="B2" s="72" t="s">
        <v>85</v>
      </c>
      <c r="C2" s="72"/>
      <c r="D2" s="72"/>
      <c r="E2" s="72"/>
      <c r="F2" s="72"/>
    </row>
    <row r="3" spans="1:6" ht="72" customHeight="1" x14ac:dyDescent="0.2">
      <c r="A3" s="92" t="s">
        <v>26</v>
      </c>
      <c r="B3" s="93" t="s">
        <v>220</v>
      </c>
      <c r="C3" s="93" t="s">
        <v>299</v>
      </c>
      <c r="D3" s="93" t="s">
        <v>301</v>
      </c>
      <c r="E3" s="93" t="s">
        <v>302</v>
      </c>
      <c r="F3" s="94" t="s">
        <v>303</v>
      </c>
    </row>
    <row r="4" spans="1:6" ht="20.100000000000001" customHeight="1" x14ac:dyDescent="0.2">
      <c r="A4" s="87" t="s">
        <v>4</v>
      </c>
      <c r="B4" s="150">
        <v>100</v>
      </c>
      <c r="C4" s="142">
        <v>126.6</v>
      </c>
      <c r="D4" s="142">
        <v>126.8</v>
      </c>
      <c r="E4" s="142">
        <v>2.8</v>
      </c>
      <c r="F4" s="142">
        <v>0.2</v>
      </c>
    </row>
    <row r="5" spans="1:6" ht="23.1" customHeight="1" x14ac:dyDescent="0.2">
      <c r="A5" s="88" t="s">
        <v>42</v>
      </c>
      <c r="B5" s="151"/>
      <c r="C5" s="142"/>
      <c r="D5" s="142"/>
      <c r="E5" s="142"/>
      <c r="F5" s="142"/>
    </row>
    <row r="6" spans="1:6" ht="11.45" customHeight="1" x14ac:dyDescent="0.2">
      <c r="A6" s="89" t="s">
        <v>109</v>
      </c>
      <c r="B6" s="150">
        <v>11.904</v>
      </c>
      <c r="C6" s="142">
        <v>136.6</v>
      </c>
      <c r="D6" s="142">
        <v>136.30000000000001</v>
      </c>
      <c r="E6" s="142">
        <v>-0.4</v>
      </c>
      <c r="F6" s="142">
        <v>-0.2</v>
      </c>
    </row>
    <row r="7" spans="1:6" ht="11.45" customHeight="1" x14ac:dyDescent="0.2">
      <c r="A7" s="89" t="s">
        <v>110</v>
      </c>
      <c r="B7" s="150">
        <v>3.5259999999999998</v>
      </c>
      <c r="C7" s="142">
        <v>132.19999999999999</v>
      </c>
      <c r="D7" s="142">
        <v>130.80000000000001</v>
      </c>
      <c r="E7" s="142">
        <v>2.8</v>
      </c>
      <c r="F7" s="142">
        <v>-1.1000000000000001</v>
      </c>
    </row>
    <row r="8" spans="1:6" ht="11.45" customHeight="1" x14ac:dyDescent="0.2">
      <c r="A8" s="89" t="s">
        <v>111</v>
      </c>
      <c r="B8" s="150">
        <v>4.2249999999999996</v>
      </c>
      <c r="C8" s="142">
        <v>102.8</v>
      </c>
      <c r="D8" s="142">
        <v>103.2</v>
      </c>
      <c r="E8" s="142">
        <v>-1.6</v>
      </c>
      <c r="F8" s="142">
        <v>0.4</v>
      </c>
    </row>
    <row r="9" spans="1:6" ht="22.5" customHeight="1" x14ac:dyDescent="0.2">
      <c r="A9" s="89" t="s">
        <v>112</v>
      </c>
      <c r="B9" s="150">
        <v>25.925000000000001</v>
      </c>
      <c r="C9" s="142">
        <v>115.9</v>
      </c>
      <c r="D9" s="142">
        <v>116.2</v>
      </c>
      <c r="E9" s="142">
        <v>1.4</v>
      </c>
      <c r="F9" s="142">
        <v>0.3</v>
      </c>
    </row>
    <row r="10" spans="1:6" ht="11.45" customHeight="1" x14ac:dyDescent="0.2">
      <c r="A10" s="163" t="s">
        <v>113</v>
      </c>
      <c r="B10" s="150">
        <v>6.7779999999999996</v>
      </c>
      <c r="C10" s="142">
        <v>118.3</v>
      </c>
      <c r="D10" s="142">
        <v>118.7</v>
      </c>
      <c r="E10" s="142">
        <v>0.3</v>
      </c>
      <c r="F10" s="142">
        <v>0.3</v>
      </c>
    </row>
    <row r="11" spans="1:6" ht="11.45" customHeight="1" x14ac:dyDescent="0.2">
      <c r="A11" s="163" t="s">
        <v>114</v>
      </c>
      <c r="B11" s="150">
        <v>5.5490000000000004</v>
      </c>
      <c r="C11" s="142">
        <v>122.4</v>
      </c>
      <c r="D11" s="142">
        <v>122.6</v>
      </c>
      <c r="E11" s="142">
        <v>5.8</v>
      </c>
      <c r="F11" s="142">
        <v>0.2</v>
      </c>
    </row>
    <row r="12" spans="1:6" ht="11.45" customHeight="1" x14ac:dyDescent="0.2">
      <c r="A12" s="163" t="s">
        <v>115</v>
      </c>
      <c r="B12" s="150">
        <v>13.821999999999999</v>
      </c>
      <c r="C12" s="142">
        <v>142.5</v>
      </c>
      <c r="D12" s="142">
        <v>143.4</v>
      </c>
      <c r="E12" s="142">
        <v>9.6999999999999993</v>
      </c>
      <c r="F12" s="142">
        <v>0.6</v>
      </c>
    </row>
    <row r="13" spans="1:6" ht="11.45" customHeight="1" x14ac:dyDescent="0.2">
      <c r="A13" s="163" t="s">
        <v>116</v>
      </c>
      <c r="B13" s="150">
        <v>2.335</v>
      </c>
      <c r="C13" s="142">
        <v>98.5</v>
      </c>
      <c r="D13" s="142">
        <v>98.7</v>
      </c>
      <c r="E13" s="142">
        <v>0.9</v>
      </c>
      <c r="F13" s="142">
        <v>0.2</v>
      </c>
    </row>
    <row r="14" spans="1:6" ht="11.45" customHeight="1" x14ac:dyDescent="0.2">
      <c r="A14" s="163" t="s">
        <v>117</v>
      </c>
      <c r="B14" s="150">
        <v>10.423</v>
      </c>
      <c r="C14" s="142">
        <v>124.2</v>
      </c>
      <c r="D14" s="142">
        <v>124.2</v>
      </c>
      <c r="E14" s="142">
        <v>1.7</v>
      </c>
      <c r="F14" s="142">
        <v>0</v>
      </c>
    </row>
    <row r="15" spans="1:6" ht="11.45" customHeight="1" x14ac:dyDescent="0.2">
      <c r="A15" s="163" t="s">
        <v>118</v>
      </c>
      <c r="B15" s="150">
        <v>0.90600000000000003</v>
      </c>
      <c r="C15" s="142">
        <v>117.5</v>
      </c>
      <c r="D15" s="142">
        <v>117.5</v>
      </c>
      <c r="E15" s="142">
        <v>0.7</v>
      </c>
      <c r="F15" s="142">
        <v>0</v>
      </c>
    </row>
    <row r="16" spans="1:6" ht="11.45" customHeight="1" x14ac:dyDescent="0.2">
      <c r="A16" s="163" t="s">
        <v>119</v>
      </c>
      <c r="B16" s="150">
        <v>4.72</v>
      </c>
      <c r="C16" s="142">
        <v>144.80000000000001</v>
      </c>
      <c r="D16" s="142">
        <v>145.4</v>
      </c>
      <c r="E16" s="142">
        <v>3</v>
      </c>
      <c r="F16" s="142">
        <v>0.4</v>
      </c>
    </row>
    <row r="17" spans="1:14" ht="33.6" customHeight="1" x14ac:dyDescent="0.2">
      <c r="A17" s="164" t="s">
        <v>120</v>
      </c>
      <c r="B17" s="150">
        <v>9.8870000000000005</v>
      </c>
      <c r="C17" s="142">
        <v>137.6</v>
      </c>
      <c r="D17" s="142">
        <v>137.80000000000001</v>
      </c>
      <c r="E17" s="142">
        <v>3.8</v>
      </c>
      <c r="F17" s="142">
        <v>0.1</v>
      </c>
    </row>
    <row r="18" spans="1:14" ht="11.45" customHeight="1" x14ac:dyDescent="0.2">
      <c r="A18" s="173"/>
      <c r="B18" s="186"/>
      <c r="C18" s="142"/>
      <c r="D18" s="142"/>
      <c r="E18" s="142"/>
      <c r="F18" s="162"/>
      <c r="N18" s="89"/>
    </row>
    <row r="19" spans="1:14" ht="11.45" customHeight="1" x14ac:dyDescent="0.2">
      <c r="A19" s="176"/>
      <c r="B19" s="176"/>
      <c r="C19" s="176"/>
      <c r="D19" s="176"/>
      <c r="E19" s="176"/>
      <c r="F19" s="176"/>
      <c r="N19" s="173"/>
    </row>
    <row r="20" spans="1:14" ht="11.45" customHeight="1" x14ac:dyDescent="0.2">
      <c r="A20" s="176"/>
      <c r="B20" s="176"/>
      <c r="C20" s="176"/>
      <c r="D20" s="176"/>
      <c r="E20" s="176"/>
      <c r="F20" s="176"/>
    </row>
    <row r="21" spans="1:14" ht="11.45" customHeight="1" x14ac:dyDescent="0.2">
      <c r="A21" s="176"/>
      <c r="B21" s="176"/>
      <c r="C21" s="176"/>
      <c r="D21" s="176"/>
      <c r="E21" s="176"/>
      <c r="F21" s="176"/>
    </row>
    <row r="22" spans="1:14" ht="11.45" customHeight="1" x14ac:dyDescent="0.2">
      <c r="A22" s="28"/>
      <c r="B22" s="29"/>
      <c r="C22" s="30"/>
      <c r="D22" s="30"/>
      <c r="E22" s="31"/>
      <c r="F22" s="31"/>
    </row>
    <row r="23" spans="1:14" ht="11.45" customHeight="1" x14ac:dyDescent="0.2"/>
    <row r="24" spans="1:14" ht="11.45" customHeight="1" x14ac:dyDescent="0.2"/>
    <row r="25" spans="1:14" ht="11.45" customHeight="1" x14ac:dyDescent="0.2"/>
    <row r="26" spans="1:14" ht="11.45" customHeight="1" x14ac:dyDescent="0.2"/>
    <row r="27" spans="1:14" ht="11.45" customHeight="1" x14ac:dyDescent="0.2"/>
    <row r="28" spans="1:14" ht="11.45" customHeight="1" x14ac:dyDescent="0.2"/>
    <row r="29" spans="1:14" ht="11.45" customHeight="1" x14ac:dyDescent="0.2"/>
    <row r="30" spans="1:14" ht="11.45" customHeight="1" x14ac:dyDescent="0.2"/>
    <row r="31" spans="1:14" ht="11.45" customHeight="1" x14ac:dyDescent="0.2"/>
    <row r="32" spans="1:14"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sheetData>
  <phoneticPr fontId="1" type="noConversion"/>
  <hyperlinks>
    <hyperlink ref="A1:B1" location="Inhalt!A5" display="Link zum Inhaltsverzeichnis" xr:uid="{00000000-0004-0000-0400-000000000000}"/>
  </hyperlink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M123 2026 08&amp;R&amp;"-,Standard"&amp;7&amp;P</oddFooter>
    <evenFooter>&amp;L&amp;"-,Standard"&amp;7&amp;P&amp;R&amp;"-,Standard"&amp;7StatA MV, Statistischer Bericht M123 2026 08</evenFoot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N130"/>
  <sheetViews>
    <sheetView zoomScale="140" zoomScaleNormal="140" workbookViewId="0"/>
  </sheetViews>
  <sheetFormatPr baseColWidth="10" defaultColWidth="11.42578125" defaultRowHeight="11.25" x14ac:dyDescent="0.2"/>
  <cols>
    <col min="1" max="1" width="14.7109375" style="1" customWidth="1"/>
    <col min="2" max="2" width="12.7109375" style="1" customWidth="1"/>
    <col min="3" max="8" width="10.7109375" style="1" customWidth="1"/>
    <col min="9" max="13" width="11.28515625" style="1" customWidth="1"/>
    <col min="14" max="14" width="20.7109375" style="1" customWidth="1"/>
    <col min="15" max="16384" width="11.42578125" style="1"/>
  </cols>
  <sheetData>
    <row r="1" spans="1:14" ht="12" x14ac:dyDescent="0.2">
      <c r="A1" s="105" t="s">
        <v>155</v>
      </c>
      <c r="B1" s="105"/>
    </row>
    <row r="2" spans="1:14" ht="30" customHeight="1" x14ac:dyDescent="0.2">
      <c r="A2" s="73" t="s">
        <v>30</v>
      </c>
      <c r="B2" s="74" t="s">
        <v>156</v>
      </c>
      <c r="C2" s="74"/>
      <c r="D2" s="74"/>
      <c r="E2" s="74"/>
      <c r="F2" s="74"/>
      <c r="G2" s="74"/>
      <c r="H2" s="74"/>
      <c r="I2" s="74" t="s">
        <v>156</v>
      </c>
      <c r="J2" s="74"/>
      <c r="K2" s="74"/>
      <c r="L2" s="74"/>
      <c r="M2" s="74"/>
      <c r="N2" s="74"/>
    </row>
    <row r="3" spans="1:14" s="2" customFormat="1" ht="72" customHeight="1" x14ac:dyDescent="0.2">
      <c r="A3" s="95" t="s">
        <v>121</v>
      </c>
      <c r="B3" s="96" t="s">
        <v>4</v>
      </c>
      <c r="C3" s="96" t="s">
        <v>198</v>
      </c>
      <c r="D3" s="96" t="s">
        <v>199</v>
      </c>
      <c r="E3" s="96" t="s">
        <v>200</v>
      </c>
      <c r="F3" s="96" t="s">
        <v>201</v>
      </c>
      <c r="G3" s="96" t="s">
        <v>202</v>
      </c>
      <c r="H3" s="97" t="s">
        <v>157</v>
      </c>
      <c r="I3" s="95" t="s">
        <v>158</v>
      </c>
      <c r="J3" s="96" t="s">
        <v>203</v>
      </c>
      <c r="K3" s="96" t="s">
        <v>204</v>
      </c>
      <c r="L3" s="96" t="s">
        <v>159</v>
      </c>
      <c r="M3" s="96" t="s">
        <v>205</v>
      </c>
      <c r="N3" s="97" t="s">
        <v>206</v>
      </c>
    </row>
    <row r="4" spans="1:14" ht="20.100000000000001" customHeight="1" x14ac:dyDescent="0.2">
      <c r="A4" s="75">
        <v>2020</v>
      </c>
      <c r="B4" s="143">
        <v>100</v>
      </c>
      <c r="C4" s="143">
        <v>100</v>
      </c>
      <c r="D4" s="143">
        <v>100</v>
      </c>
      <c r="E4" s="143">
        <v>100</v>
      </c>
      <c r="F4" s="143">
        <v>100</v>
      </c>
      <c r="G4" s="143">
        <v>100</v>
      </c>
      <c r="H4" s="143">
        <v>100</v>
      </c>
      <c r="I4" s="143">
        <v>100</v>
      </c>
      <c r="J4" s="143">
        <v>100</v>
      </c>
      <c r="K4" s="143">
        <v>100</v>
      </c>
      <c r="L4" s="143">
        <v>100</v>
      </c>
      <c r="M4" s="144">
        <v>100</v>
      </c>
      <c r="N4" s="145">
        <v>100</v>
      </c>
    </row>
    <row r="5" spans="1:14" ht="11.45" customHeight="1" x14ac:dyDescent="0.2">
      <c r="A5" s="63">
        <v>2021</v>
      </c>
      <c r="B5" s="143">
        <v>103.2</v>
      </c>
      <c r="C5" s="143">
        <v>103.8</v>
      </c>
      <c r="D5" s="143">
        <v>103.8</v>
      </c>
      <c r="E5" s="143">
        <v>100.7</v>
      </c>
      <c r="F5" s="143">
        <v>101.5</v>
      </c>
      <c r="G5" s="143">
        <v>103.2</v>
      </c>
      <c r="H5" s="143">
        <v>100.5</v>
      </c>
      <c r="I5" s="143">
        <v>107.9</v>
      </c>
      <c r="J5" s="143">
        <v>99.2</v>
      </c>
      <c r="K5" s="143">
        <v>102.9</v>
      </c>
      <c r="L5" s="143">
        <v>101.8</v>
      </c>
      <c r="M5" s="144">
        <v>103.4</v>
      </c>
      <c r="N5" s="145">
        <v>104.1</v>
      </c>
    </row>
    <row r="6" spans="1:14" ht="11.45" customHeight="1" x14ac:dyDescent="0.2">
      <c r="A6" s="63">
        <v>2022</v>
      </c>
      <c r="B6" s="143">
        <v>111</v>
      </c>
      <c r="C6" s="143">
        <v>117.8</v>
      </c>
      <c r="D6" s="143">
        <v>108.8</v>
      </c>
      <c r="E6" s="143">
        <v>101.5</v>
      </c>
      <c r="F6" s="143">
        <v>108.9</v>
      </c>
      <c r="G6" s="143">
        <v>111</v>
      </c>
      <c r="H6" s="143">
        <v>102.6</v>
      </c>
      <c r="I6" s="143">
        <v>121.8</v>
      </c>
      <c r="J6" s="143">
        <v>99.1</v>
      </c>
      <c r="K6" s="143">
        <v>108.2</v>
      </c>
      <c r="L6" s="143">
        <v>103.1</v>
      </c>
      <c r="M6" s="144">
        <v>112.9</v>
      </c>
      <c r="N6" s="145">
        <v>108.6</v>
      </c>
    </row>
    <row r="7" spans="1:14" ht="11.45" customHeight="1" x14ac:dyDescent="0.2">
      <c r="A7" s="63">
        <v>2023</v>
      </c>
      <c r="B7" s="143">
        <v>118.1</v>
      </c>
      <c r="C7" s="143">
        <v>132.4</v>
      </c>
      <c r="D7" s="143">
        <v>117.6</v>
      </c>
      <c r="E7" s="143">
        <v>105</v>
      </c>
      <c r="F7" s="143">
        <v>114.6</v>
      </c>
      <c r="G7" s="143">
        <v>118</v>
      </c>
      <c r="H7" s="143">
        <v>107</v>
      </c>
      <c r="I7" s="143">
        <v>126.5</v>
      </c>
      <c r="J7" s="143">
        <v>99.2</v>
      </c>
      <c r="K7" s="143">
        <v>115</v>
      </c>
      <c r="L7" s="143">
        <v>106.8</v>
      </c>
      <c r="M7" s="144">
        <v>121.6</v>
      </c>
      <c r="N7" s="145">
        <v>117.2</v>
      </c>
    </row>
    <row r="8" spans="1:14" ht="11.45" customHeight="1" x14ac:dyDescent="0.2">
      <c r="A8" s="63">
        <v>2024</v>
      </c>
      <c r="B8" s="143">
        <v>120.5</v>
      </c>
      <c r="C8" s="143">
        <v>134.4</v>
      </c>
      <c r="D8" s="143">
        <v>122.6</v>
      </c>
      <c r="E8" s="143">
        <v>107.3</v>
      </c>
      <c r="F8" s="143">
        <v>114.5</v>
      </c>
      <c r="G8" s="143">
        <v>118.6</v>
      </c>
      <c r="H8" s="143">
        <v>111.2</v>
      </c>
      <c r="I8" s="143">
        <v>128</v>
      </c>
      <c r="J8" s="143">
        <v>98.4</v>
      </c>
      <c r="K8" s="143">
        <v>117.8</v>
      </c>
      <c r="L8" s="143">
        <v>111.1</v>
      </c>
      <c r="M8" s="144">
        <v>132</v>
      </c>
      <c r="N8" s="145">
        <v>124.3</v>
      </c>
    </row>
    <row r="9" spans="1:14" ht="11.45" customHeight="1" x14ac:dyDescent="0.2">
      <c r="A9" s="63">
        <v>2025</v>
      </c>
      <c r="B9" s="143">
        <v>122.7</v>
      </c>
      <c r="C9" s="143">
        <v>136.69999999999999</v>
      </c>
      <c r="D9" s="143">
        <v>126.6</v>
      </c>
      <c r="E9" s="143">
        <v>107.3</v>
      </c>
      <c r="F9" s="143">
        <v>114.4</v>
      </c>
      <c r="G9" s="143">
        <v>118.2</v>
      </c>
      <c r="H9" s="143">
        <v>115.5</v>
      </c>
      <c r="I9" s="143">
        <v>130.69999999999999</v>
      </c>
      <c r="J9" s="143">
        <v>97.8</v>
      </c>
      <c r="K9" s="143">
        <v>119.3</v>
      </c>
      <c r="L9" s="143">
        <v>116.1</v>
      </c>
      <c r="M9" s="144">
        <v>137.80000000000001</v>
      </c>
      <c r="N9" s="145">
        <v>131.69999999999999</v>
      </c>
    </row>
    <row r="10" spans="1:14" ht="20.100000000000001" customHeight="1" x14ac:dyDescent="0.2">
      <c r="A10" s="76" t="s">
        <v>122</v>
      </c>
      <c r="B10" s="143">
        <v>115.5</v>
      </c>
      <c r="C10" s="143">
        <v>128.9</v>
      </c>
      <c r="D10" s="143">
        <v>113.7</v>
      </c>
      <c r="E10" s="143">
        <v>100.8</v>
      </c>
      <c r="F10" s="143">
        <v>114.2</v>
      </c>
      <c r="G10" s="143">
        <v>116.4</v>
      </c>
      <c r="H10" s="143">
        <v>104.9</v>
      </c>
      <c r="I10" s="143">
        <v>123.5</v>
      </c>
      <c r="J10" s="143">
        <v>99</v>
      </c>
      <c r="K10" s="143">
        <v>110.1</v>
      </c>
      <c r="L10" s="143">
        <v>105.5</v>
      </c>
      <c r="M10" s="144">
        <v>117.9</v>
      </c>
      <c r="N10" s="145">
        <v>112.9</v>
      </c>
    </row>
    <row r="11" spans="1:14" ht="11.45" customHeight="1" x14ac:dyDescent="0.2">
      <c r="A11" s="76" t="s">
        <v>123</v>
      </c>
      <c r="B11" s="143">
        <v>116.4</v>
      </c>
      <c r="C11" s="143">
        <v>132.6</v>
      </c>
      <c r="D11" s="143">
        <v>114.5</v>
      </c>
      <c r="E11" s="143">
        <v>101.1</v>
      </c>
      <c r="F11" s="143">
        <v>114.2</v>
      </c>
      <c r="G11" s="143">
        <v>117.1</v>
      </c>
      <c r="H11" s="143">
        <v>105.2</v>
      </c>
      <c r="I11" s="143">
        <v>124.1</v>
      </c>
      <c r="J11" s="143">
        <v>98.9</v>
      </c>
      <c r="K11" s="143">
        <v>111.4</v>
      </c>
      <c r="L11" s="143">
        <v>106</v>
      </c>
      <c r="M11" s="144">
        <v>117.8</v>
      </c>
      <c r="N11" s="145">
        <v>114.8</v>
      </c>
    </row>
    <row r="12" spans="1:14" ht="11.45" customHeight="1" x14ac:dyDescent="0.2">
      <c r="A12" s="76" t="s">
        <v>266</v>
      </c>
      <c r="B12" s="143">
        <v>117.5</v>
      </c>
      <c r="C12" s="143">
        <v>134.5</v>
      </c>
      <c r="D12" s="143">
        <v>115.7</v>
      </c>
      <c r="E12" s="143">
        <v>104.9</v>
      </c>
      <c r="F12" s="143">
        <v>114.4</v>
      </c>
      <c r="G12" s="143">
        <v>117.4</v>
      </c>
      <c r="H12" s="143">
        <v>106.1</v>
      </c>
      <c r="I12" s="143">
        <v>126.1</v>
      </c>
      <c r="J12" s="143">
        <v>98.7</v>
      </c>
      <c r="K12" s="143">
        <v>113</v>
      </c>
      <c r="L12" s="143">
        <v>106.3</v>
      </c>
      <c r="M12" s="144">
        <v>118.6</v>
      </c>
      <c r="N12" s="145">
        <v>115</v>
      </c>
    </row>
    <row r="13" spans="1:14" ht="11.45" customHeight="1" x14ac:dyDescent="0.2">
      <c r="A13" s="76" t="s">
        <v>124</v>
      </c>
      <c r="B13" s="143">
        <v>117.9</v>
      </c>
      <c r="C13" s="143">
        <v>133.6</v>
      </c>
      <c r="D13" s="143">
        <v>116.4</v>
      </c>
      <c r="E13" s="143">
        <v>106.3</v>
      </c>
      <c r="F13" s="143">
        <v>114.4</v>
      </c>
      <c r="G13" s="143">
        <v>118</v>
      </c>
      <c r="H13" s="143">
        <v>107.3</v>
      </c>
      <c r="I13" s="143">
        <v>127.3</v>
      </c>
      <c r="J13" s="143">
        <v>98.7</v>
      </c>
      <c r="K13" s="143">
        <v>113.6</v>
      </c>
      <c r="L13" s="143">
        <v>106.3</v>
      </c>
      <c r="M13" s="144">
        <v>119.7</v>
      </c>
      <c r="N13" s="145">
        <v>115.2</v>
      </c>
    </row>
    <row r="14" spans="1:14" ht="11.45" customHeight="1" x14ac:dyDescent="0.2">
      <c r="A14" s="76" t="s">
        <v>125</v>
      </c>
      <c r="B14" s="143">
        <v>117.7</v>
      </c>
      <c r="C14" s="143">
        <v>132.5</v>
      </c>
      <c r="D14" s="143">
        <v>116.8</v>
      </c>
      <c r="E14" s="143">
        <v>107.1</v>
      </c>
      <c r="F14" s="143">
        <v>114.4</v>
      </c>
      <c r="G14" s="143">
        <v>117.4</v>
      </c>
      <c r="H14" s="143">
        <v>107</v>
      </c>
      <c r="I14" s="143">
        <v>125.1</v>
      </c>
      <c r="J14" s="143">
        <v>99.5</v>
      </c>
      <c r="K14" s="143">
        <v>114.5</v>
      </c>
      <c r="L14" s="143">
        <v>106.4</v>
      </c>
      <c r="M14" s="144">
        <v>121.3</v>
      </c>
      <c r="N14" s="145">
        <v>116</v>
      </c>
    </row>
    <row r="15" spans="1:14" ht="11.45" customHeight="1" x14ac:dyDescent="0.2">
      <c r="A15" s="76" t="s">
        <v>126</v>
      </c>
      <c r="B15" s="143">
        <v>118.2</v>
      </c>
      <c r="C15" s="143">
        <v>132.5</v>
      </c>
      <c r="D15" s="143">
        <v>117.7</v>
      </c>
      <c r="E15" s="143">
        <v>106.1</v>
      </c>
      <c r="F15" s="143">
        <v>114.5</v>
      </c>
      <c r="G15" s="143">
        <v>117.7</v>
      </c>
      <c r="H15" s="143">
        <v>107</v>
      </c>
      <c r="I15" s="143">
        <v>125.8</v>
      </c>
      <c r="J15" s="143">
        <v>99.4</v>
      </c>
      <c r="K15" s="143">
        <v>115.9</v>
      </c>
      <c r="L15" s="143">
        <v>106.5</v>
      </c>
      <c r="M15" s="144">
        <v>122.3</v>
      </c>
      <c r="N15" s="145">
        <v>117.5</v>
      </c>
    </row>
    <row r="16" spans="1:14" ht="11.45" customHeight="1" x14ac:dyDescent="0.2">
      <c r="A16" s="76" t="s">
        <v>267</v>
      </c>
      <c r="B16" s="143">
        <v>118.5</v>
      </c>
      <c r="C16" s="143">
        <v>132.30000000000001</v>
      </c>
      <c r="D16" s="143">
        <v>117.3</v>
      </c>
      <c r="E16" s="143">
        <v>102.2</v>
      </c>
      <c r="F16" s="143">
        <v>114.5</v>
      </c>
      <c r="G16" s="143">
        <v>118</v>
      </c>
      <c r="H16" s="143">
        <v>107.5</v>
      </c>
      <c r="I16" s="143">
        <v>127.1</v>
      </c>
      <c r="J16" s="143">
        <v>99.5</v>
      </c>
      <c r="K16" s="143">
        <v>118.1</v>
      </c>
      <c r="L16" s="143">
        <v>106.5</v>
      </c>
      <c r="M16" s="144">
        <v>124</v>
      </c>
      <c r="N16" s="145">
        <v>117.8</v>
      </c>
    </row>
    <row r="17" spans="1:14" ht="11.45" customHeight="1" x14ac:dyDescent="0.2">
      <c r="A17" s="76" t="s">
        <v>127</v>
      </c>
      <c r="B17" s="143">
        <v>118.8</v>
      </c>
      <c r="C17" s="143">
        <v>131.9</v>
      </c>
      <c r="D17" s="143">
        <v>119.4</v>
      </c>
      <c r="E17" s="143">
        <v>102.3</v>
      </c>
      <c r="F17" s="143">
        <v>114.7</v>
      </c>
      <c r="G17" s="143">
        <v>118.5</v>
      </c>
      <c r="H17" s="143">
        <v>107.4</v>
      </c>
      <c r="I17" s="143">
        <v>128.30000000000001</v>
      </c>
      <c r="J17" s="143">
        <v>99.4</v>
      </c>
      <c r="K17" s="143">
        <v>118.3</v>
      </c>
      <c r="L17" s="143">
        <v>106.5</v>
      </c>
      <c r="M17" s="144">
        <v>124.1</v>
      </c>
      <c r="N17" s="145">
        <v>118.2</v>
      </c>
    </row>
    <row r="18" spans="1:14" ht="11.45" customHeight="1" x14ac:dyDescent="0.2">
      <c r="A18" s="76" t="s">
        <v>268</v>
      </c>
      <c r="B18" s="143">
        <v>119.2</v>
      </c>
      <c r="C18" s="143">
        <v>131.9</v>
      </c>
      <c r="D18" s="143">
        <v>119.7</v>
      </c>
      <c r="E18" s="143">
        <v>106.1</v>
      </c>
      <c r="F18" s="143">
        <v>114.7</v>
      </c>
      <c r="G18" s="143">
        <v>118.7</v>
      </c>
      <c r="H18" s="143">
        <v>107.5</v>
      </c>
      <c r="I18" s="143">
        <v>128.80000000000001</v>
      </c>
      <c r="J18" s="143">
        <v>99.3</v>
      </c>
      <c r="K18" s="143">
        <v>117.4</v>
      </c>
      <c r="L18" s="143">
        <v>107.9</v>
      </c>
      <c r="M18" s="144">
        <v>123.6</v>
      </c>
      <c r="N18" s="145">
        <v>119.7</v>
      </c>
    </row>
    <row r="19" spans="1:14" ht="11.45" customHeight="1" x14ac:dyDescent="0.2">
      <c r="A19" s="76" t="s">
        <v>269</v>
      </c>
      <c r="B19" s="143">
        <v>119.3</v>
      </c>
      <c r="C19" s="143">
        <v>132.5</v>
      </c>
      <c r="D19" s="143">
        <v>119.8</v>
      </c>
      <c r="E19" s="143">
        <v>107.6</v>
      </c>
      <c r="F19" s="143">
        <v>114.9</v>
      </c>
      <c r="G19" s="143">
        <v>119</v>
      </c>
      <c r="H19" s="143">
        <v>107.6</v>
      </c>
      <c r="I19" s="143">
        <v>128.6</v>
      </c>
      <c r="J19" s="143">
        <v>99.4</v>
      </c>
      <c r="K19" s="143">
        <v>116.7</v>
      </c>
      <c r="L19" s="143">
        <v>107.9</v>
      </c>
      <c r="M19" s="144">
        <v>124.1</v>
      </c>
      <c r="N19" s="145">
        <v>119.6</v>
      </c>
    </row>
    <row r="20" spans="1:14" ht="11.45" customHeight="1" x14ac:dyDescent="0.2">
      <c r="A20" s="76" t="s">
        <v>270</v>
      </c>
      <c r="B20" s="143">
        <v>118.8</v>
      </c>
      <c r="C20" s="143">
        <v>133</v>
      </c>
      <c r="D20" s="143">
        <v>120.1</v>
      </c>
      <c r="E20" s="143">
        <v>107.7</v>
      </c>
      <c r="F20" s="143">
        <v>114.9</v>
      </c>
      <c r="G20" s="143">
        <v>118.8</v>
      </c>
      <c r="H20" s="143">
        <v>107.7</v>
      </c>
      <c r="I20" s="143">
        <v>126.3</v>
      </c>
      <c r="J20" s="143">
        <v>99.3</v>
      </c>
      <c r="K20" s="143">
        <v>115</v>
      </c>
      <c r="L20" s="143">
        <v>107.9</v>
      </c>
      <c r="M20" s="144">
        <v>122.7</v>
      </c>
      <c r="N20" s="145">
        <v>119.5</v>
      </c>
    </row>
    <row r="21" spans="1:14" ht="11.45" customHeight="1" x14ac:dyDescent="0.2">
      <c r="A21" s="76" t="s">
        <v>271</v>
      </c>
      <c r="B21" s="143">
        <v>119</v>
      </c>
      <c r="C21" s="143">
        <v>132.80000000000001</v>
      </c>
      <c r="D21" s="143">
        <v>119.6</v>
      </c>
      <c r="E21" s="143">
        <v>108.3</v>
      </c>
      <c r="F21" s="143">
        <v>114.8</v>
      </c>
      <c r="G21" s="143">
        <v>118.8</v>
      </c>
      <c r="H21" s="143">
        <v>108.7</v>
      </c>
      <c r="I21" s="143">
        <v>126.8</v>
      </c>
      <c r="J21" s="143">
        <v>99.3</v>
      </c>
      <c r="K21" s="143">
        <v>115.7</v>
      </c>
      <c r="L21" s="143">
        <v>108</v>
      </c>
      <c r="M21" s="144">
        <v>123.2</v>
      </c>
      <c r="N21" s="145">
        <v>119.7</v>
      </c>
    </row>
    <row r="22" spans="1:14" ht="20.100000000000001" customHeight="1" x14ac:dyDescent="0.2">
      <c r="A22" s="76" t="s">
        <v>197</v>
      </c>
      <c r="B22" s="143">
        <v>118.5</v>
      </c>
      <c r="C22" s="143">
        <v>134</v>
      </c>
      <c r="D22" s="143">
        <v>121</v>
      </c>
      <c r="E22" s="143">
        <v>102.3</v>
      </c>
      <c r="F22" s="143">
        <v>113.8</v>
      </c>
      <c r="G22" s="143">
        <v>119</v>
      </c>
      <c r="H22" s="143">
        <v>109.3</v>
      </c>
      <c r="I22" s="143">
        <v>125.7</v>
      </c>
      <c r="J22" s="143">
        <v>99.3</v>
      </c>
      <c r="K22" s="143">
        <v>113.5</v>
      </c>
      <c r="L22" s="143">
        <v>109.2</v>
      </c>
      <c r="M22" s="144">
        <v>124.6</v>
      </c>
      <c r="N22" s="145">
        <v>121</v>
      </c>
    </row>
    <row r="23" spans="1:14" ht="11.45" customHeight="1" x14ac:dyDescent="0.2">
      <c r="A23" s="76" t="s">
        <v>234</v>
      </c>
      <c r="B23" s="143">
        <v>119</v>
      </c>
      <c r="C23" s="143">
        <v>133.4</v>
      </c>
      <c r="D23" s="143">
        <v>119.6</v>
      </c>
      <c r="E23" s="143">
        <v>104.7</v>
      </c>
      <c r="F23" s="143">
        <v>113.7</v>
      </c>
      <c r="G23" s="143">
        <v>119.3</v>
      </c>
      <c r="H23" s="143">
        <v>110.4</v>
      </c>
      <c r="I23" s="143">
        <v>126.9</v>
      </c>
      <c r="J23" s="143">
        <v>99.2</v>
      </c>
      <c r="K23" s="143">
        <v>115.1</v>
      </c>
      <c r="L23" s="143">
        <v>109.4</v>
      </c>
      <c r="M23" s="144">
        <v>126.6</v>
      </c>
      <c r="N23" s="145">
        <v>121.2</v>
      </c>
    </row>
    <row r="24" spans="1:14" ht="11.45" customHeight="1" x14ac:dyDescent="0.2">
      <c r="A24" s="76" t="s">
        <v>235</v>
      </c>
      <c r="B24" s="143">
        <v>119.7</v>
      </c>
      <c r="C24" s="143">
        <v>132.69999999999999</v>
      </c>
      <c r="D24" s="143">
        <v>121.7</v>
      </c>
      <c r="E24" s="143">
        <v>107.7</v>
      </c>
      <c r="F24" s="143">
        <v>113.7</v>
      </c>
      <c r="G24" s="143">
        <v>119.4</v>
      </c>
      <c r="H24" s="143">
        <v>110.7</v>
      </c>
      <c r="I24" s="143">
        <v>128.4</v>
      </c>
      <c r="J24" s="143">
        <v>98.9</v>
      </c>
      <c r="K24" s="143">
        <v>116.2</v>
      </c>
      <c r="L24" s="143">
        <v>110.9</v>
      </c>
      <c r="M24" s="144">
        <v>128.6</v>
      </c>
      <c r="N24" s="145">
        <v>122.3</v>
      </c>
    </row>
    <row r="25" spans="1:14" ht="11.45" customHeight="1" x14ac:dyDescent="0.2">
      <c r="A25" s="76" t="s">
        <v>236</v>
      </c>
      <c r="B25" s="143">
        <v>120.3</v>
      </c>
      <c r="C25" s="143">
        <v>133.80000000000001</v>
      </c>
      <c r="D25" s="143">
        <v>122.6</v>
      </c>
      <c r="E25" s="143">
        <v>108.5</v>
      </c>
      <c r="F25" s="143">
        <v>114.4</v>
      </c>
      <c r="G25" s="143">
        <v>119.2</v>
      </c>
      <c r="H25" s="143">
        <v>110.7</v>
      </c>
      <c r="I25" s="143">
        <v>129</v>
      </c>
      <c r="J25" s="143">
        <v>98.6</v>
      </c>
      <c r="K25" s="143">
        <v>116.5</v>
      </c>
      <c r="L25" s="143">
        <v>110.7</v>
      </c>
      <c r="M25" s="144">
        <v>130.80000000000001</v>
      </c>
      <c r="N25" s="145">
        <v>123</v>
      </c>
    </row>
    <row r="26" spans="1:14" ht="11.45" customHeight="1" x14ac:dyDescent="0.2">
      <c r="A26" s="76" t="s">
        <v>237</v>
      </c>
      <c r="B26" s="143">
        <v>120.6</v>
      </c>
      <c r="C26" s="143">
        <v>133.9</v>
      </c>
      <c r="D26" s="143">
        <v>122.1</v>
      </c>
      <c r="E26" s="143">
        <v>109</v>
      </c>
      <c r="F26" s="143">
        <v>114.7</v>
      </c>
      <c r="G26" s="143">
        <v>118.8</v>
      </c>
      <c r="H26" s="143">
        <v>110.9</v>
      </c>
      <c r="I26" s="143">
        <v>128.69999999999999</v>
      </c>
      <c r="J26" s="143">
        <v>98.6</v>
      </c>
      <c r="K26" s="143">
        <v>117.3</v>
      </c>
      <c r="L26" s="143">
        <v>110.7</v>
      </c>
      <c r="M26" s="144">
        <v>133.30000000000001</v>
      </c>
      <c r="N26" s="145">
        <v>123.1</v>
      </c>
    </row>
    <row r="27" spans="1:14" ht="11.45" customHeight="1" x14ac:dyDescent="0.2">
      <c r="A27" s="76" t="s">
        <v>238</v>
      </c>
      <c r="B27" s="143">
        <v>120.7</v>
      </c>
      <c r="C27" s="143">
        <v>134.1</v>
      </c>
      <c r="D27" s="143">
        <v>122.1</v>
      </c>
      <c r="E27" s="143">
        <v>108.5</v>
      </c>
      <c r="F27" s="143">
        <v>114.7</v>
      </c>
      <c r="G27" s="143">
        <v>118.5</v>
      </c>
      <c r="H27" s="143">
        <v>111</v>
      </c>
      <c r="I27" s="143">
        <v>128.1</v>
      </c>
      <c r="J27" s="143">
        <v>98.5</v>
      </c>
      <c r="K27" s="143">
        <v>118.3</v>
      </c>
      <c r="L27" s="143">
        <v>110.9</v>
      </c>
      <c r="M27" s="144">
        <v>134.1</v>
      </c>
      <c r="N27" s="145">
        <v>123.8</v>
      </c>
    </row>
    <row r="28" spans="1:14" ht="11.45" customHeight="1" x14ac:dyDescent="0.2">
      <c r="A28" s="76" t="s">
        <v>239</v>
      </c>
      <c r="B28" s="143">
        <v>121.1</v>
      </c>
      <c r="C28" s="143">
        <v>134.1</v>
      </c>
      <c r="D28" s="143">
        <v>120.6</v>
      </c>
      <c r="E28" s="143">
        <v>105</v>
      </c>
      <c r="F28" s="143">
        <v>114.9</v>
      </c>
      <c r="G28" s="143">
        <v>118.4</v>
      </c>
      <c r="H28" s="143">
        <v>111.1</v>
      </c>
      <c r="I28" s="143">
        <v>129.19999999999999</v>
      </c>
      <c r="J28" s="143">
        <v>98.4</v>
      </c>
      <c r="K28" s="143">
        <v>120.3</v>
      </c>
      <c r="L28" s="143">
        <v>110.9</v>
      </c>
      <c r="M28" s="144">
        <v>135.4</v>
      </c>
      <c r="N28" s="145">
        <v>124.7</v>
      </c>
    </row>
    <row r="29" spans="1:14" ht="11.45" customHeight="1" x14ac:dyDescent="0.2">
      <c r="A29" s="76" t="s">
        <v>240</v>
      </c>
      <c r="B29" s="143">
        <v>121</v>
      </c>
      <c r="C29" s="143">
        <v>133.69999999999999</v>
      </c>
      <c r="D29" s="143">
        <v>123</v>
      </c>
      <c r="E29" s="143">
        <v>105.3</v>
      </c>
      <c r="F29" s="143">
        <v>114.9</v>
      </c>
      <c r="G29" s="143">
        <v>118.3</v>
      </c>
      <c r="H29" s="143">
        <v>111.3</v>
      </c>
      <c r="I29" s="143">
        <v>128.4</v>
      </c>
      <c r="J29" s="143">
        <v>98.2</v>
      </c>
      <c r="K29" s="143">
        <v>120.5</v>
      </c>
      <c r="L29" s="143">
        <v>110.9</v>
      </c>
      <c r="M29" s="144">
        <v>135.69999999999999</v>
      </c>
      <c r="N29" s="145">
        <v>124.5</v>
      </c>
    </row>
    <row r="30" spans="1:14" ht="11.45" customHeight="1" x14ac:dyDescent="0.2">
      <c r="A30" s="76" t="s">
        <v>241</v>
      </c>
      <c r="B30" s="143">
        <v>121</v>
      </c>
      <c r="C30" s="143">
        <v>134.4</v>
      </c>
      <c r="D30" s="143">
        <v>123.2</v>
      </c>
      <c r="E30" s="143">
        <v>107.6</v>
      </c>
      <c r="F30" s="143">
        <v>114.9</v>
      </c>
      <c r="G30" s="143">
        <v>117.8</v>
      </c>
      <c r="H30" s="143">
        <v>111.4</v>
      </c>
      <c r="I30" s="143">
        <v>127.3</v>
      </c>
      <c r="J30" s="143">
        <v>98.1</v>
      </c>
      <c r="K30" s="143">
        <v>119.8</v>
      </c>
      <c r="L30" s="143">
        <v>112.1</v>
      </c>
      <c r="M30" s="144">
        <v>134.69999999999999</v>
      </c>
      <c r="N30" s="145">
        <v>126.1</v>
      </c>
    </row>
    <row r="31" spans="1:14" ht="11.45" customHeight="1" x14ac:dyDescent="0.2">
      <c r="A31" s="76" t="s">
        <v>242</v>
      </c>
      <c r="B31" s="143">
        <v>121.5</v>
      </c>
      <c r="C31" s="143">
        <v>135.5</v>
      </c>
      <c r="D31" s="143">
        <v>124.9</v>
      </c>
      <c r="E31" s="143">
        <v>109.1</v>
      </c>
      <c r="F31" s="143">
        <v>115</v>
      </c>
      <c r="G31" s="143">
        <v>117.9</v>
      </c>
      <c r="H31" s="143">
        <v>112.1</v>
      </c>
      <c r="I31" s="143">
        <v>128.5</v>
      </c>
      <c r="J31" s="143">
        <v>97.9</v>
      </c>
      <c r="K31" s="143">
        <v>119.6</v>
      </c>
      <c r="L31" s="143">
        <v>112.3</v>
      </c>
      <c r="M31" s="144">
        <v>133.69999999999999</v>
      </c>
      <c r="N31" s="145">
        <v>126.6</v>
      </c>
    </row>
    <row r="32" spans="1:14" ht="11.45" customHeight="1" x14ac:dyDescent="0.2">
      <c r="A32" s="77" t="s">
        <v>243</v>
      </c>
      <c r="B32" s="143">
        <v>121.3</v>
      </c>
      <c r="C32" s="143">
        <v>136.30000000000001</v>
      </c>
      <c r="D32" s="143">
        <v>125.1</v>
      </c>
      <c r="E32" s="143">
        <v>109.9</v>
      </c>
      <c r="F32" s="143">
        <v>114.8</v>
      </c>
      <c r="G32" s="143">
        <v>118.4</v>
      </c>
      <c r="H32" s="143">
        <v>112.4</v>
      </c>
      <c r="I32" s="143">
        <v>127.2</v>
      </c>
      <c r="J32" s="143">
        <v>97.8</v>
      </c>
      <c r="K32" s="143">
        <v>117.2</v>
      </c>
      <c r="L32" s="143">
        <v>112.3</v>
      </c>
      <c r="M32" s="144">
        <v>132.30000000000001</v>
      </c>
      <c r="N32" s="145">
        <v>127.5</v>
      </c>
    </row>
    <row r="33" spans="1:14" ht="11.45" customHeight="1" x14ac:dyDescent="0.2">
      <c r="A33" s="78" t="s">
        <v>244</v>
      </c>
      <c r="B33" s="143">
        <v>121.7</v>
      </c>
      <c r="C33" s="143">
        <v>136.5</v>
      </c>
      <c r="D33" s="143">
        <v>124.9</v>
      </c>
      <c r="E33" s="143">
        <v>110</v>
      </c>
      <c r="F33" s="143">
        <v>114.7</v>
      </c>
      <c r="G33" s="156">
        <v>118.5</v>
      </c>
      <c r="H33" s="143">
        <v>112.6</v>
      </c>
      <c r="I33" s="143">
        <v>128.6</v>
      </c>
      <c r="J33" s="143">
        <v>97.7</v>
      </c>
      <c r="K33" s="143">
        <v>118.9</v>
      </c>
      <c r="L33" s="143">
        <v>112.3</v>
      </c>
      <c r="M33" s="144">
        <v>133.69999999999999</v>
      </c>
      <c r="N33" s="157">
        <v>127.6</v>
      </c>
    </row>
    <row r="34" spans="1:14" ht="20.100000000000001" customHeight="1" x14ac:dyDescent="0.2">
      <c r="A34" s="76" t="s">
        <v>246</v>
      </c>
      <c r="B34" s="143">
        <v>121.3</v>
      </c>
      <c r="C34" s="143">
        <v>135.69999999999999</v>
      </c>
      <c r="D34" s="143">
        <v>125.4</v>
      </c>
      <c r="E34" s="143">
        <v>105.4</v>
      </c>
      <c r="F34" s="143">
        <v>114.1</v>
      </c>
      <c r="G34" s="156">
        <v>117.7</v>
      </c>
      <c r="H34" s="143">
        <v>113.4</v>
      </c>
      <c r="I34" s="143">
        <v>129.69999999999999</v>
      </c>
      <c r="J34" s="143">
        <v>98.3</v>
      </c>
      <c r="K34" s="143">
        <v>115.8</v>
      </c>
      <c r="L34" s="143">
        <v>113.8</v>
      </c>
      <c r="M34" s="144">
        <v>134.30000000000001</v>
      </c>
      <c r="N34" s="157">
        <v>128.9</v>
      </c>
    </row>
    <row r="35" spans="1:14" ht="11.45" customHeight="1" x14ac:dyDescent="0.2">
      <c r="A35" s="76" t="s">
        <v>272</v>
      </c>
      <c r="B35" s="143">
        <v>121.6</v>
      </c>
      <c r="C35" s="143">
        <v>136.69999999999999</v>
      </c>
      <c r="D35" s="143">
        <v>125.1</v>
      </c>
      <c r="E35" s="143">
        <v>104.6</v>
      </c>
      <c r="F35" s="143">
        <v>114.1</v>
      </c>
      <c r="G35" s="143">
        <v>117.4</v>
      </c>
      <c r="H35" s="143">
        <v>114.3</v>
      </c>
      <c r="I35" s="143">
        <v>130.1</v>
      </c>
      <c r="J35" s="143">
        <v>98</v>
      </c>
      <c r="K35" s="143">
        <v>116.7</v>
      </c>
      <c r="L35" s="143">
        <v>114.4</v>
      </c>
      <c r="M35" s="144">
        <v>134.30000000000001</v>
      </c>
      <c r="N35" s="145">
        <v>129.4</v>
      </c>
    </row>
    <row r="36" spans="1:14" ht="11.45" customHeight="1" x14ac:dyDescent="0.2">
      <c r="A36" s="76" t="s">
        <v>273</v>
      </c>
      <c r="B36" s="143">
        <v>121.9</v>
      </c>
      <c r="C36" s="143">
        <v>136.9</v>
      </c>
      <c r="D36" s="143">
        <v>124.8</v>
      </c>
      <c r="E36" s="143">
        <v>108.3</v>
      </c>
      <c r="F36" s="143">
        <v>113.8</v>
      </c>
      <c r="G36" s="143">
        <v>117.8</v>
      </c>
      <c r="H36" s="143">
        <v>114.9</v>
      </c>
      <c r="I36" s="143">
        <v>129.80000000000001</v>
      </c>
      <c r="J36" s="143">
        <v>97.8</v>
      </c>
      <c r="K36" s="143">
        <v>117.5</v>
      </c>
      <c r="L36" s="143">
        <v>115.7</v>
      </c>
      <c r="M36" s="144">
        <v>134.6</v>
      </c>
      <c r="N36" s="145">
        <v>130.19999999999999</v>
      </c>
    </row>
    <row r="37" spans="1:14" ht="11.45" customHeight="1" x14ac:dyDescent="0.2">
      <c r="A37" s="76" t="s">
        <v>274</v>
      </c>
      <c r="B37" s="143">
        <v>122.4</v>
      </c>
      <c r="C37" s="143">
        <v>137.80000000000001</v>
      </c>
      <c r="D37" s="143">
        <v>124.1</v>
      </c>
      <c r="E37" s="143">
        <v>109.3</v>
      </c>
      <c r="F37" s="143">
        <v>114</v>
      </c>
      <c r="G37" s="143">
        <v>118.3</v>
      </c>
      <c r="H37" s="143">
        <v>114.9</v>
      </c>
      <c r="I37" s="143">
        <v>130.9</v>
      </c>
      <c r="J37" s="143">
        <v>97.6</v>
      </c>
      <c r="K37" s="143">
        <v>118.1</v>
      </c>
      <c r="L37" s="143">
        <v>115.7</v>
      </c>
      <c r="M37" s="144">
        <v>136.5</v>
      </c>
      <c r="N37" s="145">
        <v>130.6</v>
      </c>
    </row>
    <row r="38" spans="1:14" ht="11.45" customHeight="1" x14ac:dyDescent="0.2">
      <c r="A38" s="76" t="s">
        <v>275</v>
      </c>
      <c r="B38" s="143">
        <v>122.5</v>
      </c>
      <c r="C38" s="143">
        <v>137.19999999999999</v>
      </c>
      <c r="D38" s="143">
        <v>126.7</v>
      </c>
      <c r="E38" s="143">
        <v>108.8</v>
      </c>
      <c r="F38" s="143">
        <v>114.2</v>
      </c>
      <c r="G38" s="143">
        <v>118.2</v>
      </c>
      <c r="H38" s="143">
        <v>114.9</v>
      </c>
      <c r="I38" s="143">
        <v>130</v>
      </c>
      <c r="J38" s="143">
        <v>97.5</v>
      </c>
      <c r="K38" s="143">
        <v>118.5</v>
      </c>
      <c r="L38" s="143">
        <v>115.7</v>
      </c>
      <c r="M38" s="144">
        <v>137.30000000000001</v>
      </c>
      <c r="N38" s="145">
        <v>131</v>
      </c>
    </row>
    <row r="39" spans="1:14" ht="11.45" customHeight="1" x14ac:dyDescent="0.2">
      <c r="A39" s="76" t="s">
        <v>276</v>
      </c>
      <c r="B39" s="143">
        <v>122.8</v>
      </c>
      <c r="C39" s="143">
        <v>136.9</v>
      </c>
      <c r="D39" s="143">
        <v>127.5</v>
      </c>
      <c r="E39" s="143">
        <v>107.1</v>
      </c>
      <c r="F39" s="143">
        <v>114.5</v>
      </c>
      <c r="G39" s="143">
        <v>118.6</v>
      </c>
      <c r="H39" s="143">
        <v>115.8</v>
      </c>
      <c r="I39" s="143">
        <v>130.30000000000001</v>
      </c>
      <c r="J39" s="143">
        <v>97.4</v>
      </c>
      <c r="K39" s="143">
        <v>119.5</v>
      </c>
      <c r="L39" s="143">
        <v>116.7</v>
      </c>
      <c r="M39" s="144">
        <v>139.30000000000001</v>
      </c>
      <c r="N39" s="145">
        <v>131.6</v>
      </c>
    </row>
    <row r="40" spans="1:14" ht="11.45" customHeight="1" x14ac:dyDescent="0.2">
      <c r="A40" s="76" t="s">
        <v>277</v>
      </c>
      <c r="B40" s="143">
        <v>123.2</v>
      </c>
      <c r="C40" s="143">
        <v>136.5</v>
      </c>
      <c r="D40" s="143">
        <v>127.1</v>
      </c>
      <c r="E40" s="143">
        <v>105</v>
      </c>
      <c r="F40" s="143">
        <v>114.7</v>
      </c>
      <c r="G40" s="143">
        <v>118.6</v>
      </c>
      <c r="H40" s="143">
        <v>115.9</v>
      </c>
      <c r="I40" s="143">
        <v>131.30000000000001</v>
      </c>
      <c r="J40" s="143">
        <v>97.7</v>
      </c>
      <c r="K40" s="143">
        <v>121.6</v>
      </c>
      <c r="L40" s="143">
        <v>116.7</v>
      </c>
      <c r="M40" s="144">
        <v>140.4</v>
      </c>
      <c r="N40" s="145">
        <v>132</v>
      </c>
    </row>
    <row r="41" spans="1:14" ht="11.45" customHeight="1" x14ac:dyDescent="0.2">
      <c r="A41" s="76" t="s">
        <v>278</v>
      </c>
      <c r="B41" s="143">
        <v>123.3</v>
      </c>
      <c r="C41" s="143">
        <v>136.80000000000001</v>
      </c>
      <c r="D41" s="143">
        <v>127.2</v>
      </c>
      <c r="E41" s="143">
        <v>104.9</v>
      </c>
      <c r="F41" s="143">
        <v>114.6</v>
      </c>
      <c r="G41" s="143">
        <v>118.4</v>
      </c>
      <c r="H41" s="143">
        <v>115.9</v>
      </c>
      <c r="I41" s="143">
        <v>130.69999999999999</v>
      </c>
      <c r="J41" s="143">
        <v>97.8</v>
      </c>
      <c r="K41" s="143">
        <v>122.1</v>
      </c>
      <c r="L41" s="143">
        <v>116.7</v>
      </c>
      <c r="M41" s="144">
        <v>141.19999999999999</v>
      </c>
      <c r="N41" s="145">
        <v>132.69999999999999</v>
      </c>
    </row>
    <row r="42" spans="1:14" ht="11.45" customHeight="1" x14ac:dyDescent="0.2">
      <c r="A42" s="76" t="s">
        <v>279</v>
      </c>
      <c r="B42" s="143">
        <v>123.4</v>
      </c>
      <c r="C42" s="143">
        <v>136.80000000000001</v>
      </c>
      <c r="D42" s="143">
        <v>128</v>
      </c>
      <c r="E42" s="143">
        <v>107.8</v>
      </c>
      <c r="F42" s="143">
        <v>114.6</v>
      </c>
      <c r="G42" s="143">
        <v>118.7</v>
      </c>
      <c r="H42" s="143">
        <v>115.8</v>
      </c>
      <c r="I42" s="143">
        <v>130.30000000000001</v>
      </c>
      <c r="J42" s="143">
        <v>97.9</v>
      </c>
      <c r="K42" s="143">
        <v>121.5</v>
      </c>
      <c r="L42" s="143">
        <v>116.7</v>
      </c>
      <c r="M42" s="144">
        <v>140.69999999999999</v>
      </c>
      <c r="N42" s="145">
        <v>133.4</v>
      </c>
    </row>
    <row r="43" spans="1:14" ht="11.45" customHeight="1" x14ac:dyDescent="0.2">
      <c r="A43" s="76" t="s">
        <v>280</v>
      </c>
      <c r="B43" s="143">
        <v>123.7</v>
      </c>
      <c r="C43" s="143">
        <v>136.69999999999999</v>
      </c>
      <c r="D43" s="143">
        <v>127.8</v>
      </c>
      <c r="E43" s="143">
        <v>109.6</v>
      </c>
      <c r="F43" s="143">
        <v>114.8</v>
      </c>
      <c r="G43" s="143">
        <v>118.7</v>
      </c>
      <c r="H43" s="143">
        <v>116.3</v>
      </c>
      <c r="I43" s="143">
        <v>131.6</v>
      </c>
      <c r="J43" s="143">
        <v>98.1</v>
      </c>
      <c r="K43" s="143">
        <v>121.9</v>
      </c>
      <c r="L43" s="143">
        <v>117.2</v>
      </c>
      <c r="M43" s="144">
        <v>139.5</v>
      </c>
      <c r="N43" s="145">
        <v>133.6</v>
      </c>
    </row>
    <row r="44" spans="1:14" ht="11.45" customHeight="1" x14ac:dyDescent="0.2">
      <c r="A44" s="77" t="s">
        <v>281</v>
      </c>
      <c r="B44" s="143">
        <v>123.3</v>
      </c>
      <c r="C44" s="143">
        <v>136.80000000000001</v>
      </c>
      <c r="D44" s="143">
        <v>128.4</v>
      </c>
      <c r="E44" s="143">
        <v>109.4</v>
      </c>
      <c r="F44" s="143">
        <v>114.8</v>
      </c>
      <c r="G44" s="143">
        <v>118.4</v>
      </c>
      <c r="H44" s="143">
        <v>116.7</v>
      </c>
      <c r="I44" s="143">
        <v>131.5</v>
      </c>
      <c r="J44" s="143">
        <v>97.9</v>
      </c>
      <c r="K44" s="143">
        <v>119.1</v>
      </c>
      <c r="L44" s="143">
        <v>117.2</v>
      </c>
      <c r="M44" s="144">
        <v>137.5</v>
      </c>
      <c r="N44" s="145">
        <v>133.5</v>
      </c>
    </row>
    <row r="45" spans="1:14" ht="11.45" customHeight="1" x14ac:dyDescent="0.2">
      <c r="A45" s="78" t="s">
        <v>282</v>
      </c>
      <c r="B45" s="143">
        <v>123.2</v>
      </c>
      <c r="C45" s="143">
        <v>136.1</v>
      </c>
      <c r="D45" s="143">
        <v>127.6</v>
      </c>
      <c r="E45" s="143">
        <v>107.4</v>
      </c>
      <c r="F45" s="143">
        <v>114.5</v>
      </c>
      <c r="G45" s="156">
        <v>117.9</v>
      </c>
      <c r="H45" s="143">
        <v>116.6</v>
      </c>
      <c r="I45" s="143">
        <v>132.30000000000001</v>
      </c>
      <c r="J45" s="143">
        <v>97.8</v>
      </c>
      <c r="K45" s="143">
        <v>119.7</v>
      </c>
      <c r="L45" s="143">
        <v>117.2</v>
      </c>
      <c r="M45" s="144">
        <v>138</v>
      </c>
      <c r="N45" s="157">
        <v>134</v>
      </c>
    </row>
    <row r="46" spans="1:14" ht="20.100000000000001" customHeight="1" x14ac:dyDescent="0.2">
      <c r="A46" s="188" t="s">
        <v>284</v>
      </c>
      <c r="B46" s="189">
        <v>123.3</v>
      </c>
      <c r="C46" s="189">
        <v>137.6</v>
      </c>
      <c r="D46" s="189">
        <v>128.69999999999999</v>
      </c>
      <c r="E46" s="190">
        <v>103.9</v>
      </c>
      <c r="F46" s="190">
        <v>114.2</v>
      </c>
      <c r="G46" s="190">
        <v>118.4</v>
      </c>
      <c r="H46" s="189">
        <v>116.9</v>
      </c>
      <c r="I46" s="189">
        <v>132.69999999999999</v>
      </c>
      <c r="J46" s="189">
        <v>98</v>
      </c>
      <c r="K46" s="190">
        <v>118.1</v>
      </c>
      <c r="L46" s="190">
        <v>117.5</v>
      </c>
      <c r="M46" s="191">
        <v>138.80000000000001</v>
      </c>
      <c r="N46" s="192">
        <v>134.5</v>
      </c>
    </row>
    <row r="47" spans="1:14" ht="11.45" customHeight="1" x14ac:dyDescent="0.2">
      <c r="A47" s="76" t="s">
        <v>287</v>
      </c>
      <c r="B47" s="189">
        <v>123.8</v>
      </c>
      <c r="C47" s="189">
        <v>138.80000000000001</v>
      </c>
      <c r="D47" s="189">
        <v>128.80000000000001</v>
      </c>
      <c r="E47" s="190">
        <v>104.7</v>
      </c>
      <c r="F47" s="190">
        <v>114.4</v>
      </c>
      <c r="G47" s="190">
        <v>118.4</v>
      </c>
      <c r="H47" s="189">
        <v>117</v>
      </c>
      <c r="I47" s="189">
        <v>133.80000000000001</v>
      </c>
      <c r="J47" s="189">
        <v>98.5</v>
      </c>
      <c r="K47" s="190">
        <v>118.8</v>
      </c>
      <c r="L47" s="190">
        <v>117.5</v>
      </c>
      <c r="M47" s="191">
        <v>138.80000000000001</v>
      </c>
      <c r="N47" s="192">
        <v>135.5</v>
      </c>
    </row>
    <row r="48" spans="1:14" ht="11.45" customHeight="1" x14ac:dyDescent="0.2">
      <c r="A48" s="76" t="s">
        <v>288</v>
      </c>
      <c r="B48" s="201">
        <v>125.2</v>
      </c>
      <c r="C48" s="189">
        <v>138.4</v>
      </c>
      <c r="D48" s="189">
        <v>129.80000000000001</v>
      </c>
      <c r="E48" s="190">
        <v>108.7</v>
      </c>
      <c r="F48" s="190">
        <v>115.1</v>
      </c>
      <c r="G48" s="190">
        <v>118.7</v>
      </c>
      <c r="H48" s="189">
        <v>118.3</v>
      </c>
      <c r="I48" s="189">
        <v>138.9</v>
      </c>
      <c r="J48" s="189">
        <v>98.4</v>
      </c>
      <c r="K48" s="190">
        <v>119.9</v>
      </c>
      <c r="L48" s="190">
        <v>118.1</v>
      </c>
      <c r="M48" s="191">
        <v>139.4</v>
      </c>
      <c r="N48" s="192">
        <v>135.9</v>
      </c>
    </row>
    <row r="49" spans="1:14" ht="11.45" customHeight="1" x14ac:dyDescent="0.2">
      <c r="A49" s="76" t="s">
        <v>289</v>
      </c>
      <c r="B49" s="189">
        <v>126.1</v>
      </c>
      <c r="C49" s="189">
        <v>139.1</v>
      </c>
      <c r="D49" s="189">
        <v>129.30000000000001</v>
      </c>
      <c r="E49" s="190">
        <v>108.7</v>
      </c>
      <c r="F49" s="190">
        <v>115.6</v>
      </c>
      <c r="G49" s="190">
        <v>118.8</v>
      </c>
      <c r="H49" s="189">
        <v>118.8</v>
      </c>
      <c r="I49" s="189">
        <v>142.80000000000001</v>
      </c>
      <c r="J49" s="189">
        <v>98.6</v>
      </c>
      <c r="K49" s="190">
        <v>120</v>
      </c>
      <c r="L49" s="190">
        <v>118.1</v>
      </c>
      <c r="M49" s="191">
        <v>140.1</v>
      </c>
      <c r="N49" s="192">
        <v>137</v>
      </c>
    </row>
    <row r="50" spans="1:14" ht="11.45" customHeight="1" x14ac:dyDescent="0.2">
      <c r="A50" s="76" t="s">
        <v>290</v>
      </c>
      <c r="B50" s="189">
        <v>125.9</v>
      </c>
      <c r="C50" s="189">
        <v>137.80000000000001</v>
      </c>
      <c r="D50" s="189">
        <v>131.30000000000001</v>
      </c>
      <c r="E50" s="190">
        <v>108.6</v>
      </c>
      <c r="F50" s="190">
        <v>115.5</v>
      </c>
      <c r="G50" s="190">
        <v>118.4</v>
      </c>
      <c r="H50" s="189">
        <v>118.8</v>
      </c>
      <c r="I50" s="189">
        <v>140.6</v>
      </c>
      <c r="J50" s="189">
        <v>98.5</v>
      </c>
      <c r="K50" s="190">
        <v>121.6</v>
      </c>
      <c r="L50" s="190">
        <v>118.1</v>
      </c>
      <c r="M50" s="191">
        <v>141.6</v>
      </c>
      <c r="N50" s="192">
        <v>137.1</v>
      </c>
    </row>
    <row r="51" spans="1:14" ht="11.45" customHeight="1" x14ac:dyDescent="0.2">
      <c r="A51" s="76" t="s">
        <v>291</v>
      </c>
      <c r="B51" s="189">
        <v>125.7</v>
      </c>
      <c r="C51" s="189">
        <v>137.6</v>
      </c>
      <c r="D51" s="189">
        <v>131.80000000000001</v>
      </c>
      <c r="E51" s="190">
        <v>107.1</v>
      </c>
      <c r="F51" s="190">
        <v>115.4</v>
      </c>
      <c r="G51" s="190">
        <v>118.4</v>
      </c>
      <c r="H51" s="189">
        <v>118.9</v>
      </c>
      <c r="I51" s="189">
        <v>139</v>
      </c>
      <c r="J51" s="189">
        <v>98.7</v>
      </c>
      <c r="K51" s="190">
        <v>122.3</v>
      </c>
      <c r="L51" s="190">
        <v>117.5</v>
      </c>
      <c r="M51" s="191">
        <v>143.19999999999999</v>
      </c>
      <c r="N51" s="192">
        <v>136.9</v>
      </c>
    </row>
    <row r="52" spans="1:14" ht="11.45" customHeight="1" x14ac:dyDescent="0.2">
      <c r="A52" s="76" t="s">
        <v>292</v>
      </c>
      <c r="B52" s="189">
        <v>126.6</v>
      </c>
      <c r="C52" s="189">
        <v>136.6</v>
      </c>
      <c r="D52" s="189">
        <v>132.30000000000001</v>
      </c>
      <c r="E52" s="190">
        <v>102.8</v>
      </c>
      <c r="F52" s="190">
        <v>115.9</v>
      </c>
      <c r="G52" s="190">
        <v>118.3</v>
      </c>
      <c r="H52" s="189">
        <v>122.4</v>
      </c>
      <c r="I52" s="189">
        <v>142.5</v>
      </c>
      <c r="J52" s="189">
        <v>98.5</v>
      </c>
      <c r="K52" s="190">
        <v>124.2</v>
      </c>
      <c r="L52" s="190">
        <v>117.5</v>
      </c>
      <c r="M52" s="191">
        <v>144.80000000000001</v>
      </c>
      <c r="N52" s="192">
        <v>137.6</v>
      </c>
    </row>
    <row r="53" spans="1:14" ht="11.45" customHeight="1" x14ac:dyDescent="0.2">
      <c r="A53" s="76" t="s">
        <v>293</v>
      </c>
      <c r="B53" s="189">
        <v>126.8</v>
      </c>
      <c r="C53" s="189">
        <v>136.30000000000001</v>
      </c>
      <c r="D53" s="189">
        <v>130.80000000000001</v>
      </c>
      <c r="E53" s="190">
        <v>103.2</v>
      </c>
      <c r="F53" s="190">
        <v>116.2</v>
      </c>
      <c r="G53" s="190">
        <v>118.7</v>
      </c>
      <c r="H53" s="189">
        <v>122.6</v>
      </c>
      <c r="I53" s="189">
        <v>143.4</v>
      </c>
      <c r="J53" s="189">
        <v>98.7</v>
      </c>
      <c r="K53" s="190">
        <v>124.2</v>
      </c>
      <c r="L53" s="190">
        <v>117.5</v>
      </c>
      <c r="M53" s="191">
        <v>145.4</v>
      </c>
      <c r="N53" s="192">
        <v>137.80000000000001</v>
      </c>
    </row>
    <row r="54" spans="1:14" ht="11.45" customHeight="1" x14ac:dyDescent="0.2">
      <c r="A54" s="76" t="s">
        <v>294</v>
      </c>
      <c r="B54" s="189"/>
      <c r="C54" s="189"/>
      <c r="D54" s="189"/>
      <c r="E54" s="190"/>
      <c r="F54" s="190"/>
      <c r="G54" s="190"/>
      <c r="H54" s="189"/>
      <c r="I54" s="189"/>
      <c r="J54" s="189"/>
      <c r="K54" s="190"/>
      <c r="L54" s="190"/>
      <c r="M54" s="191"/>
      <c r="N54" s="192"/>
    </row>
    <row r="55" spans="1:14" ht="11.45" customHeight="1" x14ac:dyDescent="0.2">
      <c r="A55" s="76" t="s">
        <v>295</v>
      </c>
      <c r="B55" s="189"/>
      <c r="C55" s="189"/>
      <c r="D55" s="189"/>
      <c r="E55" s="190"/>
      <c r="F55" s="190"/>
      <c r="G55" s="190"/>
      <c r="H55" s="189"/>
      <c r="I55" s="189"/>
      <c r="J55" s="189"/>
      <c r="K55" s="190"/>
      <c r="L55" s="190"/>
      <c r="M55" s="191"/>
      <c r="N55" s="192"/>
    </row>
    <row r="56" spans="1:14" ht="11.45" customHeight="1" x14ac:dyDescent="0.2">
      <c r="A56" s="77" t="s">
        <v>297</v>
      </c>
      <c r="B56" s="189"/>
      <c r="C56" s="189"/>
      <c r="D56" s="189"/>
      <c r="E56" s="190"/>
      <c r="F56" s="190"/>
      <c r="G56" s="190"/>
      <c r="H56" s="189"/>
      <c r="I56" s="189"/>
      <c r="J56" s="189"/>
      <c r="K56" s="190"/>
      <c r="L56" s="190"/>
      <c r="M56" s="191"/>
      <c r="N56" s="192"/>
    </row>
    <row r="57" spans="1:14" ht="11.45" customHeight="1" x14ac:dyDescent="0.2">
      <c r="A57" s="78" t="s">
        <v>296</v>
      </c>
      <c r="B57" s="189"/>
      <c r="C57" s="189"/>
      <c r="D57" s="189"/>
      <c r="E57" s="190"/>
      <c r="F57" s="190"/>
      <c r="G57" s="190"/>
      <c r="H57" s="189"/>
      <c r="I57" s="189"/>
      <c r="J57" s="189"/>
      <c r="K57" s="190"/>
      <c r="L57" s="190"/>
      <c r="M57" s="191"/>
      <c r="N57" s="192"/>
    </row>
    <row r="58" spans="1:14" ht="11.45" customHeight="1" x14ac:dyDescent="0.2">
      <c r="A58" s="32"/>
      <c r="B58" s="32"/>
      <c r="C58" s="32"/>
      <c r="D58" s="32"/>
      <c r="E58" s="32"/>
      <c r="F58" s="32"/>
      <c r="G58" s="32"/>
      <c r="H58" s="32"/>
      <c r="I58" s="32"/>
      <c r="J58" s="32"/>
      <c r="K58" s="32"/>
      <c r="L58" s="32"/>
      <c r="M58" s="32"/>
      <c r="N58" s="32"/>
    </row>
    <row r="59" spans="1:14" ht="11.45" customHeight="1" x14ac:dyDescent="0.2">
      <c r="A59" s="32"/>
      <c r="B59" s="32"/>
      <c r="C59" s="32"/>
      <c r="D59" s="32"/>
      <c r="E59" s="32"/>
      <c r="F59" s="32"/>
      <c r="G59" s="32"/>
      <c r="H59" s="32"/>
      <c r="I59" s="32"/>
      <c r="J59" s="32"/>
      <c r="K59" s="32"/>
      <c r="L59" s="32"/>
      <c r="M59" s="32"/>
      <c r="N59" s="32"/>
    </row>
    <row r="60" spans="1:14" ht="11.45" customHeight="1" x14ac:dyDescent="0.2">
      <c r="A60" s="32"/>
      <c r="B60" s="32"/>
      <c r="C60" s="32"/>
      <c r="D60" s="32"/>
      <c r="E60" s="32"/>
      <c r="F60" s="32"/>
      <c r="G60" s="32"/>
      <c r="H60" s="32"/>
      <c r="I60" s="32"/>
      <c r="J60" s="32"/>
      <c r="K60" s="32"/>
      <c r="L60" s="32"/>
      <c r="M60" s="32"/>
      <c r="N60" s="32"/>
    </row>
    <row r="61" spans="1:14" ht="11.45" customHeight="1" x14ac:dyDescent="0.2">
      <c r="A61" s="32"/>
      <c r="B61" s="32"/>
      <c r="C61" s="32"/>
      <c r="D61" s="32"/>
      <c r="E61" s="32"/>
      <c r="F61" s="32"/>
      <c r="G61" s="32"/>
      <c r="H61" s="32"/>
      <c r="I61" s="32"/>
      <c r="J61" s="32"/>
      <c r="K61" s="32"/>
      <c r="L61" s="32"/>
      <c r="M61" s="32"/>
      <c r="N61" s="32"/>
    </row>
    <row r="62" spans="1:14" ht="11.45" customHeight="1" x14ac:dyDescent="0.2">
      <c r="A62" s="32"/>
      <c r="B62" s="32"/>
      <c r="C62" s="32"/>
      <c r="D62" s="32"/>
      <c r="E62" s="32"/>
      <c r="F62" s="32"/>
      <c r="G62" s="32"/>
      <c r="H62" s="32"/>
      <c r="I62" s="32"/>
      <c r="J62" s="32"/>
      <c r="K62" s="32"/>
      <c r="L62" s="32"/>
      <c r="M62" s="32"/>
      <c r="N62" s="32"/>
    </row>
    <row r="63" spans="1:14" ht="11.45" customHeight="1" x14ac:dyDescent="0.2">
      <c r="A63" s="32"/>
      <c r="B63" s="32"/>
      <c r="C63" s="32"/>
      <c r="D63" s="32"/>
      <c r="E63" s="32"/>
      <c r="F63" s="32"/>
      <c r="G63" s="32"/>
      <c r="H63" s="32"/>
      <c r="I63" s="32"/>
      <c r="J63" s="32"/>
      <c r="K63" s="32"/>
      <c r="L63" s="32"/>
      <c r="M63" s="32"/>
      <c r="N63" s="32"/>
    </row>
    <row r="64" spans="1:14" ht="11.45" customHeight="1" x14ac:dyDescent="0.2">
      <c r="A64" s="32"/>
      <c r="B64" s="32"/>
      <c r="C64" s="32"/>
      <c r="D64" s="32"/>
      <c r="E64" s="32"/>
      <c r="F64" s="32"/>
      <c r="G64" s="32"/>
      <c r="H64" s="32"/>
      <c r="I64" s="32"/>
      <c r="J64" s="32"/>
      <c r="K64" s="32"/>
      <c r="L64" s="32"/>
      <c r="M64" s="32"/>
      <c r="N64" s="32"/>
    </row>
    <row r="65" spans="1:14" ht="11.45" customHeight="1" x14ac:dyDescent="0.2">
      <c r="A65" s="32"/>
      <c r="B65" s="32"/>
      <c r="C65" s="32"/>
      <c r="D65" s="32"/>
      <c r="E65" s="32"/>
      <c r="F65" s="32"/>
      <c r="G65" s="32"/>
      <c r="H65" s="32"/>
      <c r="I65" s="32"/>
      <c r="J65" s="32"/>
      <c r="K65" s="32"/>
      <c r="L65" s="32"/>
      <c r="M65" s="32"/>
      <c r="N65" s="32"/>
    </row>
    <row r="66" spans="1:14" ht="11.45" customHeight="1" x14ac:dyDescent="0.2">
      <c r="A66" s="32"/>
      <c r="B66" s="32"/>
      <c r="C66" s="32"/>
      <c r="D66" s="32"/>
      <c r="E66" s="32"/>
      <c r="F66" s="32"/>
      <c r="G66" s="32"/>
      <c r="H66" s="32"/>
      <c r="I66" s="32"/>
      <c r="J66" s="32"/>
      <c r="K66" s="32"/>
      <c r="L66" s="32"/>
      <c r="M66" s="32"/>
      <c r="N66" s="32"/>
    </row>
    <row r="67" spans="1:14" ht="11.45" customHeight="1" x14ac:dyDescent="0.2">
      <c r="A67" s="32"/>
      <c r="B67" s="32"/>
      <c r="C67" s="32"/>
      <c r="D67" s="32"/>
      <c r="E67" s="32"/>
      <c r="F67" s="32"/>
      <c r="G67" s="32"/>
      <c r="H67" s="32"/>
      <c r="I67" s="32"/>
      <c r="J67" s="32"/>
      <c r="K67" s="32"/>
      <c r="L67" s="32"/>
      <c r="M67" s="32"/>
      <c r="N67" s="32"/>
    </row>
    <row r="68" spans="1:14" ht="11.45" customHeight="1" x14ac:dyDescent="0.2">
      <c r="A68" s="32"/>
      <c r="B68" s="32"/>
      <c r="C68" s="32"/>
      <c r="D68" s="32"/>
      <c r="E68" s="32"/>
      <c r="F68" s="32"/>
      <c r="G68" s="32"/>
      <c r="H68" s="32"/>
      <c r="I68" s="32"/>
      <c r="J68" s="32"/>
      <c r="K68" s="32"/>
      <c r="L68" s="32"/>
      <c r="M68" s="32"/>
      <c r="N68" s="32"/>
    </row>
    <row r="69" spans="1:14" ht="11.45" customHeight="1" x14ac:dyDescent="0.2">
      <c r="A69" s="32"/>
      <c r="B69" s="32"/>
      <c r="C69" s="32"/>
      <c r="D69" s="32"/>
      <c r="E69" s="32"/>
      <c r="F69" s="32"/>
      <c r="G69" s="32"/>
      <c r="H69" s="32"/>
      <c r="I69" s="32"/>
      <c r="J69" s="32"/>
      <c r="K69" s="32"/>
      <c r="L69" s="32"/>
      <c r="M69" s="32"/>
      <c r="N69" s="32"/>
    </row>
    <row r="70" spans="1:14" ht="11.45" customHeight="1" x14ac:dyDescent="0.2">
      <c r="A70" s="32"/>
      <c r="B70" s="32"/>
      <c r="C70" s="32"/>
      <c r="D70" s="32"/>
      <c r="E70" s="32"/>
      <c r="F70" s="32"/>
      <c r="G70" s="32"/>
      <c r="H70" s="32"/>
      <c r="I70" s="32"/>
      <c r="J70" s="32"/>
      <c r="K70" s="32"/>
      <c r="L70" s="32"/>
      <c r="M70" s="32"/>
      <c r="N70" s="32"/>
    </row>
    <row r="71" spans="1:14" ht="11.45" customHeight="1" x14ac:dyDescent="0.2">
      <c r="A71" s="32"/>
      <c r="B71" s="32"/>
      <c r="C71" s="32"/>
      <c r="D71" s="32"/>
      <c r="E71" s="32"/>
      <c r="F71" s="32"/>
      <c r="G71" s="32"/>
      <c r="H71" s="32"/>
      <c r="I71" s="32"/>
      <c r="J71" s="32"/>
      <c r="K71" s="32"/>
      <c r="L71" s="32"/>
      <c r="M71" s="32"/>
      <c r="N71" s="32"/>
    </row>
    <row r="72" spans="1:14" ht="11.45" customHeight="1" x14ac:dyDescent="0.2">
      <c r="A72" s="32"/>
      <c r="B72" s="32"/>
      <c r="C72" s="32"/>
      <c r="D72" s="32"/>
      <c r="E72" s="32"/>
      <c r="F72" s="32"/>
      <c r="G72" s="32"/>
      <c r="H72" s="32"/>
      <c r="I72" s="32"/>
      <c r="J72" s="32"/>
      <c r="K72" s="32"/>
      <c r="L72" s="32"/>
      <c r="M72" s="32"/>
      <c r="N72" s="32"/>
    </row>
    <row r="73" spans="1:14" ht="11.45" customHeight="1" x14ac:dyDescent="0.2">
      <c r="A73" s="32"/>
      <c r="B73" s="32"/>
      <c r="C73" s="32"/>
      <c r="D73" s="32"/>
      <c r="E73" s="32"/>
      <c r="F73" s="32"/>
      <c r="G73" s="32"/>
      <c r="H73" s="32"/>
      <c r="I73" s="32"/>
      <c r="J73" s="32"/>
      <c r="K73" s="32"/>
      <c r="L73" s="32"/>
      <c r="M73" s="32"/>
      <c r="N73" s="32"/>
    </row>
    <row r="74" spans="1:14" ht="11.45" customHeight="1" x14ac:dyDescent="0.2">
      <c r="A74" s="32"/>
      <c r="B74" s="32"/>
      <c r="C74" s="32"/>
      <c r="D74" s="32"/>
      <c r="E74" s="32"/>
      <c r="F74" s="32"/>
      <c r="G74" s="32"/>
      <c r="H74" s="32"/>
      <c r="I74" s="32"/>
      <c r="J74" s="32"/>
      <c r="K74" s="32"/>
      <c r="L74" s="32"/>
      <c r="M74" s="32"/>
      <c r="N74" s="32"/>
    </row>
    <row r="75" spans="1:14" ht="11.45" customHeight="1" x14ac:dyDescent="0.2">
      <c r="A75" s="32"/>
      <c r="B75" s="32"/>
      <c r="C75" s="32"/>
      <c r="D75" s="32"/>
      <c r="E75" s="32"/>
      <c r="F75" s="32"/>
      <c r="G75" s="32"/>
      <c r="H75" s="32"/>
      <c r="I75" s="32"/>
      <c r="J75" s="32"/>
      <c r="K75" s="32"/>
      <c r="L75" s="32"/>
      <c r="M75" s="32"/>
      <c r="N75" s="32"/>
    </row>
    <row r="76" spans="1:14" ht="11.45" customHeight="1" x14ac:dyDescent="0.2">
      <c r="A76" s="32"/>
      <c r="B76" s="32"/>
      <c r="C76" s="32"/>
      <c r="D76" s="32"/>
      <c r="E76" s="32"/>
      <c r="F76" s="32"/>
      <c r="G76" s="32"/>
      <c r="H76" s="32"/>
      <c r="I76" s="32"/>
      <c r="J76" s="32"/>
      <c r="K76" s="32"/>
      <c r="L76" s="32"/>
      <c r="M76" s="32"/>
      <c r="N76" s="32"/>
    </row>
    <row r="77" spans="1:14" ht="11.45" customHeight="1" x14ac:dyDescent="0.2">
      <c r="A77" s="32"/>
      <c r="B77" s="32"/>
      <c r="C77" s="32"/>
      <c r="D77" s="32"/>
      <c r="E77" s="32"/>
      <c r="F77" s="32"/>
      <c r="G77" s="32"/>
      <c r="H77" s="32"/>
      <c r="I77" s="32"/>
      <c r="J77" s="32"/>
      <c r="K77" s="32"/>
      <c r="L77" s="32"/>
      <c r="M77" s="32"/>
      <c r="N77" s="32"/>
    </row>
    <row r="78" spans="1:14" ht="11.45" customHeight="1" x14ac:dyDescent="0.2">
      <c r="A78" s="32"/>
      <c r="B78" s="32"/>
      <c r="C78" s="32"/>
      <c r="D78" s="32"/>
      <c r="E78" s="32"/>
      <c r="F78" s="32"/>
      <c r="G78" s="32"/>
      <c r="H78" s="32"/>
      <c r="I78" s="32"/>
      <c r="J78" s="32"/>
      <c r="K78" s="32"/>
      <c r="L78" s="32"/>
      <c r="M78" s="32"/>
      <c r="N78" s="32"/>
    </row>
    <row r="79" spans="1:14" ht="11.45" customHeight="1" x14ac:dyDescent="0.2">
      <c r="A79" s="32"/>
      <c r="B79" s="32"/>
      <c r="C79" s="32"/>
      <c r="D79" s="32"/>
      <c r="E79" s="32"/>
      <c r="F79" s="32"/>
      <c r="G79" s="32"/>
      <c r="H79" s="32"/>
      <c r="I79" s="32"/>
      <c r="J79" s="32"/>
      <c r="K79" s="32"/>
      <c r="L79" s="32"/>
      <c r="M79" s="32"/>
      <c r="N79" s="32"/>
    </row>
    <row r="80" spans="1:14" ht="11.45" customHeight="1" x14ac:dyDescent="0.2">
      <c r="A80" s="32"/>
      <c r="B80" s="32"/>
      <c r="C80" s="32"/>
      <c r="D80" s="32"/>
      <c r="E80" s="32"/>
      <c r="F80" s="32"/>
      <c r="G80" s="32"/>
      <c r="H80" s="32"/>
      <c r="I80" s="32"/>
      <c r="J80" s="32"/>
      <c r="K80" s="32"/>
      <c r="L80" s="32"/>
      <c r="M80" s="32"/>
      <c r="N80" s="32"/>
    </row>
    <row r="81" spans="1:14" ht="11.45" customHeight="1" x14ac:dyDescent="0.2">
      <c r="A81" s="32"/>
      <c r="B81" s="32"/>
      <c r="C81" s="32"/>
      <c r="D81" s="32"/>
      <c r="E81" s="32"/>
      <c r="F81" s="32"/>
      <c r="G81" s="32"/>
      <c r="H81" s="32"/>
      <c r="I81" s="32"/>
      <c r="J81" s="32"/>
      <c r="K81" s="32"/>
      <c r="L81" s="32"/>
      <c r="M81" s="32"/>
      <c r="N81" s="32"/>
    </row>
    <row r="82" spans="1:14" ht="11.45" customHeight="1" x14ac:dyDescent="0.2">
      <c r="A82" s="32"/>
      <c r="B82" s="32"/>
      <c r="C82" s="32"/>
      <c r="D82" s="32"/>
      <c r="E82" s="32"/>
      <c r="F82" s="32"/>
      <c r="G82" s="32"/>
      <c r="H82" s="32"/>
      <c r="I82" s="32"/>
      <c r="J82" s="32"/>
      <c r="K82" s="32"/>
      <c r="L82" s="32"/>
      <c r="M82" s="32"/>
      <c r="N82" s="32"/>
    </row>
    <row r="83" spans="1:14" ht="11.45" customHeight="1" x14ac:dyDescent="0.2">
      <c r="A83" s="32"/>
      <c r="B83" s="32"/>
      <c r="C83" s="32"/>
      <c r="D83" s="32"/>
      <c r="E83" s="32"/>
      <c r="F83" s="32"/>
      <c r="G83" s="32"/>
      <c r="H83" s="32"/>
      <c r="I83" s="32"/>
      <c r="J83" s="32"/>
      <c r="K83" s="32"/>
      <c r="L83" s="32"/>
      <c r="M83" s="32"/>
      <c r="N83" s="32"/>
    </row>
    <row r="84" spans="1:14" ht="11.45" customHeight="1" x14ac:dyDescent="0.2">
      <c r="A84" s="32"/>
      <c r="B84" s="32"/>
      <c r="C84" s="32"/>
      <c r="D84" s="32"/>
      <c r="E84" s="32"/>
      <c r="F84" s="32"/>
      <c r="G84" s="32"/>
      <c r="H84" s="32"/>
      <c r="I84" s="32"/>
      <c r="J84" s="32"/>
      <c r="K84" s="32"/>
      <c r="L84" s="32"/>
      <c r="M84" s="32"/>
      <c r="N84" s="32"/>
    </row>
    <row r="85" spans="1:14" ht="11.45" customHeight="1" x14ac:dyDescent="0.2">
      <c r="A85" s="32"/>
      <c r="B85" s="32"/>
      <c r="C85" s="32"/>
      <c r="D85" s="32"/>
      <c r="E85" s="32"/>
      <c r="F85" s="32"/>
      <c r="G85" s="32"/>
      <c r="H85" s="32"/>
      <c r="I85" s="32"/>
      <c r="J85" s="32"/>
      <c r="K85" s="32"/>
      <c r="L85" s="32"/>
      <c r="M85" s="32"/>
      <c r="N85" s="32"/>
    </row>
    <row r="86" spans="1:14" ht="11.45" customHeight="1" x14ac:dyDescent="0.2">
      <c r="A86" s="32"/>
      <c r="B86" s="32"/>
      <c r="C86" s="32"/>
      <c r="D86" s="32"/>
      <c r="E86" s="32"/>
      <c r="F86" s="32"/>
      <c r="G86" s="32"/>
      <c r="H86" s="32"/>
      <c r="I86" s="32"/>
      <c r="J86" s="32"/>
      <c r="K86" s="32"/>
      <c r="L86" s="32"/>
      <c r="M86" s="32"/>
      <c r="N86" s="32"/>
    </row>
    <row r="87" spans="1:14" ht="11.45" customHeight="1" x14ac:dyDescent="0.2">
      <c r="A87" s="32"/>
      <c r="B87" s="32"/>
      <c r="C87" s="32"/>
      <c r="D87" s="32"/>
      <c r="E87" s="32"/>
      <c r="F87" s="32"/>
      <c r="G87" s="32"/>
      <c r="H87" s="32"/>
      <c r="I87" s="32"/>
      <c r="J87" s="32"/>
      <c r="K87" s="32"/>
      <c r="L87" s="32"/>
      <c r="M87" s="32"/>
      <c r="N87" s="32"/>
    </row>
    <row r="88" spans="1:14" ht="11.45" customHeight="1" x14ac:dyDescent="0.2"/>
    <row r="89" spans="1:14" ht="11.45" customHeight="1" x14ac:dyDescent="0.2"/>
    <row r="90" spans="1:14" ht="11.45" customHeight="1" x14ac:dyDescent="0.2"/>
    <row r="91" spans="1:14" ht="11.45" customHeight="1" x14ac:dyDescent="0.2"/>
    <row r="92" spans="1:14" ht="11.45" customHeight="1" x14ac:dyDescent="0.2"/>
    <row r="93" spans="1:14" ht="11.45" customHeight="1" x14ac:dyDescent="0.2"/>
    <row r="94" spans="1:14" ht="11.45" customHeight="1" x14ac:dyDescent="0.2"/>
    <row r="95" spans="1:14" ht="11.45" customHeight="1" x14ac:dyDescent="0.2"/>
    <row r="96" spans="1:14"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sheetData>
  <phoneticPr fontId="1" type="noConversion"/>
  <hyperlinks>
    <hyperlink ref="A1:B1" location="Inhalt!A7" display="Link zum Inhaltsverzeichnis" xr:uid="{00000000-0004-0000-0500-000000000000}"/>
  </hyperlink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M123 2026 08&amp;R&amp;"-,Standard"&amp;7&amp;P</oddFooter>
    <evenFooter>&amp;L&amp;"-,Standard"&amp;7&amp;P&amp;R&amp;"-,Standard"&amp;7StatA MV, Statistischer Bericht M123 2026 08</even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N119"/>
  <sheetViews>
    <sheetView zoomScale="140" zoomScaleNormal="140" workbookViewId="0"/>
  </sheetViews>
  <sheetFormatPr baseColWidth="10" defaultColWidth="11.42578125" defaultRowHeight="11.25" x14ac:dyDescent="0.2"/>
  <cols>
    <col min="1" max="1" width="14.7109375" style="26" customWidth="1"/>
    <col min="2" max="2" width="12.7109375" style="26" customWidth="1"/>
    <col min="3" max="8" width="10.7109375" style="26" customWidth="1"/>
    <col min="9" max="13" width="11.28515625" style="26" customWidth="1"/>
    <col min="14" max="14" width="20.7109375" style="26" customWidth="1"/>
    <col min="15" max="16384" width="11.42578125" style="26"/>
  </cols>
  <sheetData>
    <row r="1" spans="1:14" ht="12" x14ac:dyDescent="0.2">
      <c r="A1" s="105" t="s">
        <v>155</v>
      </c>
      <c r="B1" s="105"/>
    </row>
    <row r="2" spans="1:14" ht="15" customHeight="1" x14ac:dyDescent="0.2">
      <c r="A2" s="80" t="s">
        <v>31</v>
      </c>
      <c r="B2" s="81" t="s">
        <v>33</v>
      </c>
      <c r="C2" s="81"/>
      <c r="D2" s="81"/>
      <c r="E2" s="81"/>
      <c r="F2" s="81"/>
      <c r="G2" s="81"/>
      <c r="H2" s="81"/>
      <c r="I2" s="81" t="s">
        <v>33</v>
      </c>
      <c r="J2" s="82"/>
      <c r="K2" s="82"/>
      <c r="L2" s="82"/>
      <c r="M2" s="82"/>
      <c r="N2" s="27"/>
    </row>
    <row r="3" spans="1:14" ht="15" customHeight="1" x14ac:dyDescent="0.2">
      <c r="A3" s="83"/>
      <c r="B3" s="84" t="s">
        <v>128</v>
      </c>
      <c r="C3" s="84"/>
      <c r="D3" s="84"/>
      <c r="E3" s="84"/>
      <c r="F3" s="84"/>
      <c r="G3" s="84"/>
      <c r="H3" s="84"/>
      <c r="I3" s="84" t="s">
        <v>128</v>
      </c>
      <c r="J3" s="84"/>
      <c r="K3" s="84"/>
      <c r="L3" s="84"/>
      <c r="M3" s="84"/>
      <c r="N3" s="84"/>
    </row>
    <row r="4" spans="1:14" s="33" customFormat="1" ht="72" customHeight="1" x14ac:dyDescent="0.2">
      <c r="A4" s="95" t="s">
        <v>121</v>
      </c>
      <c r="B4" s="96" t="s">
        <v>207</v>
      </c>
      <c r="C4" s="96" t="s">
        <v>208</v>
      </c>
      <c r="D4" s="96" t="s">
        <v>209</v>
      </c>
      <c r="E4" s="96" t="s">
        <v>210</v>
      </c>
      <c r="F4" s="96" t="s">
        <v>211</v>
      </c>
      <c r="G4" s="96" t="s">
        <v>212</v>
      </c>
      <c r="H4" s="97" t="s">
        <v>213</v>
      </c>
      <c r="I4" s="95" t="s">
        <v>214</v>
      </c>
      <c r="J4" s="96" t="s">
        <v>215</v>
      </c>
      <c r="K4" s="96" t="s">
        <v>216</v>
      </c>
      <c r="L4" s="96" t="s">
        <v>217</v>
      </c>
      <c r="M4" s="96" t="s">
        <v>218</v>
      </c>
      <c r="N4" s="97" t="s">
        <v>219</v>
      </c>
    </row>
    <row r="5" spans="1:14" ht="20.100000000000001" customHeight="1" x14ac:dyDescent="0.2">
      <c r="A5" s="75">
        <v>2020</v>
      </c>
      <c r="B5" s="137">
        <v>0.6</v>
      </c>
      <c r="C5" s="137">
        <v>2</v>
      </c>
      <c r="D5" s="137">
        <v>1.5</v>
      </c>
      <c r="E5" s="137">
        <v>-1.7</v>
      </c>
      <c r="F5" s="137">
        <v>0.9</v>
      </c>
      <c r="G5" s="137">
        <v>0.1</v>
      </c>
      <c r="H5" s="137">
        <v>1.2</v>
      </c>
      <c r="I5" s="137">
        <v>-2.2000000000000002</v>
      </c>
      <c r="J5" s="137">
        <v>-2.1</v>
      </c>
      <c r="K5" s="137">
        <v>-0.4</v>
      </c>
      <c r="L5" s="137">
        <v>1.9</v>
      </c>
      <c r="M5" s="138">
        <v>3.5</v>
      </c>
      <c r="N5" s="139">
        <v>3</v>
      </c>
    </row>
    <row r="6" spans="1:14" ht="11.45" customHeight="1" x14ac:dyDescent="0.2">
      <c r="A6" s="79">
        <v>2021</v>
      </c>
      <c r="B6" s="137">
        <v>3.2</v>
      </c>
      <c r="C6" s="137">
        <v>3.8</v>
      </c>
      <c r="D6" s="137">
        <v>3.8</v>
      </c>
      <c r="E6" s="137">
        <v>0.7</v>
      </c>
      <c r="F6" s="137">
        <v>1.5</v>
      </c>
      <c r="G6" s="137">
        <v>3.2</v>
      </c>
      <c r="H6" s="137">
        <v>0.5</v>
      </c>
      <c r="I6" s="137">
        <v>7.9</v>
      </c>
      <c r="J6" s="137">
        <v>-0.8</v>
      </c>
      <c r="K6" s="137">
        <v>2.9</v>
      </c>
      <c r="L6" s="137">
        <v>1.8</v>
      </c>
      <c r="M6" s="138">
        <v>3.4</v>
      </c>
      <c r="N6" s="139">
        <v>4.0999999999999996</v>
      </c>
    </row>
    <row r="7" spans="1:14" ht="11.45" customHeight="1" x14ac:dyDescent="0.2">
      <c r="A7" s="79">
        <v>2022</v>
      </c>
      <c r="B7" s="137">
        <v>7.6</v>
      </c>
      <c r="C7" s="137">
        <v>13.5</v>
      </c>
      <c r="D7" s="137">
        <v>4.8</v>
      </c>
      <c r="E7" s="137">
        <v>0.8</v>
      </c>
      <c r="F7" s="137">
        <v>7.3</v>
      </c>
      <c r="G7" s="137">
        <v>7.6</v>
      </c>
      <c r="H7" s="137">
        <v>2.1</v>
      </c>
      <c r="I7" s="137">
        <v>12.9</v>
      </c>
      <c r="J7" s="137">
        <v>-0.1</v>
      </c>
      <c r="K7" s="137">
        <v>5.2</v>
      </c>
      <c r="L7" s="137">
        <v>1.3</v>
      </c>
      <c r="M7" s="138">
        <v>9.1999999999999993</v>
      </c>
      <c r="N7" s="139">
        <v>4.3</v>
      </c>
    </row>
    <row r="8" spans="1:14" ht="11.45" customHeight="1" x14ac:dyDescent="0.2">
      <c r="A8" s="79">
        <v>2023</v>
      </c>
      <c r="B8" s="137">
        <v>6.4</v>
      </c>
      <c r="C8" s="137">
        <v>12.4</v>
      </c>
      <c r="D8" s="137">
        <v>8.1</v>
      </c>
      <c r="E8" s="137">
        <v>3.4</v>
      </c>
      <c r="F8" s="137">
        <v>5.2</v>
      </c>
      <c r="G8" s="137">
        <v>6.3</v>
      </c>
      <c r="H8" s="137">
        <v>4.3</v>
      </c>
      <c r="I8" s="137">
        <v>3.9</v>
      </c>
      <c r="J8" s="137">
        <v>0.1</v>
      </c>
      <c r="K8" s="137">
        <v>6.3</v>
      </c>
      <c r="L8" s="137">
        <v>3.6</v>
      </c>
      <c r="M8" s="138">
        <v>7.7</v>
      </c>
      <c r="N8" s="139">
        <v>7.9</v>
      </c>
    </row>
    <row r="9" spans="1:14" ht="11.45" customHeight="1" x14ac:dyDescent="0.2">
      <c r="A9" s="79">
        <v>2024</v>
      </c>
      <c r="B9" s="137">
        <v>2</v>
      </c>
      <c r="C9" s="137">
        <v>1.5</v>
      </c>
      <c r="D9" s="137">
        <v>4.3</v>
      </c>
      <c r="E9" s="137">
        <v>2.2000000000000002</v>
      </c>
      <c r="F9" s="137">
        <v>-0.1</v>
      </c>
      <c r="G9" s="137">
        <v>0.5</v>
      </c>
      <c r="H9" s="137">
        <v>3.9</v>
      </c>
      <c r="I9" s="137">
        <v>1.2</v>
      </c>
      <c r="J9" s="137">
        <v>-0.8</v>
      </c>
      <c r="K9" s="137">
        <v>2.4</v>
      </c>
      <c r="L9" s="137">
        <v>4</v>
      </c>
      <c r="M9" s="138">
        <v>8.6</v>
      </c>
      <c r="N9" s="139">
        <v>6.1</v>
      </c>
    </row>
    <row r="10" spans="1:14" ht="11.45" customHeight="1" x14ac:dyDescent="0.2">
      <c r="A10" s="79">
        <v>2025</v>
      </c>
      <c r="B10" s="137">
        <v>1.8</v>
      </c>
      <c r="C10" s="137">
        <v>1.7</v>
      </c>
      <c r="D10" s="137">
        <v>3.3</v>
      </c>
      <c r="E10" s="137">
        <v>0</v>
      </c>
      <c r="F10" s="137">
        <v>-0.1</v>
      </c>
      <c r="G10" s="137">
        <v>-0.3</v>
      </c>
      <c r="H10" s="137">
        <v>3.9</v>
      </c>
      <c r="I10" s="137">
        <v>2.1</v>
      </c>
      <c r="J10" s="137">
        <v>-0.6</v>
      </c>
      <c r="K10" s="137">
        <v>1.3</v>
      </c>
      <c r="L10" s="137">
        <v>4.5</v>
      </c>
      <c r="M10" s="138">
        <v>4.4000000000000004</v>
      </c>
      <c r="N10" s="139">
        <v>6</v>
      </c>
    </row>
    <row r="11" spans="1:14" ht="20.100000000000001" customHeight="1" x14ac:dyDescent="0.2">
      <c r="A11" s="76" t="s">
        <v>122</v>
      </c>
      <c r="B11" s="137">
        <v>9.3000000000000007</v>
      </c>
      <c r="C11" s="137">
        <v>20.399999999999999</v>
      </c>
      <c r="D11" s="137">
        <v>8.3000000000000007</v>
      </c>
      <c r="E11" s="137">
        <v>3.1</v>
      </c>
      <c r="F11" s="137">
        <v>8.5</v>
      </c>
      <c r="G11" s="137">
        <v>10.199999999999999</v>
      </c>
      <c r="H11" s="137">
        <v>4.2</v>
      </c>
      <c r="I11" s="137">
        <v>8.6999999999999993</v>
      </c>
      <c r="J11" s="137">
        <v>-0.6</v>
      </c>
      <c r="K11" s="137">
        <v>6.7</v>
      </c>
      <c r="L11" s="137">
        <v>2.8</v>
      </c>
      <c r="M11" s="138">
        <v>11.5</v>
      </c>
      <c r="N11" s="139">
        <v>7.3</v>
      </c>
    </row>
    <row r="12" spans="1:14" ht="11.45" customHeight="1" x14ac:dyDescent="0.2">
      <c r="A12" s="76" t="s">
        <v>123</v>
      </c>
      <c r="B12" s="137">
        <v>9.1999999999999993</v>
      </c>
      <c r="C12" s="137">
        <v>21.9</v>
      </c>
      <c r="D12" s="137">
        <v>8.1999999999999993</v>
      </c>
      <c r="E12" s="137">
        <v>5</v>
      </c>
      <c r="F12" s="137">
        <v>7.7</v>
      </c>
      <c r="G12" s="137">
        <v>9.4</v>
      </c>
      <c r="H12" s="137">
        <v>4.0999999999999996</v>
      </c>
      <c r="I12" s="137">
        <v>7.6</v>
      </c>
      <c r="J12" s="137">
        <v>-0.5</v>
      </c>
      <c r="K12" s="137">
        <v>6.8</v>
      </c>
      <c r="L12" s="137">
        <v>3.3</v>
      </c>
      <c r="M12" s="138">
        <v>11.2</v>
      </c>
      <c r="N12" s="139">
        <v>8.6</v>
      </c>
    </row>
    <row r="13" spans="1:14" ht="11.45" customHeight="1" x14ac:dyDescent="0.2">
      <c r="A13" s="76" t="s">
        <v>266</v>
      </c>
      <c r="B13" s="137">
        <v>8.1999999999999993</v>
      </c>
      <c r="C13" s="137">
        <v>22.5</v>
      </c>
      <c r="D13" s="137">
        <v>9.5</v>
      </c>
      <c r="E13" s="137">
        <v>3.9</v>
      </c>
      <c r="F13" s="137">
        <v>6.2</v>
      </c>
      <c r="G13" s="137">
        <v>9.3000000000000007</v>
      </c>
      <c r="H13" s="137">
        <v>4.7</v>
      </c>
      <c r="I13" s="137">
        <v>2.8</v>
      </c>
      <c r="J13" s="137">
        <v>-0.8</v>
      </c>
      <c r="K13" s="137">
        <v>7.7</v>
      </c>
      <c r="L13" s="137">
        <v>3.6</v>
      </c>
      <c r="M13" s="138">
        <v>10.4</v>
      </c>
      <c r="N13" s="139">
        <v>8.1999999999999993</v>
      </c>
    </row>
    <row r="14" spans="1:14" ht="11.45" customHeight="1" x14ac:dyDescent="0.2">
      <c r="A14" s="76" t="s">
        <v>124</v>
      </c>
      <c r="B14" s="137">
        <v>7.7</v>
      </c>
      <c r="C14" s="137">
        <v>18.100000000000001</v>
      </c>
      <c r="D14" s="137">
        <v>8</v>
      </c>
      <c r="E14" s="137">
        <v>4.5</v>
      </c>
      <c r="F14" s="137">
        <v>6.1</v>
      </c>
      <c r="G14" s="137">
        <v>9</v>
      </c>
      <c r="H14" s="137">
        <v>6</v>
      </c>
      <c r="I14" s="137">
        <v>3.5</v>
      </c>
      <c r="J14" s="137">
        <v>-0.4</v>
      </c>
      <c r="K14" s="137">
        <v>7.4</v>
      </c>
      <c r="L14" s="137">
        <v>3.7</v>
      </c>
      <c r="M14" s="138">
        <v>8.6</v>
      </c>
      <c r="N14" s="139">
        <v>7.7</v>
      </c>
    </row>
    <row r="15" spans="1:14" ht="11.45" customHeight="1" x14ac:dyDescent="0.2">
      <c r="A15" s="76" t="s">
        <v>125</v>
      </c>
      <c r="B15" s="137">
        <v>6.5</v>
      </c>
      <c r="C15" s="137">
        <v>15.2</v>
      </c>
      <c r="D15" s="137">
        <v>7.9</v>
      </c>
      <c r="E15" s="137">
        <v>4.5</v>
      </c>
      <c r="F15" s="137">
        <v>5.7</v>
      </c>
      <c r="G15" s="137">
        <v>6.8</v>
      </c>
      <c r="H15" s="137">
        <v>5.2</v>
      </c>
      <c r="I15" s="137">
        <v>0.3</v>
      </c>
      <c r="J15" s="137">
        <v>0.3</v>
      </c>
      <c r="K15" s="137">
        <v>7.4</v>
      </c>
      <c r="L15" s="137">
        <v>3.8</v>
      </c>
      <c r="M15" s="138">
        <v>7.7</v>
      </c>
      <c r="N15" s="139">
        <v>7.9</v>
      </c>
    </row>
    <row r="16" spans="1:14" ht="11.45" customHeight="1" x14ac:dyDescent="0.2">
      <c r="A16" s="76" t="s">
        <v>126</v>
      </c>
      <c r="B16" s="137">
        <v>6.6</v>
      </c>
      <c r="C16" s="137">
        <v>13.1</v>
      </c>
      <c r="D16" s="137">
        <v>7.2</v>
      </c>
      <c r="E16" s="137">
        <v>5.3</v>
      </c>
      <c r="F16" s="137">
        <v>5.3</v>
      </c>
      <c r="G16" s="137">
        <v>5.9</v>
      </c>
      <c r="H16" s="137">
        <v>4.4000000000000004</v>
      </c>
      <c r="I16" s="137">
        <v>4</v>
      </c>
      <c r="J16" s="137">
        <v>0.2</v>
      </c>
      <c r="K16" s="137">
        <v>6.5</v>
      </c>
      <c r="L16" s="137">
        <v>3.6</v>
      </c>
      <c r="M16" s="138">
        <v>6.7</v>
      </c>
      <c r="N16" s="139">
        <v>8.9</v>
      </c>
    </row>
    <row r="17" spans="1:14" ht="11.45" customHeight="1" x14ac:dyDescent="0.2">
      <c r="A17" s="76" t="s">
        <v>267</v>
      </c>
      <c r="B17" s="137">
        <v>6.2</v>
      </c>
      <c r="C17" s="137">
        <v>10</v>
      </c>
      <c r="D17" s="137">
        <v>6.8</v>
      </c>
      <c r="E17" s="137">
        <v>2.9</v>
      </c>
      <c r="F17" s="137">
        <v>4.8</v>
      </c>
      <c r="G17" s="137">
        <v>5.2</v>
      </c>
      <c r="H17" s="137">
        <v>4.7</v>
      </c>
      <c r="I17" s="137">
        <v>5.7</v>
      </c>
      <c r="J17" s="137">
        <v>0.3</v>
      </c>
      <c r="K17" s="137">
        <v>6.7</v>
      </c>
      <c r="L17" s="137">
        <v>3.5</v>
      </c>
      <c r="M17" s="138">
        <v>6.5</v>
      </c>
      <c r="N17" s="139">
        <v>8.6999999999999993</v>
      </c>
    </row>
    <row r="18" spans="1:14" ht="11.45" customHeight="1" x14ac:dyDescent="0.2">
      <c r="A18" s="76" t="s">
        <v>127</v>
      </c>
      <c r="B18" s="137">
        <v>6.3</v>
      </c>
      <c r="C18" s="137">
        <v>8.9</v>
      </c>
      <c r="D18" s="137">
        <v>8.6999999999999993</v>
      </c>
      <c r="E18" s="137">
        <v>2.7</v>
      </c>
      <c r="F18" s="137">
        <v>4.4000000000000004</v>
      </c>
      <c r="G18" s="137">
        <v>5.3</v>
      </c>
      <c r="H18" s="137">
        <v>4.2</v>
      </c>
      <c r="I18" s="137">
        <v>8.3000000000000007</v>
      </c>
      <c r="J18" s="137">
        <v>0.9</v>
      </c>
      <c r="K18" s="137">
        <v>6.6</v>
      </c>
      <c r="L18" s="137">
        <v>3.6</v>
      </c>
      <c r="M18" s="138">
        <v>5.8</v>
      </c>
      <c r="N18" s="139">
        <v>8.4</v>
      </c>
    </row>
    <row r="19" spans="1:14" ht="11.45" customHeight="1" x14ac:dyDescent="0.2">
      <c r="A19" s="76" t="s">
        <v>268</v>
      </c>
      <c r="B19" s="137">
        <v>4.8</v>
      </c>
      <c r="C19" s="137">
        <v>7.9</v>
      </c>
      <c r="D19" s="137">
        <v>8.5</v>
      </c>
      <c r="E19" s="137">
        <v>2.6</v>
      </c>
      <c r="F19" s="137">
        <v>3.2</v>
      </c>
      <c r="G19" s="137">
        <v>4.9000000000000004</v>
      </c>
      <c r="H19" s="137">
        <v>3.7</v>
      </c>
      <c r="I19" s="137">
        <v>1.9</v>
      </c>
      <c r="J19" s="137">
        <v>0.9</v>
      </c>
      <c r="K19" s="137">
        <v>6.3</v>
      </c>
      <c r="L19" s="137">
        <v>4.2</v>
      </c>
      <c r="M19" s="138">
        <v>6.4</v>
      </c>
      <c r="N19" s="139">
        <v>8.1999999999999993</v>
      </c>
    </row>
    <row r="20" spans="1:14" ht="11.45" customHeight="1" x14ac:dyDescent="0.2">
      <c r="A20" s="76" t="s">
        <v>269</v>
      </c>
      <c r="B20" s="137">
        <v>4.2</v>
      </c>
      <c r="C20" s="137">
        <v>5.7</v>
      </c>
      <c r="D20" s="137">
        <v>8.1</v>
      </c>
      <c r="E20" s="137">
        <v>2.4</v>
      </c>
      <c r="F20" s="137">
        <v>2.8</v>
      </c>
      <c r="G20" s="137">
        <v>4</v>
      </c>
      <c r="H20" s="137">
        <v>3.4</v>
      </c>
      <c r="I20" s="137">
        <v>1.9</v>
      </c>
      <c r="J20" s="137">
        <v>0.5</v>
      </c>
      <c r="K20" s="137">
        <v>5.6</v>
      </c>
      <c r="L20" s="137">
        <v>3.8</v>
      </c>
      <c r="M20" s="138">
        <v>7</v>
      </c>
      <c r="N20" s="139">
        <v>6.9</v>
      </c>
    </row>
    <row r="21" spans="1:14" ht="11.45" customHeight="1" x14ac:dyDescent="0.2">
      <c r="A21" s="76" t="s">
        <v>270</v>
      </c>
      <c r="B21" s="137">
        <v>3.7</v>
      </c>
      <c r="C21" s="137">
        <v>5.0999999999999996</v>
      </c>
      <c r="D21" s="137">
        <v>8.3000000000000007</v>
      </c>
      <c r="E21" s="137">
        <v>1.9</v>
      </c>
      <c r="F21" s="137">
        <v>2.6</v>
      </c>
      <c r="G21" s="137">
        <v>3.5</v>
      </c>
      <c r="H21" s="137">
        <v>3.3</v>
      </c>
      <c r="I21" s="137">
        <v>0.6</v>
      </c>
      <c r="J21" s="137">
        <v>0.6</v>
      </c>
      <c r="K21" s="137">
        <v>4.5</v>
      </c>
      <c r="L21" s="137">
        <v>3.8</v>
      </c>
      <c r="M21" s="138">
        <v>6.2</v>
      </c>
      <c r="N21" s="139">
        <v>6.8</v>
      </c>
    </row>
    <row r="22" spans="1:14" ht="11.45" customHeight="1" x14ac:dyDescent="0.2">
      <c r="A22" s="76" t="s">
        <v>271</v>
      </c>
      <c r="B22" s="137">
        <v>4.2</v>
      </c>
      <c r="C22" s="137">
        <v>4.2</v>
      </c>
      <c r="D22" s="137">
        <v>7.4</v>
      </c>
      <c r="E22" s="137">
        <v>3.1</v>
      </c>
      <c r="F22" s="137">
        <v>5.2</v>
      </c>
      <c r="G22" s="137">
        <v>2.4</v>
      </c>
      <c r="H22" s="137">
        <v>4.2</v>
      </c>
      <c r="I22" s="137">
        <v>2.2999999999999998</v>
      </c>
      <c r="J22" s="137">
        <v>0.3</v>
      </c>
      <c r="K22" s="137">
        <v>3</v>
      </c>
      <c r="L22" s="137">
        <v>3.9</v>
      </c>
      <c r="M22" s="138">
        <v>5.3</v>
      </c>
      <c r="N22" s="139">
        <v>6.8</v>
      </c>
    </row>
    <row r="23" spans="1:14" ht="20.100000000000001" customHeight="1" x14ac:dyDescent="0.2">
      <c r="A23" s="76" t="s">
        <v>197</v>
      </c>
      <c r="B23" s="137">
        <v>2.6</v>
      </c>
      <c r="C23" s="137">
        <v>4</v>
      </c>
      <c r="D23" s="137">
        <v>6.4</v>
      </c>
      <c r="E23" s="137">
        <v>1.5</v>
      </c>
      <c r="F23" s="137">
        <v>-0.4</v>
      </c>
      <c r="G23" s="137">
        <v>2.2000000000000002</v>
      </c>
      <c r="H23" s="137">
        <v>4.2</v>
      </c>
      <c r="I23" s="137">
        <v>1.8</v>
      </c>
      <c r="J23" s="137">
        <v>0.3</v>
      </c>
      <c r="K23" s="137">
        <v>3.1</v>
      </c>
      <c r="L23" s="137">
        <v>3.5</v>
      </c>
      <c r="M23" s="138">
        <v>5.7</v>
      </c>
      <c r="N23" s="139">
        <v>7.2</v>
      </c>
    </row>
    <row r="24" spans="1:14" ht="11.45" customHeight="1" x14ac:dyDescent="0.2">
      <c r="A24" s="76" t="s">
        <v>234</v>
      </c>
      <c r="B24" s="137">
        <v>2.2000000000000002</v>
      </c>
      <c r="C24" s="137">
        <v>0.6</v>
      </c>
      <c r="D24" s="137">
        <v>4.5</v>
      </c>
      <c r="E24" s="137">
        <v>3.6</v>
      </c>
      <c r="F24" s="137">
        <v>-0.4</v>
      </c>
      <c r="G24" s="137">
        <v>1.9</v>
      </c>
      <c r="H24" s="137">
        <v>4.9000000000000004</v>
      </c>
      <c r="I24" s="137">
        <v>2.2999999999999998</v>
      </c>
      <c r="J24" s="137">
        <v>0.3</v>
      </c>
      <c r="K24" s="137">
        <v>3.3</v>
      </c>
      <c r="L24" s="137">
        <v>3.2</v>
      </c>
      <c r="M24" s="138">
        <v>7.5</v>
      </c>
      <c r="N24" s="139">
        <v>5.6</v>
      </c>
    </row>
    <row r="25" spans="1:14" ht="11.45" customHeight="1" x14ac:dyDescent="0.2">
      <c r="A25" s="76" t="s">
        <v>235</v>
      </c>
      <c r="B25" s="137">
        <v>1.9</v>
      </c>
      <c r="C25" s="137">
        <v>-1.3</v>
      </c>
      <c r="D25" s="137">
        <v>5.2</v>
      </c>
      <c r="E25" s="137">
        <v>2.7</v>
      </c>
      <c r="F25" s="137">
        <v>-0.6</v>
      </c>
      <c r="G25" s="137">
        <v>1.7</v>
      </c>
      <c r="H25" s="137">
        <v>4.3</v>
      </c>
      <c r="I25" s="137">
        <v>1.8</v>
      </c>
      <c r="J25" s="137">
        <v>0.2</v>
      </c>
      <c r="K25" s="137">
        <v>2.8</v>
      </c>
      <c r="L25" s="137">
        <v>4.3</v>
      </c>
      <c r="M25" s="138">
        <v>8.4</v>
      </c>
      <c r="N25" s="139">
        <v>6.3</v>
      </c>
    </row>
    <row r="26" spans="1:14" ht="11.45" customHeight="1" x14ac:dyDescent="0.2">
      <c r="A26" s="76" t="s">
        <v>236</v>
      </c>
      <c r="B26" s="137">
        <v>2</v>
      </c>
      <c r="C26" s="137">
        <v>0.1</v>
      </c>
      <c r="D26" s="137">
        <v>5.3</v>
      </c>
      <c r="E26" s="137">
        <v>2.1</v>
      </c>
      <c r="F26" s="137">
        <v>0</v>
      </c>
      <c r="G26" s="137">
        <v>1</v>
      </c>
      <c r="H26" s="137">
        <v>3.2</v>
      </c>
      <c r="I26" s="137">
        <v>1.3</v>
      </c>
      <c r="J26" s="137">
        <v>-0.1</v>
      </c>
      <c r="K26" s="137">
        <v>2.6</v>
      </c>
      <c r="L26" s="137">
        <v>4.0999999999999996</v>
      </c>
      <c r="M26" s="138">
        <v>9.3000000000000007</v>
      </c>
      <c r="N26" s="139">
        <v>6.8</v>
      </c>
    </row>
    <row r="27" spans="1:14" ht="11.45" customHeight="1" x14ac:dyDescent="0.2">
      <c r="A27" s="76" t="s">
        <v>237</v>
      </c>
      <c r="B27" s="137">
        <v>2.5</v>
      </c>
      <c r="C27" s="137">
        <v>1.1000000000000001</v>
      </c>
      <c r="D27" s="137">
        <v>4.5</v>
      </c>
      <c r="E27" s="137">
        <v>1.8</v>
      </c>
      <c r="F27" s="137">
        <v>0.3</v>
      </c>
      <c r="G27" s="137">
        <v>1.2</v>
      </c>
      <c r="H27" s="137">
        <v>3.6</v>
      </c>
      <c r="I27" s="137">
        <v>2.9</v>
      </c>
      <c r="J27" s="137">
        <v>-0.9</v>
      </c>
      <c r="K27" s="137">
        <v>2.4</v>
      </c>
      <c r="L27" s="137">
        <v>4</v>
      </c>
      <c r="M27" s="138">
        <v>9.9</v>
      </c>
      <c r="N27" s="139">
        <v>6.1</v>
      </c>
    </row>
    <row r="28" spans="1:14" ht="11.45" customHeight="1" x14ac:dyDescent="0.2">
      <c r="A28" s="76" t="s">
        <v>238</v>
      </c>
      <c r="B28" s="137">
        <v>2.1</v>
      </c>
      <c r="C28" s="137">
        <v>1.2</v>
      </c>
      <c r="D28" s="137">
        <v>3.7</v>
      </c>
      <c r="E28" s="137">
        <v>2.2999999999999998</v>
      </c>
      <c r="F28" s="137">
        <v>0.2</v>
      </c>
      <c r="G28" s="137">
        <v>0.7</v>
      </c>
      <c r="H28" s="137">
        <v>3.7</v>
      </c>
      <c r="I28" s="137">
        <v>1.8</v>
      </c>
      <c r="J28" s="137">
        <v>-0.9</v>
      </c>
      <c r="K28" s="137">
        <v>2.1</v>
      </c>
      <c r="L28" s="137">
        <v>4.0999999999999996</v>
      </c>
      <c r="M28" s="138">
        <v>9.6</v>
      </c>
      <c r="N28" s="139">
        <v>5.4</v>
      </c>
    </row>
    <row r="29" spans="1:14" ht="11.45" customHeight="1" x14ac:dyDescent="0.2">
      <c r="A29" s="76" t="s">
        <v>239</v>
      </c>
      <c r="B29" s="137">
        <v>2.2000000000000002</v>
      </c>
      <c r="C29" s="137">
        <v>1.4</v>
      </c>
      <c r="D29" s="137">
        <v>2.8</v>
      </c>
      <c r="E29" s="137">
        <v>2.7</v>
      </c>
      <c r="F29" s="137">
        <v>0.3</v>
      </c>
      <c r="G29" s="137">
        <v>0.3</v>
      </c>
      <c r="H29" s="137">
        <v>3.3</v>
      </c>
      <c r="I29" s="137">
        <v>1.7</v>
      </c>
      <c r="J29" s="137">
        <v>-1.1000000000000001</v>
      </c>
      <c r="K29" s="137">
        <v>1.9</v>
      </c>
      <c r="L29" s="137">
        <v>4.0999999999999996</v>
      </c>
      <c r="M29" s="138">
        <v>9.1999999999999993</v>
      </c>
      <c r="N29" s="139">
        <v>5.9</v>
      </c>
    </row>
    <row r="30" spans="1:14" ht="11.45" customHeight="1" x14ac:dyDescent="0.2">
      <c r="A30" s="76" t="s">
        <v>240</v>
      </c>
      <c r="B30" s="137">
        <v>1.9</v>
      </c>
      <c r="C30" s="137">
        <v>1.4</v>
      </c>
      <c r="D30" s="137">
        <v>3</v>
      </c>
      <c r="E30" s="137">
        <v>2.9</v>
      </c>
      <c r="F30" s="137">
        <v>0.2</v>
      </c>
      <c r="G30" s="137">
        <v>-0.2</v>
      </c>
      <c r="H30" s="137">
        <v>3.6</v>
      </c>
      <c r="I30" s="137">
        <v>0.1</v>
      </c>
      <c r="J30" s="137">
        <v>-1.2</v>
      </c>
      <c r="K30" s="137">
        <v>1.9</v>
      </c>
      <c r="L30" s="137">
        <v>4.0999999999999996</v>
      </c>
      <c r="M30" s="138">
        <v>9.3000000000000007</v>
      </c>
      <c r="N30" s="139">
        <v>5.3</v>
      </c>
    </row>
    <row r="31" spans="1:14" ht="11.45" customHeight="1" x14ac:dyDescent="0.2">
      <c r="A31" s="76" t="s">
        <v>241</v>
      </c>
      <c r="B31" s="137">
        <v>1.5</v>
      </c>
      <c r="C31" s="137">
        <v>1.9</v>
      </c>
      <c r="D31" s="137">
        <v>2.9</v>
      </c>
      <c r="E31" s="137">
        <v>1.4</v>
      </c>
      <c r="F31" s="137">
        <v>0.2</v>
      </c>
      <c r="G31" s="137">
        <v>-0.8</v>
      </c>
      <c r="H31" s="137">
        <v>3.6</v>
      </c>
      <c r="I31" s="137">
        <v>-1.2</v>
      </c>
      <c r="J31" s="137">
        <v>-1.2</v>
      </c>
      <c r="K31" s="137">
        <v>2</v>
      </c>
      <c r="L31" s="137">
        <v>3.9</v>
      </c>
      <c r="M31" s="138">
        <v>9</v>
      </c>
      <c r="N31" s="139">
        <v>5.3</v>
      </c>
    </row>
    <row r="32" spans="1:14" ht="11.45" customHeight="1" x14ac:dyDescent="0.2">
      <c r="A32" s="76" t="s">
        <v>242</v>
      </c>
      <c r="B32" s="137">
        <v>1.8</v>
      </c>
      <c r="C32" s="137">
        <v>2.2999999999999998</v>
      </c>
      <c r="D32" s="137">
        <v>4.3</v>
      </c>
      <c r="E32" s="137">
        <v>1.4</v>
      </c>
      <c r="F32" s="137">
        <v>0.1</v>
      </c>
      <c r="G32" s="137">
        <v>-0.9</v>
      </c>
      <c r="H32" s="137">
        <v>4.2</v>
      </c>
      <c r="I32" s="137">
        <v>-0.1</v>
      </c>
      <c r="J32" s="137">
        <v>-1.5</v>
      </c>
      <c r="K32" s="137">
        <v>2.5</v>
      </c>
      <c r="L32" s="137">
        <v>4.0999999999999996</v>
      </c>
      <c r="M32" s="138">
        <v>7.7</v>
      </c>
      <c r="N32" s="139">
        <v>5.9</v>
      </c>
    </row>
    <row r="33" spans="1:14" ht="11.45" customHeight="1" x14ac:dyDescent="0.2">
      <c r="A33" s="77" t="s">
        <v>243</v>
      </c>
      <c r="B33" s="137">
        <v>2.1</v>
      </c>
      <c r="C33" s="137">
        <v>2.5</v>
      </c>
      <c r="D33" s="137">
        <v>4.2</v>
      </c>
      <c r="E33" s="137">
        <v>2</v>
      </c>
      <c r="F33" s="137">
        <v>-0.1</v>
      </c>
      <c r="G33" s="137">
        <v>-0.3</v>
      </c>
      <c r="H33" s="137">
        <v>4.4000000000000004</v>
      </c>
      <c r="I33" s="137">
        <v>0.7</v>
      </c>
      <c r="J33" s="137">
        <v>-1.5</v>
      </c>
      <c r="K33" s="137">
        <v>1.9</v>
      </c>
      <c r="L33" s="137">
        <v>4.0999999999999996</v>
      </c>
      <c r="M33" s="138">
        <v>7.8</v>
      </c>
      <c r="N33" s="139">
        <v>6.7</v>
      </c>
    </row>
    <row r="34" spans="1:14" ht="11.45" customHeight="1" x14ac:dyDescent="0.2">
      <c r="A34" s="78" t="s">
        <v>244</v>
      </c>
      <c r="B34" s="137">
        <v>2.2999999999999998</v>
      </c>
      <c r="C34" s="137">
        <v>2.8</v>
      </c>
      <c r="D34" s="137">
        <v>4.4000000000000004</v>
      </c>
      <c r="E34" s="137">
        <v>1.6</v>
      </c>
      <c r="F34" s="137">
        <v>-0.1</v>
      </c>
      <c r="G34" s="137">
        <v>-0.3</v>
      </c>
      <c r="H34" s="137">
        <v>3.6</v>
      </c>
      <c r="I34" s="137">
        <v>1.4</v>
      </c>
      <c r="J34" s="137">
        <v>-1.6</v>
      </c>
      <c r="K34" s="137">
        <v>2.8</v>
      </c>
      <c r="L34" s="137">
        <v>4</v>
      </c>
      <c r="M34" s="138">
        <v>8.5</v>
      </c>
      <c r="N34" s="139">
        <v>6.6</v>
      </c>
    </row>
    <row r="35" spans="1:14" ht="20.100000000000001" customHeight="1" x14ac:dyDescent="0.2">
      <c r="A35" s="76" t="s">
        <v>246</v>
      </c>
      <c r="B35" s="144">
        <v>2.4</v>
      </c>
      <c r="C35" s="144">
        <v>1.3</v>
      </c>
      <c r="D35" s="144">
        <v>3.6</v>
      </c>
      <c r="E35" s="180">
        <v>3</v>
      </c>
      <c r="F35" s="144">
        <v>0.3</v>
      </c>
      <c r="G35" s="180">
        <v>-1.1000000000000001</v>
      </c>
      <c r="H35" s="144">
        <v>3.8</v>
      </c>
      <c r="I35" s="144">
        <v>3.2</v>
      </c>
      <c r="J35" s="144">
        <v>-1</v>
      </c>
      <c r="K35" s="180">
        <v>2</v>
      </c>
      <c r="L35" s="144">
        <v>4.2</v>
      </c>
      <c r="M35" s="181">
        <v>7.8</v>
      </c>
      <c r="N35" s="182">
        <v>6.5</v>
      </c>
    </row>
    <row r="36" spans="1:14" ht="11.45" customHeight="1" x14ac:dyDescent="0.2">
      <c r="A36" s="76" t="s">
        <v>272</v>
      </c>
      <c r="B36" s="137">
        <v>2.2000000000000002</v>
      </c>
      <c r="C36" s="137">
        <v>2.5</v>
      </c>
      <c r="D36" s="137">
        <v>4.5999999999999996</v>
      </c>
      <c r="E36" s="137">
        <v>-0.1</v>
      </c>
      <c r="F36" s="137">
        <v>0.4</v>
      </c>
      <c r="G36" s="137">
        <v>-1.6</v>
      </c>
      <c r="H36" s="137">
        <v>3.5</v>
      </c>
      <c r="I36" s="137">
        <v>2.5</v>
      </c>
      <c r="J36" s="137">
        <v>-1.2</v>
      </c>
      <c r="K36" s="137">
        <v>1.4</v>
      </c>
      <c r="L36" s="137">
        <v>4.5999999999999996</v>
      </c>
      <c r="M36" s="138">
        <v>6.1</v>
      </c>
      <c r="N36" s="139">
        <v>6.8</v>
      </c>
    </row>
    <row r="37" spans="1:14" ht="11.45" customHeight="1" x14ac:dyDescent="0.2">
      <c r="A37" s="76" t="s">
        <v>273</v>
      </c>
      <c r="B37" s="137">
        <v>1.8</v>
      </c>
      <c r="C37" s="137">
        <v>3.2</v>
      </c>
      <c r="D37" s="137">
        <v>2.5</v>
      </c>
      <c r="E37" s="137">
        <v>0.6</v>
      </c>
      <c r="F37" s="137">
        <v>0.1</v>
      </c>
      <c r="G37" s="137">
        <v>-1.3</v>
      </c>
      <c r="H37" s="137">
        <v>3.8</v>
      </c>
      <c r="I37" s="137">
        <v>1.1000000000000001</v>
      </c>
      <c r="J37" s="137">
        <v>-1.1000000000000001</v>
      </c>
      <c r="K37" s="137">
        <v>1.1000000000000001</v>
      </c>
      <c r="L37" s="137">
        <v>4.3</v>
      </c>
      <c r="M37" s="138">
        <v>4.7</v>
      </c>
      <c r="N37" s="139">
        <v>6.5</v>
      </c>
    </row>
    <row r="38" spans="1:14" ht="11.45" customHeight="1" x14ac:dyDescent="0.2">
      <c r="A38" s="76" t="s">
        <v>274</v>
      </c>
      <c r="B38" s="137">
        <v>1.7</v>
      </c>
      <c r="C38" s="137">
        <v>3</v>
      </c>
      <c r="D38" s="137">
        <v>1.2</v>
      </c>
      <c r="E38" s="137">
        <v>0.7</v>
      </c>
      <c r="F38" s="137">
        <v>-0.3</v>
      </c>
      <c r="G38" s="137">
        <v>-0.8</v>
      </c>
      <c r="H38" s="137">
        <v>3.8</v>
      </c>
      <c r="I38" s="137">
        <v>1.5</v>
      </c>
      <c r="J38" s="137">
        <v>-1</v>
      </c>
      <c r="K38" s="137">
        <v>1.4</v>
      </c>
      <c r="L38" s="137">
        <v>4.5</v>
      </c>
      <c r="M38" s="138">
        <v>4.4000000000000004</v>
      </c>
      <c r="N38" s="139">
        <v>6.2</v>
      </c>
    </row>
    <row r="39" spans="1:14" ht="11.45" customHeight="1" x14ac:dyDescent="0.2">
      <c r="A39" s="76" t="s">
        <v>275</v>
      </c>
      <c r="B39" s="137">
        <v>1.6</v>
      </c>
      <c r="C39" s="137">
        <v>2.5</v>
      </c>
      <c r="D39" s="137">
        <v>3.8</v>
      </c>
      <c r="E39" s="137">
        <v>-0.2</v>
      </c>
      <c r="F39" s="137">
        <v>-0.4</v>
      </c>
      <c r="G39" s="137">
        <v>-0.5</v>
      </c>
      <c r="H39" s="137">
        <v>3.6</v>
      </c>
      <c r="I39" s="137">
        <v>1</v>
      </c>
      <c r="J39" s="137">
        <v>-1.1000000000000001</v>
      </c>
      <c r="K39" s="137">
        <v>1</v>
      </c>
      <c r="L39" s="137">
        <v>4.5</v>
      </c>
      <c r="M39" s="138">
        <v>3</v>
      </c>
      <c r="N39" s="139">
        <v>6.4</v>
      </c>
    </row>
    <row r="40" spans="1:14" ht="11.45" customHeight="1" x14ac:dyDescent="0.2">
      <c r="A40" s="76" t="s">
        <v>276</v>
      </c>
      <c r="B40" s="137">
        <v>1.7</v>
      </c>
      <c r="C40" s="137">
        <v>2.1</v>
      </c>
      <c r="D40" s="137">
        <v>4.4000000000000004</v>
      </c>
      <c r="E40" s="137">
        <v>-1.3</v>
      </c>
      <c r="F40" s="137">
        <v>-0.2</v>
      </c>
      <c r="G40" s="137">
        <v>0.1</v>
      </c>
      <c r="H40" s="137">
        <v>4.3</v>
      </c>
      <c r="I40" s="137">
        <v>1.7</v>
      </c>
      <c r="J40" s="137">
        <v>-1.1000000000000001</v>
      </c>
      <c r="K40" s="137">
        <v>1</v>
      </c>
      <c r="L40" s="137">
        <v>5.2</v>
      </c>
      <c r="M40" s="138">
        <v>3.9</v>
      </c>
      <c r="N40" s="139">
        <v>6.3</v>
      </c>
    </row>
    <row r="41" spans="1:14" ht="11.45" customHeight="1" x14ac:dyDescent="0.2">
      <c r="A41" s="76" t="s">
        <v>277</v>
      </c>
      <c r="B41" s="137">
        <v>1.7</v>
      </c>
      <c r="C41" s="137">
        <v>1.8</v>
      </c>
      <c r="D41" s="137">
        <v>5.4</v>
      </c>
      <c r="E41" s="137">
        <v>0</v>
      </c>
      <c r="F41" s="137">
        <v>-0.2</v>
      </c>
      <c r="G41" s="137">
        <v>0.2</v>
      </c>
      <c r="H41" s="137">
        <v>4.3</v>
      </c>
      <c r="I41" s="137">
        <v>1.5</v>
      </c>
      <c r="J41" s="137">
        <v>-0.7</v>
      </c>
      <c r="K41" s="137">
        <v>1.1000000000000001</v>
      </c>
      <c r="L41" s="137">
        <v>5.2</v>
      </c>
      <c r="M41" s="138">
        <v>3.7</v>
      </c>
      <c r="N41" s="139">
        <v>5.9</v>
      </c>
    </row>
    <row r="42" spans="1:14" ht="11.45" customHeight="1" x14ac:dyDescent="0.2">
      <c r="A42" s="76" t="s">
        <v>278</v>
      </c>
      <c r="B42" s="137">
        <v>1.9</v>
      </c>
      <c r="C42" s="137">
        <v>2.2999999999999998</v>
      </c>
      <c r="D42" s="137">
        <v>3.4</v>
      </c>
      <c r="E42" s="137">
        <v>-0.4</v>
      </c>
      <c r="F42" s="137">
        <v>-0.3</v>
      </c>
      <c r="G42" s="137">
        <v>0.1</v>
      </c>
      <c r="H42" s="137">
        <v>4.0999999999999996</v>
      </c>
      <c r="I42" s="137">
        <v>1.8</v>
      </c>
      <c r="J42" s="137">
        <v>-0.4</v>
      </c>
      <c r="K42" s="137">
        <v>1.3</v>
      </c>
      <c r="L42" s="137">
        <v>5.2</v>
      </c>
      <c r="M42" s="138">
        <v>4.0999999999999996</v>
      </c>
      <c r="N42" s="139">
        <v>6.6</v>
      </c>
    </row>
    <row r="43" spans="1:14" ht="11.45" customHeight="1" x14ac:dyDescent="0.2">
      <c r="A43" s="76" t="s">
        <v>279</v>
      </c>
      <c r="B43" s="137">
        <v>2</v>
      </c>
      <c r="C43" s="137">
        <v>1.8</v>
      </c>
      <c r="D43" s="137">
        <v>3.9</v>
      </c>
      <c r="E43" s="137">
        <v>0.2</v>
      </c>
      <c r="F43" s="137">
        <v>-0.3</v>
      </c>
      <c r="G43" s="137">
        <v>0.8</v>
      </c>
      <c r="H43" s="137">
        <v>3.9</v>
      </c>
      <c r="I43" s="137">
        <v>2.4</v>
      </c>
      <c r="J43" s="137">
        <v>-0.2</v>
      </c>
      <c r="K43" s="137">
        <v>1.4</v>
      </c>
      <c r="L43" s="137">
        <v>4.0999999999999996</v>
      </c>
      <c r="M43" s="138">
        <v>4.5</v>
      </c>
      <c r="N43" s="139">
        <v>5.8</v>
      </c>
    </row>
    <row r="44" spans="1:14" ht="11.45" customHeight="1" x14ac:dyDescent="0.2">
      <c r="A44" s="76" t="s">
        <v>280</v>
      </c>
      <c r="B44" s="137">
        <v>1.8</v>
      </c>
      <c r="C44" s="137">
        <v>0.9</v>
      </c>
      <c r="D44" s="137">
        <v>2.2999999999999998</v>
      </c>
      <c r="E44" s="137">
        <v>0.5</v>
      </c>
      <c r="F44" s="137">
        <v>-0.2</v>
      </c>
      <c r="G44" s="137">
        <v>0.7</v>
      </c>
      <c r="H44" s="137">
        <v>3.7</v>
      </c>
      <c r="I44" s="137">
        <v>2.4</v>
      </c>
      <c r="J44" s="137">
        <v>0.2</v>
      </c>
      <c r="K44" s="137">
        <v>1.9</v>
      </c>
      <c r="L44" s="137">
        <v>4.4000000000000004</v>
      </c>
      <c r="M44" s="138">
        <v>4.3</v>
      </c>
      <c r="N44" s="139">
        <v>5.5</v>
      </c>
    </row>
    <row r="45" spans="1:14" ht="11.45" customHeight="1" x14ac:dyDescent="0.2">
      <c r="A45" s="77" t="s">
        <v>281</v>
      </c>
      <c r="B45" s="137">
        <v>1.6</v>
      </c>
      <c r="C45" s="137">
        <v>0.4</v>
      </c>
      <c r="D45" s="137">
        <v>2.6</v>
      </c>
      <c r="E45" s="137">
        <v>-0.5</v>
      </c>
      <c r="F45" s="137">
        <v>0</v>
      </c>
      <c r="G45" s="137">
        <v>0</v>
      </c>
      <c r="H45" s="137">
        <v>3.8</v>
      </c>
      <c r="I45" s="137">
        <v>3.4</v>
      </c>
      <c r="J45" s="137">
        <v>0.1</v>
      </c>
      <c r="K45" s="137">
        <v>1.6</v>
      </c>
      <c r="L45" s="137">
        <v>4.4000000000000004</v>
      </c>
      <c r="M45" s="138">
        <v>3.9</v>
      </c>
      <c r="N45" s="139">
        <v>4.7</v>
      </c>
    </row>
    <row r="46" spans="1:14" ht="11.45" customHeight="1" x14ac:dyDescent="0.2">
      <c r="A46" s="78" t="s">
        <v>282</v>
      </c>
      <c r="B46" s="137">
        <v>1.2</v>
      </c>
      <c r="C46" s="137">
        <v>-0.3</v>
      </c>
      <c r="D46" s="137">
        <v>2.2000000000000002</v>
      </c>
      <c r="E46" s="137">
        <v>-2.4</v>
      </c>
      <c r="F46" s="137">
        <v>-0.2</v>
      </c>
      <c r="G46" s="137">
        <v>-0.5</v>
      </c>
      <c r="H46" s="137">
        <v>3.6</v>
      </c>
      <c r="I46" s="137">
        <v>2.9</v>
      </c>
      <c r="J46" s="137">
        <v>0.1</v>
      </c>
      <c r="K46" s="137">
        <v>0.7</v>
      </c>
      <c r="L46" s="137">
        <v>4.4000000000000004</v>
      </c>
      <c r="M46" s="138">
        <v>3.2</v>
      </c>
      <c r="N46" s="139">
        <v>5</v>
      </c>
    </row>
    <row r="47" spans="1:14" ht="20.100000000000001" customHeight="1" x14ac:dyDescent="0.2">
      <c r="A47" s="188" t="s">
        <v>284</v>
      </c>
      <c r="B47" s="193">
        <v>1.6</v>
      </c>
      <c r="C47" s="193">
        <v>1.4</v>
      </c>
      <c r="D47" s="193">
        <v>2.6</v>
      </c>
      <c r="E47" s="191">
        <v>-1.4</v>
      </c>
      <c r="F47" s="193">
        <v>0.1</v>
      </c>
      <c r="G47" s="191">
        <v>0.6</v>
      </c>
      <c r="H47" s="193">
        <v>3.1</v>
      </c>
      <c r="I47" s="193">
        <v>2.2999999999999998</v>
      </c>
      <c r="J47" s="193">
        <v>-0.3</v>
      </c>
      <c r="K47" s="191">
        <v>2</v>
      </c>
      <c r="L47" s="193">
        <v>3.3</v>
      </c>
      <c r="M47" s="194">
        <v>3.4</v>
      </c>
      <c r="N47" s="195">
        <v>4.3</v>
      </c>
    </row>
    <row r="48" spans="1:14" ht="11.45" customHeight="1" x14ac:dyDescent="0.2">
      <c r="A48" s="76" t="s">
        <v>287</v>
      </c>
      <c r="B48" s="193">
        <v>1.8</v>
      </c>
      <c r="C48" s="193">
        <v>1.5</v>
      </c>
      <c r="D48" s="193">
        <v>3</v>
      </c>
      <c r="E48" s="191">
        <v>0.1</v>
      </c>
      <c r="F48" s="193">
        <v>0.3</v>
      </c>
      <c r="G48" s="191">
        <v>0.9</v>
      </c>
      <c r="H48" s="193">
        <v>2.4</v>
      </c>
      <c r="I48" s="193">
        <v>2.8</v>
      </c>
      <c r="J48" s="193">
        <v>0.5</v>
      </c>
      <c r="K48" s="191">
        <v>1.8</v>
      </c>
      <c r="L48" s="193">
        <v>2.7</v>
      </c>
      <c r="M48" s="194">
        <v>3.4</v>
      </c>
      <c r="N48" s="195">
        <v>4.7</v>
      </c>
    </row>
    <row r="49" spans="1:14" ht="11.45" customHeight="1" x14ac:dyDescent="0.2">
      <c r="A49" s="76" t="s">
        <v>288</v>
      </c>
      <c r="B49" s="193">
        <v>2.7</v>
      </c>
      <c r="C49" s="193">
        <v>1.1000000000000001</v>
      </c>
      <c r="D49" s="193">
        <v>4</v>
      </c>
      <c r="E49" s="191">
        <v>0.4</v>
      </c>
      <c r="F49" s="193">
        <v>1.1000000000000001</v>
      </c>
      <c r="G49" s="191">
        <v>0.8</v>
      </c>
      <c r="H49" s="193">
        <v>3</v>
      </c>
      <c r="I49" s="193">
        <v>7</v>
      </c>
      <c r="J49" s="193">
        <v>0.6</v>
      </c>
      <c r="K49" s="191">
        <v>2</v>
      </c>
      <c r="L49" s="193">
        <v>2.1</v>
      </c>
      <c r="M49" s="194">
        <v>3.6</v>
      </c>
      <c r="N49" s="195">
        <v>4.4000000000000004</v>
      </c>
    </row>
    <row r="50" spans="1:14" ht="11.45" customHeight="1" x14ac:dyDescent="0.2">
      <c r="A50" s="76" t="s">
        <v>289</v>
      </c>
      <c r="B50" s="193">
        <v>3</v>
      </c>
      <c r="C50" s="193">
        <v>0.9</v>
      </c>
      <c r="D50" s="193">
        <v>4.2</v>
      </c>
      <c r="E50" s="191">
        <v>-0.5</v>
      </c>
      <c r="F50" s="193">
        <v>1.4</v>
      </c>
      <c r="G50" s="191">
        <v>0.4</v>
      </c>
      <c r="H50" s="193">
        <v>3.4</v>
      </c>
      <c r="I50" s="193">
        <v>9.1</v>
      </c>
      <c r="J50" s="193">
        <v>1</v>
      </c>
      <c r="K50" s="191">
        <v>1.6</v>
      </c>
      <c r="L50" s="193">
        <v>2.1</v>
      </c>
      <c r="M50" s="194">
        <v>2.6</v>
      </c>
      <c r="N50" s="195">
        <v>4.9000000000000004</v>
      </c>
    </row>
    <row r="51" spans="1:14" ht="11.45" customHeight="1" x14ac:dyDescent="0.2">
      <c r="A51" s="76" t="s">
        <v>290</v>
      </c>
      <c r="B51" s="193">
        <v>2.8</v>
      </c>
      <c r="C51" s="193">
        <v>0.4</v>
      </c>
      <c r="D51" s="193">
        <v>3.6</v>
      </c>
      <c r="E51" s="191">
        <v>-0.2</v>
      </c>
      <c r="F51" s="193">
        <v>1.1000000000000001</v>
      </c>
      <c r="G51" s="191">
        <v>0.2</v>
      </c>
      <c r="H51" s="193">
        <v>3.4</v>
      </c>
      <c r="I51" s="193">
        <v>8.1999999999999993</v>
      </c>
      <c r="J51" s="193">
        <v>1</v>
      </c>
      <c r="K51" s="191">
        <v>2.6</v>
      </c>
      <c r="L51" s="193">
        <v>2.1</v>
      </c>
      <c r="M51" s="194">
        <v>3.1</v>
      </c>
      <c r="N51" s="195">
        <v>4.7</v>
      </c>
    </row>
    <row r="52" spans="1:14" ht="11.45" customHeight="1" x14ac:dyDescent="0.2">
      <c r="A52" s="76" t="s">
        <v>291</v>
      </c>
      <c r="B52" s="193">
        <v>2.4</v>
      </c>
      <c r="C52" s="193">
        <v>0.5</v>
      </c>
      <c r="D52" s="193">
        <v>3.4</v>
      </c>
      <c r="E52" s="191">
        <v>0</v>
      </c>
      <c r="F52" s="193">
        <v>0.8</v>
      </c>
      <c r="G52" s="191">
        <v>-0.2</v>
      </c>
      <c r="H52" s="193">
        <v>2.7</v>
      </c>
      <c r="I52" s="193">
        <v>6.7</v>
      </c>
      <c r="J52" s="193">
        <v>1.3</v>
      </c>
      <c r="K52" s="191">
        <v>2.2999999999999998</v>
      </c>
      <c r="L52" s="193">
        <v>0.7</v>
      </c>
      <c r="M52" s="194">
        <v>2.8</v>
      </c>
      <c r="N52" s="195">
        <v>4</v>
      </c>
    </row>
    <row r="53" spans="1:14" ht="11.45" customHeight="1" x14ac:dyDescent="0.2">
      <c r="A53" s="76" t="s">
        <v>292</v>
      </c>
      <c r="B53" s="193">
        <v>2.8</v>
      </c>
      <c r="C53" s="193">
        <v>0.1</v>
      </c>
      <c r="D53" s="193">
        <v>4.0999999999999996</v>
      </c>
      <c r="E53" s="191">
        <v>-2.1</v>
      </c>
      <c r="F53" s="193">
        <v>1</v>
      </c>
      <c r="G53" s="191">
        <v>-0.3</v>
      </c>
      <c r="H53" s="193">
        <v>5.6</v>
      </c>
      <c r="I53" s="193">
        <v>8.6999999999999993</v>
      </c>
      <c r="J53" s="193">
        <v>0.8</v>
      </c>
      <c r="K53" s="191">
        <v>2.1</v>
      </c>
      <c r="L53" s="193">
        <v>0.7</v>
      </c>
      <c r="M53" s="194">
        <v>3.1</v>
      </c>
      <c r="N53" s="195">
        <v>4.2</v>
      </c>
    </row>
    <row r="54" spans="1:14" ht="11.45" customHeight="1" x14ac:dyDescent="0.2">
      <c r="A54" s="76" t="s">
        <v>293</v>
      </c>
      <c r="B54" s="193">
        <v>2.8</v>
      </c>
      <c r="C54" s="193">
        <v>-0.4</v>
      </c>
      <c r="D54" s="193">
        <v>2.8</v>
      </c>
      <c r="E54" s="191">
        <v>-1.6</v>
      </c>
      <c r="F54" s="193">
        <v>1.4</v>
      </c>
      <c r="G54" s="191">
        <v>0.3</v>
      </c>
      <c r="H54" s="193">
        <v>5.8</v>
      </c>
      <c r="I54" s="193">
        <v>9.6999999999999993</v>
      </c>
      <c r="J54" s="193">
        <v>0.9</v>
      </c>
      <c r="K54" s="191">
        <v>1.7</v>
      </c>
      <c r="L54" s="193">
        <v>0.7</v>
      </c>
      <c r="M54" s="194">
        <v>3</v>
      </c>
      <c r="N54" s="195">
        <v>3.8</v>
      </c>
    </row>
    <row r="55" spans="1:14" ht="11.45" customHeight="1" x14ac:dyDescent="0.2">
      <c r="A55" s="76" t="s">
        <v>294</v>
      </c>
      <c r="B55" s="193"/>
      <c r="C55" s="193"/>
      <c r="D55" s="193"/>
      <c r="E55" s="191"/>
      <c r="F55" s="193"/>
      <c r="G55" s="191"/>
      <c r="H55" s="193"/>
      <c r="I55" s="193"/>
      <c r="J55" s="193"/>
      <c r="K55" s="191"/>
      <c r="L55" s="193"/>
      <c r="M55" s="194"/>
      <c r="N55" s="195"/>
    </row>
    <row r="56" spans="1:14" ht="11.45" customHeight="1" x14ac:dyDescent="0.2">
      <c r="A56" s="76" t="s">
        <v>295</v>
      </c>
      <c r="B56" s="193"/>
      <c r="C56" s="193"/>
      <c r="D56" s="193"/>
      <c r="E56" s="191"/>
      <c r="F56" s="193"/>
      <c r="G56" s="191"/>
      <c r="H56" s="193"/>
      <c r="I56" s="193"/>
      <c r="J56" s="193"/>
      <c r="K56" s="191"/>
      <c r="L56" s="193"/>
      <c r="M56" s="194"/>
      <c r="N56" s="195"/>
    </row>
    <row r="57" spans="1:14" ht="11.45" customHeight="1" x14ac:dyDescent="0.2">
      <c r="A57" s="77" t="s">
        <v>297</v>
      </c>
      <c r="B57" s="193"/>
      <c r="C57" s="193"/>
      <c r="D57" s="193"/>
      <c r="E57" s="191"/>
      <c r="F57" s="193"/>
      <c r="G57" s="191"/>
      <c r="H57" s="193"/>
      <c r="I57" s="193"/>
      <c r="J57" s="193"/>
      <c r="K57" s="191"/>
      <c r="L57" s="193"/>
      <c r="M57" s="194"/>
      <c r="N57" s="195"/>
    </row>
    <row r="58" spans="1:14" ht="11.45" customHeight="1" x14ac:dyDescent="0.2">
      <c r="A58" s="78" t="s">
        <v>296</v>
      </c>
      <c r="B58" s="193"/>
      <c r="C58" s="193"/>
      <c r="D58" s="193"/>
      <c r="E58" s="191"/>
      <c r="F58" s="193"/>
      <c r="G58" s="191"/>
      <c r="H58" s="193"/>
      <c r="I58" s="193"/>
      <c r="J58" s="193"/>
      <c r="K58" s="191"/>
      <c r="L58" s="193"/>
      <c r="M58" s="194"/>
      <c r="N58" s="195"/>
    </row>
    <row r="59" spans="1:14" ht="11.45" customHeight="1" x14ac:dyDescent="0.2"/>
    <row r="60" spans="1:14" ht="11.45" customHeight="1" x14ac:dyDescent="0.2"/>
    <row r="61" spans="1:14" ht="11.45" customHeight="1" x14ac:dyDescent="0.2"/>
    <row r="62" spans="1:14" ht="11.45" customHeight="1" x14ac:dyDescent="0.2"/>
    <row r="63" spans="1:14" ht="11.45" customHeight="1" x14ac:dyDescent="0.2"/>
    <row r="64" spans="1:1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sheetData>
  <hyperlinks>
    <hyperlink ref="A1:B1" location="'3'!A8" display="Link zum Inhaltsverzeichnis" xr:uid="{00000000-0004-0000-0600-000000000000}"/>
  </hyperlink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M123 2026 08&amp;R&amp;"-,Standard"&amp;7&amp;P</oddFooter>
    <evenFooter>&amp;L&amp;"-,Standard"&amp;7&amp;P&amp;R&amp;"-,Standard"&amp;7StatA MV, Statistischer Bericht M123 2026 08</even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S139"/>
  <sheetViews>
    <sheetView zoomScale="140" zoomScaleNormal="140" workbookViewId="0"/>
  </sheetViews>
  <sheetFormatPr baseColWidth="10" defaultColWidth="11.42578125" defaultRowHeight="11.25" x14ac:dyDescent="0.2"/>
  <cols>
    <col min="1" max="1" width="34.7109375" style="32" customWidth="1"/>
    <col min="2" max="2" width="9.7109375" style="32" customWidth="1"/>
    <col min="3" max="6" width="11.7109375" style="32" customWidth="1"/>
    <col min="7" max="7" width="2.7109375" style="32" customWidth="1"/>
    <col min="8" max="8" width="8" style="32" customWidth="1"/>
    <col min="9" max="9" width="17.42578125" style="32" customWidth="1"/>
    <col min="10" max="11" width="10.140625" style="32" customWidth="1"/>
    <col min="12" max="16384" width="11.42578125" style="32"/>
  </cols>
  <sheetData>
    <row r="1" spans="1:19" ht="12" x14ac:dyDescent="0.2">
      <c r="A1" s="105" t="s">
        <v>155</v>
      </c>
      <c r="B1" s="105"/>
    </row>
    <row r="2" spans="1:19" ht="30" customHeight="1" x14ac:dyDescent="0.2">
      <c r="A2" s="85" t="s">
        <v>38</v>
      </c>
      <c r="B2" s="74" t="s">
        <v>34</v>
      </c>
      <c r="C2" s="74"/>
      <c r="D2" s="74"/>
      <c r="E2" s="74"/>
      <c r="F2" s="74"/>
    </row>
    <row r="3" spans="1:19" ht="72" customHeight="1" x14ac:dyDescent="0.2">
      <c r="A3" s="95" t="s">
        <v>26</v>
      </c>
      <c r="B3" s="93" t="s">
        <v>220</v>
      </c>
      <c r="C3" s="93" t="s">
        <v>299</v>
      </c>
      <c r="D3" s="93" t="s">
        <v>301</v>
      </c>
      <c r="E3" s="93" t="s">
        <v>302</v>
      </c>
      <c r="F3" s="94" t="s">
        <v>303</v>
      </c>
      <c r="J3" s="34"/>
      <c r="K3" s="34"/>
      <c r="L3" s="34"/>
      <c r="M3" s="34"/>
      <c r="N3" s="34"/>
      <c r="O3" s="34"/>
      <c r="P3" s="34"/>
      <c r="Q3" s="34"/>
      <c r="R3" s="34"/>
      <c r="S3" s="34"/>
    </row>
    <row r="4" spans="1:19" ht="33" customHeight="1" x14ac:dyDescent="0.2">
      <c r="A4" s="185" t="s">
        <v>249</v>
      </c>
      <c r="B4" s="183">
        <v>25.925000000000001</v>
      </c>
      <c r="C4" s="184">
        <v>115.9</v>
      </c>
      <c r="D4" s="169">
        <v>116.2</v>
      </c>
      <c r="E4" s="169">
        <v>1.4</v>
      </c>
      <c r="F4" s="141">
        <v>0.3</v>
      </c>
      <c r="J4" s="34"/>
      <c r="K4" s="34"/>
      <c r="L4" s="34"/>
      <c r="M4" s="34"/>
      <c r="N4" s="34"/>
      <c r="O4" s="34"/>
      <c r="P4" s="34"/>
      <c r="Q4" s="34"/>
      <c r="R4" s="34"/>
      <c r="S4" s="34"/>
    </row>
    <row r="5" spans="1:19" s="34" customFormat="1" ht="11.45" customHeight="1" x14ac:dyDescent="0.2">
      <c r="A5" s="166" t="s">
        <v>250</v>
      </c>
      <c r="B5" s="152">
        <v>19.962</v>
      </c>
      <c r="C5" s="140">
        <v>109.3</v>
      </c>
      <c r="D5" s="140">
        <v>109.5</v>
      </c>
      <c r="E5" s="169">
        <v>1.7</v>
      </c>
      <c r="F5" s="141">
        <v>0.2</v>
      </c>
      <c r="I5" s="159"/>
    </row>
    <row r="6" spans="1:19" ht="11.45" customHeight="1" x14ac:dyDescent="0.2">
      <c r="A6" s="166" t="s">
        <v>251</v>
      </c>
      <c r="B6" s="152">
        <v>17.242999999999999</v>
      </c>
      <c r="C6" s="140">
        <v>105.7</v>
      </c>
      <c r="D6" s="140">
        <v>105.9</v>
      </c>
      <c r="E6" s="169">
        <v>1</v>
      </c>
      <c r="F6" s="141">
        <v>0.2</v>
      </c>
      <c r="I6" s="159"/>
      <c r="J6" s="34"/>
      <c r="K6" s="34"/>
      <c r="L6" s="34"/>
      <c r="M6" s="34"/>
      <c r="N6" s="34"/>
      <c r="O6" s="34"/>
      <c r="P6" s="34"/>
      <c r="Q6" s="34"/>
      <c r="R6" s="34"/>
      <c r="S6" s="34"/>
    </row>
    <row r="7" spans="1:19" ht="22.5" customHeight="1" x14ac:dyDescent="0.2">
      <c r="A7" s="63" t="s">
        <v>252</v>
      </c>
      <c r="B7" s="152">
        <v>2.7189999999999999</v>
      </c>
      <c r="C7" s="140">
        <v>132.19999999999999</v>
      </c>
      <c r="D7" s="140">
        <v>132.30000000000001</v>
      </c>
      <c r="E7" s="169">
        <v>5</v>
      </c>
      <c r="F7" s="141">
        <v>0.1</v>
      </c>
      <c r="I7" s="159"/>
      <c r="J7" s="34"/>
      <c r="K7" s="34"/>
      <c r="L7" s="34"/>
      <c r="M7" s="34"/>
      <c r="N7" s="34"/>
      <c r="O7" s="34"/>
      <c r="P7" s="34"/>
      <c r="Q7" s="34"/>
      <c r="R7" s="34"/>
      <c r="S7" s="34"/>
    </row>
    <row r="8" spans="1:19" ht="11.45" customHeight="1" x14ac:dyDescent="0.2">
      <c r="A8" s="63" t="s">
        <v>253</v>
      </c>
      <c r="B8" s="152">
        <v>0.51</v>
      </c>
      <c r="C8" s="140">
        <v>126.8</v>
      </c>
      <c r="D8" s="140">
        <v>126.8</v>
      </c>
      <c r="E8" s="169">
        <v>4.4000000000000004</v>
      </c>
      <c r="F8" s="141">
        <v>0</v>
      </c>
      <c r="I8" s="159"/>
      <c r="J8" s="34"/>
      <c r="K8" s="34"/>
      <c r="L8" s="34"/>
      <c r="M8" s="34"/>
      <c r="N8" s="34"/>
      <c r="O8" s="34"/>
      <c r="P8" s="34"/>
      <c r="Q8" s="34"/>
      <c r="R8" s="34"/>
      <c r="S8" s="34"/>
    </row>
    <row r="9" spans="1:19" ht="11.45" customHeight="1" x14ac:dyDescent="0.2">
      <c r="A9" s="63" t="s">
        <v>254</v>
      </c>
      <c r="B9" s="152">
        <v>0.42</v>
      </c>
      <c r="C9" s="140">
        <v>112.1</v>
      </c>
      <c r="D9" s="140">
        <v>112.1</v>
      </c>
      <c r="E9" s="169">
        <v>4.9000000000000004</v>
      </c>
      <c r="F9" s="141">
        <v>0</v>
      </c>
      <c r="I9" s="159"/>
      <c r="J9" s="34"/>
      <c r="K9" s="34"/>
      <c r="L9" s="34"/>
      <c r="M9" s="34"/>
      <c r="N9" s="34"/>
      <c r="O9" s="34"/>
      <c r="P9" s="34"/>
      <c r="Q9" s="34"/>
      <c r="R9" s="34"/>
      <c r="S9" s="34"/>
    </row>
    <row r="10" spans="1:19" ht="11.45" customHeight="1" x14ac:dyDescent="0.2">
      <c r="A10" s="63" t="s">
        <v>255</v>
      </c>
      <c r="B10" s="152">
        <v>0.50600000000000001</v>
      </c>
      <c r="C10" s="140">
        <v>151.5</v>
      </c>
      <c r="D10" s="140">
        <v>151.5</v>
      </c>
      <c r="E10" s="169">
        <v>4.8</v>
      </c>
      <c r="F10" s="141">
        <v>0</v>
      </c>
      <c r="I10" s="159"/>
      <c r="J10" s="34"/>
      <c r="K10" s="34"/>
      <c r="L10" s="34"/>
      <c r="M10" s="34"/>
      <c r="N10" s="34"/>
      <c r="O10" s="34"/>
      <c r="P10" s="34"/>
      <c r="Q10" s="34"/>
      <c r="R10" s="34"/>
      <c r="S10" s="34"/>
    </row>
    <row r="11" spans="1:19" s="34" customFormat="1" ht="22.5" customHeight="1" x14ac:dyDescent="0.2">
      <c r="A11" s="63" t="s">
        <v>256</v>
      </c>
      <c r="B11" s="152">
        <v>1.2829999999999999</v>
      </c>
      <c r="C11" s="140">
        <v>133.19999999999999</v>
      </c>
      <c r="D11" s="140">
        <v>133.5</v>
      </c>
      <c r="E11" s="169">
        <v>5.3</v>
      </c>
      <c r="F11" s="141">
        <v>0.2</v>
      </c>
      <c r="I11" s="159"/>
    </row>
    <row r="12" spans="1:19" ht="11.45" customHeight="1" x14ac:dyDescent="0.2">
      <c r="A12" s="63" t="s">
        <v>257</v>
      </c>
      <c r="B12" s="152">
        <v>4.3440000000000003</v>
      </c>
      <c r="C12" s="140">
        <v>141.30000000000001</v>
      </c>
      <c r="D12" s="140">
        <v>142.5</v>
      </c>
      <c r="E12" s="169">
        <v>-0.1</v>
      </c>
      <c r="F12" s="141">
        <v>0.8</v>
      </c>
      <c r="I12" s="159"/>
      <c r="J12" s="34"/>
      <c r="K12" s="34"/>
      <c r="L12" s="34"/>
      <c r="M12" s="34"/>
      <c r="N12" s="34"/>
      <c r="O12" s="34"/>
      <c r="P12" s="34"/>
      <c r="Q12" s="34"/>
      <c r="R12" s="34"/>
      <c r="S12" s="34"/>
    </row>
    <row r="13" spans="1:19" ht="11.45" customHeight="1" x14ac:dyDescent="0.2">
      <c r="A13" s="63" t="s">
        <v>258</v>
      </c>
      <c r="B13" s="152">
        <v>2.4500000000000002</v>
      </c>
      <c r="C13" s="140">
        <v>110.5</v>
      </c>
      <c r="D13" s="140">
        <v>111</v>
      </c>
      <c r="E13" s="169">
        <v>-7.2</v>
      </c>
      <c r="F13" s="141">
        <v>0.5</v>
      </c>
      <c r="I13" s="159"/>
    </row>
    <row r="14" spans="1:19" ht="11.45" customHeight="1" x14ac:dyDescent="0.2">
      <c r="A14" s="63" t="s">
        <v>259</v>
      </c>
      <c r="B14" s="152">
        <v>1.1279999999999999</v>
      </c>
      <c r="C14" s="140">
        <v>181.6</v>
      </c>
      <c r="D14" s="140">
        <v>181.1</v>
      </c>
      <c r="E14" s="169">
        <v>-0.4</v>
      </c>
      <c r="F14" s="141">
        <v>-0.3</v>
      </c>
      <c r="I14" s="159"/>
    </row>
    <row r="15" spans="1:19" ht="11.45" customHeight="1" x14ac:dyDescent="0.2">
      <c r="A15" s="63" t="s">
        <v>260</v>
      </c>
      <c r="B15" s="152">
        <v>0.375</v>
      </c>
      <c r="C15" s="140">
        <v>183.5</v>
      </c>
      <c r="D15" s="140">
        <v>195</v>
      </c>
      <c r="E15" s="169">
        <v>34.4</v>
      </c>
      <c r="F15" s="141">
        <v>6.3</v>
      </c>
      <c r="I15" s="159"/>
    </row>
    <row r="16" spans="1:19" ht="11.45" customHeight="1" x14ac:dyDescent="0.2">
      <c r="A16" s="63" t="s">
        <v>261</v>
      </c>
      <c r="B16" s="152">
        <v>6.0999999999999999E-2</v>
      </c>
      <c r="C16" s="140">
        <v>183.2</v>
      </c>
      <c r="D16" s="140">
        <v>183.2</v>
      </c>
      <c r="E16" s="169">
        <v>2.7</v>
      </c>
      <c r="F16" s="141">
        <v>0</v>
      </c>
      <c r="I16" s="159"/>
    </row>
    <row r="17" spans="1:15" ht="11.45" customHeight="1" x14ac:dyDescent="0.2">
      <c r="A17" s="63" t="s">
        <v>262</v>
      </c>
      <c r="B17" s="152">
        <v>0.33</v>
      </c>
      <c r="C17" s="140">
        <v>177.1</v>
      </c>
      <c r="D17" s="140">
        <v>177.1</v>
      </c>
      <c r="E17" s="169">
        <v>3.4</v>
      </c>
      <c r="F17" s="141">
        <v>0</v>
      </c>
      <c r="I17" s="159"/>
    </row>
    <row r="18" spans="1:15" ht="22.5" customHeight="1" x14ac:dyDescent="0.2">
      <c r="A18" s="63" t="s">
        <v>263</v>
      </c>
      <c r="B18" s="152">
        <v>0.89300000000000002</v>
      </c>
      <c r="C18" s="140">
        <v>137.69999999999999</v>
      </c>
      <c r="D18" s="140">
        <v>137.69999999999999</v>
      </c>
      <c r="E18" s="169">
        <v>2.5</v>
      </c>
      <c r="F18" s="141">
        <v>0</v>
      </c>
      <c r="I18" s="159"/>
    </row>
    <row r="19" spans="1:15" ht="12" customHeight="1" x14ac:dyDescent="0.2">
      <c r="A19" s="176"/>
      <c r="B19" s="176"/>
      <c r="C19" s="176"/>
      <c r="D19" s="176"/>
      <c r="E19" s="179"/>
      <c r="F19" s="176"/>
    </row>
    <row r="20" spans="1:15" ht="12" customHeight="1" x14ac:dyDescent="0.2">
      <c r="A20" s="176"/>
      <c r="B20" s="176"/>
      <c r="C20" s="176"/>
      <c r="D20" s="176"/>
      <c r="E20" s="176"/>
      <c r="F20" s="176"/>
    </row>
    <row r="21" spans="1:15" ht="12" customHeight="1" x14ac:dyDescent="0.2">
      <c r="A21" s="176"/>
      <c r="B21" s="176"/>
      <c r="C21" s="176"/>
      <c r="D21" s="176"/>
      <c r="E21" s="176"/>
      <c r="F21" s="176"/>
    </row>
    <row r="22" spans="1:15" ht="12" customHeight="1" x14ac:dyDescent="0.2">
      <c r="A22" s="35"/>
      <c r="B22" s="36"/>
      <c r="C22" s="37"/>
      <c r="D22" s="37"/>
      <c r="E22" s="38"/>
      <c r="F22" s="38"/>
    </row>
    <row r="23" spans="1:15" ht="11.45" customHeight="1" x14ac:dyDescent="0.2">
      <c r="A23" s="35"/>
      <c r="B23" s="36"/>
      <c r="C23" s="37"/>
      <c r="D23" s="37"/>
      <c r="E23" s="38"/>
      <c r="F23" s="38"/>
    </row>
    <row r="24" spans="1:15" ht="11.45" customHeight="1" x14ac:dyDescent="0.2">
      <c r="H24" s="32" t="s">
        <v>105</v>
      </c>
    </row>
    <row r="25" spans="1:15" ht="23.1" customHeight="1" x14ac:dyDescent="0.2">
      <c r="H25" s="65" t="s">
        <v>106</v>
      </c>
      <c r="I25" s="66" t="s">
        <v>248</v>
      </c>
      <c r="J25" s="66" t="s">
        <v>286</v>
      </c>
      <c r="K25" s="134" t="str">
        <f>Deckblatt!A5</f>
        <v>August 2026</v>
      </c>
    </row>
    <row r="26" spans="1:15" ht="11.45" customHeight="1" x14ac:dyDescent="0.2">
      <c r="H26" s="32" t="s">
        <v>6</v>
      </c>
      <c r="I26" s="49">
        <f>SUM('4.2'!C34:C45)/12</f>
        <v>119.14166666666667</v>
      </c>
      <c r="J26" s="49">
        <f>AVERAGE('4.2'!C46:C57)</f>
        <v>110.39999999999999</v>
      </c>
      <c r="K26" s="49" cm="1">
        <f t="array" ref="K26">INDEX('4.2'!C:C,MAX(ISNUMBER('4.2'!C46:C57)*ROW('4.2'!C46:C57)))</f>
        <v>111</v>
      </c>
      <c r="M26" s="177"/>
      <c r="N26" s="177"/>
      <c r="O26" s="177"/>
    </row>
    <row r="27" spans="1:15" ht="11.45" customHeight="1" x14ac:dyDescent="0.2">
      <c r="H27" s="32" t="s">
        <v>7</v>
      </c>
      <c r="I27" s="49">
        <f>SUM('4.2'!D34:D45)/12</f>
        <v>182.29166666666671</v>
      </c>
      <c r="J27" s="49">
        <f>AVERAGE('4.2'!D46:D57)</f>
        <v>181.2</v>
      </c>
      <c r="K27" s="49" cm="1">
        <f t="array" ref="K27">INDEX('4.2'!D:D,MAX(ISNUMBER('4.2'!D46:D57)*ROW('4.2'!D46:D57)))</f>
        <v>181.1</v>
      </c>
    </row>
    <row r="28" spans="1:15" ht="11.45" customHeight="1" x14ac:dyDescent="0.2">
      <c r="H28" s="32" t="s">
        <v>8</v>
      </c>
      <c r="I28" s="49">
        <f>SUM('4.2'!E34:E45)/12</f>
        <v>148.46666666666664</v>
      </c>
      <c r="J28" s="49">
        <f>AVERAGE('4.2'!E46:E57)</f>
        <v>175.9375</v>
      </c>
      <c r="K28" s="49" cm="1">
        <f t="array" ref="K28">INDEX('4.2'!E:E,MAX(ISNUMBER('4.2'!E46:E57)*ROW('4.2'!E46:E57)))</f>
        <v>195</v>
      </c>
    </row>
    <row r="29" spans="1:15" ht="11.45" customHeight="1" x14ac:dyDescent="0.2"/>
    <row r="30" spans="1:15" ht="11.45" customHeight="1" x14ac:dyDescent="0.2"/>
    <row r="31" spans="1:15" ht="11.45" customHeight="1" x14ac:dyDescent="0.2">
      <c r="H31" s="197"/>
      <c r="I31" s="197"/>
      <c r="J31" s="197"/>
    </row>
    <row r="32" spans="1:15" ht="11.45" customHeight="1" x14ac:dyDescent="0.2">
      <c r="H32" s="199"/>
      <c r="I32" s="200"/>
      <c r="J32" s="200"/>
    </row>
    <row r="33" spans="9:10" ht="11.45" customHeight="1" x14ac:dyDescent="0.2">
      <c r="I33" s="198"/>
      <c r="J33" s="49"/>
    </row>
    <row r="34" spans="9:10" ht="11.45" customHeight="1" x14ac:dyDescent="0.2">
      <c r="I34" s="198"/>
      <c r="J34" s="49"/>
    </row>
    <row r="35" spans="9:10" ht="11.45" customHeight="1" x14ac:dyDescent="0.2">
      <c r="I35" s="49"/>
      <c r="J35" s="49"/>
    </row>
    <row r="36" spans="9:10" ht="11.45" customHeight="1" x14ac:dyDescent="0.2"/>
    <row r="37" spans="9:10" ht="11.45" customHeight="1" x14ac:dyDescent="0.2"/>
    <row r="38" spans="9:10" ht="11.45" customHeight="1" x14ac:dyDescent="0.2"/>
    <row r="39" spans="9:10" ht="11.45" customHeight="1" x14ac:dyDescent="0.2"/>
    <row r="40" spans="9:10" ht="11.45" customHeight="1" x14ac:dyDescent="0.2"/>
    <row r="41" spans="9:10" ht="11.45" customHeight="1" x14ac:dyDescent="0.2"/>
    <row r="42" spans="9:10" ht="11.45" customHeight="1" x14ac:dyDescent="0.2"/>
    <row r="43" spans="9:10" ht="11.45" customHeight="1" x14ac:dyDescent="0.2"/>
    <row r="44" spans="9:10" ht="11.45" customHeight="1" x14ac:dyDescent="0.2"/>
    <row r="45" spans="9:10" ht="11.45" customHeight="1" x14ac:dyDescent="0.2"/>
    <row r="46" spans="9:10" ht="11.45" customHeight="1" x14ac:dyDescent="0.2"/>
    <row r="47" spans="9:10" ht="11.45" customHeight="1" x14ac:dyDescent="0.2"/>
    <row r="48" spans="9:10"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sheetData>
  <sheetProtection selectLockedCells="1"/>
  <phoneticPr fontId="1" type="noConversion"/>
  <dataValidations count="3">
    <dataValidation type="custom" allowBlank="1" showInputMessage="1" showErrorMessage="1" sqref="H25:H28 H33:J35 K25" xr:uid="{00000000-0002-0000-0700-000001000000}">
      <formula1>NOT(CELL("Schutz",A1))</formula1>
    </dataValidation>
    <dataValidation type="custom" allowBlank="1" showInputMessage="1" showErrorMessage="1" sqref="I25" xr:uid="{00000000-0002-0000-0700-000000000000}">
      <formula1>NOT(CELL("Schutz",A1))</formula1>
    </dataValidation>
    <dataValidation allowBlank="1" showInputMessage="1" showErrorMessage="1" sqref="I27 I28 J26 J27 J28 K27 K28" xr:uid="{1C7BF772-89A3-4B3D-B4DC-8C3952DFC3C7}"/>
  </dataValidations>
  <hyperlinks>
    <hyperlink ref="A1:B1" location="'4.1'!A9" display="Link zum Inhaltsverzeichnis" xr:uid="{00000000-0004-0000-0700-000000000000}"/>
  </hyperlink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M123 2026 08&amp;R&amp;"-,Standard"&amp;7&amp;P</oddFooter>
    <evenFooter>&amp;L&amp;"-,Standard"&amp;7&amp;P&amp;R&amp;"-,Standard"&amp;7StatA MV, Statistischer Bericht M123 2026 08</evenFooter>
  </headerFooter>
  <ignoredErrors>
    <ignoredError sqref="I26:J28" formulaRange="1"/>
  </ignoredErrors>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I57"/>
  <sheetViews>
    <sheetView zoomScale="140" zoomScaleNormal="140" workbookViewId="0"/>
  </sheetViews>
  <sheetFormatPr baseColWidth="10" defaultColWidth="11.42578125" defaultRowHeight="11.25" x14ac:dyDescent="0.2"/>
  <cols>
    <col min="1" max="1" width="14.28515625" style="32" customWidth="1"/>
    <col min="2" max="2" width="9.7109375" style="32" customWidth="1"/>
    <col min="3" max="5" width="9.28515625" style="32" customWidth="1"/>
    <col min="6" max="6" width="12.42578125" style="32" customWidth="1"/>
    <col min="7" max="9" width="9.28515625" style="32" customWidth="1"/>
    <col min="10" max="16384" width="11.42578125" style="32"/>
  </cols>
  <sheetData>
    <row r="1" spans="1:9" ht="12" x14ac:dyDescent="0.2">
      <c r="A1" s="105" t="s">
        <v>155</v>
      </c>
      <c r="B1" s="105"/>
    </row>
    <row r="2" spans="1:9" s="39" customFormat="1" ht="30" customHeight="1" x14ac:dyDescent="0.2">
      <c r="A2" s="85" t="s">
        <v>37</v>
      </c>
      <c r="B2" s="72" t="s">
        <v>160</v>
      </c>
      <c r="C2" s="72"/>
      <c r="D2" s="72"/>
      <c r="E2" s="72"/>
      <c r="F2" s="72"/>
      <c r="G2" s="72"/>
      <c r="H2" s="72"/>
      <c r="I2" s="72"/>
    </row>
    <row r="3" spans="1:9" ht="72" customHeight="1" x14ac:dyDescent="0.2">
      <c r="A3" s="95" t="s">
        <v>121</v>
      </c>
      <c r="B3" s="96" t="s">
        <v>221</v>
      </c>
      <c r="C3" s="96" t="s">
        <v>6</v>
      </c>
      <c r="D3" s="96" t="s">
        <v>7</v>
      </c>
      <c r="E3" s="96" t="s">
        <v>8</v>
      </c>
      <c r="F3" s="96" t="s">
        <v>222</v>
      </c>
      <c r="G3" s="96" t="s">
        <v>223</v>
      </c>
      <c r="H3" s="96" t="s">
        <v>224</v>
      </c>
      <c r="I3" s="97" t="s">
        <v>225</v>
      </c>
    </row>
    <row r="4" spans="1:9" ht="20.100000000000001" customHeight="1" x14ac:dyDescent="0.2">
      <c r="A4" s="75">
        <v>2020</v>
      </c>
      <c r="B4" s="146">
        <v>100</v>
      </c>
      <c r="C4" s="146">
        <v>100</v>
      </c>
      <c r="D4" s="146">
        <v>100</v>
      </c>
      <c r="E4" s="146">
        <v>100</v>
      </c>
      <c r="F4" s="146">
        <v>100</v>
      </c>
      <c r="G4" s="146">
        <v>100</v>
      </c>
      <c r="H4" s="146">
        <v>100</v>
      </c>
      <c r="I4" s="146">
        <v>100</v>
      </c>
    </row>
    <row r="5" spans="1:9" ht="11.45" customHeight="1" x14ac:dyDescent="0.2">
      <c r="A5" s="79">
        <v>2021</v>
      </c>
      <c r="B5" s="146">
        <v>100.8</v>
      </c>
      <c r="C5" s="146">
        <v>100.9</v>
      </c>
      <c r="D5" s="146">
        <v>103</v>
      </c>
      <c r="E5" s="146">
        <v>108.3</v>
      </c>
      <c r="F5" s="146">
        <v>104</v>
      </c>
      <c r="G5" s="146">
        <v>103.2</v>
      </c>
      <c r="H5" s="146">
        <v>101.1</v>
      </c>
      <c r="I5" s="146">
        <v>106.5</v>
      </c>
    </row>
    <row r="6" spans="1:9" ht="11.45" customHeight="1" x14ac:dyDescent="0.2">
      <c r="A6" s="79">
        <v>2022</v>
      </c>
      <c r="B6" s="146">
        <v>101.9</v>
      </c>
      <c r="C6" s="146">
        <v>126.5</v>
      </c>
      <c r="D6" s="146">
        <v>146.69999999999999</v>
      </c>
      <c r="E6" s="146">
        <v>194.2</v>
      </c>
      <c r="F6" s="146">
        <v>105.9</v>
      </c>
      <c r="G6" s="146">
        <v>103.3</v>
      </c>
      <c r="H6" s="146">
        <v>103.4</v>
      </c>
      <c r="I6" s="146">
        <v>105.8</v>
      </c>
    </row>
    <row r="7" spans="1:9" ht="11.45" customHeight="1" x14ac:dyDescent="0.2">
      <c r="A7" s="79">
        <v>2023</v>
      </c>
      <c r="B7" s="146">
        <v>103.1</v>
      </c>
      <c r="C7" s="146">
        <v>146.19999999999999</v>
      </c>
      <c r="D7" s="146">
        <v>188.6</v>
      </c>
      <c r="E7" s="146">
        <v>180</v>
      </c>
      <c r="F7" s="146">
        <v>114.6</v>
      </c>
      <c r="G7" s="146">
        <v>109.2</v>
      </c>
      <c r="H7" s="146">
        <v>108.2</v>
      </c>
      <c r="I7" s="146">
        <v>124.3</v>
      </c>
    </row>
    <row r="8" spans="1:9" ht="11.45" customHeight="1" x14ac:dyDescent="0.2">
      <c r="A8" s="79">
        <v>2024</v>
      </c>
      <c r="B8" s="146">
        <v>103.8</v>
      </c>
      <c r="C8" s="146">
        <v>132.19999999999999</v>
      </c>
      <c r="D8" s="146">
        <v>187.9</v>
      </c>
      <c r="E8" s="146">
        <v>161.5</v>
      </c>
      <c r="F8" s="146">
        <v>120.4</v>
      </c>
      <c r="G8" s="146">
        <v>113.1</v>
      </c>
      <c r="H8" s="146">
        <v>109</v>
      </c>
      <c r="I8" s="146">
        <v>137</v>
      </c>
    </row>
    <row r="9" spans="1:9" ht="11.45" customHeight="1" x14ac:dyDescent="0.2">
      <c r="A9" s="79">
        <v>2025</v>
      </c>
      <c r="B9" s="146">
        <v>104.7</v>
      </c>
      <c r="C9" s="146">
        <v>119.1</v>
      </c>
      <c r="D9" s="146">
        <v>182.3</v>
      </c>
      <c r="E9" s="146">
        <v>148.5</v>
      </c>
      <c r="F9" s="146">
        <v>125.4</v>
      </c>
      <c r="G9" s="146">
        <v>121.3</v>
      </c>
      <c r="H9" s="146">
        <v>107</v>
      </c>
      <c r="I9" s="146">
        <v>144.5</v>
      </c>
    </row>
    <row r="10" spans="1:9" ht="20.100000000000001" customHeight="1" x14ac:dyDescent="0.2">
      <c r="A10" s="76" t="s">
        <v>122</v>
      </c>
      <c r="B10" s="146">
        <v>102.7</v>
      </c>
      <c r="C10" s="146">
        <v>148.19999999999999</v>
      </c>
      <c r="D10" s="146">
        <v>181.3</v>
      </c>
      <c r="E10" s="146">
        <v>200</v>
      </c>
      <c r="F10" s="146">
        <v>113.8</v>
      </c>
      <c r="G10" s="146">
        <v>109.2</v>
      </c>
      <c r="H10" s="146">
        <v>108.2</v>
      </c>
      <c r="I10" s="146">
        <v>124.3</v>
      </c>
    </row>
    <row r="11" spans="1:9" ht="11.45" customHeight="1" x14ac:dyDescent="0.2">
      <c r="A11" s="76" t="s">
        <v>123</v>
      </c>
      <c r="B11" s="146">
        <v>102.8</v>
      </c>
      <c r="C11" s="146">
        <v>145.9</v>
      </c>
      <c r="D11" s="146">
        <v>183.3</v>
      </c>
      <c r="E11" s="146">
        <v>194</v>
      </c>
      <c r="F11" s="146">
        <v>113.8</v>
      </c>
      <c r="G11" s="146">
        <v>109.2</v>
      </c>
      <c r="H11" s="146">
        <v>108.2</v>
      </c>
      <c r="I11" s="146">
        <v>124.3</v>
      </c>
    </row>
    <row r="12" spans="1:9" ht="11.45" customHeight="1" x14ac:dyDescent="0.2">
      <c r="A12" s="76" t="s">
        <v>266</v>
      </c>
      <c r="B12" s="146">
        <v>102.9</v>
      </c>
      <c r="C12" s="146">
        <v>146.1</v>
      </c>
      <c r="D12" s="146">
        <v>186</v>
      </c>
      <c r="E12" s="146">
        <v>194.1</v>
      </c>
      <c r="F12" s="146">
        <v>114</v>
      </c>
      <c r="G12" s="146">
        <v>109.2</v>
      </c>
      <c r="H12" s="146">
        <v>108.2</v>
      </c>
      <c r="I12" s="146">
        <v>124.3</v>
      </c>
    </row>
    <row r="13" spans="1:9" ht="11.45" customHeight="1" x14ac:dyDescent="0.2">
      <c r="A13" s="76" t="s">
        <v>124</v>
      </c>
      <c r="B13" s="146">
        <v>103</v>
      </c>
      <c r="C13" s="146">
        <v>145.9</v>
      </c>
      <c r="D13" s="146">
        <v>187.9</v>
      </c>
      <c r="E13" s="146">
        <v>183.4</v>
      </c>
      <c r="F13" s="146">
        <v>114</v>
      </c>
      <c r="G13" s="146">
        <v>109.2</v>
      </c>
      <c r="H13" s="146">
        <v>108.2</v>
      </c>
      <c r="I13" s="146">
        <v>124.3</v>
      </c>
    </row>
    <row r="14" spans="1:9" ht="11.45" customHeight="1" x14ac:dyDescent="0.2">
      <c r="A14" s="76" t="s">
        <v>125</v>
      </c>
      <c r="B14" s="146">
        <v>103</v>
      </c>
      <c r="C14" s="146">
        <v>146</v>
      </c>
      <c r="D14" s="146">
        <v>188.8</v>
      </c>
      <c r="E14" s="146">
        <v>174.2</v>
      </c>
      <c r="F14" s="146">
        <v>114.1</v>
      </c>
      <c r="G14" s="146">
        <v>109.2</v>
      </c>
      <c r="H14" s="146">
        <v>108.2</v>
      </c>
      <c r="I14" s="146">
        <v>124.3</v>
      </c>
    </row>
    <row r="15" spans="1:9" ht="11.45" customHeight="1" x14ac:dyDescent="0.2">
      <c r="A15" s="76" t="s">
        <v>126</v>
      </c>
      <c r="B15" s="146">
        <v>103.1</v>
      </c>
      <c r="C15" s="146">
        <v>146</v>
      </c>
      <c r="D15" s="146">
        <v>190.2</v>
      </c>
      <c r="E15" s="146">
        <v>173.1</v>
      </c>
      <c r="F15" s="146">
        <v>114.3</v>
      </c>
      <c r="G15" s="146">
        <v>109.2</v>
      </c>
      <c r="H15" s="146">
        <v>108.2</v>
      </c>
      <c r="I15" s="146">
        <v>124.3</v>
      </c>
    </row>
    <row r="16" spans="1:9" ht="11.45" customHeight="1" x14ac:dyDescent="0.2">
      <c r="A16" s="76" t="s">
        <v>267</v>
      </c>
      <c r="B16" s="146">
        <v>103.1</v>
      </c>
      <c r="C16" s="146">
        <v>146</v>
      </c>
      <c r="D16" s="146">
        <v>190.2</v>
      </c>
      <c r="E16" s="146">
        <v>166.8</v>
      </c>
      <c r="F16" s="146">
        <v>114.3</v>
      </c>
      <c r="G16" s="146">
        <v>109.2</v>
      </c>
      <c r="H16" s="146">
        <v>108.2</v>
      </c>
      <c r="I16" s="146">
        <v>124.3</v>
      </c>
    </row>
    <row r="17" spans="1:9" ht="11.45" customHeight="1" x14ac:dyDescent="0.2">
      <c r="A17" s="76" t="s">
        <v>127</v>
      </c>
      <c r="B17" s="146">
        <v>103.2</v>
      </c>
      <c r="C17" s="146">
        <v>145.9</v>
      </c>
      <c r="D17" s="146">
        <v>191</v>
      </c>
      <c r="E17" s="146">
        <v>175.6</v>
      </c>
      <c r="F17" s="146">
        <v>114.3</v>
      </c>
      <c r="G17" s="146">
        <v>109.2</v>
      </c>
      <c r="H17" s="146">
        <v>108.2</v>
      </c>
      <c r="I17" s="146">
        <v>124.3</v>
      </c>
    </row>
    <row r="18" spans="1:9" ht="11.45" customHeight="1" x14ac:dyDescent="0.2">
      <c r="A18" s="76" t="s">
        <v>268</v>
      </c>
      <c r="B18" s="146">
        <v>103.2</v>
      </c>
      <c r="C18" s="146">
        <v>146</v>
      </c>
      <c r="D18" s="146">
        <v>192</v>
      </c>
      <c r="E18" s="146">
        <v>178.7</v>
      </c>
      <c r="F18" s="146">
        <v>114.3</v>
      </c>
      <c r="G18" s="146">
        <v>109.2</v>
      </c>
      <c r="H18" s="146">
        <v>108.2</v>
      </c>
      <c r="I18" s="146">
        <v>124.3</v>
      </c>
    </row>
    <row r="19" spans="1:9" ht="11.45" customHeight="1" x14ac:dyDescent="0.2">
      <c r="A19" s="76" t="s">
        <v>269</v>
      </c>
      <c r="B19" s="146">
        <v>103.2</v>
      </c>
      <c r="C19" s="146">
        <v>146</v>
      </c>
      <c r="D19" s="146">
        <v>192</v>
      </c>
      <c r="E19" s="146">
        <v>175.8</v>
      </c>
      <c r="F19" s="146">
        <v>115.8</v>
      </c>
      <c r="G19" s="146">
        <v>109.2</v>
      </c>
      <c r="H19" s="146">
        <v>108.2</v>
      </c>
      <c r="I19" s="146">
        <v>124.3</v>
      </c>
    </row>
    <row r="20" spans="1:9" ht="11.45" customHeight="1" x14ac:dyDescent="0.2">
      <c r="A20" s="76" t="s">
        <v>270</v>
      </c>
      <c r="B20" s="146">
        <v>103.2</v>
      </c>
      <c r="C20" s="146">
        <v>146</v>
      </c>
      <c r="D20" s="146">
        <v>190.9</v>
      </c>
      <c r="E20" s="146">
        <v>172.6</v>
      </c>
      <c r="F20" s="146">
        <v>116.3</v>
      </c>
      <c r="G20" s="146">
        <v>109.2</v>
      </c>
      <c r="H20" s="146">
        <v>108.2</v>
      </c>
      <c r="I20" s="146">
        <v>124.3</v>
      </c>
    </row>
    <row r="21" spans="1:9" ht="11.45" customHeight="1" x14ac:dyDescent="0.2">
      <c r="A21" s="76" t="s">
        <v>271</v>
      </c>
      <c r="B21" s="146">
        <v>103.2</v>
      </c>
      <c r="C21" s="146">
        <v>145.80000000000001</v>
      </c>
      <c r="D21" s="146">
        <v>189.1</v>
      </c>
      <c r="E21" s="146">
        <v>172.2</v>
      </c>
      <c r="F21" s="146">
        <v>116.3</v>
      </c>
      <c r="G21" s="146">
        <v>109.2</v>
      </c>
      <c r="H21" s="146">
        <v>108.2</v>
      </c>
      <c r="I21" s="146">
        <v>124.3</v>
      </c>
    </row>
    <row r="22" spans="1:9" ht="20.100000000000001" customHeight="1" x14ac:dyDescent="0.2">
      <c r="A22" s="76" t="s">
        <v>197</v>
      </c>
      <c r="B22" s="146">
        <v>103.3</v>
      </c>
      <c r="C22" s="146">
        <v>131.30000000000001</v>
      </c>
      <c r="D22" s="146">
        <v>186.4</v>
      </c>
      <c r="E22" s="146">
        <v>166.5</v>
      </c>
      <c r="F22" s="146">
        <v>118.2</v>
      </c>
      <c r="G22" s="146">
        <v>111.4</v>
      </c>
      <c r="H22" s="146">
        <v>109.5</v>
      </c>
      <c r="I22" s="146">
        <v>130.4</v>
      </c>
    </row>
    <row r="23" spans="1:9" ht="11.45" customHeight="1" x14ac:dyDescent="0.2">
      <c r="A23" s="76" t="s">
        <v>234</v>
      </c>
      <c r="B23" s="146">
        <v>103.3</v>
      </c>
      <c r="C23" s="146">
        <v>131.30000000000001</v>
      </c>
      <c r="D23" s="146">
        <v>184.3</v>
      </c>
      <c r="E23" s="146">
        <v>171.9</v>
      </c>
      <c r="F23" s="146">
        <v>118.4</v>
      </c>
      <c r="G23" s="146">
        <v>111.8</v>
      </c>
      <c r="H23" s="146">
        <v>108.9</v>
      </c>
      <c r="I23" s="146">
        <v>131</v>
      </c>
    </row>
    <row r="24" spans="1:9" ht="11.45" customHeight="1" x14ac:dyDescent="0.2">
      <c r="A24" s="76" t="s">
        <v>235</v>
      </c>
      <c r="B24" s="146">
        <v>103.3</v>
      </c>
      <c r="C24" s="146">
        <v>131.6</v>
      </c>
      <c r="D24" s="146">
        <v>182.7</v>
      </c>
      <c r="E24" s="146">
        <v>166.5</v>
      </c>
      <c r="F24" s="146">
        <v>120</v>
      </c>
      <c r="G24" s="146">
        <v>113.4</v>
      </c>
      <c r="H24" s="146">
        <v>108.9</v>
      </c>
      <c r="I24" s="146">
        <v>138.30000000000001</v>
      </c>
    </row>
    <row r="25" spans="1:9" ht="11.45" customHeight="1" x14ac:dyDescent="0.2">
      <c r="A25" s="76" t="s">
        <v>236</v>
      </c>
      <c r="B25" s="146">
        <v>103.3</v>
      </c>
      <c r="C25" s="146">
        <v>132.30000000000001</v>
      </c>
      <c r="D25" s="146">
        <v>190</v>
      </c>
      <c r="E25" s="146">
        <v>167.7</v>
      </c>
      <c r="F25" s="146">
        <v>120.7</v>
      </c>
      <c r="G25" s="146">
        <v>113.4</v>
      </c>
      <c r="H25" s="146">
        <v>108.9</v>
      </c>
      <c r="I25" s="146">
        <v>138.30000000000001</v>
      </c>
    </row>
    <row r="26" spans="1:9" ht="11.45" customHeight="1" x14ac:dyDescent="0.2">
      <c r="A26" s="76" t="s">
        <v>237</v>
      </c>
      <c r="B26" s="146">
        <v>103.6</v>
      </c>
      <c r="C26" s="146">
        <v>133.4</v>
      </c>
      <c r="D26" s="146">
        <v>189.8</v>
      </c>
      <c r="E26" s="146">
        <v>162.19999999999999</v>
      </c>
      <c r="F26" s="146">
        <v>120.7</v>
      </c>
      <c r="G26" s="146">
        <v>113.4</v>
      </c>
      <c r="H26" s="146">
        <v>108.9</v>
      </c>
      <c r="I26" s="146">
        <v>138.30000000000001</v>
      </c>
    </row>
    <row r="27" spans="1:9" ht="11.45" customHeight="1" x14ac:dyDescent="0.2">
      <c r="A27" s="76" t="s">
        <v>238</v>
      </c>
      <c r="B27" s="146">
        <v>103.6</v>
      </c>
      <c r="C27" s="146">
        <v>133.30000000000001</v>
      </c>
      <c r="D27" s="146">
        <v>190.1</v>
      </c>
      <c r="E27" s="146">
        <v>160.80000000000001</v>
      </c>
      <c r="F27" s="146">
        <v>120.7</v>
      </c>
      <c r="G27" s="146">
        <v>113.4</v>
      </c>
      <c r="H27" s="146">
        <v>108.9</v>
      </c>
      <c r="I27" s="146">
        <v>138.30000000000001</v>
      </c>
    </row>
    <row r="28" spans="1:9" ht="11.45" customHeight="1" x14ac:dyDescent="0.2">
      <c r="A28" s="76" t="s">
        <v>239</v>
      </c>
      <c r="B28" s="146">
        <v>103.9</v>
      </c>
      <c r="C28" s="146">
        <v>133.1</v>
      </c>
      <c r="D28" s="146">
        <v>189.7</v>
      </c>
      <c r="E28" s="146">
        <v>162.19999999999999</v>
      </c>
      <c r="F28" s="146">
        <v>121</v>
      </c>
      <c r="G28" s="146">
        <v>113.4</v>
      </c>
      <c r="H28" s="146">
        <v>108.9</v>
      </c>
      <c r="I28" s="146">
        <v>138.30000000000001</v>
      </c>
    </row>
    <row r="29" spans="1:9" ht="11.45" customHeight="1" x14ac:dyDescent="0.2">
      <c r="A29" s="76" t="s">
        <v>240</v>
      </c>
      <c r="B29" s="146">
        <v>103.9</v>
      </c>
      <c r="C29" s="146">
        <v>133.6</v>
      </c>
      <c r="D29" s="146">
        <v>189</v>
      </c>
      <c r="E29" s="146">
        <v>157.80000000000001</v>
      </c>
      <c r="F29" s="146">
        <v>121</v>
      </c>
      <c r="G29" s="146">
        <v>113.4</v>
      </c>
      <c r="H29" s="146">
        <v>108.9</v>
      </c>
      <c r="I29" s="146">
        <v>138.30000000000001</v>
      </c>
    </row>
    <row r="30" spans="1:9" ht="11.45" customHeight="1" x14ac:dyDescent="0.2">
      <c r="A30" s="76" t="s">
        <v>241</v>
      </c>
      <c r="B30" s="146">
        <v>104.1</v>
      </c>
      <c r="C30" s="146">
        <v>132.80000000000001</v>
      </c>
      <c r="D30" s="146">
        <v>188.5</v>
      </c>
      <c r="E30" s="146">
        <v>154</v>
      </c>
      <c r="F30" s="146">
        <v>121</v>
      </c>
      <c r="G30" s="146">
        <v>113.4</v>
      </c>
      <c r="H30" s="146">
        <v>108.9</v>
      </c>
      <c r="I30" s="146">
        <v>138.30000000000001</v>
      </c>
    </row>
    <row r="31" spans="1:9" ht="11.45" customHeight="1" x14ac:dyDescent="0.2">
      <c r="A31" s="76" t="s">
        <v>242</v>
      </c>
      <c r="B31" s="146">
        <v>104.2</v>
      </c>
      <c r="C31" s="146">
        <v>132.6</v>
      </c>
      <c r="D31" s="146">
        <v>187.9</v>
      </c>
      <c r="E31" s="146">
        <v>158.69999999999999</v>
      </c>
      <c r="F31" s="146">
        <v>121.2</v>
      </c>
      <c r="G31" s="146">
        <v>113.4</v>
      </c>
      <c r="H31" s="146">
        <v>108.9</v>
      </c>
      <c r="I31" s="146">
        <v>138.30000000000001</v>
      </c>
    </row>
    <row r="32" spans="1:9" ht="11.45" customHeight="1" x14ac:dyDescent="0.2">
      <c r="A32" s="77" t="s">
        <v>243</v>
      </c>
      <c r="B32" s="146">
        <v>104.2</v>
      </c>
      <c r="C32" s="146">
        <v>131.4</v>
      </c>
      <c r="D32" s="146">
        <v>187.6</v>
      </c>
      <c r="E32" s="146">
        <v>155</v>
      </c>
      <c r="F32" s="146">
        <v>121.1</v>
      </c>
      <c r="G32" s="146">
        <v>113.4</v>
      </c>
      <c r="H32" s="146">
        <v>108.9</v>
      </c>
      <c r="I32" s="146">
        <v>138</v>
      </c>
    </row>
    <row r="33" spans="1:9" ht="11.45" customHeight="1" x14ac:dyDescent="0.2">
      <c r="A33" s="78" t="s">
        <v>244</v>
      </c>
      <c r="B33" s="146">
        <v>104.3</v>
      </c>
      <c r="C33" s="146">
        <v>129.4</v>
      </c>
      <c r="D33" s="146">
        <v>188.5</v>
      </c>
      <c r="E33" s="146">
        <v>154.30000000000001</v>
      </c>
      <c r="F33" s="146">
        <v>121.1</v>
      </c>
      <c r="G33" s="146">
        <v>113.4</v>
      </c>
      <c r="H33" s="146">
        <v>108.9</v>
      </c>
      <c r="I33" s="146">
        <v>138</v>
      </c>
    </row>
    <row r="34" spans="1:9" ht="20.100000000000001" customHeight="1" x14ac:dyDescent="0.2">
      <c r="A34" s="76" t="s">
        <v>246</v>
      </c>
      <c r="B34" s="177">
        <v>104.3</v>
      </c>
      <c r="C34" s="177">
        <v>120.9</v>
      </c>
      <c r="D34" s="177">
        <v>183.4</v>
      </c>
      <c r="E34" s="177">
        <v>160.6</v>
      </c>
      <c r="F34" s="177">
        <v>123.7</v>
      </c>
      <c r="G34" s="177">
        <v>120.9</v>
      </c>
      <c r="H34" s="177">
        <v>107.6</v>
      </c>
      <c r="I34" s="177">
        <v>144.5</v>
      </c>
    </row>
    <row r="35" spans="1:9" ht="11.45" customHeight="1" x14ac:dyDescent="0.2">
      <c r="A35" s="76" t="s">
        <v>272</v>
      </c>
      <c r="B35" s="146">
        <v>104.4</v>
      </c>
      <c r="C35" s="146">
        <v>120.8</v>
      </c>
      <c r="D35" s="146">
        <v>183.6</v>
      </c>
      <c r="E35" s="146">
        <v>155.69999999999999</v>
      </c>
      <c r="F35" s="146">
        <v>123.8</v>
      </c>
      <c r="G35" s="146">
        <v>120.9</v>
      </c>
      <c r="H35" s="146">
        <v>107.6</v>
      </c>
      <c r="I35" s="146">
        <v>144.5</v>
      </c>
    </row>
    <row r="36" spans="1:9" ht="11.45" customHeight="1" x14ac:dyDescent="0.2">
      <c r="A36" s="76" t="s">
        <v>273</v>
      </c>
      <c r="B36" s="146">
        <v>104.4</v>
      </c>
      <c r="C36" s="146">
        <v>119.1</v>
      </c>
      <c r="D36" s="146">
        <v>183.7</v>
      </c>
      <c r="E36" s="146">
        <v>150.30000000000001</v>
      </c>
      <c r="F36" s="146">
        <v>123.8</v>
      </c>
      <c r="G36" s="146">
        <v>121.4</v>
      </c>
      <c r="H36" s="146">
        <v>106.9</v>
      </c>
      <c r="I36" s="146">
        <v>144.5</v>
      </c>
    </row>
    <row r="37" spans="1:9" ht="11.45" customHeight="1" x14ac:dyDescent="0.2">
      <c r="A37" s="76" t="s">
        <v>274</v>
      </c>
      <c r="B37" s="146">
        <v>104.5</v>
      </c>
      <c r="C37" s="146">
        <v>119.7</v>
      </c>
      <c r="D37" s="146">
        <v>183</v>
      </c>
      <c r="E37" s="146">
        <v>145.80000000000001</v>
      </c>
      <c r="F37" s="146">
        <v>123.9</v>
      </c>
      <c r="G37" s="146">
        <v>121.4</v>
      </c>
      <c r="H37" s="146">
        <v>106.9</v>
      </c>
      <c r="I37" s="146">
        <v>144.5</v>
      </c>
    </row>
    <row r="38" spans="1:9" ht="11.45" customHeight="1" x14ac:dyDescent="0.2">
      <c r="A38" s="76" t="s">
        <v>275</v>
      </c>
      <c r="B38" s="146">
        <v>104.8</v>
      </c>
      <c r="C38" s="146">
        <v>119.2</v>
      </c>
      <c r="D38" s="146">
        <v>182.5</v>
      </c>
      <c r="E38" s="146">
        <v>144.4</v>
      </c>
      <c r="F38" s="146">
        <v>123.9</v>
      </c>
      <c r="G38" s="146">
        <v>121.4</v>
      </c>
      <c r="H38" s="146">
        <v>106.9</v>
      </c>
      <c r="I38" s="146">
        <v>144.5</v>
      </c>
    </row>
    <row r="39" spans="1:9" ht="11.45" customHeight="1" x14ac:dyDescent="0.2">
      <c r="A39" s="76" t="s">
        <v>276</v>
      </c>
      <c r="B39" s="146">
        <v>104.8</v>
      </c>
      <c r="C39" s="146">
        <v>119.7</v>
      </c>
      <c r="D39" s="146">
        <v>181.9</v>
      </c>
      <c r="E39" s="146">
        <v>147.1</v>
      </c>
      <c r="F39" s="146">
        <v>125.5</v>
      </c>
      <c r="G39" s="146">
        <v>121.4</v>
      </c>
      <c r="H39" s="146">
        <v>106.9</v>
      </c>
      <c r="I39" s="146">
        <v>144.5</v>
      </c>
    </row>
    <row r="40" spans="1:9" ht="11.45" customHeight="1" x14ac:dyDescent="0.2">
      <c r="A40" s="76" t="s">
        <v>277</v>
      </c>
      <c r="B40" s="146">
        <v>104.9</v>
      </c>
      <c r="C40" s="146">
        <v>119.9</v>
      </c>
      <c r="D40" s="146">
        <v>182.4</v>
      </c>
      <c r="E40" s="146">
        <v>148.6</v>
      </c>
      <c r="F40" s="146">
        <v>125.9</v>
      </c>
      <c r="G40" s="146">
        <v>121.4</v>
      </c>
      <c r="H40" s="146">
        <v>106.9</v>
      </c>
      <c r="I40" s="146">
        <v>144.5</v>
      </c>
    </row>
    <row r="41" spans="1:9" ht="11.45" customHeight="1" x14ac:dyDescent="0.2">
      <c r="A41" s="76" t="s">
        <v>278</v>
      </c>
      <c r="B41" s="146">
        <v>104.9</v>
      </c>
      <c r="C41" s="146">
        <v>119.6</v>
      </c>
      <c r="D41" s="146">
        <v>181.9</v>
      </c>
      <c r="E41" s="146">
        <v>145.1</v>
      </c>
      <c r="F41" s="146">
        <v>126</v>
      </c>
      <c r="G41" s="146">
        <v>121.4</v>
      </c>
      <c r="H41" s="146">
        <v>106.9</v>
      </c>
      <c r="I41" s="146">
        <v>144.5</v>
      </c>
    </row>
    <row r="42" spans="1:9" ht="11.45" customHeight="1" x14ac:dyDescent="0.2">
      <c r="A42" s="76" t="s">
        <v>279</v>
      </c>
      <c r="B42" s="146">
        <v>104.9</v>
      </c>
      <c r="C42" s="146">
        <v>118.7</v>
      </c>
      <c r="D42" s="146">
        <v>181.6</v>
      </c>
      <c r="E42" s="146">
        <v>144.1</v>
      </c>
      <c r="F42" s="146">
        <v>126.1</v>
      </c>
      <c r="G42" s="146">
        <v>121.4</v>
      </c>
      <c r="H42" s="146">
        <v>106.9</v>
      </c>
      <c r="I42" s="146">
        <v>144.5</v>
      </c>
    </row>
    <row r="43" spans="1:9" ht="11.45" customHeight="1" x14ac:dyDescent="0.2">
      <c r="A43" s="76" t="s">
        <v>280</v>
      </c>
      <c r="B43" s="146">
        <v>105</v>
      </c>
      <c r="C43" s="146">
        <v>118.9</v>
      </c>
      <c r="D43" s="146">
        <v>181.3</v>
      </c>
      <c r="E43" s="146">
        <v>143.80000000000001</v>
      </c>
      <c r="F43" s="146">
        <v>127.2</v>
      </c>
      <c r="G43" s="146">
        <v>121.4</v>
      </c>
      <c r="H43" s="146">
        <v>106.9</v>
      </c>
      <c r="I43" s="146">
        <v>144.5</v>
      </c>
    </row>
    <row r="44" spans="1:9" x14ac:dyDescent="0.2">
      <c r="A44" s="77" t="s">
        <v>281</v>
      </c>
      <c r="B44" s="146">
        <v>105</v>
      </c>
      <c r="C44" s="146">
        <v>117.9</v>
      </c>
      <c r="D44" s="146">
        <v>181.4</v>
      </c>
      <c r="E44" s="146">
        <v>149</v>
      </c>
      <c r="F44" s="146">
        <v>127.2</v>
      </c>
      <c r="G44" s="146">
        <v>121.4</v>
      </c>
      <c r="H44" s="146">
        <v>106.9</v>
      </c>
      <c r="I44" s="146">
        <v>144.5</v>
      </c>
    </row>
    <row r="45" spans="1:9" ht="12" customHeight="1" x14ac:dyDescent="0.2">
      <c r="A45" s="78" t="s">
        <v>282</v>
      </c>
      <c r="B45" s="146">
        <v>105</v>
      </c>
      <c r="C45" s="146">
        <v>115.3</v>
      </c>
      <c r="D45" s="146">
        <v>180.8</v>
      </c>
      <c r="E45" s="146">
        <v>147.1</v>
      </c>
      <c r="F45" s="146">
        <v>127.4</v>
      </c>
      <c r="G45" s="146">
        <v>121.4</v>
      </c>
      <c r="H45" s="146">
        <v>106.9</v>
      </c>
      <c r="I45" s="146">
        <v>144.5</v>
      </c>
    </row>
    <row r="46" spans="1:9" ht="20.100000000000001" customHeight="1" x14ac:dyDescent="0.2">
      <c r="A46" s="188" t="s">
        <v>284</v>
      </c>
      <c r="B46" s="196">
        <v>105</v>
      </c>
      <c r="C46" s="196">
        <v>111</v>
      </c>
      <c r="D46" s="196">
        <v>179.6</v>
      </c>
      <c r="E46" s="196">
        <v>145.19999999999999</v>
      </c>
      <c r="F46" s="196">
        <v>129.19999999999999</v>
      </c>
      <c r="G46" s="196">
        <v>122.7</v>
      </c>
      <c r="H46" s="196">
        <v>112.1</v>
      </c>
      <c r="I46" s="196">
        <v>147.69999999999999</v>
      </c>
    </row>
    <row r="47" spans="1:9" x14ac:dyDescent="0.2">
      <c r="A47" s="76" t="s">
        <v>287</v>
      </c>
      <c r="B47" s="196">
        <v>105.2</v>
      </c>
      <c r="C47" s="196">
        <v>109.9</v>
      </c>
      <c r="D47" s="196">
        <v>179.7</v>
      </c>
      <c r="E47" s="196">
        <v>146.30000000000001</v>
      </c>
      <c r="F47" s="196">
        <v>130.19999999999999</v>
      </c>
      <c r="G47" s="196">
        <v>124.8</v>
      </c>
      <c r="H47" s="196">
        <v>112.1</v>
      </c>
      <c r="I47" s="196">
        <v>150.1</v>
      </c>
    </row>
    <row r="48" spans="1:9" x14ac:dyDescent="0.2">
      <c r="A48" s="76" t="s">
        <v>288</v>
      </c>
      <c r="B48" s="196">
        <v>105.3</v>
      </c>
      <c r="C48" s="196">
        <v>109.6</v>
      </c>
      <c r="D48" s="196">
        <v>180.1</v>
      </c>
      <c r="E48" s="196">
        <v>182</v>
      </c>
      <c r="F48" s="196">
        <v>130.19999999999999</v>
      </c>
      <c r="G48" s="196">
        <v>124.8</v>
      </c>
      <c r="H48" s="196">
        <v>112.1</v>
      </c>
      <c r="I48" s="196">
        <v>150.1</v>
      </c>
    </row>
    <row r="49" spans="1:9" x14ac:dyDescent="0.2">
      <c r="A49" s="76" t="s">
        <v>289</v>
      </c>
      <c r="B49" s="196">
        <v>105.4</v>
      </c>
      <c r="C49" s="196">
        <v>110.9</v>
      </c>
      <c r="D49" s="196">
        <v>183.5</v>
      </c>
      <c r="E49" s="196">
        <v>196.6</v>
      </c>
      <c r="F49" s="196">
        <v>130.19999999999999</v>
      </c>
      <c r="G49" s="196">
        <v>124.8</v>
      </c>
      <c r="H49" s="196">
        <v>112.1</v>
      </c>
      <c r="I49" s="196">
        <v>150.1</v>
      </c>
    </row>
    <row r="50" spans="1:9" x14ac:dyDescent="0.2">
      <c r="A50" s="76" t="s">
        <v>290</v>
      </c>
      <c r="B50" s="196">
        <v>105.4</v>
      </c>
      <c r="C50" s="196">
        <v>109.9</v>
      </c>
      <c r="D50" s="196">
        <v>182.1</v>
      </c>
      <c r="E50" s="196">
        <v>184.7</v>
      </c>
      <c r="F50" s="196">
        <v>132</v>
      </c>
      <c r="G50" s="196">
        <v>126.8</v>
      </c>
      <c r="H50" s="196">
        <v>112.1</v>
      </c>
      <c r="I50" s="196">
        <v>151.5</v>
      </c>
    </row>
    <row r="51" spans="1:9" x14ac:dyDescent="0.2">
      <c r="A51" s="76" t="s">
        <v>291</v>
      </c>
      <c r="B51" s="196">
        <v>105.5</v>
      </c>
      <c r="C51" s="196">
        <v>110.4</v>
      </c>
      <c r="D51" s="196">
        <v>181.9</v>
      </c>
      <c r="E51" s="196">
        <v>174.2</v>
      </c>
      <c r="F51" s="196">
        <v>132.19999999999999</v>
      </c>
      <c r="G51" s="196">
        <v>126.8</v>
      </c>
      <c r="H51" s="196">
        <v>112.1</v>
      </c>
      <c r="I51" s="196">
        <v>151.5</v>
      </c>
    </row>
    <row r="52" spans="1:9" x14ac:dyDescent="0.2">
      <c r="A52" s="76" t="s">
        <v>292</v>
      </c>
      <c r="B52" s="196">
        <v>105.7</v>
      </c>
      <c r="C52" s="196">
        <v>110.5</v>
      </c>
      <c r="D52" s="196">
        <v>181.6</v>
      </c>
      <c r="E52" s="196">
        <v>183.5</v>
      </c>
      <c r="F52" s="196">
        <v>132.19999999999999</v>
      </c>
      <c r="G52" s="196">
        <v>126.8</v>
      </c>
      <c r="H52" s="196">
        <v>112.1</v>
      </c>
      <c r="I52" s="196">
        <v>151.5</v>
      </c>
    </row>
    <row r="53" spans="1:9" x14ac:dyDescent="0.2">
      <c r="A53" s="76" t="s">
        <v>293</v>
      </c>
      <c r="B53" s="196">
        <v>105.9</v>
      </c>
      <c r="C53" s="196">
        <v>111</v>
      </c>
      <c r="D53" s="196">
        <v>181.1</v>
      </c>
      <c r="E53" s="196">
        <v>195</v>
      </c>
      <c r="F53" s="196">
        <v>132.30000000000001</v>
      </c>
      <c r="G53" s="196">
        <v>126.8</v>
      </c>
      <c r="H53" s="196">
        <v>112.1</v>
      </c>
      <c r="I53" s="196">
        <v>151.5</v>
      </c>
    </row>
    <row r="54" spans="1:9" x14ac:dyDescent="0.2">
      <c r="A54" s="76" t="s">
        <v>294</v>
      </c>
      <c r="B54" s="196"/>
      <c r="C54" s="196"/>
      <c r="D54" s="196"/>
      <c r="E54" s="196"/>
      <c r="F54" s="196"/>
      <c r="G54" s="196"/>
      <c r="H54" s="196"/>
      <c r="I54" s="196"/>
    </row>
    <row r="55" spans="1:9" x14ac:dyDescent="0.2">
      <c r="A55" s="76" t="s">
        <v>295</v>
      </c>
      <c r="B55" s="196"/>
      <c r="C55" s="196"/>
      <c r="D55" s="196"/>
      <c r="E55" s="196"/>
      <c r="F55" s="196"/>
      <c r="G55" s="196"/>
      <c r="H55" s="196"/>
      <c r="I55" s="196"/>
    </row>
    <row r="56" spans="1:9" x14ac:dyDescent="0.2">
      <c r="A56" s="77" t="s">
        <v>297</v>
      </c>
      <c r="B56" s="196"/>
      <c r="C56" s="196"/>
      <c r="D56" s="196"/>
      <c r="E56" s="196"/>
      <c r="F56" s="196"/>
      <c r="G56" s="196"/>
      <c r="H56" s="196"/>
      <c r="I56" s="196"/>
    </row>
    <row r="57" spans="1:9" x14ac:dyDescent="0.2">
      <c r="A57" s="78" t="s">
        <v>296</v>
      </c>
      <c r="B57" s="196"/>
      <c r="C57" s="196"/>
      <c r="D57" s="196"/>
      <c r="E57" s="196"/>
      <c r="F57" s="196"/>
      <c r="G57" s="196"/>
      <c r="H57" s="196"/>
      <c r="I57" s="196"/>
    </row>
  </sheetData>
  <hyperlinks>
    <hyperlink ref="A1:B1" location="'4.2'!A11" display="Link zum Inhaltsverzeichnis" xr:uid="{00000000-0004-0000-0800-000000000000}"/>
  </hyperlink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M123 2026 08&amp;R&amp;"-,Standard"&amp;7&amp;P</oddFooter>
    <evenFooter>&amp;L&amp;"-,Standard"&amp;7&amp;P&amp;R&amp;"-,Standard"&amp;7StatA MV, Statistischer Bericht M123 2026 08</even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37</vt:i4>
      </vt:variant>
    </vt:vector>
  </HeadingPairs>
  <TitlesOfParts>
    <vt:vector size="49" baseType="lpstr">
      <vt:lpstr>Deckblatt</vt:lpstr>
      <vt:lpstr>Inhalt</vt:lpstr>
      <vt:lpstr>Corona</vt:lpstr>
      <vt:lpstr>Erläuterungen</vt:lpstr>
      <vt:lpstr>1</vt:lpstr>
      <vt:lpstr>2</vt:lpstr>
      <vt:lpstr>3</vt:lpstr>
      <vt:lpstr>4.1</vt:lpstr>
      <vt:lpstr>4.2</vt:lpstr>
      <vt:lpstr>5.1</vt:lpstr>
      <vt:lpstr>5.2</vt:lpstr>
      <vt:lpstr>6</vt:lpstr>
      <vt:lpstr>_GrafikDaten_1</vt:lpstr>
      <vt:lpstr>_GrafikDaten_2</vt:lpstr>
      <vt:lpstr>_GrafikDaten_3</vt:lpstr>
      <vt:lpstr>_Tabelle_1</vt:lpstr>
      <vt:lpstr>_Tabelle_2</vt:lpstr>
      <vt:lpstr>_Tabelle_3</vt:lpstr>
      <vt:lpstr>_Tabelle_4.1</vt:lpstr>
      <vt:lpstr>_Tabelle_4.2</vt:lpstr>
      <vt:lpstr>_Tabelle_5.1</vt:lpstr>
      <vt:lpstr>_Tabelle_5.2</vt:lpstr>
      <vt:lpstr>_Tabelle_6</vt:lpstr>
      <vt:lpstr>'1'!Druckbereich</vt:lpstr>
      <vt:lpstr>'2'!Druckbereich</vt:lpstr>
      <vt:lpstr>'3'!Druckbereich</vt:lpstr>
      <vt:lpstr>'4.1'!Druckbereich</vt:lpstr>
      <vt:lpstr>'4.2'!Druckbereich</vt:lpstr>
      <vt:lpstr>'5.1'!Druckbereich</vt:lpstr>
      <vt:lpstr>'5.2'!Druckbereich</vt:lpstr>
      <vt:lpstr>'6'!Druckbereich</vt:lpstr>
      <vt:lpstr>Corona!Druckbereich</vt:lpstr>
      <vt:lpstr>Erläuterungen!Druckbereich</vt:lpstr>
      <vt:lpstr>'4.1'!Druckbereich_4.1</vt:lpstr>
      <vt:lpstr>'6'!Druckbereich_6</vt:lpstr>
      <vt:lpstr>'2'!Drucktitel</vt:lpstr>
      <vt:lpstr>'3'!Drucktitel</vt:lpstr>
      <vt:lpstr>'1'!Print_Area</vt:lpstr>
      <vt:lpstr>'2'!Print_Area</vt:lpstr>
      <vt:lpstr>'3'!Print_Area</vt:lpstr>
      <vt:lpstr>'4.1'!Print_Area</vt:lpstr>
      <vt:lpstr>'4.2'!Print_Area</vt:lpstr>
      <vt:lpstr>'5.1'!Print_Area</vt:lpstr>
      <vt:lpstr>'5.2'!Print_Area</vt:lpstr>
      <vt:lpstr>'6'!Print_Area</vt:lpstr>
      <vt:lpstr>Corona!Print_Area</vt:lpstr>
      <vt:lpstr>Erläuterungen!Print_Area</vt:lpstr>
      <vt:lpstr>'2'!Print_Titles</vt:lpstr>
      <vt:lpstr>'3'!Print_Titles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M123 Verbraucherpreisindizes 08/2026</dc:title>
  <dc:subject>Preise und Preisindizes</dc:subject>
  <dc:creator>FB 411</dc:creator>
  <cp:lastModifiedBy>Doll-Enderle, Daniela</cp:lastModifiedBy>
  <cp:lastPrinted>2026-09-09T13:23:51Z</cp:lastPrinted>
  <dcterms:created xsi:type="dcterms:W3CDTF">2017-05-08T12:39:25Z</dcterms:created>
  <dcterms:modified xsi:type="dcterms:W3CDTF">2026-09-09T13:23:54Z</dcterms:modified>
</cp:coreProperties>
</file>