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tables/table1.xml" ContentType="application/vnd.openxmlformats-officedocument.spreadsheetml.table+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5.xml" ContentType="application/vnd.openxmlformats-officedocument.drawingml.chartshapes+xml"/>
  <Override PartName="/xl/tables/table2.xml" ContentType="application/vnd.openxmlformats-officedocument.spreadsheetml.table+xml"/>
  <Override PartName="/xl/tables/table3.xml" ContentType="application/vnd.openxmlformats-officedocument.spreadsheetml.table+xml"/>
  <Override PartName="/xl/drawings/drawing6.xml" ContentType="application/vnd.openxmlformats-officedocument.drawing+xml"/>
  <Override PartName="/xl/tables/table4.xml" ContentType="application/vnd.openxmlformats-officedocument.spreadsheetml.tab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drawings/drawing7.xml" ContentType="application/vnd.openxmlformats-officedocument.drawingml.chartshapes+xml"/>
  <Override PartName="/xl/drawings/drawing8.xml" ContentType="application/vnd.openxmlformats-officedocument.drawing+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drawings/drawing9.xml" ContentType="application/vnd.openxmlformats-officedocument.drawing+xml"/>
  <Override PartName="/xl/tables/table8.xml" ContentType="application/vnd.openxmlformats-officedocument.spreadsheetml.table+xml"/>
  <Override PartName="/xl/tables/table9.xml" ContentType="application/vnd.openxmlformats-officedocument.spreadsheetml.tab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drawings/drawing10.xml" ContentType="application/vnd.openxmlformats-officedocument.drawingml.chartshap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codeName="DieseArbeitsmappe" defaultThemeVersion="124226"/>
  <mc:AlternateContent xmlns:mc="http://schemas.openxmlformats.org/markup-compatibility/2006">
    <mc:Choice Requires="x15">
      <x15ac:absPath xmlns:x15ac="http://schemas.microsoft.com/office/spreadsheetml/2010/11/ac" url="P:\Pdf-Uebergabe\Doc\"/>
    </mc:Choice>
  </mc:AlternateContent>
  <xr:revisionPtr revIDLastSave="0" documentId="13_ncr:1_{B2E08D86-B61E-4873-A747-F1B9B618AA99}" xr6:coauthVersionLast="47" xr6:coauthVersionMax="47" xr10:uidLastSave="{00000000-0000-0000-0000-000000000000}"/>
  <bookViews>
    <workbookView xWindow="-120" yWindow="-120" windowWidth="29040" windowHeight="15720" tabRatio="782" xr2:uid="{00000000-000D-0000-FFFF-FFFF00000000}"/>
  </bookViews>
  <sheets>
    <sheet name="Deckblatt" sheetId="26" r:id="rId1"/>
    <sheet name="Inhalt" sheetId="21" r:id="rId2"/>
    <sheet name="Corona" sheetId="29" r:id="rId3"/>
    <sheet name="Erläuterungen" sheetId="22" r:id="rId4"/>
    <sheet name="1" sheetId="6" r:id="rId5"/>
    <sheet name="2" sheetId="7" r:id="rId6"/>
    <sheet name="3" sheetId="24" r:id="rId7"/>
    <sheet name="4.1" sheetId="9" r:id="rId8"/>
    <sheet name="4.2" sheetId="15" r:id="rId9"/>
    <sheet name="5.1" sheetId="14" r:id="rId10"/>
    <sheet name="5.2" sheetId="16" r:id="rId11"/>
    <sheet name="6" sheetId="27" r:id="rId12"/>
  </sheets>
  <definedNames>
    <definedName name="_GrafikDaten_1">Tabelle_1[Wägungs-
anteil 
in %]</definedName>
    <definedName name="_GrafikDaten_2">'4.1'!$H$24:$K$28</definedName>
    <definedName name="_GrafikDaten_3">'6'!$H$34:$J$59</definedName>
    <definedName name="_Tabelle_1">'1'!$A$2:$F$17</definedName>
    <definedName name="_Tabelle_2">'2'!$A$2:$N$45</definedName>
    <definedName name="_Tabelle_3">'3'!$A$2:$N$46</definedName>
    <definedName name="_Tabelle_4.1">'4.1'!$A$2:$F$18</definedName>
    <definedName name="_Tabelle_4.2">'4.2'!$A$2:$I$45</definedName>
    <definedName name="_Tabelle_5.1">'5.1'!$A$2:$F$46</definedName>
    <definedName name="_Tabelle_5.2">'5.2'!$A$2:$I$45</definedName>
    <definedName name="_Tabelle_6">'6'!$A$2:$F$32</definedName>
    <definedName name="_xlnm.Print_Area" localSheetId="4">'1'!$A$2:$F$53</definedName>
    <definedName name="_xlnm.Print_Area" localSheetId="5">'2'!$A$2:$N$57</definedName>
    <definedName name="_xlnm.Print_Area" localSheetId="6">'3'!$A$2:$N$58</definedName>
    <definedName name="_xlnm.Print_Area" localSheetId="7">'4.1'!$A$2:$F$50</definedName>
    <definedName name="_xlnm.Print_Area" localSheetId="8">'4.2'!$A$2:$I$57</definedName>
    <definedName name="_xlnm.Print_Area" localSheetId="9">'5.1'!$A$2:$F$46</definedName>
    <definedName name="_xlnm.Print_Area" localSheetId="10">'5.2'!$A$2:$I$57</definedName>
    <definedName name="_xlnm.Print_Area" localSheetId="11">'6'!$A$2:$F$57</definedName>
    <definedName name="_xlnm.Print_Area" localSheetId="2">Corona!$A$2:$A$61</definedName>
    <definedName name="_xlnm.Print_Area" localSheetId="3">Erläuterungen!$A$2:$N$172</definedName>
    <definedName name="Druckbereich_4.1" localSheetId="7">'4.1'!$A$2:$F$54</definedName>
    <definedName name="Druckbereich_6" localSheetId="11">'6'!$A$2:$F$42</definedName>
    <definedName name="_xlnm.Print_Titles" localSheetId="5">'2'!$A:$A,'2'!$2:$3</definedName>
    <definedName name="_xlnm.Print_Titles" localSheetId="6">'3'!$A:$A,'3'!$2:$4</definedName>
    <definedName name="Print_Area" localSheetId="4">'1'!$A$2:$F$54</definedName>
    <definedName name="Print_Area" localSheetId="5">'2'!$A$2:$N$45</definedName>
    <definedName name="Print_Area" localSheetId="6">'3'!$A$2:$N$46</definedName>
    <definedName name="Print_Area" localSheetId="7">'4.1'!$A$2:$F$52</definedName>
    <definedName name="Print_Area" localSheetId="8">'4.2'!$A$2:$I$45</definedName>
    <definedName name="Print_Area" localSheetId="9">'5.1'!$A$2:$F$46</definedName>
    <definedName name="Print_Area" localSheetId="10">'5.2'!$A$2:$I$45</definedName>
    <definedName name="Print_Area" localSheetId="11">'6'!$A$2:$F$43</definedName>
    <definedName name="Print_Area" localSheetId="2">Corona!$A$2:$A$55</definedName>
    <definedName name="Print_Area" localSheetId="3">Erläuterungen!$A$2:$N$161</definedName>
    <definedName name="Print_Titles" localSheetId="5">'2'!$A:$A</definedName>
    <definedName name="Print_Titles" localSheetId="6">'3'!$A:$A</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K26" i="9" l="1" a="1"/>
  <c r="K26" i="9" s="1"/>
  <c r="J63" i="27"/>
  <c r="J64" i="27"/>
  <c r="J65" i="27"/>
  <c r="J66" i="27"/>
  <c r="J67" i="27"/>
  <c r="J68" i="27"/>
  <c r="J69" i="27"/>
  <c r="J70" i="27"/>
  <c r="J71" i="27"/>
  <c r="J62" i="27"/>
  <c r="K28" i="9" a="1"/>
  <c r="K28" i="9" s="1"/>
  <c r="K27" i="9" a="1"/>
  <c r="K27" i="9" s="1"/>
  <c r="J28" i="9"/>
  <c r="J27" i="9"/>
  <c r="J26" i="9"/>
  <c r="I28" i="9"/>
  <c r="I27" i="9"/>
  <c r="I26" i="9"/>
  <c r="K25" i="9" l="1"/>
  <c r="J61" i="27" l="1"/>
  <c r="J60" i="27"/>
  <c r="J48" i="27"/>
  <c r="J49" i="27"/>
  <c r="J50" i="27"/>
  <c r="J51" i="27"/>
  <c r="J52" i="27"/>
  <c r="J53" i="27"/>
  <c r="J54" i="27"/>
  <c r="J55" i="27"/>
  <c r="J56" i="27"/>
  <c r="J57" i="27"/>
  <c r="J58" i="27"/>
  <c r="J59" i="27"/>
  <c r="J36" i="27"/>
  <c r="J37" i="27"/>
  <c r="J38" i="27"/>
  <c r="J39" i="27"/>
  <c r="J40" i="27"/>
  <c r="J41" i="27"/>
  <c r="J42" i="27"/>
  <c r="J43" i="27"/>
  <c r="J44" i="27"/>
  <c r="J45" i="27"/>
  <c r="J46" i="27"/>
  <c r="J47" i="27"/>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<sst xmlns="http://schemas.openxmlformats.org/spreadsheetml/2006/main" count="627" uniqueCount="308">
  <si>
    <t>Statistische Berichte</t>
  </si>
  <si>
    <t>Herausgabe:</t>
  </si>
  <si>
    <t>Sonderzusammenfassungen</t>
  </si>
  <si>
    <t>Kraftfahrer-Preisindex</t>
  </si>
  <si>
    <t xml:space="preserve">Gesamtindex </t>
  </si>
  <si>
    <t xml:space="preserve"> </t>
  </si>
  <si>
    <t>Strom</t>
  </si>
  <si>
    <t>Gas</t>
  </si>
  <si>
    <t>Heizöl</t>
  </si>
  <si>
    <t>Obst</t>
  </si>
  <si>
    <t>Gemüse</t>
  </si>
  <si>
    <t>-</t>
  </si>
  <si>
    <t>Herausgeber: Statistisches Amt Mecklenburg-Vorpommern, Lübecker Straße 287, 19059 Schwerin,</t>
  </si>
  <si>
    <t>Zeichenerklärungen und Abkürzungen</t>
  </si>
  <si>
    <t>.</t>
  </si>
  <si>
    <t>Zahlenwert unbekannt oder geheim zu halten</t>
  </si>
  <si>
    <t>…</t>
  </si>
  <si>
    <t>Zahl lag bei Redaktionsschluss noch nicht vor</t>
  </si>
  <si>
    <t>x</t>
  </si>
  <si>
    <t>Aussage nicht sinnvoll oder Fragestellung nicht zutreffend</t>
  </si>
  <si>
    <t>/</t>
  </si>
  <si>
    <t>( )</t>
  </si>
  <si>
    <t>Zahl hat eingeschränkte Aussagefähigkeit</t>
  </si>
  <si>
    <t>Abweichungen in den Summen erklären sich aus dem Auf- und Abrunden der Einzelwerte.</t>
  </si>
  <si>
    <t>Preise und Preisindizes</t>
  </si>
  <si>
    <t>M I - m</t>
  </si>
  <si>
    <t>Indexgruppe</t>
  </si>
  <si>
    <t>Seite</t>
  </si>
  <si>
    <t>[rot]</t>
  </si>
  <si>
    <t>Tabelle 1</t>
  </si>
  <si>
    <t>Tabelle 2</t>
  </si>
  <si>
    <t>Tabelle 3</t>
  </si>
  <si>
    <t>Tabelle 6</t>
  </si>
  <si>
    <t>Verbraucherpreisindex nach Hauptgruppen (mittelfristige Übersicht)</t>
  </si>
  <si>
    <t>Preisindizes im Zusammenhang mit Wohnen</t>
  </si>
  <si>
    <t>Preisindizes der Hauptgruppe Nahrungsmittel und alkoholfreie Getränke</t>
  </si>
  <si>
    <t>Sonderberechnungen</t>
  </si>
  <si>
    <t>Tabelle 4.2</t>
  </si>
  <si>
    <t>Tabelle 4.1</t>
  </si>
  <si>
    <t>Tabelle 5.1</t>
  </si>
  <si>
    <t xml:space="preserve">   darunter</t>
  </si>
  <si>
    <t>Tabelle 5.2</t>
  </si>
  <si>
    <t>Gliederung nach Hauptgruppen</t>
  </si>
  <si>
    <t>%</t>
  </si>
  <si>
    <t>Gliederung nach Waren und Dienstleistungen</t>
  </si>
  <si>
    <t>Kennziffer:</t>
  </si>
  <si>
    <t>Telefon: 0385 588-0, Telefax: 0385 588-56909, www.statistik-mv.de, statistik.post@statistik-mv.de</t>
  </si>
  <si>
    <t>Nichts vorhanden</t>
  </si>
  <si>
    <t>Weniger als die Hälfte von 1 in der letzten besetzten Stelle, jedoch mehr als nichts</t>
  </si>
  <si>
    <t>Keine Angabe, da Zahlenwert nicht ausreichend genau oder nicht repräsentativ</t>
  </si>
  <si>
    <t>Berichtigte Zahl</t>
  </si>
  <si>
    <t xml:space="preserve">   Salami, Zervelatwurst o. a. Dauerwurst</t>
  </si>
  <si>
    <t>Brot  und Getreideerzeugnisse</t>
  </si>
  <si>
    <t>Nahrungsmittel und alkoholfreie Getränke</t>
  </si>
  <si>
    <t xml:space="preserve">   Roggenbrot oder Mischbrot</t>
  </si>
  <si>
    <t xml:space="preserve">   frisches Brötchen</t>
  </si>
  <si>
    <t xml:space="preserve">   Weizenmehl</t>
  </si>
  <si>
    <t>Fleisch, Fleischwaren</t>
  </si>
  <si>
    <t xml:space="preserve">   Rindfleisch zum Schmoren oder Braten</t>
  </si>
  <si>
    <t xml:space="preserve">   Wurstaufschnitt</t>
  </si>
  <si>
    <t>Fisch, Fischwaren und Meeresfrüchte</t>
  </si>
  <si>
    <t xml:space="preserve">   Fischkonserve</t>
  </si>
  <si>
    <t>Molkereiprodukte und Eier</t>
  </si>
  <si>
    <t xml:space="preserve">   Vollmilch</t>
  </si>
  <si>
    <t xml:space="preserve">   Schnittkäse</t>
  </si>
  <si>
    <t xml:space="preserve">   Eier</t>
  </si>
  <si>
    <t>Speisefette und Speiseöle</t>
  </si>
  <si>
    <t xml:space="preserve">   Butter</t>
  </si>
  <si>
    <t xml:space="preserve">   Äpfel</t>
  </si>
  <si>
    <t xml:space="preserve">   Bananen</t>
  </si>
  <si>
    <t xml:space="preserve">   Kartoffeln</t>
  </si>
  <si>
    <t xml:space="preserve">   Tomaten</t>
  </si>
  <si>
    <t xml:space="preserve">   Kopf- oder Eisbergsalat</t>
  </si>
  <si>
    <t>Zucker, Marmelade, Honig 
   und andere Süßwaren</t>
  </si>
  <si>
    <t xml:space="preserve">   Zucker</t>
  </si>
  <si>
    <t xml:space="preserve">   Schokoladentafel</t>
  </si>
  <si>
    <t xml:space="preserve">   Marmelade, Konfitüre oder Gelee</t>
  </si>
  <si>
    <t>Nahrungsmittel a. n. g.</t>
  </si>
  <si>
    <t>Kaffee, Tee und Kakao</t>
  </si>
  <si>
    <t xml:space="preserve">   Bohnenkaffee</t>
  </si>
  <si>
    <t>Mineralwasser, Limonaden und Säfte</t>
  </si>
  <si>
    <t>a. n. g.</t>
  </si>
  <si>
    <t>Anderweitig nicht genannt</t>
  </si>
  <si>
    <t xml:space="preserve">   Grafik</t>
  </si>
  <si>
    <t xml:space="preserve">  </t>
  </si>
  <si>
    <t>Verbraucherpreisindex – Gesamtübersicht</t>
  </si>
  <si>
    <t>Verbraucherpreisindex für Mecklenburg-Vorpommern</t>
  </si>
  <si>
    <t>Veränderung in Prozent gegenüber dem entsprechenden Zeitraum des Vorjahres</t>
  </si>
  <si>
    <t>Basisjahr</t>
  </si>
  <si>
    <t>Jan.</t>
  </si>
  <si>
    <t>Feb.</t>
  </si>
  <si>
    <t>März</t>
  </si>
  <si>
    <t>April</t>
  </si>
  <si>
    <t>Mai</t>
  </si>
  <si>
    <t>Juni</t>
  </si>
  <si>
    <t>Juli</t>
  </si>
  <si>
    <t>Aug.</t>
  </si>
  <si>
    <t>Sept.</t>
  </si>
  <si>
    <t>Nov.</t>
  </si>
  <si>
    <t>Dez.</t>
  </si>
  <si>
    <t>Okt.</t>
  </si>
  <si>
    <t>Jahres-durchschnitt</t>
  </si>
  <si>
    <t>2021</t>
  </si>
  <si>
    <t xml:space="preserve">  2020 (neu)</t>
  </si>
  <si>
    <t xml:space="preserve">  2015 (bisher)</t>
  </si>
  <si>
    <t>Daten der Grafik "Entwicklung ausgewählter Preisindizes im Zusammenhang mit Wohnen"</t>
  </si>
  <si>
    <t>Merkmal</t>
  </si>
  <si>
    <t>Daten der Grafik "Entwicklung der Jahresteuerungsrate"</t>
  </si>
  <si>
    <t xml:space="preserve">Tabelle 5.2
</t>
  </si>
  <si>
    <t xml:space="preserve">   Nahrungsmittel und alkoholfreie Getränke </t>
  </si>
  <si>
    <t xml:space="preserve">   Alkoholische Getränke und Tabakwaren </t>
  </si>
  <si>
    <t xml:space="preserve">   Bekleidung und Schuhe </t>
  </si>
  <si>
    <t xml:space="preserve">   Wohnung, Wasser, Strom, Gas und andere 
      Brennstoffe </t>
  </si>
  <si>
    <t xml:space="preserve">   Möbel, Leuchten, Geräte u. a. Haushaltszubehör</t>
  </si>
  <si>
    <t xml:space="preserve">   Gesundheit</t>
  </si>
  <si>
    <t xml:space="preserve">   Verkehr </t>
  </si>
  <si>
    <t xml:space="preserve">   Post und Telekommunikation</t>
  </si>
  <si>
    <t xml:space="preserve">   Freizeit, Unterhaltung und Kultur </t>
  </si>
  <si>
    <t xml:space="preserve">   Bildungswesen </t>
  </si>
  <si>
    <t xml:space="preserve">   Gaststätten- und Beherbergungsdienstleistungen </t>
  </si>
  <si>
    <t xml:space="preserve">   Andere Waren und Dienstleistungen (Körper-
      pflege, persönliche Gebrauchsgegenstände,
      Versicherungsleistungen, Gebühren u. Ä.)  </t>
  </si>
  <si>
    <t>Jahr/Monat</t>
  </si>
  <si>
    <t>2023  Januar</t>
  </si>
  <si>
    <r>
      <rPr>
        <sz val="8.5"/>
        <color theme="0"/>
        <rFont val="Calibri"/>
        <family val="2"/>
        <scheme val="minor"/>
      </rPr>
      <t xml:space="preserve">2023 </t>
    </r>
    <r>
      <rPr>
        <sz val="8.5"/>
        <color indexed="8"/>
        <rFont val="Calibri"/>
        <family val="2"/>
        <scheme val="minor"/>
      </rPr>
      <t xml:space="preserve"> Februar</t>
    </r>
  </si>
  <si>
    <r>
      <rPr>
        <sz val="8.5"/>
        <color theme="0"/>
        <rFont val="Calibri"/>
        <family val="2"/>
        <scheme val="minor"/>
      </rPr>
      <t xml:space="preserve">2023 </t>
    </r>
    <r>
      <rPr>
        <sz val="8.5"/>
        <color indexed="8"/>
        <rFont val="Calibri"/>
        <family val="2"/>
        <scheme val="minor"/>
      </rPr>
      <t xml:space="preserve"> April</t>
    </r>
  </si>
  <si>
    <r>
      <rPr>
        <sz val="8.5"/>
        <color theme="0"/>
        <rFont val="Calibri"/>
        <family val="2"/>
        <scheme val="minor"/>
      </rPr>
      <t xml:space="preserve">2023 </t>
    </r>
    <r>
      <rPr>
        <sz val="8.5"/>
        <color indexed="8"/>
        <rFont val="Calibri"/>
        <family val="2"/>
        <scheme val="minor"/>
      </rPr>
      <t xml:space="preserve"> Mai</t>
    </r>
  </si>
  <si>
    <r>
      <rPr>
        <sz val="8.5"/>
        <color theme="0"/>
        <rFont val="Calibri"/>
        <family val="2"/>
        <scheme val="minor"/>
      </rPr>
      <t xml:space="preserve">2023 </t>
    </r>
    <r>
      <rPr>
        <sz val="8.5"/>
        <color indexed="8"/>
        <rFont val="Calibri"/>
        <family val="2"/>
        <scheme val="minor"/>
      </rPr>
      <t xml:space="preserve"> Juni</t>
    </r>
  </si>
  <si>
    <r>
      <rPr>
        <sz val="8.5"/>
        <color theme="0"/>
        <rFont val="Calibri"/>
        <family val="2"/>
        <scheme val="minor"/>
      </rPr>
      <t xml:space="preserve">2023 </t>
    </r>
    <r>
      <rPr>
        <sz val="8.5"/>
        <color indexed="8"/>
        <rFont val="Calibri"/>
        <family val="2"/>
        <scheme val="minor"/>
      </rPr>
      <t xml:space="preserve"> August</t>
    </r>
  </si>
  <si>
    <t>– Veränderung gegenüber dem Vorjahr bzw. gleichen Vorjahresmonat –</t>
  </si>
  <si>
    <t xml:space="preserve">   Gesamtindex ohne Heizöl und Kraftstoffe</t>
  </si>
  <si>
    <t xml:space="preserve">   Heizöl und Kraftstoffe</t>
  </si>
  <si>
    <t xml:space="preserve">   Gesamtindex ohne Haushaltsenergie</t>
  </si>
  <si>
    <t xml:space="preserve">   Gesamtindex ohne Energie
      (Haushaltsenergie und Kraftstoffe)</t>
  </si>
  <si>
    <t xml:space="preserve">   Energie (Haushaltsenergie und Kraftstoffe)</t>
  </si>
  <si>
    <t xml:space="preserve">   Gesamtindex ohne Nettomiete und Nebenkosten</t>
  </si>
  <si>
    <t xml:space="preserve">   Wärmepreisindex 
      (Fernwärme, einschließlich Umlage)</t>
  </si>
  <si>
    <t xml:space="preserve">   Gesamtindex ohne Nahrungsmittel und Energie</t>
  </si>
  <si>
    <t xml:space="preserve">   Waren</t>
  </si>
  <si>
    <t xml:space="preserve">   Verbrauchsgüter</t>
  </si>
  <si>
    <t xml:space="preserve">   Kurzlebige Gebrauchsgüter</t>
  </si>
  <si>
    <t xml:space="preserve">   Langlebige Gebrauchsgüter</t>
  </si>
  <si>
    <t xml:space="preserve">   Dienstleistungen</t>
  </si>
  <si>
    <t xml:space="preserve">   Dienstleistungen ohne Nettokaltmiete</t>
  </si>
  <si>
    <t xml:space="preserve">   Pauschalreisen</t>
  </si>
  <si>
    <t xml:space="preserve">   Kraftfahrer-Preisindex</t>
  </si>
  <si>
    <t xml:space="preserve">   Kraftwagen</t>
  </si>
  <si>
    <t xml:space="preserve">   Neuwagen, einschließlich Wohnmobile</t>
  </si>
  <si>
    <t xml:space="preserve">   Krafträder ohne E-Bike oder Pedelec</t>
  </si>
  <si>
    <t xml:space="preserve">   Fahrräder, einschließlich E-Bike oder Pedelec</t>
  </si>
  <si>
    <t xml:space="preserve">   Kraftstoffe</t>
  </si>
  <si>
    <t xml:space="preserve">   Ersatzteile, Zubehör und Pflegemittel</t>
  </si>
  <si>
    <t xml:space="preserve">   Reparatur, Inspektion, Parkgebühr u. Ä.</t>
  </si>
  <si>
    <t xml:space="preserve">   Fahrschule und Führerscheingebühr</t>
  </si>
  <si>
    <t xml:space="preserve">   Beitrag zur Kraftfahrzeugversicherung</t>
  </si>
  <si>
    <t xml:space="preserve">   Kraftfahrzeugsteuer</t>
  </si>
  <si>
    <t>Link zum Inhaltsverzeichnis</t>
  </si>
  <si>
    <t>Verbraucherpreisindex nach Hauptgruppen (mittelfristige Übersicht) (2020 = 100)</t>
  </si>
  <si>
    <t>Gesundheit</t>
  </si>
  <si>
    <t>Verkehr</t>
  </si>
  <si>
    <t>Bildungswesen</t>
  </si>
  <si>
    <t>Preisindizes im Zusammenhang mit Wohnen (mittelfristige Übersicht) (2020 = 100)</t>
  </si>
  <si>
    <t>Preisindizes der Hauptgruppe Nahrungsmittel und alkoholfreie Getränke (mittelfristige Übersicht) (2020 = 100)</t>
  </si>
  <si>
    <t>Verbraucherpreisindizes</t>
  </si>
  <si>
    <t xml:space="preserve">       Auszugsweise Vervielfältigung und Verbreitung mit Quellenangabe gestattet.</t>
  </si>
  <si>
    <t>Um die Lesbarkeit der Texte, Tabellen und Grafiken zu erhalten, wird – soweit keine geschlechtsneutrale Formu-</t>
  </si>
  <si>
    <t>lierung vorhanden ist – von der Benennung der Geschlechter abgesehen. Die verwendeten Bezeichnungen gelten</t>
  </si>
  <si>
    <t>demnach gleichermaßen für weiblich, männlich und divers.</t>
  </si>
  <si>
    <t>in Mecklenburg-Vorpommern</t>
  </si>
  <si>
    <t>Januar</t>
  </si>
  <si>
    <t>Februar</t>
  </si>
  <si>
    <t>August</t>
  </si>
  <si>
    <t>September</t>
  </si>
  <si>
    <t>Oktober</t>
  </si>
  <si>
    <t>November</t>
  </si>
  <si>
    <t>Dezember</t>
  </si>
  <si>
    <t>Jahr</t>
  </si>
  <si>
    <t>Monat</t>
  </si>
  <si>
    <t xml:space="preserve">In der Lebensrealität der Bevölkerung gibt es eine Vielzahl unterschiedlicher Dienstleistungen und Waren, die mehr oder weniger regelmäßig in Anspruch genommen bzw. gekauft werden. Die jeweils dafür zu zahlenden Preise unter­scheiden sich zudem häufig, je nachdem in welchem Ort und/oder in welchem Geschäft der Kauf erfolgt. Die Preis­statistiker verdich­ten eine große Menge von Daten, um daraus die allgemeine Preisentwicklung zu berechnen. 
Das Ergebnis – die Inflationsrate – gibt an, um wie viel Prozent sich das durchschnittliche Preisniveau innerhalb eines Jahres ver­ändert hat. Die Inflationsrate berechnet sich aus der Veränderung des Verbraucherpreisindex und damit aus der Veränderung aller beobachteten Preisindizes. 
Die Verbraucherpreisindizes messen die Preisentwicklung auf der Stufe des privaten Verbrauchs. Sie werden berech­net als ein gewogener Durchschnitt von Preismesszahlen (relative Preisänderungen der Güter gegenüber dem Basis­zeitraum), die für eine repräsentative Auswahl von Lebenshaltungsgütern gebildet werden, also für Waren und Dienst­leistungen, die die Haushalte typi­scherweise benötigen und auch konsumieren. Dazu gehört das Wohnen ebenso wie Nahrungsmittel, Tele­fon, Versicherungen, ein neuer Haarschnitt und in größeren Abstän­den auch ein Auto oder ein Kühlschrank. 
Die monatlich ermittelten Preise sind effektive Endverbraucherpreise einschließlich Mehrwertsteuer sowie einschließ­lich Ver­brauchs­steuern und anderer gesetzlicher Abgaben. Damit die monatlichen Werte einer Preisreihe nur "reine" Preis­änderun­gen zum Ausdruck bringen, werden die den Preis bestimmenden Merkmale der betreffenden Ware bzw. Leistung möglichst lange konstant gehalten. Ergeben sich reale Veränderungen bei den preisrelevanten Merkmalen (Mengenein­heit; Qualität; Handels-, Liefer- und Zahlungsbedingungen; u. Ä.), werden diese eliminiert. Erfolgte dies nicht, würden Äpfel mit Birnen verglichen: Ein Kleinwagen kostet heute zwar mehr als vor vielen Jahren, doch er ist auch ein viel besseres Auto. Noch größer ist der Unterschied bei Computern. Die Leistung der Prozessoren verdoppelt sich derzeit etwa alle zwei Jahre. Solche Qualitätsverbesserungen werden bei der Preismessung berücksichtigt.
Die Berichtsstellen in den elf Berichtsgemeinden Mecklenburg-Vorpommerns (bundesweit: 188 Berichtsgemein­den) sind so ausgewählt worden, dass in angemessener Weise die verschiedenen Handels- und Betriebsformen des Einzel­­handels, Geschäfts- und Wohnviertel und weitere versorgungsrelevante Aspekte berücksichtigt sind. Bei der Auswahl der Berichts­stellen werden auch die verschiedenen Geschäftstypen einbezogen. Die Verbrau­cherpreis­statis­tik unter­scheidet für den Einzelhandel folgende Typen von Geschäften:
- Kaufhaus, Warenhaus,
- Verbrauchermarkt, SB-Warenhaus,
- Supermarkt,
- Discounter, Fachmarkt,
- Fachgeschäft,
- Sonstiger Einzelhandel.
Für die Preiserhebung werden also zunächst Gemeinden, dann Geschäfte und innerhalb der Geschäfte schließ­lich die absatz­stärksten Produktvarianten ausgewählt. Durch dieses Vorgehen ist die Repräsentativität der Stichprobe gewähr­leistet. Sie liefert ein verkleinertes Abbild der realen Verhältnisse.
In Mecklenburg-Vorpommern gibt es zur Zeit 35 Preisermittler, die monatlich rund 20 000 Preisreihen beobachten, das heißt: Sie suchen die vorgegebenen Geschäfte auf und registrieren Monat für Monat die Preise der gleichen Produkte in densel­ben Geschäf­ten. Auf diese Weise ist die Vergleichbarkeit der Preise gewährleistet.
Der Verbraucherpreisindex wird in turnusmäßigen Abständen einer Revision unterzogen und auf ein neues Basisjahr umgestellt. Mit den Ergebnissen für den Berichtsmonat Januar 2023 erfolgt die Umstellung von der bisherigen Basis 2015 auf das Basisjahr 2020. Dabei wurden die Wägungsschemata aktualisiert und methodische Änderungen eingearbeitet. Die Ergebnisse für den Berichtsmonat Januar 2023 beziehen sich nun auf das neue Basisjahr 2020. Die Ergebnisse des Verbraucherpreisindex ab Januar 2020 wurden neu berechnet. Eine Rückrechnung der Ergebnisse für den Verbraucherpreisindex insgesamt und die Hauptgruppen wird bis Januar 1995 vorgenommen.
Die Wägungszahlen werden abgeleitet aus den jeweils aktuellen statistischen Angaben über das Konsumverhal­ten privater Haus­halte. Eine solche Liste der Güter des privaten Verbrauchs einschließlich der jeweiligen Wägungs­zahlen wird im Allge­meinen auch als "Warenkorb" bezeichnet. Der Warenkorb wird alle fünf Jahre angepasst. Dann gilt es zu messen, welches Gewicht die Güter des Warenkorbes haben, das heißt wie viel von seinem Budget ein typischer Haus­halt etwa für Miete, Nahrungsmittel usw. aus­gibt. Die registrierten Preisent­wicklungen der verschiedenen Güter­arten werden entsprechend gewichtet.
</t>
  </si>
  <si>
    <t xml:space="preserve">Im Zuge dieser Umstellung auf das neue Basisjahr ("Umbasierung") wurde eine Reihe methodischer und konzeptio­neller Ände­rungen wirksam:
- Aufgrund der Corona-Pandemie gab es 2020 jedoch temporär starke Veränderungen im Konsumverhalten, sodass bei der Neugewichtung der Güter und Geschäftstypen ausnahmsweise nicht nur auf die Daten des neuen Basisjahres (2020), sondern zum großen Teil auf den Durchschnitt von drei Jahren, (2019 bis 2021) zurückgegriffen wurde, um die Besonder­heiten des Jahres 2020 auszugleichen.
- Bei der Ermittlung des Wägungsschemas für Waren und Dienstleistungen wurde auf den oberen Aggregatebenen nicht wie bisher auf die Wirtschaftsrechnungen der privaten Haushalte, die sogenannten Haushaltsbudgeterhebungen (Einkommens- und Verbrauchsstichprobe, Laufende Wirtschaftsrechnung) zurückgegriffen, sondern primär die Daten der Volkswirtschaftlichen Gesamtrechnungen (VGR) genutzt. Die Nutzung dieser Daten wird für den Harmonisierten Verbraucherpreisindex (HVPI) in Deutschland schon länger praktiziert und ist seit Januar 2023 aufgrund von EU-Recht nun vorgeschrieben. Mit der Basisumstellung wurde diese Datenquelle auch für den nationalen Verbraucherpreisindex übernommen.
- Neben der Wägung wurde mit der Revision auch der Güterkatalog angepasst infolge der Ausgabenverschiebungen beziehungsweise als Folge des geänderten Verbrauchsverhaltens der privaten Haushalte. Im Gegensatz zu diesen Anpassungen des Warenkorbs auf der oberen Ebene wird die konkrete Auswahl der einzelnen Waren und Dienstleistungen, deren Preise für die Indexberechnung erhoben werden, also der Warenkorb auf der untersten Ebene laufend angepasst. Damit gehen immer diejenigen Gütervarianten in die Preisbeobachtung ein, welche von den privaten Haushalten aktuell häufig gekauft werden.
- Bei den Pauschalreisen wurde die Datenbasis durch die Nutzung von Online-Transaktionsdaten verbessert. 
- Bei der Darstellung des Wohnens werden die Ergebnisse nun getrennt, mit gesondertem Ergebnisnachweis der Preisentwicklung für das selbstgenutzte Wohnen (Unterstellte Mieten). 
- Allgemeine Verbesserungen und Aktualisierungen der Stichprobe für Bankdienstleistungen sowie im Bereich Pflege und Gesundheit wurden durchgeführt. 
- Die Erhebung vor Ort in den Geschäften erfolgt mit modernen Erfassungsgeräten. 
- Verstärkt finden Erhebungen über das Internet bzw. online für alle Waren und Dienstleistungen statt. Dabei wird sukzessive auf die automatisierte Erhebung per Web Scraping umgestiegen. Zudem werden zunehmend digitale Daten bzw. Datenbanken genutzt.
Die neu berechneten Ergebnisse der Indexrevision zeigen einen deutlichen Unterschied zu den bisherigen Ergebnissen. Insbesondere im Jahr 2022 weichen die Ergebnisse zwischen neuer Basis 2020 und bisheriger Basis 2015 beim direkten Vergleich der Inflationsraten deutlich voneinander ab. Dies hat unterschiedliche Gründe und lässt sich vor allem mit der Verschiebung der Gütergewichtung begründen, die zu einem großen Teil den methodischen Verbesserungen bei der Wägungsableitung geschuldet ist. Mit der Basisumstellung wirken sich Preisanstiege insbesondere die enorm gestiegenen Energiepreise 2022 durch den geringen Wägungsanteil in der Basis 2020 nicht mehr so stark auf die monatlichen Inflationsraten aus.
</t>
  </si>
  <si>
    <t xml:space="preserve">Für die Messung der Preisentwicklung der einzelnen Güter des Warenkorbes werden monatlich mehr als 20 000 Einzel­preise in Handels- und Dienstleistungsunternehmen in Mecklenburg-Vorpommern manuell erhoben. Diese übliche Preis­erhebung umfasst einerseits die Preiserhebung im stationären Handel durch Preiserheber in Geschäften und andererseits die zentrale Preiserhe­bung, welche hauptsächlich als Erhebung im Internet erfolgt. In einzelnen Berichts­monaten war die Preiserhebung erheblich eingeschränkt. Um die Entwicklung der Verbraucherpreise richtig darzustellen, wurden die in der Preisermitt­lung fehlenden Preise nach eindeu­tigen Vorgaben des Statistischen Bundes­amtes imputiert, d. h. es wurden spezielle Fortschreibungsverfahren  angewendet. Für Waren und Dienstleistungen, bei denen eine Erhebung nicht oder nur in einem sehr geringen Umfang möglich war, wurden Preise nach diesen verschiedenen Methoden fortgeschrieben oder – bei preisstabilen Gütern – Vormonatspreise übernommen. 
Als Ausweis einer eingeschränkten Datenqualität werden Güter, deren Preiserhebung einen Imputationsanteil von 40 Prozent und mehr aufweisen, in einer ( ) ausgewiesen.
( ) = Aussagewert eingeschränkt, da der Zahlenwert statistisch relativ unsicher ist.
Eine Erklärung des Statistischen Bundesamtes zu diesem Thema kann über folgenden Link geöffnet werden.
</t>
  </si>
  <si>
    <t xml:space="preserve">Verbraucherpreisindex nach Hauptgruppen (mittelfristige Übersicht)  </t>
  </si>
  <si>
    <t xml:space="preserve">Verbraucherpreisindex – Gesamtübersicht  </t>
  </si>
  <si>
    <t xml:space="preserve">Verbraucherpreisindex nach Hauptgruppen (mittelfristige Übersicht)  
   Veränderung gegenüber dem Vorjahr bzw. gleichen Vorjahresmonat  </t>
  </si>
  <si>
    <t xml:space="preserve">Preisindizes im Zusammenhang mit Wohnen  </t>
  </si>
  <si>
    <t xml:space="preserve">Entwicklung ausgewählter Preisindizes im Zusammenhang mit Wohnen  </t>
  </si>
  <si>
    <t xml:space="preserve">Preisindizes im Zusammenhang mit Wohnen (mittelfristige Übersicht)  </t>
  </si>
  <si>
    <t xml:space="preserve">Preisindizes der Hauptgruppe Nahrungsmittel und alkoholfreie Getränke  </t>
  </si>
  <si>
    <t xml:space="preserve">Preisindizes der Hauptgruppe Nahrungsmittel und alkoholfreie Getränke  
   (mittelfristige Übersicht)  </t>
  </si>
  <si>
    <t xml:space="preserve">Sonderberechnungen  </t>
  </si>
  <si>
    <t xml:space="preserve">Entwicklung der Jahresteuerungsrate  </t>
  </si>
  <si>
    <t xml:space="preserve">Inhaltsverzeichnis  </t>
  </si>
  <si>
    <t xml:space="preserve">Aktuelle Ergebnisse </t>
  </si>
  <si>
    <t xml:space="preserve">Wägungsschema  </t>
  </si>
  <si>
    <t xml:space="preserve">Methodische Erläuterungen  </t>
  </si>
  <si>
    <t xml:space="preserve">Zu den Auswirkungen der Corona-Krise auf die Preiserhebung für den Verbraucherpreisindex  </t>
  </si>
  <si>
    <t>https://www.destatis.de/DE/Themen/Wirtschaft/Preise/Verbraucherpreisindex/Methoden/Downloads/corona-vpi-hvpi.pdf?__blob=publicationFile</t>
  </si>
  <si>
    <t>2024</t>
  </si>
  <si>
    <t>2024  Januar</t>
  </si>
  <si>
    <t>Nahrungs-
mittel und 
alkoholfreie 
Getränke</t>
  </si>
  <si>
    <t>Alkoholische 
Getränke und 
Tabakwaren</t>
  </si>
  <si>
    <t>Bekleidung 
und Schuhe</t>
  </si>
  <si>
    <t>Wohnung,
Wasser, Strom,
Gas und
andere
Brennstoffe</t>
  </si>
  <si>
    <t>Möbel, 
Leuchten, 
Geräte u. a. 
Haushalts-
zubehör</t>
  </si>
  <si>
    <t>Post und 
Telekommu-
nikation</t>
  </si>
  <si>
    <t>Freizeit,
Unterhaltung 
und Kultur</t>
  </si>
  <si>
    <t>Gaststätten- 
und Beherber-
gungsdienst-
leistungen</t>
  </si>
  <si>
    <t>Andere Waren und Dienst-
leistungen (Körperpflege, 
persönliche Gebrauchs-
gegenstände, Versicherungs-
leistungen, Gebühren u. Ä.)</t>
  </si>
  <si>
    <t>Gesamtindex
in %</t>
  </si>
  <si>
    <t>Nahrungs-
mittel und 
alkoholfreie 
Getränke 
in %</t>
  </si>
  <si>
    <t>Alkoholische 
Getränke und 
Tabakwaren 
in %</t>
  </si>
  <si>
    <t>Bekleidung 
und Schuhe 
in %</t>
  </si>
  <si>
    <t>Wohnung,
Wasser, Strom, 
Gas und 
andere 
Brennstoffe
in %</t>
  </si>
  <si>
    <t>Möbel, 
Leuchten, 
Geräte u. a. 
Haushalts-
zubehör 
in %</t>
  </si>
  <si>
    <t>Gesundheit 
in %</t>
  </si>
  <si>
    <t>Verkehr 
in %</t>
  </si>
  <si>
    <t>Post und 
Telekommu-
nikation 
in %</t>
  </si>
  <si>
    <t>Freizeit,
Unterhaltung
und Kultur 
in %</t>
  </si>
  <si>
    <t>Bildungswesen 
in %</t>
  </si>
  <si>
    <t>Gaststätten- 
und Beherber-
gungsdienst-
leistungen 
in %</t>
  </si>
  <si>
    <t>Andere Waren und Dienst-
leistungen (Körperpflege, 
persönliche Gebrauchs-
gegenstände, Versicherungs-
leistungen, Gebühren u. Ä.) 
in %</t>
  </si>
  <si>
    <t>Wägungs-
anteil 
in %</t>
  </si>
  <si>
    <t>Netto-
kaltmiete</t>
  </si>
  <si>
    <r>
      <t xml:space="preserve">Wasserversor-
gung u. a. 
Dienstleistungen 
für die Wohnung
</t>
    </r>
    <r>
      <rPr>
        <i/>
        <sz val="8.5"/>
        <color indexed="8"/>
        <rFont val="Calibri"/>
        <family val="2"/>
        <scheme val="minor"/>
      </rPr>
      <t>darunter...</t>
    </r>
  </si>
  <si>
    <t>...Wasser-
versorgung</t>
  </si>
  <si>
    <t>...Müllabfuhr</t>
  </si>
  <si>
    <t>...Abwasser</t>
  </si>
  <si>
    <t>Alkoholfreie 
Getränke</t>
  </si>
  <si>
    <r>
      <t xml:space="preserve">Nahrungs-
mittel 
insgesamt
</t>
    </r>
    <r>
      <rPr>
        <i/>
        <sz val="8.5"/>
        <color indexed="8"/>
        <rFont val="Calibri"/>
        <family val="2"/>
        <scheme val="minor"/>
      </rPr>
      <t>darunter...</t>
    </r>
  </si>
  <si>
    <t>...Brot und 
Getreide-
erzeugnisse</t>
  </si>
  <si>
    <t>...Fleisch, 
Fleischwaren</t>
  </si>
  <si>
    <t>...Molkerei-
produkte 
und Eier</t>
  </si>
  <si>
    <t>...Obst</t>
  </si>
  <si>
    <t>...Gemüse</t>
  </si>
  <si>
    <t>Zuständige Fachbereichsleitung: Christoph Epperlein, Telefon: 0385 588-56411</t>
  </si>
  <si>
    <r>
      <rPr>
        <sz val="8.5"/>
        <color theme="0"/>
        <rFont val="Calibri"/>
        <family val="2"/>
        <scheme val="minor"/>
      </rPr>
      <t xml:space="preserve">2024 </t>
    </r>
    <r>
      <rPr>
        <sz val="8.5"/>
        <color indexed="8"/>
        <rFont val="Calibri"/>
        <family val="2"/>
        <scheme val="minor"/>
      </rPr>
      <t xml:space="preserve"> Februar</t>
    </r>
  </si>
  <si>
    <r>
      <rPr>
        <sz val="8.5"/>
        <color theme="0"/>
        <rFont val="Calibri"/>
        <family val="2"/>
        <scheme val="minor"/>
      </rPr>
      <t>2024</t>
    </r>
    <r>
      <rPr>
        <sz val="8.5"/>
        <color indexed="8"/>
        <rFont val="Calibri"/>
        <family val="2"/>
        <scheme val="minor"/>
      </rPr>
      <t xml:space="preserve">  März</t>
    </r>
  </si>
  <si>
    <r>
      <rPr>
        <sz val="8.5"/>
        <color theme="0"/>
        <rFont val="Calibri"/>
        <family val="2"/>
        <scheme val="minor"/>
      </rPr>
      <t xml:space="preserve">2024 </t>
    </r>
    <r>
      <rPr>
        <sz val="8.5"/>
        <color indexed="8"/>
        <rFont val="Calibri"/>
        <family val="2"/>
        <scheme val="minor"/>
      </rPr>
      <t xml:space="preserve"> April</t>
    </r>
  </si>
  <si>
    <r>
      <rPr>
        <sz val="8.5"/>
        <color theme="0"/>
        <rFont val="Calibri"/>
        <family val="2"/>
        <scheme val="minor"/>
      </rPr>
      <t xml:space="preserve">2024 </t>
    </r>
    <r>
      <rPr>
        <sz val="8.5"/>
        <color indexed="8"/>
        <rFont val="Calibri"/>
        <family val="2"/>
        <scheme val="minor"/>
      </rPr>
      <t xml:space="preserve"> Mai</t>
    </r>
  </si>
  <si>
    <r>
      <rPr>
        <sz val="8.5"/>
        <color theme="0"/>
        <rFont val="Calibri"/>
        <family val="2"/>
        <scheme val="minor"/>
      </rPr>
      <t xml:space="preserve">2024 </t>
    </r>
    <r>
      <rPr>
        <sz val="8.5"/>
        <color indexed="8"/>
        <rFont val="Calibri"/>
        <family val="2"/>
        <scheme val="minor"/>
      </rPr>
      <t xml:space="preserve"> Juni</t>
    </r>
  </si>
  <si>
    <r>
      <rPr>
        <sz val="8.5"/>
        <color theme="0"/>
        <rFont val="Calibri"/>
        <family val="2"/>
        <scheme val="minor"/>
      </rPr>
      <t>2024</t>
    </r>
    <r>
      <rPr>
        <sz val="8.5"/>
        <color indexed="8"/>
        <rFont val="Calibri"/>
        <family val="2"/>
        <scheme val="minor"/>
      </rPr>
      <t xml:space="preserve">  Juli</t>
    </r>
  </si>
  <si>
    <r>
      <rPr>
        <sz val="8.5"/>
        <color theme="0"/>
        <rFont val="Calibri"/>
        <family val="2"/>
        <scheme val="minor"/>
      </rPr>
      <t xml:space="preserve">2024 </t>
    </r>
    <r>
      <rPr>
        <sz val="8.5"/>
        <color indexed="8"/>
        <rFont val="Calibri"/>
        <family val="2"/>
        <scheme val="minor"/>
      </rPr>
      <t xml:space="preserve"> August</t>
    </r>
  </si>
  <si>
    <r>
      <rPr>
        <sz val="8.5"/>
        <color theme="0"/>
        <rFont val="Calibri"/>
        <family val="2"/>
        <scheme val="minor"/>
      </rPr>
      <t xml:space="preserve">2024  </t>
    </r>
    <r>
      <rPr>
        <sz val="8.5"/>
        <color indexed="8"/>
        <rFont val="Calibri"/>
        <family val="2"/>
        <scheme val="minor"/>
      </rPr>
      <t>September</t>
    </r>
  </si>
  <si>
    <r>
      <rPr>
        <sz val="8.5"/>
        <color theme="0"/>
        <rFont val="Calibri"/>
        <family val="2"/>
        <scheme val="minor"/>
      </rPr>
      <t xml:space="preserve">2024  </t>
    </r>
    <r>
      <rPr>
        <sz val="8.5"/>
        <color indexed="8"/>
        <rFont val="Calibri"/>
        <family val="2"/>
        <scheme val="minor"/>
      </rPr>
      <t>Oktober</t>
    </r>
  </si>
  <si>
    <r>
      <rPr>
        <sz val="8.5"/>
        <color theme="0"/>
        <rFont val="Calibri"/>
        <family val="2"/>
        <scheme val="minor"/>
      </rPr>
      <t xml:space="preserve">2024 </t>
    </r>
    <r>
      <rPr>
        <sz val="8.5"/>
        <color theme="1"/>
        <rFont val="Calibri"/>
        <family val="2"/>
        <scheme val="minor"/>
      </rPr>
      <t xml:space="preserve"> November</t>
    </r>
  </si>
  <si>
    <r>
      <rPr>
        <sz val="8.5"/>
        <color theme="0"/>
        <rFont val="Calibri"/>
        <family val="2"/>
        <scheme val="minor"/>
      </rPr>
      <t xml:space="preserve">2024 </t>
    </r>
    <r>
      <rPr>
        <sz val="8.5"/>
        <color theme="1"/>
        <rFont val="Calibri"/>
        <family val="2"/>
        <scheme val="minor"/>
      </rPr>
      <t xml:space="preserve"> Dezember</t>
    </r>
  </si>
  <si>
    <t>Methodische Erläuterungen</t>
  </si>
  <si>
    <t xml:space="preserve">Tabelle 3
</t>
  </si>
  <si>
    <t>2025  Januar</t>
  </si>
  <si>
    <t>2025</t>
  </si>
  <si>
    <t>Jahresdurchschnitt 2025</t>
  </si>
  <si>
    <t xml:space="preserve">Wohnung, Wasser, Strom, Gas und andere 
   Brennstoffe </t>
  </si>
  <si>
    <t xml:space="preserve">   Nettokaltmiete und Wohnungsnebenkosten</t>
  </si>
  <si>
    <t xml:space="preserve">      Nettokaltmiete</t>
  </si>
  <si>
    <t xml:space="preserve">      Wasserversorgung u. a. Dienstleistungen 
         für die Wohnung</t>
  </si>
  <si>
    <t xml:space="preserve">         Wasserversorgung</t>
  </si>
  <si>
    <t xml:space="preserve">         Müllabfuhr</t>
  </si>
  <si>
    <t xml:space="preserve">         Abwasserentsorgung</t>
  </si>
  <si>
    <t xml:space="preserve">         andere Dienstleistungen für 
            die Wohnung a. n. g.</t>
  </si>
  <si>
    <t xml:space="preserve">      Strom, Gas und andere Brennstoffe</t>
  </si>
  <si>
    <t xml:space="preserve">         Strom</t>
  </si>
  <si>
    <t xml:space="preserve">         Gas</t>
  </si>
  <si>
    <t xml:space="preserve">         Heizöl</t>
  </si>
  <si>
    <t xml:space="preserve">         feste Brennstoffe</t>
  </si>
  <si>
    <t xml:space="preserve">         Fernwärme u. Ä.   </t>
  </si>
  <si>
    <t xml:space="preserve">      Instandhaltung und Reparatur 
         von Wohnung/Wohnhaus</t>
  </si>
  <si>
    <t xml:space="preserve">   frisches Geflügelfleisch</t>
  </si>
  <si>
    <t xml:space="preserve">   tiefgefrorenes Fischfilet</t>
  </si>
  <si>
    <r>
      <rPr>
        <sz val="8.5"/>
        <color theme="0"/>
        <rFont val="Calibri"/>
        <family val="2"/>
        <scheme val="minor"/>
      </rPr>
      <t xml:space="preserve">2023 </t>
    </r>
    <r>
      <rPr>
        <sz val="8.5"/>
        <color indexed="8"/>
        <rFont val="Calibri"/>
        <family val="2"/>
        <scheme val="minor"/>
      </rPr>
      <t xml:space="preserve"> März</t>
    </r>
  </si>
  <si>
    <r>
      <rPr>
        <sz val="8.5"/>
        <color theme="0"/>
        <rFont val="Calibri"/>
        <family val="2"/>
        <scheme val="minor"/>
      </rPr>
      <t xml:space="preserve">2023 </t>
    </r>
    <r>
      <rPr>
        <sz val="8.5"/>
        <color indexed="8"/>
        <rFont val="Calibri"/>
        <family val="2"/>
        <scheme val="minor"/>
      </rPr>
      <t xml:space="preserve"> Juli</t>
    </r>
  </si>
  <si>
    <r>
      <rPr>
        <sz val="8.5"/>
        <color theme="0"/>
        <rFont val="Calibri"/>
        <family val="2"/>
        <scheme val="minor"/>
      </rPr>
      <t xml:space="preserve">2023 </t>
    </r>
    <r>
      <rPr>
        <sz val="8.5"/>
        <color indexed="8"/>
        <rFont val="Calibri"/>
        <family val="2"/>
        <scheme val="minor"/>
      </rPr>
      <t xml:space="preserve"> September</t>
    </r>
  </si>
  <si>
    <r>
      <rPr>
        <sz val="8.5"/>
        <color theme="0"/>
        <rFont val="Calibri"/>
        <family val="2"/>
        <scheme val="minor"/>
      </rPr>
      <t xml:space="preserve">2023 </t>
    </r>
    <r>
      <rPr>
        <sz val="8.5"/>
        <color indexed="8"/>
        <rFont val="Calibri"/>
        <family val="2"/>
        <scheme val="minor"/>
      </rPr>
      <t xml:space="preserve"> Oktober</t>
    </r>
  </si>
  <si>
    <r>
      <rPr>
        <sz val="8.5"/>
        <color theme="0"/>
        <rFont val="Calibri"/>
        <family val="2"/>
        <scheme val="minor"/>
      </rPr>
      <t xml:space="preserve">2023 </t>
    </r>
    <r>
      <rPr>
        <sz val="8.5"/>
        <color indexed="8"/>
        <rFont val="Calibri"/>
        <family val="2"/>
        <scheme val="minor"/>
      </rPr>
      <t xml:space="preserve"> November</t>
    </r>
  </si>
  <si>
    <r>
      <rPr>
        <sz val="8.5"/>
        <color theme="0"/>
        <rFont val="Calibri"/>
        <family val="2"/>
        <scheme val="minor"/>
      </rPr>
      <t xml:space="preserve">2023 </t>
    </r>
    <r>
      <rPr>
        <sz val="8.5"/>
        <color indexed="8"/>
        <rFont val="Calibri"/>
        <family val="2"/>
        <scheme val="minor"/>
      </rPr>
      <t xml:space="preserve"> Dezember</t>
    </r>
  </si>
  <si>
    <r>
      <rPr>
        <sz val="8.5"/>
        <color theme="0"/>
        <rFont val="Calibri"/>
        <family val="2"/>
        <scheme val="minor"/>
      </rPr>
      <t xml:space="preserve">2025 </t>
    </r>
    <r>
      <rPr>
        <sz val="8.5"/>
        <color indexed="8"/>
        <rFont val="Calibri"/>
        <family val="2"/>
        <scheme val="minor"/>
      </rPr>
      <t xml:space="preserve"> Februar</t>
    </r>
  </si>
  <si>
    <r>
      <rPr>
        <sz val="8.5"/>
        <color theme="0"/>
        <rFont val="Calibri"/>
        <family val="2"/>
        <scheme val="minor"/>
      </rPr>
      <t>2025</t>
    </r>
    <r>
      <rPr>
        <sz val="8.5"/>
        <color indexed="8"/>
        <rFont val="Calibri"/>
        <family val="2"/>
        <scheme val="minor"/>
      </rPr>
      <t xml:space="preserve">  März</t>
    </r>
  </si>
  <si>
    <r>
      <rPr>
        <sz val="8.5"/>
        <color theme="0"/>
        <rFont val="Calibri"/>
        <family val="2"/>
        <scheme val="minor"/>
      </rPr>
      <t xml:space="preserve">2025 </t>
    </r>
    <r>
      <rPr>
        <sz val="8.5"/>
        <color indexed="8"/>
        <rFont val="Calibri"/>
        <family val="2"/>
        <scheme val="minor"/>
      </rPr>
      <t xml:space="preserve"> April</t>
    </r>
  </si>
  <si>
    <r>
      <rPr>
        <sz val="8.5"/>
        <color theme="0"/>
        <rFont val="Calibri"/>
        <family val="2"/>
        <scheme val="minor"/>
      </rPr>
      <t xml:space="preserve">2025 </t>
    </r>
    <r>
      <rPr>
        <sz val="8.5"/>
        <color indexed="8"/>
        <rFont val="Calibri"/>
        <family val="2"/>
        <scheme val="minor"/>
      </rPr>
      <t xml:space="preserve"> Mai</t>
    </r>
  </si>
  <si>
    <r>
      <rPr>
        <sz val="8.5"/>
        <color theme="0"/>
        <rFont val="Calibri"/>
        <family val="2"/>
        <scheme val="minor"/>
      </rPr>
      <t xml:space="preserve">2025 </t>
    </r>
    <r>
      <rPr>
        <sz val="8.5"/>
        <color indexed="8"/>
        <rFont val="Calibri"/>
        <family val="2"/>
        <scheme val="minor"/>
      </rPr>
      <t xml:space="preserve"> Juni</t>
    </r>
  </si>
  <si>
    <r>
      <rPr>
        <sz val="8.5"/>
        <color theme="0"/>
        <rFont val="Calibri"/>
        <family val="2"/>
        <scheme val="minor"/>
      </rPr>
      <t>2025</t>
    </r>
    <r>
      <rPr>
        <sz val="8.5"/>
        <color indexed="8"/>
        <rFont val="Calibri"/>
        <family val="2"/>
        <scheme val="minor"/>
      </rPr>
      <t xml:space="preserve">  Juli</t>
    </r>
  </si>
  <si>
    <r>
      <rPr>
        <sz val="8.5"/>
        <color theme="0"/>
        <rFont val="Calibri"/>
        <family val="2"/>
        <scheme val="minor"/>
      </rPr>
      <t xml:space="preserve">2025 </t>
    </r>
    <r>
      <rPr>
        <sz val="8.5"/>
        <color indexed="8"/>
        <rFont val="Calibri"/>
        <family val="2"/>
        <scheme val="minor"/>
      </rPr>
      <t xml:space="preserve"> August</t>
    </r>
  </si>
  <si>
    <r>
      <rPr>
        <sz val="8.5"/>
        <color theme="0"/>
        <rFont val="Calibri"/>
        <family val="2"/>
        <scheme val="minor"/>
      </rPr>
      <t xml:space="preserve">2025  </t>
    </r>
    <r>
      <rPr>
        <sz val="8.5"/>
        <color indexed="8"/>
        <rFont val="Calibri"/>
        <family val="2"/>
        <scheme val="minor"/>
      </rPr>
      <t>September</t>
    </r>
  </si>
  <si>
    <r>
      <rPr>
        <sz val="8.5"/>
        <color theme="0"/>
        <rFont val="Calibri"/>
        <family val="2"/>
        <scheme val="minor"/>
      </rPr>
      <t xml:space="preserve">2025  </t>
    </r>
    <r>
      <rPr>
        <sz val="8.5"/>
        <color indexed="8"/>
        <rFont val="Calibri"/>
        <family val="2"/>
        <scheme val="minor"/>
      </rPr>
      <t>Oktober</t>
    </r>
  </si>
  <si>
    <r>
      <rPr>
        <sz val="8.5"/>
        <color theme="0"/>
        <rFont val="Calibri"/>
        <family val="2"/>
        <scheme val="minor"/>
      </rPr>
      <t xml:space="preserve">2025 </t>
    </r>
    <r>
      <rPr>
        <sz val="8.5"/>
        <color theme="1"/>
        <rFont val="Calibri"/>
        <family val="2"/>
        <scheme val="minor"/>
      </rPr>
      <t xml:space="preserve"> November</t>
    </r>
  </si>
  <si>
    <r>
      <rPr>
        <sz val="8.5"/>
        <color theme="0"/>
        <rFont val="Calibri"/>
        <family val="2"/>
        <scheme val="minor"/>
      </rPr>
      <t xml:space="preserve">2025 </t>
    </r>
    <r>
      <rPr>
        <sz val="8.5"/>
        <color theme="1"/>
        <rFont val="Calibri"/>
        <family val="2"/>
        <scheme val="minor"/>
      </rPr>
      <t xml:space="preserve"> Dezember</t>
    </r>
  </si>
  <si>
    <t>©  Statistisches Amt Mecklenburg-Vorpommern, Schwerin, 2026</t>
  </si>
  <si>
    <t>2026  Januar</t>
  </si>
  <si>
    <t>2026</t>
  </si>
  <si>
    <t>Jahresdurchschnitt 2026</t>
  </si>
  <si>
    <t>C9</t>
  </si>
  <si>
    <t>D9</t>
  </si>
  <si>
    <r>
      <rPr>
        <sz val="8.5"/>
        <color theme="0"/>
        <rFont val="Calibri"/>
        <family val="2"/>
        <scheme val="minor"/>
      </rPr>
      <t xml:space="preserve">2026 </t>
    </r>
    <r>
      <rPr>
        <sz val="8.5"/>
        <color indexed="8"/>
        <rFont val="Calibri"/>
        <family val="2"/>
        <scheme val="minor"/>
      </rPr>
      <t xml:space="preserve"> Februar</t>
    </r>
  </si>
  <si>
    <r>
      <rPr>
        <sz val="8.5"/>
        <color theme="0"/>
        <rFont val="Calibri"/>
        <family val="2"/>
        <scheme val="minor"/>
      </rPr>
      <t>2026</t>
    </r>
    <r>
      <rPr>
        <sz val="8.5"/>
        <color indexed="8"/>
        <rFont val="Calibri"/>
        <family val="2"/>
        <scheme val="minor"/>
      </rPr>
      <t xml:space="preserve">  März</t>
    </r>
  </si>
  <si>
    <r>
      <rPr>
        <sz val="8.5"/>
        <color theme="0"/>
        <rFont val="Calibri"/>
        <family val="2"/>
        <scheme val="minor"/>
      </rPr>
      <t xml:space="preserve">2026 </t>
    </r>
    <r>
      <rPr>
        <sz val="8.5"/>
        <color indexed="8"/>
        <rFont val="Calibri"/>
        <family val="2"/>
        <scheme val="minor"/>
      </rPr>
      <t xml:space="preserve"> April</t>
    </r>
  </si>
  <si>
    <r>
      <rPr>
        <sz val="8.5"/>
        <color theme="0"/>
        <rFont val="Calibri"/>
        <family val="2"/>
        <scheme val="minor"/>
      </rPr>
      <t xml:space="preserve">2026 </t>
    </r>
    <r>
      <rPr>
        <sz val="8.5"/>
        <color indexed="8"/>
        <rFont val="Calibri"/>
        <family val="2"/>
        <scheme val="minor"/>
      </rPr>
      <t xml:space="preserve"> Mai</t>
    </r>
  </si>
  <si>
    <r>
      <rPr>
        <sz val="8.5"/>
        <color theme="0"/>
        <rFont val="Calibri"/>
        <family val="2"/>
        <scheme val="minor"/>
      </rPr>
      <t xml:space="preserve">2026 </t>
    </r>
    <r>
      <rPr>
        <sz val="8.5"/>
        <color indexed="8"/>
        <rFont val="Calibri"/>
        <family val="2"/>
        <scheme val="minor"/>
      </rPr>
      <t xml:space="preserve"> Juni</t>
    </r>
  </si>
  <si>
    <r>
      <rPr>
        <sz val="8.5"/>
        <color theme="0"/>
        <rFont val="Calibri"/>
        <family val="2"/>
        <scheme val="minor"/>
      </rPr>
      <t>2026</t>
    </r>
    <r>
      <rPr>
        <sz val="8.5"/>
        <color indexed="8"/>
        <rFont val="Calibri"/>
        <family val="2"/>
        <scheme val="minor"/>
      </rPr>
      <t xml:space="preserve">  Juli</t>
    </r>
  </si>
  <si>
    <r>
      <rPr>
        <sz val="8.5"/>
        <color theme="0"/>
        <rFont val="Calibri"/>
        <family val="2"/>
        <scheme val="minor"/>
      </rPr>
      <t xml:space="preserve">2026 </t>
    </r>
    <r>
      <rPr>
        <sz val="8.5"/>
        <color indexed="8"/>
        <rFont val="Calibri"/>
        <family val="2"/>
        <scheme val="minor"/>
      </rPr>
      <t xml:space="preserve"> August</t>
    </r>
  </si>
  <si>
    <r>
      <rPr>
        <sz val="8.5"/>
        <color theme="0"/>
        <rFont val="Calibri"/>
        <family val="2"/>
        <scheme val="minor"/>
      </rPr>
      <t xml:space="preserve">2026  </t>
    </r>
    <r>
      <rPr>
        <sz val="8.5"/>
        <color indexed="8"/>
        <rFont val="Calibri"/>
        <family val="2"/>
        <scheme val="minor"/>
      </rPr>
      <t>September</t>
    </r>
  </si>
  <si>
    <r>
      <rPr>
        <sz val="8.5"/>
        <color theme="0"/>
        <rFont val="Calibri"/>
        <family val="2"/>
        <scheme val="minor"/>
      </rPr>
      <t xml:space="preserve">2026  </t>
    </r>
    <r>
      <rPr>
        <sz val="8.5"/>
        <color indexed="8"/>
        <rFont val="Calibri"/>
        <family val="2"/>
        <scheme val="minor"/>
      </rPr>
      <t>Oktober</t>
    </r>
  </si>
  <si>
    <r>
      <rPr>
        <sz val="8.5"/>
        <color theme="0"/>
        <rFont val="Calibri"/>
        <family val="2"/>
        <scheme val="minor"/>
      </rPr>
      <t xml:space="preserve">2026 </t>
    </r>
    <r>
      <rPr>
        <sz val="8.5"/>
        <color theme="1"/>
        <rFont val="Calibri"/>
        <family val="2"/>
        <scheme val="minor"/>
      </rPr>
      <t xml:space="preserve"> Dezember</t>
    </r>
  </si>
  <si>
    <r>
      <rPr>
        <sz val="8.5"/>
        <color theme="0"/>
        <rFont val="Calibri"/>
        <family val="2"/>
        <scheme val="minor"/>
      </rPr>
      <t xml:space="preserve">2026 </t>
    </r>
    <r>
      <rPr>
        <sz val="8.5"/>
        <color theme="1"/>
        <rFont val="Calibri"/>
        <family val="2"/>
        <scheme val="minor"/>
      </rPr>
      <t xml:space="preserve"> November</t>
    </r>
  </si>
  <si>
    <t>Mai 2026</t>
  </si>
  <si>
    <t>April 2026
(2020 = 100)</t>
  </si>
  <si>
    <t>M123 2026 05</t>
  </si>
  <si>
    <t>Mai 2026
(2020 = 100)</t>
  </si>
  <si>
    <t>Veränderungen 
Mai 2026 
gegenüber       
Mai 2025          
in %</t>
  </si>
  <si>
    <t>Veränderungen 
Mai 2026 
gegenüber       
April 2026        
in %</t>
  </si>
  <si>
    <t>10. Juni 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</si>
</sst>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23">
    <numFmt numFmtId="164" formatCode="0.000"/>
    <numFmt numFmtId="165" formatCode="0.0"/>
    <numFmt numFmtId="166" formatCode="\+\ 0.0;\-\ 0.0;\-\ 0.0"/>
    <numFmt numFmtId="167" formatCode="#,##0.000&quot;    &quot;;\-\ #,##0.000&quot;    &quot;;0.000&quot;    &quot;;@&quot;    &quot;"/>
    <numFmt numFmtId="168" formatCode="#,##0.0&quot;        &quot;;\-\ #,##0.0&quot;        &quot;;0.0&quot;        &quot;;@&quot;        &quot;"/>
    <numFmt numFmtId="169" formatCode="#,##0.0&quot;       &quot;;\-\ #,##0.0&quot;       &quot;;0.0&quot;       &quot;;@&quot;       &quot;"/>
    <numFmt numFmtId="170" formatCode="#,##0.0&quot;         &quot;;\-\ #,##0.0&quot;         &quot;;0.0&quot;         &quot;;@&quot;         &quot;"/>
    <numFmt numFmtId="171" formatCode="#,##0.0&quot;&quot;;\-\ #,##0.0&quot;&quot;;0.0&quot;&quot;;@&quot;&quot;"/>
    <numFmt numFmtId="172" formatCode="mmmm\ yyyy"/>
    <numFmt numFmtId="173" formatCode="#,##0.0&quot;        &quot;;\-#,##0.0&quot;        &quot;;0.0&quot;        &quot;;@&quot;        &quot;"/>
    <numFmt numFmtId="174" formatCode="#,##0.0&quot;         &quot;;\-#,##0.0&quot;         &quot;;0.0&quot;         &quot;;@&quot;         &quot;"/>
    <numFmt numFmtId="175" formatCode="#,##0.0&quot;                  &quot;;\-#,##0.0&quot;                  &quot;;0.0&quot;                  &quot;;@&quot;                  &quot;"/>
    <numFmt numFmtId="176" formatCode="#,##0.0&quot;       &quot;;\-#,##0.0&quot;       &quot;;0.0&quot;       &quot;;@&quot;       &quot;"/>
    <numFmt numFmtId="177" formatCode="#,##0.0&quot;     &quot;;\-#,##0.0&quot;     &quot;;0.0&quot;     &quot;;@&quot;     &quot;"/>
    <numFmt numFmtId="178" formatCode="#,##0.0&quot;                &quot;;\-#,##0.0&quot;                &quot;;0.0&quot;                &quot;;@&quot;                &quot;"/>
    <numFmt numFmtId="179" formatCode="#,##0.0&quot;    &quot;;\-#,##0.0&quot;    &quot;;0.0&quot;    &quot;;@&quot;    &quot;"/>
    <numFmt numFmtId="180" formatCode="#,##0.0&quot;          &quot;;\-#,##0.0&quot;          &quot;;0.0&quot;          &quot;;@&quot;          &quot;"/>
    <numFmt numFmtId="181" formatCode="#,##0.000&quot;  &quot;;\-#,##0.000&quot;  &quot;;0.000&quot;  &quot;;@&quot;  &quot;"/>
    <numFmt numFmtId="182" formatCode="#,##0.000&quot;    &quot;;\-#,##0.000&quot;    &quot;;0.000&quot;    &quot;;@&quot;    &quot;"/>
    <numFmt numFmtId="183" formatCode="#,##0&quot;  &quot;;\-\ #,##0&quot;  &quot;;0&quot;  &quot;;@&quot;  &quot;"/>
    <numFmt numFmtId="184" formatCode="#,##0.0&quot;    &quot;;\-\ #,##0.0&quot;    &quot;;0.0&quot;    &quot;;@&quot;    &quot;"/>
    <numFmt numFmtId="185" formatCode="#,##0.0&quot;  &quot;;\-#,##0.0&quot;  &quot;;0.0&quot;  &quot;;@&quot;  &quot;"/>
    <numFmt numFmtId="186" formatCode="#,##0.0&quot;     &quot;;\-\ #,##0.0&quot;     &quot;;0.0&quot;     &quot;;@&quot;     &quot;"/>
  </numFmts>
  <fonts count="42" x14ac:knownFonts="1">
    <font>
      <sz val="10"/>
      <color theme="1"/>
      <name val="Arial"/>
      <family val="2"/>
    </font>
    <font>
      <sz val="8"/>
      <name val="Arial"/>
      <family val="2"/>
    </font>
    <font>
      <sz val="10"/>
      <name val="Arial"/>
      <family val="2"/>
    </font>
    <font>
      <sz val="10"/>
      <name val="Arial"/>
      <family val="2"/>
    </font>
    <font>
      <sz val="10"/>
      <name val="Arial"/>
      <family val="2"/>
    </font>
    <font>
      <sz val="10"/>
      <color theme="1"/>
      <name val="Arial"/>
      <family val="2"/>
    </font>
    <font>
      <sz val="8"/>
      <color theme="1"/>
      <name val="Arial"/>
      <family val="2"/>
    </font>
    <font>
      <b/>
      <sz val="35"/>
      <color theme="1"/>
      <name val="Calibri"/>
      <family val="2"/>
      <scheme val="minor"/>
    </font>
    <font>
      <sz val="10"/>
      <color theme="1"/>
      <name val="Calibri"/>
      <family val="2"/>
      <scheme val="minor"/>
    </font>
    <font>
      <sz val="12"/>
      <color theme="1"/>
      <name val="Calibri"/>
      <family val="2"/>
      <scheme val="minor"/>
    </font>
    <font>
      <sz val="9"/>
      <color theme="1"/>
      <name val="Calibri"/>
      <family val="2"/>
      <scheme val="minor"/>
    </font>
    <font>
      <b/>
      <sz val="9"/>
      <color theme="1"/>
      <name val="Calibri"/>
      <family val="2"/>
      <scheme val="minor"/>
    </font>
    <font>
      <sz val="8"/>
      <color theme="1"/>
      <name val="Calibri"/>
      <family val="2"/>
      <scheme val="minor"/>
    </font>
    <font>
      <b/>
      <sz val="13"/>
      <color theme="1"/>
      <name val="Calibri"/>
      <family val="2"/>
      <scheme val="minor"/>
    </font>
    <font>
      <b/>
      <sz val="21"/>
      <color theme="1"/>
      <name val="Calibri"/>
      <family val="2"/>
      <scheme val="minor"/>
    </font>
    <font>
      <sz val="21"/>
      <name val="Calibri"/>
      <family val="2"/>
      <scheme val="minor"/>
    </font>
    <font>
      <b/>
      <sz val="10"/>
      <color theme="1"/>
      <name val="Calibri"/>
      <family val="2"/>
      <scheme val="minor"/>
    </font>
    <font>
      <sz val="9"/>
      <name val="Calibri"/>
      <family val="2"/>
      <scheme val="minor"/>
    </font>
    <font>
      <b/>
      <sz val="9"/>
      <name val="Calibri"/>
      <family val="2"/>
      <scheme val="minor"/>
    </font>
    <font>
      <i/>
      <sz val="9"/>
      <name val="Calibri"/>
      <family val="2"/>
      <scheme val="minor"/>
    </font>
    <font>
      <sz val="9"/>
      <color indexed="8"/>
      <name val="Calibri"/>
      <family val="2"/>
      <scheme val="minor"/>
    </font>
    <font>
      <b/>
      <sz val="11"/>
      <name val="Calibri"/>
      <family val="2"/>
      <scheme val="minor"/>
    </font>
    <font>
      <b/>
      <sz val="11"/>
      <color theme="1"/>
      <name val="Calibri"/>
      <family val="2"/>
      <scheme val="minor"/>
    </font>
    <font>
      <b/>
      <sz val="8"/>
      <color theme="1"/>
      <name val="Calibri"/>
      <family val="2"/>
      <scheme val="minor"/>
    </font>
    <font>
      <sz val="8"/>
      <color indexed="8"/>
      <name val="Calibri"/>
      <family val="2"/>
      <scheme val="minor"/>
    </font>
    <font>
      <b/>
      <sz val="8.5"/>
      <color theme="1"/>
      <name val="Calibri"/>
      <family val="2"/>
      <scheme val="minor"/>
    </font>
    <font>
      <sz val="8.5"/>
      <color theme="1"/>
      <name val="Calibri"/>
      <family val="2"/>
      <scheme val="minor"/>
    </font>
    <font>
      <b/>
      <sz val="8.5"/>
      <color indexed="8"/>
      <name val="Calibri"/>
      <family val="2"/>
      <scheme val="minor"/>
    </font>
    <font>
      <sz val="8.5"/>
      <color indexed="8"/>
      <name val="Calibri"/>
      <family val="2"/>
      <scheme val="minor"/>
    </font>
    <font>
      <sz val="9.5"/>
      <color theme="1"/>
      <name val="Calibri"/>
      <family val="2"/>
      <scheme val="minor"/>
    </font>
    <font>
      <i/>
      <sz val="8.5"/>
      <color indexed="8"/>
      <name val="Calibri"/>
      <family val="2"/>
      <scheme val="minor"/>
    </font>
    <font>
      <sz val="8.5"/>
      <color theme="0"/>
      <name val="Calibri"/>
      <family val="2"/>
      <scheme val="minor"/>
    </font>
    <font>
      <sz val="8"/>
      <color rgb="FFFF0000"/>
      <name val="Calibri"/>
      <family val="2"/>
      <scheme val="minor"/>
    </font>
    <font>
      <sz val="1"/>
      <color theme="0"/>
      <name val="Calibri"/>
      <family val="2"/>
      <scheme val="minor"/>
    </font>
    <font>
      <sz val="9.5"/>
      <color rgb="FF0000FE"/>
      <name val="Calibri"/>
      <family val="2"/>
      <scheme val="minor"/>
    </font>
    <font>
      <sz val="8.5"/>
      <color rgb="FFFF0000"/>
      <name val="Calibri"/>
      <family val="2"/>
      <scheme val="minor"/>
    </font>
    <font>
      <sz val="8.5"/>
      <name val="Calibri"/>
      <family val="2"/>
      <scheme val="minor"/>
    </font>
    <font>
      <u/>
      <sz val="10"/>
      <color theme="10"/>
      <name val="Arial"/>
      <family val="2"/>
    </font>
    <font>
      <sz val="8.5"/>
      <color indexed="8"/>
      <name val="Calibri"/>
      <family val="2"/>
      <scheme val="minor"/>
    </font>
    <font>
      <sz val="8.5"/>
      <color indexed="8"/>
      <name val="Calibri"/>
      <family val="2"/>
      <scheme val="minor"/>
    </font>
    <font>
      <sz val="8.5"/>
      <color rgb="FF000000"/>
      <name val="Calibri"/>
      <family val="2"/>
    </font>
    <font>
      <b/>
      <sz val="31"/>
      <name val="Calibri"/>
      <family val="2"/>
      <scheme val="minor"/>
    </font>
  </fonts>
  <fills count="4">
    <fill>
      <patternFill patternType="none"/>
    </fill>
    <fill>
      <patternFill patternType="gray125"/>
    </fill>
    <fill>
      <patternFill patternType="solid">
        <fgColor theme="0"/>
        <bgColor indexed="64"/>
      </patternFill>
    </fill>
    <fill>
      <patternFill patternType="solid">
        <fgColor rgb="FFEEF0BC"/>
        <bgColor indexed="64"/>
      </patternFill>
    </fill>
  </fills>
  <borders count="15">
    <border>
      <left/>
      <right/>
      <top/>
      <bottom/>
      <diagonal/>
    </border>
    <border>
      <left/>
      <right style="hair">
        <color indexed="64"/>
      </right>
      <top/>
      <bottom/>
      <diagonal/>
    </border>
    <border>
      <left style="hair">
        <color indexed="64"/>
      </left>
      <right style="hair">
        <color indexed="64"/>
      </right>
      <top/>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diagonal/>
    </border>
    <border>
      <left style="hair">
        <color indexed="64"/>
      </left>
      <right style="hair">
        <color indexed="64"/>
      </right>
      <top style="hair">
        <color indexed="64"/>
      </top>
      <bottom/>
      <diagonal/>
    </border>
    <border>
      <left/>
      <right/>
      <top/>
      <bottom style="thick">
        <color indexed="64"/>
      </bottom>
      <diagonal/>
    </border>
    <border>
      <left/>
      <right/>
      <top style="thick">
        <color indexed="64"/>
      </top>
      <bottom/>
      <diagonal/>
    </border>
    <border>
      <left/>
      <right/>
      <top style="thin">
        <color indexed="64"/>
      </top>
      <bottom/>
      <diagonal/>
    </border>
    <border>
      <left/>
      <right/>
      <top/>
      <bottom style="hair">
        <color indexed="64"/>
      </bottom>
      <diagonal/>
    </border>
    <border>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s>
  <cellStyleXfs count="12">
    <xf numFmtId="0" fontId="0" fillId="0" borderId="0"/>
    <xf numFmtId="0" fontId="2" fillId="0" borderId="0"/>
    <xf numFmtId="0" fontId="3" fillId="0" borderId="0"/>
    <xf numFmtId="0" fontId="3" fillId="0" borderId="0"/>
    <xf numFmtId="0" fontId="2" fillId="0" borderId="0"/>
    <xf numFmtId="0" fontId="5" fillId="0" borderId="0"/>
    <xf numFmtId="0" fontId="4" fillId="0" borderId="0"/>
    <xf numFmtId="0" fontId="2" fillId="0" borderId="0"/>
    <xf numFmtId="0" fontId="2" fillId="0" borderId="0"/>
    <xf numFmtId="0" fontId="17" fillId="0" borderId="0" applyNumberFormat="0" applyFill="0" applyBorder="0" applyAlignment="0" applyProtection="0"/>
    <xf numFmtId="0" fontId="10" fillId="0" borderId="0" applyNumberFormat="0" applyFill="0" applyBorder="0" applyAlignment="0" applyProtection="0"/>
    <xf numFmtId="0" fontId="37" fillId="0" borderId="0" applyNumberFormat="0" applyFill="0" applyBorder="0" applyAlignment="0" applyProtection="0"/>
  </cellStyleXfs>
  <cellXfs count="203">
    <xf numFmtId="0" fontId="0" fillId="0" borderId="0" xfId="0"/>
    <xf numFmtId="0" fontId="6" fillId="0" borderId="0" xfId="0" applyFont="1"/>
    <xf numFmtId="0" fontId="6" fillId="0" borderId="0" xfId="0" applyFont="1" applyAlignment="1">
      <alignment horizontal="center" vertical="center" wrapText="1"/>
    </xf>
    <xf numFmtId="0" fontId="8" fillId="0" borderId="0" xfId="5" applyFont="1"/>
    <xf numFmtId="49" fontId="8" fillId="0" borderId="0" xfId="5" applyNumberFormat="1" applyFont="1" applyAlignment="1">
      <alignment horizontal="right"/>
    </xf>
    <xf numFmtId="0" fontId="8" fillId="0" borderId="0" xfId="5" applyFont="1" applyAlignment="1"/>
    <xf numFmtId="49" fontId="8" fillId="0" borderId="0" xfId="5" applyNumberFormat="1" applyFont="1" applyAlignment="1">
      <alignment horizontal="left" vertical="center"/>
    </xf>
    <xf numFmtId="0" fontId="8" fillId="0" borderId="0" xfId="5" applyNumberFormat="1" applyFont="1" applyAlignment="1">
      <alignment horizontal="left" vertical="center"/>
    </xf>
    <xf numFmtId="49" fontId="8" fillId="0" borderId="0" xfId="5" applyNumberFormat="1" applyFont="1" applyAlignment="1">
      <alignment vertical="center"/>
    </xf>
    <xf numFmtId="0" fontId="8" fillId="0" borderId="0" xfId="5" applyFont="1" applyAlignment="1">
      <alignment horizontal="left" vertical="center" indent="33"/>
    </xf>
    <xf numFmtId="0" fontId="16" fillId="0" borderId="0" xfId="5" applyFont="1" applyAlignment="1">
      <alignment vertical="center"/>
    </xf>
    <xf numFmtId="0" fontId="17" fillId="0" borderId="0" xfId="1" applyFont="1"/>
    <xf numFmtId="0" fontId="17" fillId="0" borderId="0" xfId="1" applyFont="1" applyAlignment="1">
      <alignment horizontal="right" vertical="center"/>
    </xf>
    <xf numFmtId="0" fontId="17" fillId="0" borderId="0" xfId="1" applyFont="1" applyAlignment="1">
      <alignment horizontal="right"/>
    </xf>
    <xf numFmtId="0" fontId="18" fillId="0" borderId="0" xfId="1" applyFont="1" applyAlignment="1">
      <alignment horizontal="left"/>
    </xf>
    <xf numFmtId="0" fontId="17" fillId="0" borderId="0" xfId="1" applyFont="1" applyAlignment="1"/>
    <xf numFmtId="0" fontId="17" fillId="0" borderId="0" xfId="1" applyFont="1" applyAlignment="1">
      <alignment horizontal="left" vertical="center"/>
    </xf>
    <xf numFmtId="0" fontId="17" fillId="0" borderId="0" xfId="1" applyFont="1" applyAlignment="1">
      <alignment vertical="center" wrapText="1"/>
    </xf>
    <xf numFmtId="0" fontId="22" fillId="0" borderId="0" xfId="5" applyFont="1" applyAlignment="1">
      <alignment horizontal="justify" vertical="center" wrapText="1"/>
    </xf>
    <xf numFmtId="0" fontId="22" fillId="0" borderId="0" xfId="5" applyFont="1" applyAlignment="1">
      <alignment horizontal="justify" vertical="center"/>
    </xf>
    <xf numFmtId="0" fontId="10" fillId="0" borderId="0" xfId="5" applyFont="1" applyAlignment="1">
      <alignment horizontal="justify" vertical="center"/>
    </xf>
    <xf numFmtId="0" fontId="20" fillId="0" borderId="0" xfId="5" applyFont="1" applyAlignment="1">
      <alignment horizontal="justify" vertical="center" wrapText="1"/>
    </xf>
    <xf numFmtId="0" fontId="10" fillId="0" borderId="0" xfId="5" applyFont="1" applyAlignment="1">
      <alignment horizontal="justify" vertical="center" wrapText="1"/>
    </xf>
    <xf numFmtId="0" fontId="11" fillId="0" borderId="0" xfId="5" applyFont="1" applyAlignment="1">
      <alignment horizontal="justify" vertical="center"/>
    </xf>
    <xf numFmtId="0" fontId="16" fillId="0" borderId="0" xfId="5" applyFont="1" applyAlignment="1">
      <alignment horizontal="justify" vertical="center"/>
    </xf>
    <xf numFmtId="0" fontId="23" fillId="0" borderId="0" xfId="0" applyFont="1" applyAlignment="1">
      <alignment vertical="center"/>
    </xf>
    <xf numFmtId="0" fontId="12" fillId="0" borderId="0" xfId="0" applyFont="1"/>
    <xf numFmtId="0" fontId="12" fillId="0" borderId="0" xfId="0" applyFont="1" applyBorder="1"/>
    <xf numFmtId="0" fontId="24" fillId="0" borderId="0" xfId="0" applyFont="1" applyBorder="1" applyAlignment="1">
      <alignment vertical="center" wrapText="1"/>
    </xf>
    <xf numFmtId="164" fontId="24" fillId="0" borderId="0" xfId="0" applyNumberFormat="1" applyFont="1" applyBorder="1" applyAlignment="1">
      <alignment horizontal="right" wrapText="1" indent="1"/>
    </xf>
    <xf numFmtId="165" fontId="24" fillId="0" borderId="0" xfId="0" applyNumberFormat="1" applyFont="1" applyBorder="1" applyAlignment="1">
      <alignment horizontal="right" wrapText="1" indent="1"/>
    </xf>
    <xf numFmtId="166" fontId="24" fillId="0" borderId="0" xfId="0" applyNumberFormat="1" applyFont="1" applyBorder="1" applyAlignment="1">
      <alignment horizontal="right" wrapText="1" indent="1"/>
    </xf>
    <xf numFmtId="0" fontId="26" fillId="0" borderId="0" xfId="0" applyFont="1"/>
    <xf numFmtId="0" fontId="12" fillId="0" borderId="0" xfId="0" applyFont="1" applyAlignment="1">
      <alignment horizontal="center" vertical="center" wrapText="1"/>
    </xf>
    <xf numFmtId="0" fontId="26" fillId="0" borderId="0" xfId="0" applyFont="1" applyFill="1"/>
    <xf numFmtId="0" fontId="28" fillId="0" borderId="0" xfId="0" applyFont="1" applyBorder="1" applyAlignment="1">
      <alignment horizontal="left" vertical="center" wrapText="1" indent="1"/>
    </xf>
    <xf numFmtId="0" fontId="28" fillId="0" borderId="0" xfId="0" applyFont="1" applyBorder="1" applyAlignment="1">
      <alignment horizontal="right" wrapText="1" indent="1"/>
    </xf>
    <xf numFmtId="165" fontId="28" fillId="0" borderId="0" xfId="0" applyNumberFormat="1" applyFont="1" applyBorder="1" applyAlignment="1">
      <alignment horizontal="right" wrapText="1" indent="1"/>
    </xf>
    <xf numFmtId="166" fontId="28" fillId="0" borderId="0" xfId="0" applyNumberFormat="1" applyFont="1" applyBorder="1" applyAlignment="1">
      <alignment horizontal="right" wrapText="1" indent="1"/>
    </xf>
    <xf numFmtId="0" fontId="25" fillId="0" borderId="0" xfId="0" applyFont="1"/>
    <xf numFmtId="0" fontId="26" fillId="0" borderId="0" xfId="0" applyFont="1" applyFill="1" applyBorder="1"/>
    <xf numFmtId="167" fontId="28" fillId="0" borderId="2" xfId="0" applyNumberFormat="1" applyFont="1" applyBorder="1" applyAlignment="1">
      <alignment horizontal="right"/>
    </xf>
    <xf numFmtId="0" fontId="26" fillId="2" borderId="0" xfId="0" applyFont="1" applyFill="1"/>
    <xf numFmtId="165" fontId="26" fillId="0" borderId="0" xfId="0" applyNumberFormat="1" applyFont="1" applyAlignment="1">
      <alignment horizontal="center"/>
    </xf>
    <xf numFmtId="0" fontId="26" fillId="0" borderId="0" xfId="0" applyFont="1" applyAlignment="1">
      <alignment horizontal="right"/>
    </xf>
    <xf numFmtId="165" fontId="26" fillId="0" borderId="0" xfId="0" applyNumberFormat="1" applyFont="1" applyAlignment="1">
      <alignment horizontal="right"/>
    </xf>
    <xf numFmtId="167" fontId="26" fillId="0" borderId="0" xfId="0" applyNumberFormat="1" applyFont="1"/>
    <xf numFmtId="169" fontId="26" fillId="0" borderId="0" xfId="0" applyNumberFormat="1" applyFont="1"/>
    <xf numFmtId="165" fontId="28" fillId="0" borderId="0" xfId="0" applyNumberFormat="1" applyFont="1" applyFill="1" applyBorder="1" applyAlignment="1">
      <alignment horizontal="right" indent="1"/>
    </xf>
    <xf numFmtId="165" fontId="26" fillId="0" borderId="0" xfId="0" applyNumberFormat="1" applyFont="1"/>
    <xf numFmtId="0" fontId="26" fillId="0" borderId="0" xfId="5" applyFont="1"/>
    <xf numFmtId="0" fontId="29" fillId="0" borderId="0" xfId="5" applyFont="1" applyAlignment="1">
      <alignment vertical="center"/>
    </xf>
    <xf numFmtId="0" fontId="26" fillId="0" borderId="0" xfId="5" applyFont="1" applyAlignment="1">
      <alignment vertical="center"/>
    </xf>
    <xf numFmtId="49" fontId="26" fillId="0" borderId="0" xfId="5" applyNumberFormat="1" applyFont="1"/>
    <xf numFmtId="0" fontId="26" fillId="0" borderId="3" xfId="5" applyFont="1" applyBorder="1" applyAlignment="1">
      <alignment horizontal="center" vertical="center"/>
    </xf>
    <xf numFmtId="0" fontId="26" fillId="0" borderId="4" xfId="5" applyFont="1" applyBorder="1" applyAlignment="1">
      <alignment horizontal="center" vertical="center" wrapText="1"/>
    </xf>
    <xf numFmtId="0" fontId="26" fillId="0" borderId="4" xfId="5" applyFont="1" applyBorder="1" applyAlignment="1">
      <alignment horizontal="center" vertical="center"/>
    </xf>
    <xf numFmtId="0" fontId="26" fillId="0" borderId="5" xfId="5" applyFont="1" applyBorder="1" applyAlignment="1">
      <alignment horizontal="center" vertical="center"/>
    </xf>
    <xf numFmtId="49" fontId="25" fillId="0" borderId="6" xfId="5" applyNumberFormat="1" applyFont="1" applyBorder="1"/>
    <xf numFmtId="49" fontId="26" fillId="0" borderId="1" xfId="5" applyNumberFormat="1" applyFont="1" applyBorder="1"/>
    <xf numFmtId="49" fontId="25" fillId="0" borderId="1" xfId="5" applyNumberFormat="1" applyFont="1" applyBorder="1"/>
    <xf numFmtId="0" fontId="22" fillId="0" borderId="0" xfId="5" applyFont="1" applyAlignment="1">
      <alignment horizontal="left" vertical="center"/>
    </xf>
    <xf numFmtId="0" fontId="14" fillId="0" borderId="0" xfId="0" applyFont="1" applyAlignment="1">
      <alignment vertical="center" wrapText="1"/>
    </xf>
    <xf numFmtId="0" fontId="28" fillId="0" borderId="3" xfId="0" applyFont="1" applyBorder="1" applyAlignment="1">
      <alignment horizontal="center" vertical="center" wrapText="1"/>
    </xf>
    <xf numFmtId="0" fontId="28" fillId="0" borderId="1" xfId="0" applyFont="1" applyFill="1" applyBorder="1" applyAlignment="1">
      <alignment horizontal="left" wrapText="1"/>
    </xf>
    <xf numFmtId="0" fontId="26" fillId="3" borderId="0" xfId="0" applyFont="1" applyFill="1"/>
    <xf numFmtId="0" fontId="26" fillId="3" borderId="0" xfId="0" applyFont="1" applyFill="1" applyAlignment="1">
      <alignment vertical="top"/>
    </xf>
    <xf numFmtId="0" fontId="26" fillId="3" borderId="0" xfId="0" applyFont="1" applyFill="1" applyAlignment="1">
      <alignment horizontal="center" vertical="top" wrapText="1"/>
    </xf>
    <xf numFmtId="172" fontId="26" fillId="0" borderId="0" xfId="0" applyNumberFormat="1" applyFont="1" applyAlignment="1">
      <alignment horizontal="left"/>
    </xf>
    <xf numFmtId="0" fontId="26" fillId="3" borderId="0" xfId="0" applyFont="1" applyFill="1" applyAlignment="1">
      <alignment horizontal="center"/>
    </xf>
    <xf numFmtId="49" fontId="8" fillId="0" borderId="0" xfId="5" applyNumberFormat="1" applyFont="1" applyAlignment="1">
      <alignment horizontal="left" vertical="center"/>
    </xf>
    <xf numFmtId="0" fontId="8" fillId="0" borderId="0" xfId="5" applyFont="1" applyAlignment="1">
      <alignment horizontal="right"/>
    </xf>
    <xf numFmtId="0" fontId="9" fillId="0" borderId="9" xfId="1" applyFont="1" applyBorder="1" applyAlignment="1">
      <alignment horizontal="right" vertical="center" wrapText="1"/>
    </xf>
    <xf numFmtId="0" fontId="25" fillId="0" borderId="11" xfId="0" applyFont="1" applyBorder="1" applyAlignment="1">
      <alignment vertical="center"/>
    </xf>
    <xf numFmtId="0" fontId="27" fillId="0" borderId="11" xfId="0" applyFont="1" applyBorder="1" applyAlignment="1">
      <alignment horizontal="left" vertical="center"/>
    </xf>
    <xf numFmtId="0" fontId="27" fillId="0" borderId="11" xfId="0" applyFont="1" applyBorder="1" applyAlignment="1">
      <alignment vertical="center"/>
    </xf>
    <xf numFmtId="0" fontId="28" fillId="0" borderId="6" xfId="0" applyFont="1" applyBorder="1" applyAlignment="1">
      <alignment horizontal="left" wrapText="1"/>
    </xf>
    <xf numFmtId="172" fontId="28" fillId="0" borderId="1" xfId="0" applyNumberFormat="1" applyFont="1" applyBorder="1" applyAlignment="1">
      <alignment horizontal="left" wrapText="1"/>
    </xf>
    <xf numFmtId="0" fontId="26" fillId="0" borderId="1" xfId="0" applyFont="1" applyBorder="1" applyAlignment="1"/>
    <xf numFmtId="0" fontId="26" fillId="0" borderId="1" xfId="0" applyFont="1" applyBorder="1"/>
    <xf numFmtId="0" fontId="28" fillId="0" borderId="1" xfId="0" applyFont="1" applyFill="1" applyBorder="1" applyAlignment="1">
      <alignment horizontal="left" vertical="center" wrapText="1"/>
    </xf>
    <xf numFmtId="0" fontId="25" fillId="0" borderId="0" xfId="0" applyFont="1" applyBorder="1" applyAlignment="1"/>
    <xf numFmtId="0" fontId="27" fillId="0" borderId="0" xfId="0" applyFont="1" applyBorder="1" applyAlignment="1"/>
    <xf numFmtId="0" fontId="12" fillId="0" borderId="0" xfId="0" applyFont="1" applyBorder="1" applyAlignment="1"/>
    <xf numFmtId="0" fontId="25" fillId="0" borderId="11" xfId="0" applyFont="1" applyBorder="1" applyAlignment="1">
      <alignment vertical="top"/>
    </xf>
    <xf numFmtId="0" fontId="27" fillId="0" borderId="11" xfId="0" applyFont="1" applyBorder="1" applyAlignment="1">
      <alignment vertical="top"/>
    </xf>
    <xf numFmtId="0" fontId="25" fillId="0" borderId="11" xfId="0" applyFont="1" applyBorder="1" applyAlignment="1">
      <alignment horizontal="left" vertical="center"/>
    </xf>
    <xf numFmtId="0" fontId="25" fillId="0" borderId="11" xfId="0" applyFont="1" applyBorder="1" applyAlignment="1">
      <alignment vertical="center" wrapText="1"/>
    </xf>
    <xf numFmtId="0" fontId="26" fillId="0" borderId="6" xfId="0" applyFont="1" applyBorder="1" applyAlignment="1">
      <alignment wrapText="1"/>
    </xf>
    <xf numFmtId="0" fontId="25" fillId="0" borderId="1" xfId="0" applyFont="1" applyBorder="1" applyAlignment="1">
      <alignment wrapText="1"/>
    </xf>
    <xf numFmtId="0" fontId="26" fillId="0" borderId="1" xfId="0" applyFont="1" applyBorder="1" applyAlignment="1">
      <alignment wrapText="1"/>
    </xf>
    <xf numFmtId="0" fontId="28" fillId="0" borderId="6" xfId="0" applyFont="1" applyFill="1" applyBorder="1" applyAlignment="1">
      <alignment horizontal="left" wrapText="1"/>
    </xf>
    <xf numFmtId="0" fontId="27" fillId="0" borderId="6" xfId="0" applyFont="1" applyBorder="1" applyAlignment="1">
      <alignment horizontal="left" wrapText="1"/>
    </xf>
    <xf numFmtId="0" fontId="26" fillId="0" borderId="12" xfId="0" applyFont="1" applyBorder="1" applyAlignment="1">
      <alignment horizontal="center" vertical="center" wrapText="1"/>
    </xf>
    <xf numFmtId="0" fontId="26" fillId="0" borderId="13" xfId="0" applyFont="1" applyBorder="1" applyAlignment="1">
      <alignment horizontal="center" vertical="center" wrapText="1"/>
    </xf>
    <xf numFmtId="0" fontId="26" fillId="0" borderId="14" xfId="0" applyFont="1" applyBorder="1" applyAlignment="1">
      <alignment horizontal="center" vertical="center" wrapText="1"/>
    </xf>
    <xf numFmtId="0" fontId="28" fillId="0" borderId="12" xfId="0" applyFont="1" applyBorder="1" applyAlignment="1">
      <alignment horizontal="center" vertical="center" wrapText="1"/>
    </xf>
    <xf numFmtId="0" fontId="28" fillId="0" borderId="13" xfId="0" applyFont="1" applyBorder="1" applyAlignment="1">
      <alignment horizontal="center" vertical="center" wrapText="1"/>
    </xf>
    <xf numFmtId="0" fontId="28" fillId="0" borderId="14" xfId="0" applyFont="1" applyBorder="1" applyAlignment="1">
      <alignment horizontal="center" vertical="center" wrapText="1"/>
    </xf>
    <xf numFmtId="0" fontId="17" fillId="0" borderId="0" xfId="9" applyNumberFormat="1" applyAlignment="1">
      <alignment horizontal="left"/>
    </xf>
    <xf numFmtId="0" fontId="17" fillId="0" borderId="0" xfId="9" applyAlignment="1">
      <alignment horizontal="left"/>
    </xf>
    <xf numFmtId="0" fontId="17" fillId="0" borderId="0" xfId="9" applyAlignment="1">
      <alignment horizontal="left" wrapText="1"/>
    </xf>
    <xf numFmtId="0" fontId="17" fillId="0" borderId="0" xfId="9" applyNumberFormat="1" applyAlignment="1">
      <alignment horizontal="left" wrapText="1"/>
    </xf>
    <xf numFmtId="0" fontId="19" fillId="0" borderId="0" xfId="9" applyNumberFormat="1" applyFont="1" applyAlignment="1">
      <alignment horizontal="left"/>
    </xf>
    <xf numFmtId="0" fontId="19" fillId="0" borderId="0" xfId="9" applyFont="1" applyAlignment="1">
      <alignment horizontal="left"/>
    </xf>
    <xf numFmtId="0" fontId="19" fillId="0" borderId="0" xfId="9" applyFont="1" applyAlignment="1">
      <alignment wrapText="1"/>
    </xf>
    <xf numFmtId="0" fontId="17" fillId="0" borderId="0" xfId="9"/>
    <xf numFmtId="0" fontId="17" fillId="0" borderId="0" xfId="9" applyBorder="1"/>
    <xf numFmtId="0" fontId="14" fillId="0" borderId="0" xfId="0" applyFont="1" applyAlignment="1"/>
    <xf numFmtId="0" fontId="14" fillId="0" borderId="0" xfId="0" applyFont="1" applyAlignment="1">
      <alignment vertical="top"/>
    </xf>
    <xf numFmtId="0" fontId="8" fillId="0" borderId="0" xfId="5" applyFont="1" applyBorder="1" applyAlignment="1">
      <alignment vertical="center"/>
    </xf>
    <xf numFmtId="0" fontId="8" fillId="0" borderId="0" xfId="1" applyFont="1" applyBorder="1" applyAlignment="1">
      <alignment vertical="center"/>
    </xf>
    <xf numFmtId="0" fontId="8" fillId="0" borderId="0" xfId="5" applyFont="1" applyBorder="1" applyAlignment="1">
      <alignment vertical="top"/>
    </xf>
    <xf numFmtId="0" fontId="8" fillId="0" borderId="10" xfId="5" applyFont="1" applyBorder="1" applyAlignment="1"/>
    <xf numFmtId="49" fontId="8" fillId="0" borderId="0" xfId="5" applyNumberFormat="1" applyFont="1" applyAlignment="1">
      <alignment horizontal="left"/>
    </xf>
    <xf numFmtId="49" fontId="8" fillId="0" borderId="0" xfId="5" applyNumberFormat="1" applyFont="1" applyAlignment="1"/>
    <xf numFmtId="0" fontId="7" fillId="0" borderId="8" xfId="5" applyFont="1" applyBorder="1" applyAlignment="1">
      <alignment vertical="center" wrapText="1"/>
    </xf>
    <xf numFmtId="0" fontId="16" fillId="0" borderId="0" xfId="5" applyFont="1" applyBorder="1" applyAlignment="1">
      <alignment horizontal="right"/>
    </xf>
    <xf numFmtId="0" fontId="16" fillId="0" borderId="10" xfId="5" applyFont="1" applyBorder="1" applyAlignment="1">
      <alignment vertical="center"/>
    </xf>
    <xf numFmtId="49" fontId="15" fillId="0" borderId="0" xfId="5" quotePrefix="1" applyNumberFormat="1" applyFont="1" applyAlignment="1"/>
    <xf numFmtId="49" fontId="15" fillId="0" borderId="0" xfId="5" applyNumberFormat="1" applyFont="1" applyAlignment="1"/>
    <xf numFmtId="49" fontId="32" fillId="0" borderId="0" xfId="5" quotePrefix="1" applyNumberFormat="1" applyFont="1" applyAlignment="1">
      <alignment vertical="top"/>
    </xf>
    <xf numFmtId="49" fontId="12" fillId="0" borderId="0" xfId="5" quotePrefix="1" applyNumberFormat="1" applyFont="1" applyAlignment="1"/>
    <xf numFmtId="0" fontId="23" fillId="0" borderId="0" xfId="5" applyFont="1" applyAlignment="1">
      <alignment vertical="center"/>
    </xf>
    <xf numFmtId="0" fontId="8" fillId="0" borderId="0" xfId="5" applyFont="1" applyAlignment="1">
      <alignment wrapText="1"/>
    </xf>
    <xf numFmtId="0" fontId="13" fillId="0" borderId="9" xfId="1" applyFont="1" applyBorder="1" applyAlignment="1">
      <alignment vertical="center" wrapText="1"/>
    </xf>
    <xf numFmtId="0" fontId="13" fillId="0" borderId="9" xfId="1" applyFont="1" applyBorder="1" applyAlignment="1">
      <alignment vertical="center"/>
    </xf>
    <xf numFmtId="0" fontId="21" fillId="0" borderId="0" xfId="1" applyFont="1" applyAlignment="1">
      <alignment vertical="center"/>
    </xf>
    <xf numFmtId="0" fontId="17" fillId="0" borderId="0" xfId="1" applyFont="1" applyAlignment="1">
      <alignment vertical="center"/>
    </xf>
    <xf numFmtId="0" fontId="10" fillId="0" borderId="0" xfId="1" applyNumberFormat="1" applyFont="1" applyAlignment="1">
      <alignment vertical="center"/>
    </xf>
    <xf numFmtId="0" fontId="10" fillId="0" borderId="0" xfId="1" applyNumberFormat="1" applyFont="1" applyAlignment="1"/>
    <xf numFmtId="172" fontId="26" fillId="0" borderId="0" xfId="0" quotePrefix="1" applyNumberFormat="1" applyFont="1" applyAlignment="1">
      <alignment horizontal="left"/>
    </xf>
    <xf numFmtId="0" fontId="33" fillId="0" borderId="0" xfId="5" applyFont="1" applyAlignment="1">
      <alignment horizontal="justify" vertical="center" wrapText="1"/>
    </xf>
    <xf numFmtId="0" fontId="33" fillId="0" borderId="0" xfId="5" applyFont="1" applyAlignment="1">
      <alignment wrapText="1"/>
    </xf>
    <xf numFmtId="0" fontId="26" fillId="3" borderId="0" xfId="0" applyNumberFormat="1" applyFont="1" applyFill="1" applyAlignment="1">
      <alignment horizontal="center" vertical="top"/>
    </xf>
    <xf numFmtId="0" fontId="27" fillId="0" borderId="1" xfId="0" applyFont="1" applyFill="1" applyBorder="1" applyAlignment="1">
      <alignment horizontal="left" wrapText="1"/>
    </xf>
    <xf numFmtId="0" fontId="34" fillId="0" borderId="0" xfId="9" applyFont="1" applyAlignment="1">
      <alignment wrapText="1"/>
    </xf>
    <xf numFmtId="173" fontId="28" fillId="0" borderId="0" xfId="0" applyNumberFormat="1" applyFont="1" applyBorder="1" applyAlignment="1">
      <alignment horizontal="right"/>
    </xf>
    <xf numFmtId="174" fontId="28" fillId="0" borderId="0" xfId="0" applyNumberFormat="1" applyFont="1" applyBorder="1" applyAlignment="1">
      <alignment horizontal="right"/>
    </xf>
    <xf numFmtId="175" fontId="28" fillId="0" borderId="0" xfId="0" applyNumberFormat="1" applyFont="1" applyBorder="1" applyAlignment="1">
      <alignment horizontal="right"/>
    </xf>
    <xf numFmtId="176" fontId="26" fillId="0" borderId="0" xfId="0" applyNumberFormat="1" applyFont="1" applyFill="1" applyAlignment="1">
      <alignment horizontal="right"/>
    </xf>
    <xf numFmtId="176" fontId="28" fillId="0" borderId="0" xfId="0" applyNumberFormat="1" applyFont="1" applyFill="1" applyBorder="1" applyAlignment="1">
      <alignment horizontal="right"/>
    </xf>
    <xf numFmtId="176" fontId="26" fillId="0" borderId="0" xfId="0" applyNumberFormat="1" applyFont="1" applyBorder="1" applyAlignment="1">
      <alignment horizontal="right"/>
    </xf>
    <xf numFmtId="177" fontId="28" fillId="0" borderId="0" xfId="0" applyNumberFormat="1" applyFont="1" applyAlignment="1">
      <alignment horizontal="right"/>
    </xf>
    <xf numFmtId="173" fontId="28" fillId="0" borderId="0" xfId="0" applyNumberFormat="1" applyFont="1" applyAlignment="1">
      <alignment horizontal="right"/>
    </xf>
    <xf numFmtId="178" fontId="28" fillId="0" borderId="0" xfId="0" applyNumberFormat="1" applyFont="1" applyBorder="1" applyAlignment="1">
      <alignment horizontal="right"/>
    </xf>
    <xf numFmtId="179" fontId="28" fillId="0" borderId="0" xfId="0" applyNumberFormat="1" applyFont="1" applyBorder="1" applyAlignment="1">
      <alignment horizontal="right"/>
    </xf>
    <xf numFmtId="180" fontId="28" fillId="0" borderId="0" xfId="0" applyNumberFormat="1" applyFont="1" applyBorder="1" applyAlignment="1">
      <alignment horizontal="right"/>
    </xf>
    <xf numFmtId="176" fontId="28" fillId="0" borderId="0" xfId="0" applyNumberFormat="1" applyFont="1" applyBorder="1" applyAlignment="1">
      <alignment horizontal="right"/>
    </xf>
    <xf numFmtId="171" fontId="26" fillId="0" borderId="0" xfId="0" quotePrefix="1" applyNumberFormat="1" applyFont="1" applyAlignment="1">
      <alignment horizontal="right"/>
    </xf>
    <xf numFmtId="181" fontId="26" fillId="0" borderId="2" xfId="0" applyNumberFormat="1" applyFont="1" applyBorder="1" applyAlignment="1">
      <alignment horizontal="right"/>
    </xf>
    <xf numFmtId="181" fontId="25" fillId="0" borderId="2" xfId="0" applyNumberFormat="1" applyFont="1" applyBorder="1" applyAlignment="1">
      <alignment horizontal="right"/>
    </xf>
    <xf numFmtId="182" fontId="28" fillId="0" borderId="1" xfId="0" applyNumberFormat="1" applyFont="1" applyFill="1" applyBorder="1" applyAlignment="1">
      <alignment horizontal="right"/>
    </xf>
    <xf numFmtId="182" fontId="28" fillId="0" borderId="7" xfId="0" applyNumberFormat="1" applyFont="1" applyBorder="1" applyAlignment="1">
      <alignment horizontal="right"/>
    </xf>
    <xf numFmtId="182" fontId="28" fillId="0" borderId="2" xfId="0" applyNumberFormat="1" applyFont="1" applyBorder="1" applyAlignment="1">
      <alignment horizontal="right"/>
    </xf>
    <xf numFmtId="182" fontId="28" fillId="0" borderId="2" xfId="0" applyNumberFormat="1" applyFont="1" applyBorder="1" applyAlignment="1">
      <alignment horizontal="right" wrapText="1" indent="1"/>
    </xf>
    <xf numFmtId="177" fontId="28" fillId="0" borderId="0" xfId="0" applyNumberFormat="1" applyFont="1" applyFill="1" applyAlignment="1">
      <alignment horizontal="right"/>
    </xf>
    <xf numFmtId="178" fontId="28" fillId="0" borderId="0" xfId="0" applyNumberFormat="1" applyFont="1" applyFill="1" applyBorder="1" applyAlignment="1">
      <alignment horizontal="right"/>
    </xf>
    <xf numFmtId="180" fontId="28" fillId="0" borderId="0" xfId="0" applyNumberFormat="1" applyFont="1" applyFill="1" applyBorder="1" applyAlignment="1">
      <alignment horizontal="right"/>
    </xf>
    <xf numFmtId="49" fontId="26" fillId="0" borderId="0" xfId="0" applyNumberFormat="1" applyFont="1" applyFill="1"/>
    <xf numFmtId="0" fontId="35" fillId="0" borderId="0" xfId="0" applyFont="1"/>
    <xf numFmtId="16" fontId="35" fillId="0" borderId="0" xfId="0" applyNumberFormat="1" applyFont="1"/>
    <xf numFmtId="183" fontId="26" fillId="0" borderId="0" xfId="0" applyNumberFormat="1" applyFont="1" applyBorder="1" applyAlignment="1">
      <alignment horizontal="right"/>
    </xf>
    <xf numFmtId="0" fontId="26" fillId="0" borderId="1" xfId="0" applyFont="1" applyFill="1" applyBorder="1" applyAlignment="1">
      <alignment wrapText="1"/>
    </xf>
    <xf numFmtId="0" fontId="26" fillId="0" borderId="1" xfId="0" applyFont="1" applyFill="1" applyBorder="1" applyAlignment="1">
      <alignment horizontal="left" wrapText="1"/>
    </xf>
    <xf numFmtId="167" fontId="28" fillId="0" borderId="2" xfId="0" applyNumberFormat="1" applyFont="1" applyFill="1" applyBorder="1" applyAlignment="1">
      <alignment horizontal="right"/>
    </xf>
    <xf numFmtId="0" fontId="36" fillId="0" borderId="1" xfId="0" applyFont="1" applyFill="1" applyBorder="1" applyAlignment="1">
      <alignment horizontal="left" wrapText="1"/>
    </xf>
    <xf numFmtId="167" fontId="36" fillId="0" borderId="2" xfId="0" applyNumberFormat="1" applyFont="1" applyFill="1" applyBorder="1" applyAlignment="1">
      <alignment horizontal="right"/>
    </xf>
    <xf numFmtId="180" fontId="36" fillId="0" borderId="0" xfId="0" applyNumberFormat="1" applyFont="1" applyFill="1" applyBorder="1" applyAlignment="1">
      <alignment horizontal="right"/>
    </xf>
    <xf numFmtId="176" fontId="36" fillId="0" borderId="0" xfId="0" applyNumberFormat="1" applyFont="1" applyFill="1" applyBorder="1" applyAlignment="1">
      <alignment horizontal="right"/>
    </xf>
    <xf numFmtId="0" fontId="28" fillId="0" borderId="12" xfId="0" applyFont="1" applyFill="1" applyBorder="1" applyAlignment="1">
      <alignment horizontal="center" vertical="center" wrapText="1"/>
    </xf>
    <xf numFmtId="0" fontId="28" fillId="0" borderId="13" xfId="0" applyFont="1" applyFill="1" applyBorder="1" applyAlignment="1">
      <alignment horizontal="center" vertical="center" wrapText="1"/>
    </xf>
    <xf numFmtId="0" fontId="28" fillId="0" borderId="14" xfId="0" applyFont="1" applyFill="1" applyBorder="1" applyAlignment="1">
      <alignment horizontal="center" vertical="center" wrapText="1"/>
    </xf>
    <xf numFmtId="0" fontId="26" fillId="0" borderId="0" xfId="0" applyFont="1" applyBorder="1" applyAlignment="1">
      <alignment wrapText="1"/>
    </xf>
    <xf numFmtId="0" fontId="28" fillId="0" borderId="0" xfId="0" applyFont="1" applyFill="1" applyBorder="1" applyAlignment="1">
      <alignment horizontal="left" wrapText="1"/>
    </xf>
    <xf numFmtId="182" fontId="28" fillId="0" borderId="0" xfId="0" applyNumberFormat="1" applyFont="1" applyBorder="1" applyAlignment="1">
      <alignment horizontal="right"/>
    </xf>
    <xf numFmtId="0" fontId="26" fillId="0" borderId="0" xfId="0" applyFont="1" applyBorder="1" applyAlignment="1">
      <alignment vertical="top" wrapText="1"/>
    </xf>
    <xf numFmtId="179" fontId="38" fillId="0" borderId="0" xfId="0" applyNumberFormat="1" applyFont="1" applyAlignment="1">
      <alignment horizontal="right"/>
    </xf>
    <xf numFmtId="184" fontId="38" fillId="0" borderId="0" xfId="0" applyNumberFormat="1" applyFont="1" applyAlignment="1">
      <alignment horizontal="right"/>
    </xf>
    <xf numFmtId="0" fontId="35" fillId="0" borderId="0" xfId="0" applyFont="1" applyBorder="1" applyAlignment="1">
      <alignment vertical="top" wrapText="1"/>
    </xf>
    <xf numFmtId="168" fontId="28" fillId="0" borderId="0" xfId="0" applyNumberFormat="1" applyFont="1" applyAlignment="1">
      <alignment horizontal="right"/>
    </xf>
    <xf numFmtId="170" fontId="28" fillId="0" borderId="0" xfId="0" applyNumberFormat="1" applyFont="1" applyAlignment="1">
      <alignment horizontal="right"/>
    </xf>
    <xf numFmtId="175" fontId="28" fillId="0" borderId="0" xfId="0" applyNumberFormat="1" applyFont="1" applyAlignment="1">
      <alignment horizontal="right"/>
    </xf>
    <xf numFmtId="182" fontId="36" fillId="0" borderId="1" xfId="0" applyNumberFormat="1" applyFont="1" applyFill="1" applyBorder="1" applyAlignment="1">
      <alignment horizontal="right"/>
    </xf>
    <xf numFmtId="176" fontId="36" fillId="0" borderId="0" xfId="0" applyNumberFormat="1" applyFont="1" applyBorder="1" applyAlignment="1">
      <alignment horizontal="right"/>
    </xf>
    <xf numFmtId="0" fontId="36" fillId="0" borderId="6" xfId="0" applyFont="1" applyBorder="1" applyAlignment="1">
      <alignment wrapText="1"/>
    </xf>
    <xf numFmtId="181" fontId="26" fillId="0" borderId="0" xfId="0" applyNumberFormat="1" applyFont="1" applyBorder="1" applyAlignment="1">
      <alignment horizontal="right"/>
    </xf>
    <xf numFmtId="185" fontId="26" fillId="0" borderId="0" xfId="5" applyNumberFormat="1" applyFont="1" applyAlignment="1">
      <alignment horizontal="right"/>
    </xf>
    <xf numFmtId="172" fontId="39" fillId="0" borderId="1" xfId="0" applyNumberFormat="1" applyFont="1" applyBorder="1" applyAlignment="1">
      <alignment horizontal="left" wrapText="1"/>
    </xf>
    <xf numFmtId="177" fontId="39" fillId="0" borderId="0" xfId="0" applyNumberFormat="1" applyFont="1" applyAlignment="1">
      <alignment horizontal="right"/>
    </xf>
    <xf numFmtId="186" fontId="39" fillId="0" borderId="0" xfId="0" applyNumberFormat="1" applyFont="1" applyAlignment="1">
      <alignment horizontal="right"/>
    </xf>
    <xf numFmtId="168" fontId="39" fillId="0" borderId="0" xfId="0" applyNumberFormat="1" applyFont="1" applyAlignment="1">
      <alignment horizontal="right"/>
    </xf>
    <xf numFmtId="178" fontId="39" fillId="0" borderId="0" xfId="0" applyNumberFormat="1" applyFont="1" applyAlignment="1">
      <alignment horizontal="right"/>
    </xf>
    <xf numFmtId="173" fontId="39" fillId="0" borderId="0" xfId="0" applyNumberFormat="1" applyFont="1" applyAlignment="1">
      <alignment horizontal="right"/>
    </xf>
    <xf numFmtId="170" fontId="39" fillId="0" borderId="0" xfId="0" applyNumberFormat="1" applyFont="1" applyAlignment="1">
      <alignment horizontal="right"/>
    </xf>
    <xf numFmtId="175" fontId="39" fillId="0" borderId="0" xfId="0" applyNumberFormat="1" applyFont="1" applyAlignment="1">
      <alignment horizontal="right"/>
    </xf>
    <xf numFmtId="179" fontId="39" fillId="0" borderId="0" xfId="0" applyNumberFormat="1" applyFont="1" applyAlignment="1">
      <alignment horizontal="right"/>
    </xf>
    <xf numFmtId="0" fontId="40" fillId="0" borderId="0" xfId="0" applyFont="1"/>
    <xf numFmtId="165" fontId="28" fillId="0" borderId="0" xfId="0" applyNumberFormat="1" applyFont="1" applyAlignment="1">
      <alignment horizontal="right"/>
    </xf>
    <xf numFmtId="0" fontId="40" fillId="0" borderId="0" xfId="0" applyFont="1" applyFill="1" applyAlignment="1">
      <alignment vertical="top"/>
    </xf>
    <xf numFmtId="0" fontId="40" fillId="0" borderId="0" xfId="0" applyFont="1" applyFill="1" applyAlignment="1">
      <alignment horizontal="center" vertical="top" wrapText="1"/>
    </xf>
    <xf numFmtId="0" fontId="41" fillId="0" borderId="8" xfId="5" applyFont="1" applyBorder="1" applyAlignment="1">
      <alignment wrapText="1"/>
    </xf>
    <xf numFmtId="0" fontId="41" fillId="0" borderId="8" xfId="5" applyFont="1" applyBorder="1" applyAlignment="1"/>
  </cellXfs>
  <cellStyles count="12">
    <cellStyle name="Besuchter Hyperlink" xfId="10" builtinId="9" customBuiltin="1"/>
    <cellStyle name="Link" xfId="9" builtinId="8" customBuiltin="1"/>
    <cellStyle name="Link 2" xfId="11" xr:uid="{00000000-0005-0000-0000-000002000000}"/>
    <cellStyle name="Standard" xfId="0" builtinId="0"/>
    <cellStyle name="Standard 2" xfId="1" xr:uid="{00000000-0005-0000-0000-000004000000}"/>
    <cellStyle name="Standard 2 2" xfId="2" xr:uid="{00000000-0005-0000-0000-000005000000}"/>
    <cellStyle name="Standard 2 2 2" xfId="3" xr:uid="{00000000-0005-0000-0000-000006000000}"/>
    <cellStyle name="Standard 2 2 2 2" xfId="4" xr:uid="{00000000-0005-0000-0000-000007000000}"/>
    <cellStyle name="Standard 2 3" xfId="5" xr:uid="{00000000-0005-0000-0000-000008000000}"/>
    <cellStyle name="Standard 3" xfId="6" xr:uid="{00000000-0005-0000-0000-000009000000}"/>
    <cellStyle name="Standard 3 2" xfId="7" xr:uid="{00000000-0005-0000-0000-00000A000000}"/>
    <cellStyle name="Standard 4" xfId="8" xr:uid="{00000000-0005-0000-0000-00000B000000}"/>
  </cellStyles>
  <dxfs count="104">
    <dxf>
      <font>
        <b val="0"/>
        <i val="0"/>
        <strike val="0"/>
        <condense val="0"/>
        <extend val="0"/>
        <outline val="0"/>
        <shadow val="0"/>
        <u val="none"/>
        <vertAlign val="baseline"/>
        <sz val="8.5"/>
        <color theme="1"/>
        <name val="Calibri"/>
        <scheme val="minor"/>
      </font>
      <numFmt numFmtId="171" formatCode="#,##0.0&quot;&quot;;\-\ #,##0.0&quot;&quot;;0.0&quot;&quot;;@&quot;&quot;"/>
      <alignment horizontal="right" vertical="bottom" textRotation="0" wrapText="0" indent="0" justifyLastLine="0" shrinkToFit="0" readingOrder="0"/>
    </dxf>
    <dxf>
      <font>
        <b val="0"/>
        <i val="0"/>
        <strike val="0"/>
        <condense val="0"/>
        <extend val="0"/>
        <outline val="0"/>
        <shadow val="0"/>
        <u val="none"/>
        <vertAlign val="baseline"/>
        <sz val="8.5"/>
        <color theme="1"/>
        <name val="Calibri"/>
        <scheme val="minor"/>
      </font>
      <numFmt numFmtId="172" formatCode="mmmm\ yyyy"/>
      <alignment horizontal="left" vertical="bottom" textRotation="0" wrapText="0" indent="0" justifyLastLine="0" shrinkToFit="0" readingOrder="0"/>
    </dxf>
    <dxf>
      <font>
        <b val="0"/>
        <i val="0"/>
        <strike val="0"/>
        <condense val="0"/>
        <extend val="0"/>
        <outline val="0"/>
        <shadow val="0"/>
        <u val="none"/>
        <vertAlign val="baseline"/>
        <sz val="8.5"/>
        <color theme="1"/>
        <name val="Calibri"/>
        <scheme val="minor"/>
      </font>
      <numFmt numFmtId="172" formatCode="mmmm\ yyyy"/>
      <alignment horizontal="left" vertical="bottom" textRotation="0" wrapText="0" indent="0" justifyLastLine="0" shrinkToFit="0" readingOrder="0"/>
    </dxf>
    <dxf>
      <font>
        <b val="0"/>
        <i val="0"/>
        <strike val="0"/>
        <condense val="0"/>
        <extend val="0"/>
        <outline val="0"/>
        <shadow val="0"/>
        <u val="none"/>
        <vertAlign val="baseline"/>
        <sz val="8.5"/>
        <color indexed="8"/>
        <name val="Calibri"/>
        <scheme val="minor"/>
      </font>
      <numFmt numFmtId="174" formatCode="#,##0.0&quot;         &quot;;\-#,##0.0&quot;         &quot;;0.0&quot;         &quot;;@&quot;         &quot;"/>
      <alignment horizontal="right" vertical="bottom" textRotation="0" wrapText="0" indent="0" justifyLastLine="0" shrinkToFit="0" readingOrder="0"/>
    </dxf>
    <dxf>
      <font>
        <b val="0"/>
        <i val="0"/>
        <strike val="0"/>
        <condense val="0"/>
        <extend val="0"/>
        <outline val="0"/>
        <shadow val="0"/>
        <u val="none"/>
        <vertAlign val="baseline"/>
        <sz val="8.5"/>
        <color indexed="8"/>
        <name val="Calibri"/>
        <scheme val="minor"/>
      </font>
      <numFmt numFmtId="174" formatCode="#,##0.0&quot;         &quot;;\-#,##0.0&quot;         &quot;;0.0&quot;         &quot;;@&quot;         &quot;"/>
      <alignment horizontal="right" vertical="bottom" textRotation="0" wrapText="0" indent="0" justifyLastLine="0" shrinkToFit="0" readingOrder="0"/>
    </dxf>
    <dxf>
      <font>
        <b val="0"/>
        <i val="0"/>
        <strike val="0"/>
        <condense val="0"/>
        <extend val="0"/>
        <outline val="0"/>
        <shadow val="0"/>
        <u val="none"/>
        <vertAlign val="baseline"/>
        <sz val="8.5"/>
        <color indexed="8"/>
        <name val="Calibri"/>
        <scheme val="minor"/>
      </font>
      <numFmt numFmtId="176" formatCode="#,##0.0&quot;       &quot;;\-#,##0.0&quot;       &quot;;0.0&quot;       &quot;;@&quot;       &quot;"/>
      <alignment horizontal="right" vertical="bottom" textRotation="0" wrapText="0" indent="0" justifyLastLine="0" shrinkToFit="0" readingOrder="0"/>
    </dxf>
    <dxf>
      <font>
        <b val="0"/>
        <i val="0"/>
        <strike val="0"/>
        <condense val="0"/>
        <extend val="0"/>
        <outline val="0"/>
        <shadow val="0"/>
        <u val="none"/>
        <vertAlign val="baseline"/>
        <sz val="8.5"/>
        <color indexed="8"/>
        <name val="Calibri"/>
        <scheme val="minor"/>
      </font>
      <numFmt numFmtId="176" formatCode="#,##0.0&quot;       &quot;;\-#,##0.0&quot;       &quot;;0.0&quot;       &quot;;@&quot;       &quot;"/>
      <alignment horizontal="right" vertical="bottom" textRotation="0" wrapText="0" indent="0" justifyLastLine="0" shrinkToFit="0" readingOrder="0"/>
    </dxf>
    <dxf>
      <font>
        <b val="0"/>
        <i val="0"/>
        <strike val="0"/>
        <condense val="0"/>
        <extend val="0"/>
        <outline val="0"/>
        <shadow val="0"/>
        <u val="none"/>
        <vertAlign val="baseline"/>
        <sz val="8.5"/>
        <color indexed="8"/>
        <name val="Calibri"/>
        <scheme val="minor"/>
      </font>
      <numFmt numFmtId="182" formatCode="#,##0.000&quot;    &quot;;\-#,##0.000&quot;    &quot;;0.000&quot;    &quot;;@&quot;    &quot;"/>
      <alignment horizontal="right" vertical="bottom" textRotation="0" wrapText="0" indent="0" justifyLastLine="0" shrinkToFit="0" readingOrder="0"/>
      <border diagonalUp="0" diagonalDown="0">
        <left style="hair">
          <color indexed="64"/>
        </left>
        <right style="hair">
          <color indexed="64"/>
        </right>
        <top/>
        <bottom/>
        <vertical/>
        <horizontal/>
      </border>
    </dxf>
    <dxf>
      <font>
        <b val="0"/>
        <i val="0"/>
        <strike val="0"/>
        <condense val="0"/>
        <extend val="0"/>
        <outline val="0"/>
        <shadow val="0"/>
        <u val="none"/>
        <vertAlign val="baseline"/>
        <sz val="8.5"/>
        <color indexed="8"/>
        <name val="Calibri"/>
        <scheme val="minor"/>
      </font>
      <alignment horizontal="left" vertical="bottom" textRotation="0" wrapText="1" indent="0" justifyLastLine="0" shrinkToFit="0" readingOrder="0"/>
      <border diagonalUp="0" diagonalDown="0">
        <left/>
        <right style="hair">
          <color indexed="64"/>
        </right>
        <top/>
        <bottom/>
        <vertical/>
        <horizontal/>
      </border>
    </dxf>
    <dxf>
      <border outline="0">
        <top style="hair">
          <color indexed="64"/>
        </top>
      </border>
    </dxf>
    <dxf>
      <font>
        <b val="0"/>
        <i val="0"/>
        <strike val="0"/>
        <condense val="0"/>
        <extend val="0"/>
        <outline val="0"/>
        <shadow val="0"/>
        <u val="none"/>
        <vertAlign val="baseline"/>
        <sz val="8.5"/>
        <color indexed="8"/>
        <name val="Calibri"/>
        <scheme val="minor"/>
      </font>
      <alignment horizontal="right" vertical="bottom" textRotation="0" wrapText="0" indent="0" justifyLastLine="0" shrinkToFit="0" readingOrder="0"/>
    </dxf>
    <dxf>
      <border outline="0">
        <bottom style="hair">
          <color indexed="64"/>
        </bottom>
      </border>
    </dxf>
    <dxf>
      <font>
        <b val="0"/>
        <i val="0"/>
        <strike val="0"/>
        <condense val="0"/>
        <extend val="0"/>
        <outline val="0"/>
        <shadow val="0"/>
        <u val="none"/>
        <vertAlign val="baseline"/>
        <sz val="8.5"/>
        <color theme="1"/>
        <name val="Calibri"/>
        <scheme val="minor"/>
      </font>
      <alignment horizontal="center" vertical="center" textRotation="0" wrapText="1" indent="0" justifyLastLine="0" shrinkToFit="0" readingOrder="0"/>
      <border diagonalUp="0" diagonalDown="0" outline="0">
        <left style="hair">
          <color indexed="64"/>
        </left>
        <right style="hair">
          <color indexed="64"/>
        </right>
        <top/>
        <bottom/>
      </border>
    </dxf>
    <dxf>
      <font>
        <b val="0"/>
        <i val="0"/>
        <strike val="0"/>
        <condense val="0"/>
        <extend val="0"/>
        <outline val="0"/>
        <shadow val="0"/>
        <u val="none"/>
        <vertAlign val="baseline"/>
        <sz val="8.5"/>
        <color indexed="8"/>
        <name val="Calibri"/>
        <scheme val="minor"/>
      </font>
      <numFmt numFmtId="184" formatCode="#,##0.0&quot;    &quot;;\-\ #,##0.0&quot;    &quot;;0.0&quot;    &quot;;@&quot;    &quot;"/>
      <alignment horizontal="right" vertical="bottom" textRotation="0" wrapText="0" indent="0" justifyLastLine="0" shrinkToFit="0" readingOrder="0"/>
    </dxf>
    <dxf>
      <font>
        <b val="0"/>
        <i val="0"/>
        <strike val="0"/>
        <condense val="0"/>
        <extend val="0"/>
        <outline val="0"/>
        <shadow val="0"/>
        <u val="none"/>
        <vertAlign val="baseline"/>
        <sz val="8.5"/>
        <color indexed="8"/>
        <name val="Calibri"/>
        <scheme val="minor"/>
      </font>
      <numFmt numFmtId="184" formatCode="#,##0.0&quot;    &quot;;\-\ #,##0.0&quot;    &quot;;0.0&quot;    &quot;;@&quot;    &quot;"/>
      <alignment horizontal="right" vertical="bottom" textRotation="0" wrapText="0" indent="0" justifyLastLine="0" shrinkToFit="0" readingOrder="0"/>
    </dxf>
    <dxf>
      <font>
        <b val="0"/>
        <i val="0"/>
        <strike val="0"/>
        <condense val="0"/>
        <extend val="0"/>
        <outline val="0"/>
        <shadow val="0"/>
        <u val="none"/>
        <vertAlign val="baseline"/>
        <sz val="8.5"/>
        <color indexed="8"/>
        <name val="Calibri"/>
        <scheme val="minor"/>
      </font>
      <numFmt numFmtId="184" formatCode="#,##0.0&quot;    &quot;;\-\ #,##0.0&quot;    &quot;;0.0&quot;    &quot;;@&quot;    &quot;"/>
      <alignment horizontal="right" vertical="bottom" textRotation="0" wrapText="0" indent="0" justifyLastLine="0" shrinkToFit="0" readingOrder="0"/>
    </dxf>
    <dxf>
      <font>
        <b val="0"/>
        <i val="0"/>
        <strike val="0"/>
        <condense val="0"/>
        <extend val="0"/>
        <outline val="0"/>
        <shadow val="0"/>
        <u val="none"/>
        <vertAlign val="baseline"/>
        <sz val="8.5"/>
        <color indexed="8"/>
        <name val="Calibri"/>
        <scheme val="minor"/>
      </font>
      <numFmt numFmtId="184" formatCode="#,##0.0&quot;    &quot;;\-\ #,##0.0&quot;    &quot;;0.0&quot;    &quot;;@&quot;    &quot;"/>
      <alignment horizontal="right" vertical="bottom" textRotation="0" wrapText="0" indent="0" justifyLastLine="0" shrinkToFit="0" readingOrder="0"/>
    </dxf>
    <dxf>
      <font>
        <b val="0"/>
        <i val="0"/>
        <strike val="0"/>
        <condense val="0"/>
        <extend val="0"/>
        <outline val="0"/>
        <shadow val="0"/>
        <u val="none"/>
        <vertAlign val="baseline"/>
        <sz val="8.5"/>
        <color indexed="8"/>
        <name val="Calibri"/>
        <scheme val="minor"/>
      </font>
      <numFmt numFmtId="184" formatCode="#,##0.0&quot;    &quot;;\-\ #,##0.0&quot;    &quot;;0.0&quot;    &quot;;@&quot;    &quot;"/>
      <alignment horizontal="right" vertical="bottom" textRotation="0" wrapText="0" indent="0" justifyLastLine="0" shrinkToFit="0" readingOrder="0"/>
    </dxf>
    <dxf>
      <font>
        <b val="0"/>
        <i val="0"/>
        <strike val="0"/>
        <condense val="0"/>
        <extend val="0"/>
        <outline val="0"/>
        <shadow val="0"/>
        <u val="none"/>
        <vertAlign val="baseline"/>
        <sz val="8.5"/>
        <color indexed="8"/>
        <name val="Calibri"/>
        <scheme val="minor"/>
      </font>
      <numFmt numFmtId="184" formatCode="#,##0.0&quot;    &quot;;\-\ #,##0.0&quot;    &quot;;0.0&quot;    &quot;;@&quot;    &quot;"/>
      <alignment horizontal="right" vertical="bottom" textRotation="0" wrapText="0" indent="0" justifyLastLine="0" shrinkToFit="0" readingOrder="0"/>
    </dxf>
    <dxf>
      <font>
        <b val="0"/>
        <i val="0"/>
        <strike val="0"/>
        <condense val="0"/>
        <extend val="0"/>
        <outline val="0"/>
        <shadow val="0"/>
        <u val="none"/>
        <vertAlign val="baseline"/>
        <sz val="8.5"/>
        <color indexed="8"/>
        <name val="Calibri"/>
        <scheme val="minor"/>
      </font>
      <numFmt numFmtId="184" formatCode="#,##0.0&quot;    &quot;;\-\ #,##0.0&quot;    &quot;;0.0&quot;    &quot;;@&quot;    &quot;"/>
      <alignment horizontal="right" vertical="bottom" textRotation="0" wrapText="0" indent="0" justifyLastLine="0" shrinkToFit="0" readingOrder="0"/>
    </dxf>
    <dxf>
      <font>
        <b val="0"/>
        <i val="0"/>
        <strike val="0"/>
        <condense val="0"/>
        <extend val="0"/>
        <outline val="0"/>
        <shadow val="0"/>
        <u val="none"/>
        <vertAlign val="baseline"/>
        <sz val="8.5"/>
        <color indexed="8"/>
        <name val="Calibri"/>
        <scheme val="minor"/>
      </font>
      <numFmt numFmtId="184" formatCode="#,##0.0&quot;    &quot;;\-\ #,##0.0&quot;    &quot;;0.0&quot;    &quot;;@&quot;    &quot;"/>
      <alignment horizontal="right" vertical="bottom" textRotation="0" wrapText="0" indent="0" justifyLastLine="0" shrinkToFit="0" readingOrder="0"/>
    </dxf>
    <dxf>
      <font>
        <b val="0"/>
        <i val="0"/>
        <strike val="0"/>
        <condense val="0"/>
        <extend val="0"/>
        <outline val="0"/>
        <shadow val="0"/>
        <u val="none"/>
        <vertAlign val="baseline"/>
        <sz val="8.5"/>
        <color indexed="8"/>
        <name val="Calibri"/>
        <scheme val="minor"/>
      </font>
      <numFmt numFmtId="172" formatCode="mmmm\ yyyy"/>
      <alignment horizontal="left" vertical="bottom" textRotation="0" wrapText="1" indent="0" justifyLastLine="0" shrinkToFit="0" readingOrder="0"/>
      <border diagonalUp="0" diagonalDown="0">
        <left/>
        <right style="hair">
          <color indexed="64"/>
        </right>
        <top/>
        <bottom/>
        <vertical/>
        <horizontal/>
      </border>
    </dxf>
    <dxf>
      <border outline="0">
        <top style="hair">
          <color indexed="64"/>
        </top>
      </border>
    </dxf>
    <dxf>
      <font>
        <b val="0"/>
        <i val="0"/>
        <strike val="0"/>
        <condense val="0"/>
        <extend val="0"/>
        <outline val="0"/>
        <shadow val="0"/>
        <u val="none"/>
        <vertAlign val="baseline"/>
        <sz val="8.5"/>
        <color indexed="8"/>
        <name val="Calibri"/>
        <scheme val="minor"/>
      </font>
      <alignment horizontal="right" vertical="bottom" textRotation="0" wrapText="0" indent="0" justifyLastLine="0" shrinkToFit="0" readingOrder="0"/>
    </dxf>
    <dxf>
      <border outline="0">
        <bottom style="hair">
          <color indexed="64"/>
        </bottom>
      </border>
    </dxf>
    <dxf>
      <font>
        <b val="0"/>
        <i val="0"/>
        <strike val="0"/>
        <condense val="0"/>
        <extend val="0"/>
        <outline val="0"/>
        <shadow val="0"/>
        <u val="none"/>
        <vertAlign val="baseline"/>
        <sz val="8.5"/>
        <color indexed="8"/>
        <name val="Calibri"/>
        <scheme val="minor"/>
      </font>
      <fill>
        <patternFill patternType="none">
          <fgColor indexed="64"/>
          <bgColor auto="1"/>
        </patternFill>
      </fill>
      <alignment horizontal="center" vertical="center" textRotation="0" wrapText="1" indent="0" justifyLastLine="0" shrinkToFit="0" readingOrder="0"/>
      <border diagonalUp="0" diagonalDown="0" outline="0">
        <left style="hair">
          <color indexed="64"/>
        </left>
        <right style="hair">
          <color indexed="64"/>
        </right>
        <top/>
        <bottom/>
      </border>
    </dxf>
    <dxf>
      <font>
        <b val="0"/>
        <i val="0"/>
        <strike val="0"/>
        <condense val="0"/>
        <extend val="0"/>
        <outline val="0"/>
        <shadow val="0"/>
        <u val="none"/>
        <vertAlign val="baseline"/>
        <sz val="8.5"/>
        <color indexed="8"/>
        <name val="Calibri"/>
        <scheme val="minor"/>
      </font>
      <numFmt numFmtId="176" formatCode="#,##0.0&quot;       &quot;;\-#,##0.0&quot;       &quot;;0.0&quot;       &quot;;@&quot;       &quot;"/>
      <alignment horizontal="right" vertical="bottom" textRotation="0" wrapText="0" indent="0" justifyLastLine="0" shrinkToFit="0" readingOrder="0"/>
    </dxf>
    <dxf>
      <font>
        <b val="0"/>
        <i val="0"/>
        <strike val="0"/>
        <condense val="0"/>
        <extend val="0"/>
        <outline val="0"/>
        <shadow val="0"/>
        <u val="none"/>
        <vertAlign val="baseline"/>
        <sz val="8.5"/>
        <color indexed="8"/>
        <name val="Calibri"/>
        <scheme val="minor"/>
      </font>
      <numFmt numFmtId="176" formatCode="#,##0.0&quot;       &quot;;\-#,##0.0&quot;       &quot;;0.0&quot;       &quot;;@&quot;       &quot;"/>
      <alignment horizontal="right" vertical="bottom" textRotation="0" wrapText="0" indent="0" justifyLastLine="0" shrinkToFit="0" readingOrder="0"/>
    </dxf>
    <dxf>
      <font>
        <b val="0"/>
        <i val="0"/>
        <strike val="0"/>
        <condense val="0"/>
        <extend val="0"/>
        <outline val="0"/>
        <shadow val="0"/>
        <u val="none"/>
        <vertAlign val="baseline"/>
        <sz val="8.5"/>
        <color indexed="8"/>
        <name val="Calibri"/>
        <scheme val="minor"/>
      </font>
      <numFmt numFmtId="180" formatCode="#,##0.0&quot;          &quot;;\-#,##0.0&quot;          &quot;;0.0&quot;          &quot;;@&quot;          &quot;"/>
      <alignment horizontal="right" vertical="bottom" textRotation="0" wrapText="0" indent="0" justifyLastLine="0" shrinkToFit="0" readingOrder="0"/>
    </dxf>
    <dxf>
      <font>
        <b val="0"/>
        <i val="0"/>
        <strike val="0"/>
        <condense val="0"/>
        <extend val="0"/>
        <outline val="0"/>
        <shadow val="0"/>
        <u val="none"/>
        <vertAlign val="baseline"/>
        <sz val="8.5"/>
        <color auto="1"/>
        <name val="Calibri"/>
        <scheme val="minor"/>
      </font>
      <numFmt numFmtId="180" formatCode="#,##0.0&quot;          &quot;;\-#,##0.0&quot;          &quot;;0.0&quot;          &quot;;@&quot;          &quot;"/>
      <fill>
        <patternFill patternType="none">
          <fgColor indexed="64"/>
          <bgColor indexed="65"/>
        </patternFill>
      </fill>
      <alignment horizontal="right" vertical="bottom" textRotation="0" wrapText="0" indent="0" justifyLastLine="0" shrinkToFit="0" readingOrder="0"/>
    </dxf>
    <dxf>
      <font>
        <b val="0"/>
        <i val="0"/>
        <strike val="0"/>
        <condense val="0"/>
        <extend val="0"/>
        <outline val="0"/>
        <shadow val="0"/>
        <u val="none"/>
        <vertAlign val="baseline"/>
        <sz val="8.5"/>
        <color indexed="8"/>
        <name val="Calibri"/>
        <scheme val="minor"/>
      </font>
      <numFmt numFmtId="167" formatCode="#,##0.000&quot;    &quot;;\-\ #,##0.000&quot;    &quot;;0.000&quot;    &quot;;@&quot;    &quot;"/>
      <alignment horizontal="right" vertical="bottom" textRotation="0" wrapText="0" indent="0" justifyLastLine="0" shrinkToFit="0" readingOrder="0"/>
      <border diagonalUp="0" diagonalDown="0" outline="0">
        <left style="hair">
          <color indexed="64"/>
        </left>
        <right style="hair">
          <color indexed="64"/>
        </right>
        <top/>
        <bottom/>
      </border>
    </dxf>
    <dxf>
      <font>
        <b val="0"/>
        <i val="0"/>
        <strike val="0"/>
        <condense val="0"/>
        <extend val="0"/>
        <outline val="0"/>
        <shadow val="0"/>
        <u val="none"/>
        <vertAlign val="baseline"/>
        <sz val="8.5"/>
        <color indexed="8"/>
        <name val="Calibri"/>
        <scheme val="minor"/>
      </font>
      <fill>
        <patternFill patternType="none">
          <fgColor indexed="64"/>
          <bgColor auto="1"/>
        </patternFill>
      </fill>
      <alignment horizontal="left" vertical="bottom" textRotation="0" wrapText="1" indent="0" justifyLastLine="0" shrinkToFit="0" readingOrder="0"/>
      <border diagonalUp="0" diagonalDown="0" outline="0">
        <left/>
        <right style="hair">
          <color indexed="64"/>
        </right>
        <top/>
        <bottom/>
      </border>
    </dxf>
    <dxf>
      <border outline="0">
        <top style="hair">
          <color indexed="64"/>
        </top>
      </border>
    </dxf>
    <dxf>
      <font>
        <b val="0"/>
        <i val="0"/>
        <strike val="0"/>
        <condense val="0"/>
        <extend val="0"/>
        <outline val="0"/>
        <shadow val="0"/>
        <u val="none"/>
        <vertAlign val="baseline"/>
        <sz val="8.5"/>
        <color indexed="8"/>
        <name val="Calibri"/>
        <scheme val="minor"/>
      </font>
      <alignment horizontal="right" vertical="bottom" textRotation="0" wrapText="0" indent="0" justifyLastLine="0" shrinkToFit="0" readingOrder="0"/>
    </dxf>
    <dxf>
      <border outline="0">
        <bottom style="hair">
          <color indexed="64"/>
        </bottom>
      </border>
    </dxf>
    <dxf>
      <font>
        <b val="0"/>
        <i val="0"/>
        <strike val="0"/>
        <condense val="0"/>
        <extend val="0"/>
        <outline val="0"/>
        <shadow val="0"/>
        <u val="none"/>
        <vertAlign val="baseline"/>
        <sz val="8.5"/>
        <color theme="1"/>
        <name val="Calibri"/>
        <scheme val="minor"/>
      </font>
      <alignment horizontal="center" vertical="center" textRotation="0" wrapText="1" indent="0" justifyLastLine="0" shrinkToFit="0" readingOrder="0"/>
      <border diagonalUp="0" diagonalDown="0" outline="0">
        <left style="hair">
          <color indexed="64"/>
        </left>
        <right style="hair">
          <color indexed="64"/>
        </right>
        <top/>
        <bottom/>
      </border>
    </dxf>
    <dxf>
      <font>
        <b val="0"/>
        <i val="0"/>
        <strike val="0"/>
        <condense val="0"/>
        <extend val="0"/>
        <outline val="0"/>
        <shadow val="0"/>
        <u val="none"/>
        <vertAlign val="baseline"/>
        <sz val="8.5"/>
        <color indexed="8"/>
        <name val="Calibri"/>
        <scheme val="minor"/>
      </font>
      <numFmt numFmtId="179" formatCode="#,##0.0&quot;    &quot;;\-#,##0.0&quot;    &quot;;0.0&quot;    &quot;;@&quot;    &quot;"/>
      <alignment horizontal="right" vertical="bottom" textRotation="0" wrapText="0" indent="0" justifyLastLine="0" shrinkToFit="0" readingOrder="0"/>
    </dxf>
    <dxf>
      <font>
        <b val="0"/>
        <i val="0"/>
        <strike val="0"/>
        <condense val="0"/>
        <extend val="0"/>
        <outline val="0"/>
        <shadow val="0"/>
        <u val="none"/>
        <vertAlign val="baseline"/>
        <sz val="8.5"/>
        <color indexed="8"/>
        <name val="Calibri"/>
        <scheme val="minor"/>
      </font>
      <numFmt numFmtId="179" formatCode="#,##0.0&quot;    &quot;;\-#,##0.0&quot;    &quot;;0.0&quot;    &quot;;@&quot;    &quot;"/>
      <alignment horizontal="right" vertical="bottom" textRotation="0" wrapText="0" indent="0" justifyLastLine="0" shrinkToFit="0" readingOrder="0"/>
    </dxf>
    <dxf>
      <font>
        <b val="0"/>
        <i val="0"/>
        <strike val="0"/>
        <condense val="0"/>
        <extend val="0"/>
        <outline val="0"/>
        <shadow val="0"/>
        <u val="none"/>
        <vertAlign val="baseline"/>
        <sz val="8.5"/>
        <color indexed="8"/>
        <name val="Calibri"/>
        <scheme val="minor"/>
      </font>
      <numFmt numFmtId="179" formatCode="#,##0.0&quot;    &quot;;\-#,##0.0&quot;    &quot;;0.0&quot;    &quot;;@&quot;    &quot;"/>
      <alignment horizontal="right" vertical="bottom" textRotation="0" wrapText="0" indent="0" justifyLastLine="0" shrinkToFit="0" readingOrder="0"/>
    </dxf>
    <dxf>
      <font>
        <b val="0"/>
        <i val="0"/>
        <strike val="0"/>
        <condense val="0"/>
        <extend val="0"/>
        <outline val="0"/>
        <shadow val="0"/>
        <u val="none"/>
        <vertAlign val="baseline"/>
        <sz val="8.5"/>
        <color indexed="8"/>
        <name val="Calibri"/>
        <scheme val="minor"/>
      </font>
      <numFmt numFmtId="179" formatCode="#,##0.0&quot;    &quot;;\-#,##0.0&quot;    &quot;;0.0&quot;    &quot;;@&quot;    &quot;"/>
      <alignment horizontal="right" vertical="bottom" textRotation="0" wrapText="0" indent="0" justifyLastLine="0" shrinkToFit="0" readingOrder="0"/>
    </dxf>
    <dxf>
      <font>
        <b val="0"/>
        <i val="0"/>
        <strike val="0"/>
        <condense val="0"/>
        <extend val="0"/>
        <outline val="0"/>
        <shadow val="0"/>
        <u val="none"/>
        <vertAlign val="baseline"/>
        <sz val="8.5"/>
        <color indexed="8"/>
        <name val="Calibri"/>
        <scheme val="minor"/>
      </font>
      <numFmt numFmtId="179" formatCode="#,##0.0&quot;    &quot;;\-#,##0.0&quot;    &quot;;0.0&quot;    &quot;;@&quot;    &quot;"/>
      <alignment horizontal="right" vertical="bottom" textRotation="0" wrapText="0" indent="0" justifyLastLine="0" shrinkToFit="0" readingOrder="0"/>
    </dxf>
    <dxf>
      <font>
        <b val="0"/>
        <i val="0"/>
        <strike val="0"/>
        <condense val="0"/>
        <extend val="0"/>
        <outline val="0"/>
        <shadow val="0"/>
        <u val="none"/>
        <vertAlign val="baseline"/>
        <sz val="8.5"/>
        <color indexed="8"/>
        <name val="Calibri"/>
        <scheme val="minor"/>
      </font>
      <numFmt numFmtId="179" formatCode="#,##0.0&quot;    &quot;;\-#,##0.0&quot;    &quot;;0.0&quot;    &quot;;@&quot;    &quot;"/>
      <alignment horizontal="right" vertical="bottom" textRotation="0" wrapText="0" indent="0" justifyLastLine="0" shrinkToFit="0" readingOrder="0"/>
    </dxf>
    <dxf>
      <font>
        <b val="0"/>
        <i val="0"/>
        <strike val="0"/>
        <condense val="0"/>
        <extend val="0"/>
        <outline val="0"/>
        <shadow val="0"/>
        <u val="none"/>
        <vertAlign val="baseline"/>
        <sz val="8.5"/>
        <color indexed="8"/>
        <name val="Calibri"/>
        <scheme val="minor"/>
      </font>
      <numFmt numFmtId="179" formatCode="#,##0.0&quot;    &quot;;\-#,##0.0&quot;    &quot;;0.0&quot;    &quot;;@&quot;    &quot;"/>
      <alignment horizontal="right" vertical="bottom" textRotation="0" wrapText="0" indent="0" justifyLastLine="0" shrinkToFit="0" readingOrder="0"/>
    </dxf>
    <dxf>
      <font>
        <b val="0"/>
        <i val="0"/>
        <strike val="0"/>
        <condense val="0"/>
        <extend val="0"/>
        <outline val="0"/>
        <shadow val="0"/>
        <u val="none"/>
        <vertAlign val="baseline"/>
        <sz val="8.5"/>
        <color indexed="8"/>
        <name val="Calibri"/>
        <scheme val="minor"/>
      </font>
      <numFmt numFmtId="179" formatCode="#,##0.0&quot;    &quot;;\-#,##0.0&quot;    &quot;;0.0&quot;    &quot;;@&quot;    &quot;"/>
      <alignment horizontal="right" vertical="bottom" textRotation="0" wrapText="0" indent="0" justifyLastLine="0" shrinkToFit="0" readingOrder="0"/>
    </dxf>
    <dxf>
      <font>
        <b val="0"/>
        <i val="0"/>
        <strike val="0"/>
        <condense val="0"/>
        <extend val="0"/>
        <outline val="0"/>
        <shadow val="0"/>
        <u val="none"/>
        <vertAlign val="baseline"/>
        <sz val="8.5"/>
        <color indexed="8"/>
        <name val="Calibri"/>
        <scheme val="minor"/>
      </font>
      <numFmt numFmtId="172" formatCode="mmmm\ yyyy"/>
      <alignment horizontal="left" vertical="bottom" textRotation="0" wrapText="1" indent="0" justifyLastLine="0" shrinkToFit="0" readingOrder="0"/>
      <border diagonalUp="0" diagonalDown="0">
        <left/>
        <right style="hair">
          <color indexed="64"/>
        </right>
        <top/>
        <bottom/>
        <vertical/>
        <horizontal/>
      </border>
    </dxf>
    <dxf>
      <border outline="0">
        <top style="hair">
          <color indexed="64"/>
        </top>
      </border>
    </dxf>
    <dxf>
      <font>
        <b val="0"/>
        <i val="0"/>
        <strike val="0"/>
        <condense val="0"/>
        <extend val="0"/>
        <outline val="0"/>
        <shadow val="0"/>
        <u val="none"/>
        <vertAlign val="baseline"/>
        <sz val="8.5"/>
        <color indexed="8"/>
        <name val="Calibri"/>
        <scheme val="minor"/>
      </font>
      <alignment horizontal="right" vertical="bottom" textRotation="0" wrapText="0" indent="0" justifyLastLine="0" shrinkToFit="0" readingOrder="0"/>
    </dxf>
    <dxf>
      <border outline="0">
        <bottom style="hair">
          <color indexed="64"/>
        </bottom>
      </border>
    </dxf>
    <dxf>
      <font>
        <b val="0"/>
        <i val="0"/>
        <strike val="0"/>
        <condense val="0"/>
        <extend val="0"/>
        <outline val="0"/>
        <shadow val="0"/>
        <u val="none"/>
        <vertAlign val="baseline"/>
        <sz val="8.5"/>
        <color indexed="8"/>
        <name val="Calibri"/>
        <scheme val="minor"/>
      </font>
      <alignment horizontal="center" vertical="center" textRotation="0" wrapText="1" indent="0" justifyLastLine="0" shrinkToFit="0" readingOrder="0"/>
      <border diagonalUp="0" diagonalDown="0" outline="0">
        <left style="hair">
          <color indexed="64"/>
        </left>
        <right style="hair">
          <color indexed="64"/>
        </right>
        <top/>
        <bottom/>
      </border>
    </dxf>
    <dxf>
      <font>
        <b val="0"/>
        <i val="0"/>
        <strike val="0"/>
        <condense val="0"/>
        <extend val="0"/>
        <outline val="0"/>
        <shadow val="0"/>
        <u val="none"/>
        <vertAlign val="baseline"/>
        <sz val="8.5"/>
        <color indexed="8"/>
        <name val="Calibri"/>
        <scheme val="minor"/>
      </font>
      <numFmt numFmtId="176" formatCode="#,##0.0&quot;       &quot;;\-#,##0.0&quot;       &quot;;0.0&quot;       &quot;;@&quot;       &quot;"/>
      <fill>
        <patternFill patternType="none">
          <fgColor indexed="64"/>
          <bgColor indexed="65"/>
        </patternFill>
      </fill>
      <alignment horizontal="right" vertical="bottom" textRotation="0" wrapText="0" indent="0" justifyLastLine="0" shrinkToFit="0" readingOrder="0"/>
    </dxf>
    <dxf>
      <font>
        <b val="0"/>
        <i val="0"/>
        <strike val="0"/>
        <condense val="0"/>
        <extend val="0"/>
        <outline val="0"/>
        <shadow val="0"/>
        <u val="none"/>
        <vertAlign val="baseline"/>
        <sz val="8.5"/>
        <color auto="1"/>
        <name val="Calibri"/>
        <scheme val="minor"/>
      </font>
      <numFmt numFmtId="176" formatCode="#,##0.0&quot;       &quot;;\-#,##0.0&quot;       &quot;;0.0&quot;       &quot;;@&quot;       &quot;"/>
      <fill>
        <patternFill patternType="none">
          <fgColor indexed="64"/>
          <bgColor indexed="65"/>
        </patternFill>
      </fill>
      <alignment horizontal="right" vertical="bottom" textRotation="0" wrapText="0" indent="0" justifyLastLine="0" shrinkToFit="0" readingOrder="0"/>
    </dxf>
    <dxf>
      <font>
        <b val="0"/>
        <i val="0"/>
        <strike val="0"/>
        <condense val="0"/>
        <extend val="0"/>
        <outline val="0"/>
        <shadow val="0"/>
        <u val="none"/>
        <vertAlign val="baseline"/>
        <sz val="8.5"/>
        <color theme="1"/>
        <name val="Calibri"/>
        <scheme val="minor"/>
      </font>
      <numFmt numFmtId="176" formatCode="#,##0.0&quot;       &quot;;\-#,##0.0&quot;       &quot;;0.0&quot;       &quot;;@&quot;       &quot;"/>
      <fill>
        <patternFill patternType="none">
          <fgColor indexed="64"/>
          <bgColor indexed="65"/>
        </patternFill>
      </fill>
      <alignment horizontal="right" vertical="bottom" textRotation="0" wrapText="0" indent="0" justifyLastLine="0" shrinkToFit="0" readingOrder="0"/>
    </dxf>
    <dxf>
      <font>
        <b val="0"/>
        <i val="0"/>
        <strike val="0"/>
        <condense val="0"/>
        <extend val="0"/>
        <outline val="0"/>
        <shadow val="0"/>
        <u val="none"/>
        <vertAlign val="baseline"/>
        <sz val="8.5"/>
        <color theme="1"/>
        <name val="Calibri"/>
        <scheme val="minor"/>
      </font>
      <numFmt numFmtId="176" formatCode="#,##0.0&quot;       &quot;;\-#,##0.0&quot;       &quot;;0.0&quot;       &quot;;@&quot;       &quot;"/>
      <fill>
        <patternFill patternType="none">
          <fgColor indexed="64"/>
          <bgColor indexed="65"/>
        </patternFill>
      </fill>
      <alignment horizontal="right" vertical="bottom" textRotation="0" wrapText="0" indent="0" justifyLastLine="0" shrinkToFit="0" readingOrder="0"/>
    </dxf>
    <dxf>
      <font>
        <b val="0"/>
        <i val="0"/>
        <strike val="0"/>
        <condense val="0"/>
        <extend val="0"/>
        <outline val="0"/>
        <shadow val="0"/>
        <u val="none"/>
        <vertAlign val="baseline"/>
        <sz val="8.5"/>
        <color indexed="8"/>
        <name val="Calibri"/>
        <scheme val="minor"/>
      </font>
      <numFmt numFmtId="182" formatCode="#,##0.000&quot;    &quot;;\-#,##0.000&quot;    &quot;;0.000&quot;    &quot;;@&quot;    &quot;"/>
      <fill>
        <patternFill patternType="none">
          <fgColor indexed="64"/>
          <bgColor indexed="65"/>
        </patternFill>
      </fill>
      <alignment horizontal="right" vertical="bottom" textRotation="0" wrapText="0" indent="0" justifyLastLine="0" shrinkToFit="0" readingOrder="0"/>
      <border diagonalUp="0" diagonalDown="0">
        <left style="hair">
          <color indexed="64"/>
        </left>
        <right style="hair">
          <color indexed="64"/>
        </right>
        <top/>
        <bottom/>
      </border>
    </dxf>
    <dxf>
      <font>
        <b val="0"/>
        <i val="0"/>
        <strike val="0"/>
        <condense val="0"/>
        <extend val="0"/>
        <outline val="0"/>
        <shadow val="0"/>
        <u val="none"/>
        <vertAlign val="baseline"/>
        <sz val="8.5"/>
        <color indexed="8"/>
        <name val="Calibri"/>
        <scheme val="minor"/>
      </font>
      <fill>
        <patternFill patternType="none">
          <fgColor indexed="64"/>
          <bgColor auto="1"/>
        </patternFill>
      </fill>
      <alignment horizontal="left" vertical="bottom" textRotation="0" wrapText="1" indent="0" justifyLastLine="0" shrinkToFit="0" readingOrder="0"/>
      <border diagonalUp="0" diagonalDown="0" outline="0">
        <left/>
        <right style="hair">
          <color indexed="64"/>
        </right>
        <top/>
        <bottom/>
      </border>
    </dxf>
    <dxf>
      <border outline="0">
        <top style="hair">
          <color indexed="64"/>
        </top>
      </border>
    </dxf>
    <dxf>
      <border outline="0">
        <bottom style="hair">
          <color indexed="64"/>
        </bottom>
      </border>
    </dxf>
    <dxf>
      <font>
        <b val="0"/>
        <i val="0"/>
        <strike val="0"/>
        <condense val="0"/>
        <extend val="0"/>
        <outline val="0"/>
        <shadow val="0"/>
        <u val="none"/>
        <vertAlign val="baseline"/>
        <sz val="8.5"/>
        <color theme="1"/>
        <name val="Calibri"/>
        <scheme val="minor"/>
      </font>
      <alignment horizontal="center" vertical="center" textRotation="0" wrapText="1" indent="0" justifyLastLine="0" shrinkToFit="0" readingOrder="0"/>
      <border diagonalUp="0" diagonalDown="0" outline="0">
        <left style="hair">
          <color indexed="64"/>
        </left>
        <right style="hair">
          <color indexed="64"/>
        </right>
        <top/>
        <bottom/>
      </border>
    </dxf>
    <dxf>
      <font>
        <b val="0"/>
        <i val="0"/>
        <strike val="0"/>
        <condense val="0"/>
        <extend val="0"/>
        <outline val="0"/>
        <shadow val="0"/>
        <u val="none"/>
        <vertAlign val="baseline"/>
        <sz val="8.5"/>
        <color indexed="8"/>
        <name val="Calibri"/>
        <scheme val="minor"/>
      </font>
      <numFmt numFmtId="175" formatCode="#,##0.0&quot;                  &quot;;\-#,##0.0&quot;                  &quot;;0.0&quot;                  &quot;;@&quot;                  &quot;"/>
      <alignment horizontal="right" vertical="bottom" textRotation="0" wrapText="0" indent="0" justifyLastLine="0" shrinkToFit="0" readingOrder="0"/>
    </dxf>
    <dxf>
      <font>
        <b val="0"/>
        <i val="0"/>
        <strike val="0"/>
        <condense val="0"/>
        <extend val="0"/>
        <outline val="0"/>
        <shadow val="0"/>
        <u val="none"/>
        <vertAlign val="baseline"/>
        <sz val="8.5"/>
        <color indexed="8"/>
        <name val="Calibri"/>
        <scheme val="minor"/>
      </font>
      <numFmt numFmtId="170" formatCode="#,##0.0&quot;         &quot;;\-\ #,##0.0&quot;         &quot;;0.0&quot;         &quot;;@&quot;         &quot;"/>
      <alignment horizontal="right" vertical="bottom" textRotation="0" wrapText="0" indent="0" justifyLastLine="0" shrinkToFit="0" readingOrder="0"/>
    </dxf>
    <dxf>
      <font>
        <b val="0"/>
        <i val="0"/>
        <strike val="0"/>
        <condense val="0"/>
        <extend val="0"/>
        <outline val="0"/>
        <shadow val="0"/>
        <u val="none"/>
        <vertAlign val="baseline"/>
        <sz val="8.5"/>
        <color indexed="8"/>
        <name val="Calibri"/>
        <scheme val="minor"/>
      </font>
      <numFmt numFmtId="173" formatCode="#,##0.0&quot;        &quot;;\-#,##0.0&quot;        &quot;;0.0&quot;        &quot;;@&quot;        &quot;"/>
      <alignment horizontal="right" vertical="bottom" textRotation="0" wrapText="0" indent="0" justifyLastLine="0" shrinkToFit="0" readingOrder="0"/>
    </dxf>
    <dxf>
      <font>
        <b val="0"/>
        <i val="0"/>
        <strike val="0"/>
        <condense val="0"/>
        <extend val="0"/>
        <outline val="0"/>
        <shadow val="0"/>
        <u val="none"/>
        <vertAlign val="baseline"/>
        <sz val="8.5"/>
        <color indexed="8"/>
        <name val="Calibri"/>
        <scheme val="minor"/>
      </font>
      <numFmt numFmtId="168" formatCode="#,##0.0&quot;        &quot;;\-\ #,##0.0&quot;        &quot;;0.0&quot;        &quot;;@&quot;        &quot;"/>
      <alignment horizontal="right" vertical="bottom" textRotation="0" wrapText="0" indent="0" justifyLastLine="0" shrinkToFit="0" readingOrder="0"/>
    </dxf>
    <dxf>
      <font>
        <b val="0"/>
        <i val="0"/>
        <strike val="0"/>
        <condense val="0"/>
        <extend val="0"/>
        <outline val="0"/>
        <shadow val="0"/>
        <u val="none"/>
        <vertAlign val="baseline"/>
        <sz val="8.5"/>
        <color indexed="8"/>
        <name val="Calibri"/>
        <scheme val="minor"/>
      </font>
      <numFmt numFmtId="173" formatCode="#,##0.0&quot;        &quot;;\-#,##0.0&quot;        &quot;;0.0&quot;        &quot;;@&quot;        &quot;"/>
      <alignment horizontal="right" vertical="bottom" textRotation="0" wrapText="0" indent="0" justifyLastLine="0" shrinkToFit="0" readingOrder="0"/>
    </dxf>
    <dxf>
      <font>
        <b val="0"/>
        <i val="0"/>
        <strike val="0"/>
        <condense val="0"/>
        <extend val="0"/>
        <outline val="0"/>
        <shadow val="0"/>
        <u val="none"/>
        <vertAlign val="baseline"/>
        <sz val="8.5"/>
        <color indexed="8"/>
        <name val="Calibri"/>
        <scheme val="minor"/>
      </font>
      <numFmt numFmtId="173" formatCode="#,##0.0&quot;        &quot;;\-#,##0.0&quot;        &quot;;0.0&quot;        &quot;;@&quot;        &quot;"/>
      <alignment horizontal="right" vertical="bottom" textRotation="0" wrapText="0" indent="0" justifyLastLine="0" shrinkToFit="0" readingOrder="0"/>
    </dxf>
    <dxf>
      <font>
        <b val="0"/>
        <i val="0"/>
        <strike val="0"/>
        <condense val="0"/>
        <extend val="0"/>
        <outline val="0"/>
        <shadow val="0"/>
        <u val="none"/>
        <vertAlign val="baseline"/>
        <sz val="8.5"/>
        <color indexed="8"/>
        <name val="Calibri"/>
        <scheme val="minor"/>
      </font>
      <numFmt numFmtId="173" formatCode="#,##0.0&quot;        &quot;;\-#,##0.0&quot;        &quot;;0.0&quot;        &quot;;@&quot;        &quot;"/>
      <alignment horizontal="right" vertical="bottom" textRotation="0" wrapText="0" indent="0" justifyLastLine="0" shrinkToFit="0" readingOrder="0"/>
    </dxf>
    <dxf>
      <font>
        <b val="0"/>
        <i val="0"/>
        <strike val="0"/>
        <condense val="0"/>
        <extend val="0"/>
        <outline val="0"/>
        <shadow val="0"/>
        <u val="none"/>
        <vertAlign val="baseline"/>
        <sz val="8.5"/>
        <color indexed="8"/>
        <name val="Calibri"/>
        <scheme val="minor"/>
      </font>
      <numFmt numFmtId="168" formatCode="#,##0.0&quot;        &quot;;\-\ #,##0.0&quot;        &quot;;0.0&quot;        &quot;;@&quot;        &quot;"/>
      <alignment horizontal="right" vertical="bottom" textRotation="0" wrapText="0" indent="0" justifyLastLine="0" shrinkToFit="0" readingOrder="0"/>
    </dxf>
    <dxf>
      <font>
        <b val="0"/>
        <i val="0"/>
        <strike val="0"/>
        <condense val="0"/>
        <extend val="0"/>
        <outline val="0"/>
        <shadow val="0"/>
        <u val="none"/>
        <vertAlign val="baseline"/>
        <sz val="8.5"/>
        <color indexed="8"/>
        <name val="Calibri"/>
        <scheme val="minor"/>
      </font>
      <numFmt numFmtId="173" formatCode="#,##0.0&quot;        &quot;;\-#,##0.0&quot;        &quot;;0.0&quot;        &quot;;@&quot;        &quot;"/>
      <alignment horizontal="right" vertical="bottom" textRotation="0" wrapText="0" indent="0" justifyLastLine="0" shrinkToFit="0" readingOrder="0"/>
    </dxf>
    <dxf>
      <font>
        <b val="0"/>
        <i val="0"/>
        <strike val="0"/>
        <condense val="0"/>
        <extend val="0"/>
        <outline val="0"/>
        <shadow val="0"/>
        <u val="none"/>
        <vertAlign val="baseline"/>
        <sz val="8.5"/>
        <color indexed="8"/>
        <name val="Calibri"/>
        <scheme val="minor"/>
      </font>
      <numFmt numFmtId="168" formatCode="#,##0.0&quot;        &quot;;\-\ #,##0.0&quot;        &quot;;0.0&quot;        &quot;;@&quot;        &quot;"/>
      <alignment horizontal="right" vertical="bottom" textRotation="0" wrapText="0" indent="0" justifyLastLine="0" shrinkToFit="0" readingOrder="0"/>
    </dxf>
    <dxf>
      <font>
        <b val="0"/>
        <i val="0"/>
        <strike val="0"/>
        <condense val="0"/>
        <extend val="0"/>
        <outline val="0"/>
        <shadow val="0"/>
        <u val="none"/>
        <vertAlign val="baseline"/>
        <sz val="8.5"/>
        <color indexed="8"/>
        <name val="Calibri"/>
        <scheme val="minor"/>
      </font>
      <numFmt numFmtId="173" formatCode="#,##0.0&quot;        &quot;;\-#,##0.0&quot;        &quot;;0.0&quot;        &quot;;@&quot;        &quot;"/>
      <alignment horizontal="right" vertical="bottom" textRotation="0" wrapText="0" indent="0" justifyLastLine="0" shrinkToFit="0" readingOrder="0"/>
    </dxf>
    <dxf>
      <font>
        <b val="0"/>
        <i val="0"/>
        <strike val="0"/>
        <condense val="0"/>
        <extend val="0"/>
        <outline val="0"/>
        <shadow val="0"/>
        <u val="none"/>
        <vertAlign val="baseline"/>
        <sz val="8.5"/>
        <color indexed="8"/>
        <name val="Calibri"/>
        <scheme val="minor"/>
      </font>
      <numFmt numFmtId="173" formatCode="#,##0.0&quot;        &quot;;\-#,##0.0&quot;        &quot;;0.0&quot;        &quot;;@&quot;        &quot;"/>
      <alignment horizontal="right" vertical="bottom" textRotation="0" wrapText="0" indent="0" justifyLastLine="0" shrinkToFit="0" readingOrder="0"/>
    </dxf>
    <dxf>
      <font>
        <b val="0"/>
        <i val="0"/>
        <strike val="0"/>
        <condense val="0"/>
        <extend val="0"/>
        <outline val="0"/>
        <shadow val="0"/>
        <u val="none"/>
        <vertAlign val="baseline"/>
        <sz val="8.5"/>
        <color indexed="8"/>
        <name val="Calibri"/>
        <scheme val="minor"/>
      </font>
      <numFmt numFmtId="173" formatCode="#,##0.0&quot;        &quot;;\-#,##0.0&quot;        &quot;;0.0&quot;        &quot;;@&quot;        &quot;"/>
      <alignment horizontal="right" vertical="bottom" textRotation="0" wrapText="0" indent="0" justifyLastLine="0" shrinkToFit="0" readingOrder="0"/>
    </dxf>
    <dxf>
      <font>
        <b val="0"/>
        <i val="0"/>
        <strike val="0"/>
        <condense val="0"/>
        <extend val="0"/>
        <outline val="0"/>
        <shadow val="0"/>
        <u val="none"/>
        <vertAlign val="baseline"/>
        <sz val="8.5"/>
        <color indexed="8"/>
        <name val="Calibri"/>
        <scheme val="minor"/>
      </font>
      <numFmt numFmtId="172" formatCode="mmmm\ yyyy"/>
      <alignment horizontal="left" vertical="bottom" textRotation="0" wrapText="1" indent="0" justifyLastLine="0" shrinkToFit="0" readingOrder="0"/>
      <border diagonalUp="0" diagonalDown="0">
        <left/>
        <right style="hair">
          <color indexed="64"/>
        </right>
        <top/>
        <bottom/>
        <vertical/>
        <horizontal/>
      </border>
    </dxf>
    <dxf>
      <border outline="0">
        <top style="hair">
          <color indexed="64"/>
        </top>
      </border>
    </dxf>
    <dxf>
      <font>
        <b val="0"/>
        <i val="0"/>
        <strike val="0"/>
        <condense val="0"/>
        <extend val="0"/>
        <outline val="0"/>
        <shadow val="0"/>
        <u val="none"/>
        <vertAlign val="baseline"/>
        <sz val="8.5"/>
        <color indexed="8"/>
        <name val="Calibri"/>
        <scheme val="minor"/>
      </font>
      <alignment horizontal="right" vertical="bottom" textRotation="0" wrapText="0" indent="0" justifyLastLine="0" shrinkToFit="0" readingOrder="0"/>
    </dxf>
    <dxf>
      <border outline="0">
        <bottom style="hair">
          <color indexed="64"/>
        </bottom>
      </border>
    </dxf>
    <dxf>
      <font>
        <b val="0"/>
        <i val="0"/>
        <strike val="0"/>
        <condense val="0"/>
        <extend val="0"/>
        <outline val="0"/>
        <shadow val="0"/>
        <u val="none"/>
        <vertAlign val="baseline"/>
        <sz val="8.5"/>
        <color indexed="8"/>
        <name val="Calibri"/>
        <scheme val="minor"/>
      </font>
      <alignment horizontal="center" vertical="center" textRotation="0" wrapText="1" indent="0" justifyLastLine="0" shrinkToFit="0" readingOrder="0"/>
      <border diagonalUp="0" diagonalDown="0" outline="0">
        <left style="hair">
          <color indexed="64"/>
        </left>
        <right style="hair">
          <color indexed="64"/>
        </right>
        <top/>
        <bottom/>
      </border>
    </dxf>
    <dxf>
      <font>
        <b val="0"/>
        <i val="0"/>
        <strike val="0"/>
        <condense val="0"/>
        <extend val="0"/>
        <outline val="0"/>
        <shadow val="0"/>
        <u val="none"/>
        <vertAlign val="baseline"/>
        <sz val="8.5"/>
        <color indexed="8"/>
        <name val="Calibri"/>
        <scheme val="minor"/>
      </font>
      <numFmt numFmtId="178" formatCode="#,##0.0&quot;                &quot;;\-#,##0.0&quot;                &quot;;0.0&quot;                &quot;;@&quot;                &quot;"/>
      <alignment horizontal="right" vertical="bottom" textRotation="0" wrapText="0" indent="0" justifyLastLine="0" shrinkToFit="0" readingOrder="0"/>
    </dxf>
    <dxf>
      <font>
        <b val="0"/>
        <i val="0"/>
        <strike val="0"/>
        <condense val="0"/>
        <extend val="0"/>
        <outline val="0"/>
        <shadow val="0"/>
        <u val="none"/>
        <vertAlign val="baseline"/>
        <sz val="8.5"/>
        <color indexed="8"/>
        <name val="Calibri"/>
        <scheme val="minor"/>
      </font>
      <numFmt numFmtId="168" formatCode="#,##0.0&quot;        &quot;;\-\ #,##0.0&quot;        &quot;;0.0&quot;        &quot;;@&quot;        &quot;"/>
      <alignment horizontal="right" vertical="bottom" textRotation="0" wrapText="0" indent="0" justifyLastLine="0" shrinkToFit="0" readingOrder="0"/>
    </dxf>
    <dxf>
      <font>
        <b val="0"/>
        <i val="0"/>
        <strike val="0"/>
        <condense val="0"/>
        <extend val="0"/>
        <outline val="0"/>
        <shadow val="0"/>
        <u val="none"/>
        <vertAlign val="baseline"/>
        <sz val="8.5"/>
        <color indexed="8"/>
        <name val="Calibri"/>
        <scheme val="minor"/>
      </font>
      <numFmt numFmtId="186" formatCode="#,##0.0&quot;     &quot;;\-\ #,##0.0&quot;     &quot;;0.0&quot;     &quot;;@&quot;     &quot;"/>
      <alignment horizontal="right" vertical="bottom" textRotation="0" wrapText="0" indent="0" justifyLastLine="0" shrinkToFit="0" readingOrder="0"/>
    </dxf>
    <dxf>
      <font>
        <b val="0"/>
        <i val="0"/>
        <strike val="0"/>
        <condense val="0"/>
        <extend val="0"/>
        <outline val="0"/>
        <shadow val="0"/>
        <u val="none"/>
        <vertAlign val="baseline"/>
        <sz val="8.5"/>
        <color indexed="8"/>
        <name val="Calibri"/>
        <scheme val="minor"/>
      </font>
      <numFmt numFmtId="186" formatCode="#,##0.0&quot;     &quot;;\-\ #,##0.0&quot;     &quot;;0.0&quot;     &quot;;@&quot;     &quot;"/>
      <alignment horizontal="right" vertical="bottom" textRotation="0" wrapText="0" indent="0" justifyLastLine="0" shrinkToFit="0" readingOrder="0"/>
    </dxf>
    <dxf>
      <font>
        <b val="0"/>
        <i val="0"/>
        <strike val="0"/>
        <condense val="0"/>
        <extend val="0"/>
        <outline val="0"/>
        <shadow val="0"/>
        <u val="none"/>
        <vertAlign val="baseline"/>
        <sz val="8.5"/>
        <color indexed="8"/>
        <name val="Calibri"/>
        <scheme val="minor"/>
      </font>
      <numFmt numFmtId="177" formatCode="#,##0.0&quot;     &quot;;\-#,##0.0&quot;     &quot;;0.0&quot;     &quot;;@&quot;     &quot;"/>
      <alignment horizontal="right" vertical="bottom" textRotation="0" wrapText="0" indent="0" justifyLastLine="0" shrinkToFit="0" readingOrder="0"/>
    </dxf>
    <dxf>
      <font>
        <b val="0"/>
        <i val="0"/>
        <strike val="0"/>
        <condense val="0"/>
        <extend val="0"/>
        <outline val="0"/>
        <shadow val="0"/>
        <u val="none"/>
        <vertAlign val="baseline"/>
        <sz val="8.5"/>
        <color indexed="8"/>
        <name val="Calibri"/>
        <scheme val="minor"/>
      </font>
      <numFmt numFmtId="177" formatCode="#,##0.0&quot;     &quot;;\-#,##0.0&quot;     &quot;;0.0&quot;     &quot;;@&quot;     &quot;"/>
      <alignment horizontal="right" vertical="bottom" textRotation="0" wrapText="0" indent="0" justifyLastLine="0" shrinkToFit="0" readingOrder="0"/>
    </dxf>
    <dxf>
      <font>
        <b val="0"/>
        <i val="0"/>
        <strike val="0"/>
        <condense val="0"/>
        <extend val="0"/>
        <outline val="0"/>
        <shadow val="0"/>
        <u val="none"/>
        <vertAlign val="baseline"/>
        <sz val="8.5"/>
        <color indexed="8"/>
        <name val="Calibri"/>
        <scheme val="minor"/>
      </font>
      <numFmt numFmtId="177" formatCode="#,##0.0&quot;     &quot;;\-#,##0.0&quot;     &quot;;0.0&quot;     &quot;;@&quot;     &quot;"/>
      <alignment horizontal="right" vertical="bottom" textRotation="0" wrapText="0" indent="0" justifyLastLine="0" shrinkToFit="0" readingOrder="0"/>
    </dxf>
    <dxf>
      <font>
        <b val="0"/>
        <i val="0"/>
        <strike val="0"/>
        <condense val="0"/>
        <extend val="0"/>
        <outline val="0"/>
        <shadow val="0"/>
        <u val="none"/>
        <vertAlign val="baseline"/>
        <sz val="8.5"/>
        <color indexed="8"/>
        <name val="Calibri"/>
        <scheme val="minor"/>
      </font>
      <numFmt numFmtId="186" formatCode="#,##0.0&quot;     &quot;;\-\ #,##0.0&quot;     &quot;;0.0&quot;     &quot;;@&quot;     &quot;"/>
      <alignment horizontal="right" vertical="bottom" textRotation="0" wrapText="0" indent="0" justifyLastLine="0" shrinkToFit="0" readingOrder="0"/>
    </dxf>
    <dxf>
      <font>
        <b val="0"/>
        <i val="0"/>
        <strike val="0"/>
        <condense val="0"/>
        <extend val="0"/>
        <outline val="0"/>
        <shadow val="0"/>
        <u val="none"/>
        <vertAlign val="baseline"/>
        <sz val="8.5"/>
        <color indexed="8"/>
        <name val="Calibri"/>
        <scheme val="minor"/>
      </font>
      <numFmt numFmtId="186" formatCode="#,##0.0&quot;     &quot;;\-\ #,##0.0&quot;     &quot;;0.0&quot;     &quot;;@&quot;     &quot;"/>
      <alignment horizontal="right" vertical="bottom" textRotation="0" wrapText="0" indent="0" justifyLastLine="0" shrinkToFit="0" readingOrder="0"/>
    </dxf>
    <dxf>
      <font>
        <b val="0"/>
        <i val="0"/>
        <strike val="0"/>
        <condense val="0"/>
        <extend val="0"/>
        <outline val="0"/>
        <shadow val="0"/>
        <u val="none"/>
        <vertAlign val="baseline"/>
        <sz val="8.5"/>
        <color indexed="8"/>
        <name val="Calibri"/>
        <scheme val="minor"/>
      </font>
      <numFmt numFmtId="186" formatCode="#,##0.0&quot;     &quot;;\-\ #,##0.0&quot;     &quot;;0.0&quot;     &quot;;@&quot;     &quot;"/>
      <alignment horizontal="right" vertical="bottom" textRotation="0" wrapText="0" indent="0" justifyLastLine="0" shrinkToFit="0" readingOrder="0"/>
    </dxf>
    <dxf>
      <font>
        <b val="0"/>
        <i val="0"/>
        <strike val="0"/>
        <condense val="0"/>
        <extend val="0"/>
        <outline val="0"/>
        <shadow val="0"/>
        <u val="none"/>
        <vertAlign val="baseline"/>
        <sz val="8.5"/>
        <color indexed="8"/>
        <name val="Calibri"/>
        <scheme val="minor"/>
      </font>
      <numFmt numFmtId="177" formatCode="#,##0.0&quot;     &quot;;\-#,##0.0&quot;     &quot;;0.0&quot;     &quot;;@&quot;     &quot;"/>
      <alignment horizontal="right" vertical="bottom" textRotation="0" wrapText="0" indent="0" justifyLastLine="0" shrinkToFit="0" readingOrder="0"/>
    </dxf>
    <dxf>
      <font>
        <b val="0"/>
        <i val="0"/>
        <strike val="0"/>
        <condense val="0"/>
        <extend val="0"/>
        <outline val="0"/>
        <shadow val="0"/>
        <u val="none"/>
        <vertAlign val="baseline"/>
        <sz val="8.5"/>
        <color indexed="8"/>
        <name val="Calibri"/>
        <scheme val="minor"/>
      </font>
      <numFmt numFmtId="177" formatCode="#,##0.0&quot;     &quot;;\-#,##0.0&quot;     &quot;;0.0&quot;     &quot;;@&quot;     &quot;"/>
      <alignment horizontal="right" vertical="bottom" textRotation="0" wrapText="0" indent="0" justifyLastLine="0" shrinkToFit="0" readingOrder="0"/>
    </dxf>
    <dxf>
      <font>
        <b val="0"/>
        <i val="0"/>
        <strike val="0"/>
        <condense val="0"/>
        <extend val="0"/>
        <outline val="0"/>
        <shadow val="0"/>
        <u val="none"/>
        <vertAlign val="baseline"/>
        <sz val="8.5"/>
        <color indexed="8"/>
        <name val="Calibri"/>
        <scheme val="minor"/>
      </font>
      <numFmt numFmtId="177" formatCode="#,##0.0&quot;     &quot;;\-#,##0.0&quot;     &quot;;0.0&quot;     &quot;;@&quot;     &quot;"/>
      <alignment horizontal="right" vertical="bottom" textRotation="0" wrapText="0" indent="0" justifyLastLine="0" shrinkToFit="0" readingOrder="0"/>
    </dxf>
    <dxf>
      <font>
        <b val="0"/>
        <i val="0"/>
        <strike val="0"/>
        <condense val="0"/>
        <extend val="0"/>
        <outline val="0"/>
        <shadow val="0"/>
        <u val="none"/>
        <vertAlign val="baseline"/>
        <sz val="8.5"/>
        <color indexed="8"/>
        <name val="Calibri"/>
        <scheme val="minor"/>
      </font>
      <numFmt numFmtId="172" formatCode="mmmm\ yyyy"/>
      <alignment horizontal="left" vertical="bottom" textRotation="0" wrapText="1" indent="0" justifyLastLine="0" shrinkToFit="0" readingOrder="0"/>
      <border diagonalUp="0" diagonalDown="0">
        <left/>
        <right style="hair">
          <color indexed="64"/>
        </right>
        <top/>
        <bottom/>
        <vertical/>
        <horizontal/>
      </border>
    </dxf>
    <dxf>
      <border outline="0">
        <top style="hair">
          <color indexed="64"/>
        </top>
      </border>
    </dxf>
    <dxf>
      <font>
        <b val="0"/>
        <i val="0"/>
        <strike val="0"/>
        <condense val="0"/>
        <extend val="0"/>
        <outline val="0"/>
        <shadow val="0"/>
        <u val="none"/>
        <vertAlign val="baseline"/>
        <sz val="8.5"/>
        <color indexed="8"/>
        <name val="Calibri"/>
        <scheme val="minor"/>
      </font>
      <alignment horizontal="right" vertical="bottom" textRotation="0" wrapText="0" indent="0" justifyLastLine="0" shrinkToFit="0" readingOrder="0"/>
    </dxf>
    <dxf>
      <border outline="0">
        <bottom style="hair">
          <color indexed="64"/>
        </bottom>
      </border>
    </dxf>
    <dxf>
      <font>
        <b val="0"/>
        <i val="0"/>
        <strike val="0"/>
        <condense val="0"/>
        <extend val="0"/>
        <outline val="0"/>
        <shadow val="0"/>
        <u val="none"/>
        <vertAlign val="baseline"/>
        <sz val="8.5"/>
        <color indexed="8"/>
        <name val="Calibri"/>
        <scheme val="minor"/>
      </font>
      <alignment horizontal="center" vertical="center" textRotation="0" wrapText="1" indent="0" justifyLastLine="0" shrinkToFit="0" readingOrder="0"/>
      <border diagonalUp="0" diagonalDown="0" outline="0">
        <left style="hair">
          <color indexed="64"/>
        </left>
        <right style="hair">
          <color indexed="64"/>
        </right>
        <top/>
        <bottom/>
      </border>
    </dxf>
    <dxf>
      <font>
        <b val="0"/>
        <i val="0"/>
        <strike val="0"/>
        <condense val="0"/>
        <extend val="0"/>
        <outline val="0"/>
        <shadow val="0"/>
        <u val="none"/>
        <vertAlign val="baseline"/>
        <sz val="8.5"/>
        <color theme="1"/>
        <name val="Calibri"/>
        <scheme val="minor"/>
      </font>
      <numFmt numFmtId="183" formatCode="#,##0&quot;  &quot;;\-\ #,##0&quot;  &quot;;0&quot;  &quot;;@&quot;  &quot;"/>
      <alignment horizontal="right" vertical="bottom" textRotation="0" wrapText="0" indent="0" justifyLastLine="0" shrinkToFit="0" readingOrder="0"/>
    </dxf>
    <dxf>
      <font>
        <b val="0"/>
        <i val="0"/>
        <strike val="0"/>
        <condense val="0"/>
        <extend val="0"/>
        <outline val="0"/>
        <shadow val="0"/>
        <u val="none"/>
        <vertAlign val="baseline"/>
        <sz val="8.5"/>
        <color theme="1"/>
        <name val="Calibri"/>
        <scheme val="minor"/>
      </font>
      <numFmt numFmtId="176" formatCode="#,##0.0&quot;       &quot;;\-#,##0.0&quot;       &quot;;0.0&quot;       &quot;;@&quot;       &quot;"/>
      <alignment horizontal="right" vertical="bottom" textRotation="0" wrapText="0" indent="0" justifyLastLine="0" shrinkToFit="0" readingOrder="0"/>
    </dxf>
    <dxf>
      <font>
        <b val="0"/>
        <i val="0"/>
        <strike val="0"/>
        <condense val="0"/>
        <extend val="0"/>
        <outline val="0"/>
        <shadow val="0"/>
        <u val="none"/>
        <vertAlign val="baseline"/>
        <sz val="8.5"/>
        <color theme="1"/>
        <name val="Calibri"/>
        <scheme val="minor"/>
      </font>
      <numFmt numFmtId="176" formatCode="#,##0.0&quot;       &quot;;\-#,##0.0&quot;       &quot;;0.0&quot;       &quot;;@&quot;       &quot;"/>
      <alignment horizontal="right" vertical="bottom" textRotation="0" wrapText="0" indent="0" justifyLastLine="0" shrinkToFit="0" readingOrder="0"/>
    </dxf>
    <dxf>
      <font>
        <b val="0"/>
        <i val="0"/>
        <strike val="0"/>
        <condense val="0"/>
        <extend val="0"/>
        <outline val="0"/>
        <shadow val="0"/>
        <u val="none"/>
        <vertAlign val="baseline"/>
        <sz val="8.5"/>
        <color theme="1"/>
        <name val="Calibri"/>
        <scheme val="minor"/>
      </font>
      <numFmt numFmtId="176" formatCode="#,##0.0&quot;       &quot;;\-#,##0.0&quot;       &quot;;0.0&quot;       &quot;;@&quot;       &quot;"/>
      <alignment horizontal="right" vertical="bottom" textRotation="0" wrapText="0" indent="0" justifyLastLine="0" shrinkToFit="0" readingOrder="0"/>
    </dxf>
    <dxf>
      <font>
        <b val="0"/>
        <i val="0"/>
        <strike val="0"/>
        <condense val="0"/>
        <extend val="0"/>
        <outline val="0"/>
        <shadow val="0"/>
        <u val="none"/>
        <vertAlign val="baseline"/>
        <sz val="8.5"/>
        <color theme="1"/>
        <name val="Calibri"/>
        <scheme val="minor"/>
      </font>
      <numFmt numFmtId="181" formatCode="#,##0.000&quot;  &quot;;\-#,##0.000&quot;  &quot;;0.000&quot;  &quot;;@&quot;  &quot;"/>
      <alignment horizontal="right" vertical="bottom" textRotation="0" wrapText="0" indent="0" justifyLastLine="0" shrinkToFit="0" readingOrder="0"/>
      <border diagonalUp="0" diagonalDown="0">
        <left style="hair">
          <color indexed="64"/>
        </left>
        <right style="hair">
          <color indexed="64"/>
        </right>
        <top/>
        <bottom/>
        <vertical/>
        <horizontal/>
      </border>
    </dxf>
    <dxf>
      <font>
        <b val="0"/>
        <i val="0"/>
        <strike val="0"/>
        <condense val="0"/>
        <extend val="0"/>
        <outline val="0"/>
        <shadow val="0"/>
        <u val="none"/>
        <vertAlign val="baseline"/>
        <sz val="8.5"/>
        <color theme="1"/>
        <name val="Calibri"/>
        <scheme val="minor"/>
      </font>
      <alignment horizontal="general" vertical="bottom" textRotation="0" wrapText="1" indent="0" justifyLastLine="0" shrinkToFit="0" readingOrder="0"/>
      <border diagonalUp="0" diagonalDown="0">
        <left/>
        <right style="hair">
          <color indexed="64"/>
        </right>
        <top/>
        <bottom/>
        <vertical/>
        <horizontal/>
      </border>
    </dxf>
    <dxf>
      <border outline="0">
        <top style="hair">
          <color indexed="64"/>
        </top>
      </border>
    </dxf>
    <dxf>
      <font>
        <b val="0"/>
        <i val="0"/>
        <strike val="0"/>
        <condense val="0"/>
        <extend val="0"/>
        <outline val="0"/>
        <shadow val="0"/>
        <u val="none"/>
        <vertAlign val="baseline"/>
        <sz val="8.5"/>
        <color theme="1"/>
        <name val="Calibri"/>
        <scheme val="minor"/>
      </font>
      <alignment horizontal="right" vertical="bottom" textRotation="0" wrapText="0" indent="0" justifyLastLine="0" shrinkToFit="0" readingOrder="0"/>
    </dxf>
    <dxf>
      <border outline="0">
        <bottom style="hair">
          <color indexed="64"/>
        </bottom>
      </border>
    </dxf>
    <dxf>
      <font>
        <b val="0"/>
        <i val="0"/>
        <strike val="0"/>
        <condense val="0"/>
        <extend val="0"/>
        <outline val="0"/>
        <shadow val="0"/>
        <u val="none"/>
        <vertAlign val="baseline"/>
        <sz val="8.5"/>
        <color theme="1"/>
        <name val="Calibri"/>
        <scheme val="minor"/>
      </font>
      <alignment horizontal="center" vertical="center" textRotation="0" wrapText="1" indent="0" justifyLastLine="0" shrinkToFit="0" readingOrder="0"/>
      <border diagonalUp="0" diagonalDown="0" outline="0">
        <left style="hair">
          <color indexed="64"/>
        </left>
        <right style="hair">
          <color indexed="64"/>
        </right>
        <top/>
        <bottom/>
      </border>
    </dxf>
  </dxfs>
  <tableStyles count="1" defaultTableStyle="TableStyleMedium2" defaultPivotStyle="PivotStyleLight16">
    <tableStyle name="Tabellenformat 1" pivot="0" count="0" xr9:uid="{00000000-0011-0000-FFFF-FFFF00000000}"/>
  </tableStyles>
  <colors>
    <mruColors>
      <color rgb="FF0000FE"/>
      <color rgb="FF0000FF"/>
      <color rgb="FFEEF0BC"/>
      <color rgb="FF289B38"/>
      <color rgb="FFAA192B"/>
      <color rgb="FF0CA0D9"/>
      <color rgb="FF005E90"/>
      <color rgb="FFF2B700"/>
      <color rgb="FF95D5E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eetMetadata" Target="metadata.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charts/_rels/chart1.xml.rels><?xml version="1.0" encoding="UTF-8" standalone="yes"?>
<Relationships xmlns="http://schemas.openxmlformats.org/package/2006/relationships"><Relationship Id="rId3" Type="http://schemas.openxmlformats.org/officeDocument/2006/relationships/chartUserShapes" Target="../drawings/drawing5.xml"/><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3" Type="http://schemas.openxmlformats.org/officeDocument/2006/relationships/chartUserShapes" Target="../drawings/drawing7.xml"/><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3" Type="http://schemas.openxmlformats.org/officeDocument/2006/relationships/chartUserShapes" Target="../drawings/drawing10.xml"/><Relationship Id="rId2" Type="http://schemas.microsoft.com/office/2011/relationships/chartColorStyle" Target="colors3.xml"/><Relationship Id="rId1" Type="http://schemas.microsoft.com/office/2011/relationships/chartStyle" Target="style3.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850" b="1" i="0" u="none" strike="noStrike" kern="1200" spc="0" baseline="0">
                <a:solidFill>
                  <a:schemeClr val="tx1"/>
                </a:solidFill>
                <a:latin typeface="+mn-lt"/>
                <a:ea typeface="+mn-ea"/>
                <a:cs typeface="+mn-cs"/>
              </a:defRPr>
            </a:pPr>
            <a:r>
              <a:rPr lang="de-DE" sz="850" b="1"/>
              <a:t>Wägungsschema</a:t>
            </a:r>
          </a:p>
          <a:p>
            <a:pPr>
              <a:defRPr sz="850" b="1"/>
            </a:pPr>
            <a:r>
              <a:rPr lang="de-DE" sz="850" b="1"/>
              <a:t>2020 = 100</a:t>
            </a:r>
          </a:p>
        </c:rich>
      </c:tx>
      <c:overlay val="0"/>
      <c:spPr>
        <a:noFill/>
        <a:ln>
          <a:noFill/>
        </a:ln>
        <a:effectLst/>
      </c:spPr>
      <c:txPr>
        <a:bodyPr rot="0" spcFirstLastPara="1" vertOverflow="ellipsis" vert="horz" wrap="square" anchor="ctr" anchorCtr="1"/>
        <a:lstStyle/>
        <a:p>
          <a:pPr>
            <a:defRPr sz="850" b="1" i="0" u="none" strike="noStrike" kern="1200" spc="0" baseline="0">
              <a:solidFill>
                <a:schemeClr val="tx1"/>
              </a:solidFill>
              <a:latin typeface="+mn-lt"/>
              <a:ea typeface="+mn-ea"/>
              <a:cs typeface="+mn-cs"/>
            </a:defRPr>
          </a:pPr>
          <a:endParaRPr lang="de-DE"/>
        </a:p>
      </c:txPr>
    </c:title>
    <c:autoTitleDeleted val="0"/>
    <c:plotArea>
      <c:layout>
        <c:manualLayout>
          <c:layoutTarget val="inner"/>
          <c:xMode val="edge"/>
          <c:yMode val="edge"/>
          <c:x val="0.26897408136482942"/>
          <c:y val="0.20656189642971604"/>
          <c:w val="0.47455183727034111"/>
          <c:h val="0.67642132706685598"/>
        </c:manualLayout>
      </c:layout>
      <c:pieChart>
        <c:varyColors val="1"/>
        <c:ser>
          <c:idx val="0"/>
          <c:order val="0"/>
          <c:spPr>
            <a:ln w="3175">
              <a:solidFill>
                <a:schemeClr val="tx1"/>
              </a:solidFill>
            </a:ln>
          </c:spPr>
          <c:dPt>
            <c:idx val="0"/>
            <c:bubble3D val="0"/>
            <c:spPr>
              <a:solidFill>
                <a:srgbClr val="289B38"/>
              </a:solidFill>
              <a:ln w="3175">
                <a:solidFill>
                  <a:schemeClr val="tx1"/>
                </a:solidFill>
              </a:ln>
              <a:effectLst/>
            </c:spPr>
            <c:extLst>
              <c:ext xmlns:c16="http://schemas.microsoft.com/office/drawing/2014/chart" uri="{C3380CC4-5D6E-409C-BE32-E72D297353CC}">
                <c16:uniqueId val="{00000004-C738-4EFF-A357-6AEBE276DB62}"/>
              </c:ext>
            </c:extLst>
          </c:dPt>
          <c:dPt>
            <c:idx val="1"/>
            <c:bubble3D val="0"/>
            <c:spPr>
              <a:solidFill>
                <a:srgbClr val="005E90"/>
              </a:solidFill>
              <a:ln w="3175">
                <a:solidFill>
                  <a:schemeClr val="tx1"/>
                </a:solidFill>
              </a:ln>
              <a:effectLst/>
            </c:spPr>
            <c:extLst>
              <c:ext xmlns:c16="http://schemas.microsoft.com/office/drawing/2014/chart" uri="{C3380CC4-5D6E-409C-BE32-E72D297353CC}">
                <c16:uniqueId val="{00000003-C738-4EFF-A357-6AEBE276DB62}"/>
              </c:ext>
            </c:extLst>
          </c:dPt>
          <c:dPt>
            <c:idx val="2"/>
            <c:bubble3D val="0"/>
            <c:spPr>
              <a:solidFill>
                <a:srgbClr val="F2B700"/>
              </a:solidFill>
              <a:ln w="3175">
                <a:solidFill>
                  <a:schemeClr val="tx1"/>
                </a:solidFill>
              </a:ln>
              <a:effectLst/>
            </c:spPr>
            <c:extLst>
              <c:ext xmlns:c16="http://schemas.microsoft.com/office/drawing/2014/chart" uri="{C3380CC4-5D6E-409C-BE32-E72D297353CC}">
                <c16:uniqueId val="{00000002-C738-4EFF-A357-6AEBE276DB62}"/>
              </c:ext>
            </c:extLst>
          </c:dPt>
          <c:dPt>
            <c:idx val="3"/>
            <c:bubble3D val="0"/>
            <c:spPr>
              <a:solidFill>
                <a:srgbClr val="0CA0D9"/>
              </a:solidFill>
              <a:ln w="3175">
                <a:solidFill>
                  <a:schemeClr val="tx1"/>
                </a:solidFill>
              </a:ln>
              <a:effectLst/>
            </c:spPr>
            <c:extLst>
              <c:ext xmlns:c16="http://schemas.microsoft.com/office/drawing/2014/chart" uri="{C3380CC4-5D6E-409C-BE32-E72D297353CC}">
                <c16:uniqueId val="{00000001-C738-4EFF-A357-6AEBE276DB62}"/>
              </c:ext>
            </c:extLst>
          </c:dPt>
          <c:dPt>
            <c:idx val="4"/>
            <c:bubble3D val="0"/>
            <c:spPr>
              <a:solidFill>
                <a:srgbClr val="EEF0BC"/>
              </a:solidFill>
              <a:ln w="3175">
                <a:solidFill>
                  <a:schemeClr val="tx1"/>
                </a:solidFill>
              </a:ln>
              <a:effectLst/>
            </c:spPr>
            <c:extLst>
              <c:ext xmlns:c16="http://schemas.microsoft.com/office/drawing/2014/chart" uri="{C3380CC4-5D6E-409C-BE32-E72D297353CC}">
                <c16:uniqueId val="{00000005-C738-4EFF-A357-6AEBE276DB62}"/>
              </c:ext>
            </c:extLst>
          </c:dPt>
          <c:dPt>
            <c:idx val="5"/>
            <c:bubble3D val="0"/>
            <c:spPr>
              <a:solidFill>
                <a:srgbClr val="AA192B"/>
              </a:solidFill>
              <a:ln w="3175">
                <a:solidFill>
                  <a:schemeClr val="tx1"/>
                </a:solidFill>
              </a:ln>
              <a:effectLst/>
            </c:spPr>
            <c:extLst>
              <c:ext xmlns:c16="http://schemas.microsoft.com/office/drawing/2014/chart" uri="{C3380CC4-5D6E-409C-BE32-E72D297353CC}">
                <c16:uniqueId val="{00000006-C738-4EFF-A357-6AEBE276DB62}"/>
              </c:ext>
            </c:extLst>
          </c:dPt>
          <c:dPt>
            <c:idx val="6"/>
            <c:bubble3D val="0"/>
            <c:spPr>
              <a:solidFill>
                <a:srgbClr val="95D5E1"/>
              </a:solidFill>
              <a:ln w="3175">
                <a:solidFill>
                  <a:schemeClr val="tx1"/>
                </a:solidFill>
              </a:ln>
              <a:effectLst/>
            </c:spPr>
            <c:extLst>
              <c:ext xmlns:c16="http://schemas.microsoft.com/office/drawing/2014/chart" uri="{C3380CC4-5D6E-409C-BE32-E72D297353CC}">
                <c16:uniqueId val="{0000000C-C738-4EFF-A357-6AEBE276DB62}"/>
              </c:ext>
            </c:extLst>
          </c:dPt>
          <c:dPt>
            <c:idx val="7"/>
            <c:bubble3D val="0"/>
            <c:spPr>
              <a:solidFill>
                <a:srgbClr val="289B38"/>
              </a:solidFill>
              <a:ln w="3175">
                <a:solidFill>
                  <a:schemeClr val="tx1"/>
                </a:solidFill>
              </a:ln>
              <a:effectLst/>
            </c:spPr>
            <c:extLst>
              <c:ext xmlns:c16="http://schemas.microsoft.com/office/drawing/2014/chart" uri="{C3380CC4-5D6E-409C-BE32-E72D297353CC}">
                <c16:uniqueId val="{00000007-C738-4EFF-A357-6AEBE276DB62}"/>
              </c:ext>
            </c:extLst>
          </c:dPt>
          <c:dPt>
            <c:idx val="8"/>
            <c:bubble3D val="0"/>
            <c:spPr>
              <a:solidFill>
                <a:srgbClr val="F2B700"/>
              </a:solidFill>
              <a:ln w="3175">
                <a:solidFill>
                  <a:schemeClr val="tx1"/>
                </a:solidFill>
              </a:ln>
              <a:effectLst/>
            </c:spPr>
            <c:extLst>
              <c:ext xmlns:c16="http://schemas.microsoft.com/office/drawing/2014/chart" uri="{C3380CC4-5D6E-409C-BE32-E72D297353CC}">
                <c16:uniqueId val="{0000000B-C738-4EFF-A357-6AEBE276DB62}"/>
              </c:ext>
            </c:extLst>
          </c:dPt>
          <c:dPt>
            <c:idx val="9"/>
            <c:bubble3D val="0"/>
            <c:spPr>
              <a:solidFill>
                <a:srgbClr val="0CA0D9"/>
              </a:solidFill>
              <a:ln w="3175">
                <a:solidFill>
                  <a:schemeClr val="tx1"/>
                </a:solidFill>
              </a:ln>
              <a:effectLst/>
            </c:spPr>
            <c:extLst>
              <c:ext xmlns:c16="http://schemas.microsoft.com/office/drawing/2014/chart" uri="{C3380CC4-5D6E-409C-BE32-E72D297353CC}">
                <c16:uniqueId val="{00000009-C738-4EFF-A357-6AEBE276DB62}"/>
              </c:ext>
            </c:extLst>
          </c:dPt>
          <c:dPt>
            <c:idx val="10"/>
            <c:bubble3D val="0"/>
            <c:spPr>
              <a:solidFill>
                <a:srgbClr val="EEF0BC"/>
              </a:solidFill>
              <a:ln w="3175">
                <a:solidFill>
                  <a:schemeClr val="tx1"/>
                </a:solidFill>
              </a:ln>
              <a:effectLst/>
            </c:spPr>
            <c:extLst>
              <c:ext xmlns:c16="http://schemas.microsoft.com/office/drawing/2014/chart" uri="{C3380CC4-5D6E-409C-BE32-E72D297353CC}">
                <c16:uniqueId val="{00000008-C738-4EFF-A357-6AEBE276DB62}"/>
              </c:ext>
            </c:extLst>
          </c:dPt>
          <c:dPt>
            <c:idx val="11"/>
            <c:bubble3D val="0"/>
            <c:spPr>
              <a:solidFill>
                <a:srgbClr val="AA192B"/>
              </a:solidFill>
              <a:ln w="3175">
                <a:solidFill>
                  <a:schemeClr val="tx1"/>
                </a:solidFill>
              </a:ln>
              <a:effectLst/>
            </c:spPr>
            <c:extLst>
              <c:ext xmlns:c16="http://schemas.microsoft.com/office/drawing/2014/chart" uri="{C3380CC4-5D6E-409C-BE32-E72D297353CC}">
                <c16:uniqueId val="{0000000A-C738-4EFF-A357-6AEBE276DB62}"/>
              </c:ext>
            </c:extLst>
          </c:dPt>
          <c:dLbls>
            <c:dLbl>
              <c:idx val="0"/>
              <c:layout>
                <c:manualLayout>
                  <c:x val="-4.1666666666666666E-3"/>
                  <c:y val="-6.8051676123046731E-18"/>
                </c:manualLayout>
              </c:layout>
              <c:tx>
                <c:rich>
                  <a:bodyPr/>
                  <a:lstStyle/>
                  <a:p>
                    <a:fld id="{09279812-2039-4CBC-A5ED-A9DAE429EB31}" type="CELLRANGE">
                      <a:rPr lang="en-US" baseline="0"/>
                      <a:pPr/>
                      <a:t>[ZELLBEREICH]</a:t>
                    </a:fld>
                    <a:r>
                      <a:rPr lang="en-US" baseline="0"/>
                      <a:t> </a:t>
                    </a:r>
                    <a:fld id="{5229B7F4-4DFC-4D6F-9870-AFD2F2F94046}" type="VALUE">
                      <a:rPr lang="en-US" baseline="0"/>
                      <a:pPr/>
                      <a:t>[WERT]</a:t>
                    </a:fld>
                    <a:endParaRPr lang="en-US" baseline="0"/>
                  </a:p>
                </c:rich>
              </c:tx>
              <c:dLblPos val="bestFit"/>
              <c:showLegendKey val="0"/>
              <c:showVal val="1"/>
              <c:showCatName val="0"/>
              <c:showSerName val="0"/>
              <c:showPercent val="0"/>
              <c:showBubbleSize val="0"/>
              <c:separator> </c:separator>
              <c:extLst>
                <c:ext xmlns:c15="http://schemas.microsoft.com/office/drawing/2012/chart" uri="{CE6537A1-D6FC-4f65-9D91-7224C49458BB}">
                  <c15:dlblFieldTable/>
                  <c15:showDataLabelsRange val="1"/>
                </c:ext>
                <c:ext xmlns:c16="http://schemas.microsoft.com/office/drawing/2014/chart" uri="{C3380CC4-5D6E-409C-BE32-E72D297353CC}">
                  <c16:uniqueId val="{00000004-C738-4EFF-A357-6AEBE276DB62}"/>
                </c:ext>
              </c:extLst>
            </c:dLbl>
            <c:dLbl>
              <c:idx val="1"/>
              <c:layout>
                <c:manualLayout>
                  <c:x val="1.9791666666666666E-2"/>
                  <c:y val="2.2272065657717034E-2"/>
                </c:manualLayout>
              </c:layout>
              <c:tx>
                <c:rich>
                  <a:bodyPr rot="0" spcFirstLastPara="1" vertOverflow="ellipsis" vert="horz" wrap="square" lIns="38100" tIns="19050" rIns="38100" bIns="19050" anchor="ctr" anchorCtr="1">
                    <a:noAutofit/>
                  </a:bodyPr>
                  <a:lstStyle/>
                  <a:p>
                    <a:pPr>
                      <a:defRPr sz="850" b="0" i="0" u="none" strike="noStrike" kern="1200" baseline="0">
                        <a:solidFill>
                          <a:schemeClr val="tx1"/>
                        </a:solidFill>
                        <a:latin typeface="+mn-lt"/>
                        <a:ea typeface="+mn-ea"/>
                        <a:cs typeface="+mn-cs"/>
                      </a:defRPr>
                    </a:pPr>
                    <a:fld id="{03FBD0F9-DF6A-42BF-9080-9D41B8466EC5}" type="CELLRANGE">
                      <a:rPr lang="en-US" sz="850" baseline="0"/>
                      <a:pPr>
                        <a:defRPr sz="850"/>
                      </a:pPr>
                      <a:t>[ZELLBEREICH]</a:t>
                    </a:fld>
                    <a:r>
                      <a:rPr lang="en-US" sz="850" baseline="0"/>
                      <a:t> </a:t>
                    </a:r>
                    <a:fld id="{8D22D9F9-7195-48E1-8B68-68C954D45A15}" type="VALUE">
                      <a:rPr lang="en-US" sz="850" baseline="0"/>
                      <a:pPr>
                        <a:defRPr sz="850"/>
                      </a:pPr>
                      <a:t>[WERT]</a:t>
                    </a:fld>
                    <a:endParaRPr lang="en-US" sz="850" baseline="0"/>
                  </a:p>
                </c:rich>
              </c:tx>
              <c:numFmt formatCode="0.000&quot; %&quot;" sourceLinked="0"/>
              <c:spPr>
                <a:noFill/>
                <a:ln>
                  <a:noFill/>
                </a:ln>
                <a:effectLst/>
              </c:spPr>
              <c:txPr>
                <a:bodyPr rot="0" spcFirstLastPara="1" vertOverflow="ellipsis" vert="horz" wrap="square" lIns="38100" tIns="19050" rIns="38100" bIns="19050" anchor="ctr" anchorCtr="1">
                  <a:noAutofit/>
                </a:bodyPr>
                <a:lstStyle/>
                <a:p>
                  <a:pPr>
                    <a:defRPr sz="850" b="0" i="0" u="none" strike="noStrike" kern="1200" baseline="0">
                      <a:solidFill>
                        <a:schemeClr val="tx1"/>
                      </a:solidFill>
                      <a:latin typeface="+mn-lt"/>
                      <a:ea typeface="+mn-ea"/>
                      <a:cs typeface="+mn-cs"/>
                    </a:defRPr>
                  </a:pPr>
                  <a:endParaRPr lang="de-DE"/>
                </a:p>
              </c:txPr>
              <c:dLblPos val="bestFit"/>
              <c:showLegendKey val="0"/>
              <c:showVal val="1"/>
              <c:showCatName val="0"/>
              <c:showSerName val="0"/>
              <c:showPercent val="0"/>
              <c:showBubbleSize val="0"/>
              <c:separator> </c:separator>
              <c:extLst>
                <c:ext xmlns:c15="http://schemas.microsoft.com/office/drawing/2012/chart" uri="{CE6537A1-D6FC-4f65-9D91-7224C49458BB}">
                  <c15:layout>
                    <c:manualLayout>
                      <c:w val="0.26502083333333332"/>
                      <c:h val="8.5983784320946499E-2"/>
                    </c:manualLayout>
                  </c15:layout>
                  <c15:dlblFieldTable/>
                  <c15:showDataLabelsRange val="1"/>
                </c:ext>
                <c:ext xmlns:c16="http://schemas.microsoft.com/office/drawing/2014/chart" uri="{C3380CC4-5D6E-409C-BE32-E72D297353CC}">
                  <c16:uniqueId val="{00000003-C738-4EFF-A357-6AEBE276DB62}"/>
                </c:ext>
              </c:extLst>
            </c:dLbl>
            <c:dLbl>
              <c:idx val="2"/>
              <c:layout>
                <c:manualLayout>
                  <c:x val="4.1666666666666666E-3"/>
                  <c:y val="5.0482553823311065E-2"/>
                </c:manualLayout>
              </c:layout>
              <c:tx>
                <c:rich>
                  <a:bodyPr/>
                  <a:lstStyle/>
                  <a:p>
                    <a:fld id="{4529A319-DB83-46EB-8B28-EA747D304332}" type="CELLRANGE">
                      <a:rPr lang="en-US" baseline="0"/>
                      <a:pPr/>
                      <a:t>[ZELLBEREICH]</a:t>
                    </a:fld>
                    <a:r>
                      <a:rPr lang="en-US" baseline="0"/>
                      <a:t> </a:t>
                    </a:r>
                    <a:fld id="{943B1079-A730-4423-9279-449EB0FF36AC}" type="VALUE">
                      <a:rPr lang="en-US" baseline="0"/>
                      <a:pPr/>
                      <a:t>[WERT]</a:t>
                    </a:fld>
                    <a:endParaRPr lang="en-US" baseline="0"/>
                  </a:p>
                </c:rich>
              </c:tx>
              <c:dLblPos val="bestFit"/>
              <c:showLegendKey val="0"/>
              <c:showVal val="1"/>
              <c:showCatName val="0"/>
              <c:showSerName val="0"/>
              <c:showPercent val="0"/>
              <c:showBubbleSize val="0"/>
              <c:separator> </c:separator>
              <c:extLst>
                <c:ext xmlns:c15="http://schemas.microsoft.com/office/drawing/2012/chart" uri="{CE6537A1-D6FC-4f65-9D91-7224C49458BB}">
                  <c15:dlblFieldTable/>
                  <c15:showDataLabelsRange val="1"/>
                </c:ext>
                <c:ext xmlns:c16="http://schemas.microsoft.com/office/drawing/2014/chart" uri="{C3380CC4-5D6E-409C-BE32-E72D297353CC}">
                  <c16:uniqueId val="{00000002-C738-4EFF-A357-6AEBE276DB62}"/>
                </c:ext>
              </c:extLst>
            </c:dLbl>
            <c:dLbl>
              <c:idx val="3"/>
              <c:layout>
                <c:manualLayout>
                  <c:x val="1.4583333333333334E-2"/>
                  <c:y val="-2.6726057906458798E-2"/>
                </c:manualLayout>
              </c:layout>
              <c:tx>
                <c:rich>
                  <a:bodyPr/>
                  <a:lstStyle/>
                  <a:p>
                    <a:fld id="{84936BE7-742A-4149-8E94-9E653CA755E5}" type="CELLRANGE">
                      <a:rPr lang="en-US" baseline="0"/>
                      <a:pPr/>
                      <a:t>[ZELLBEREICH]</a:t>
                    </a:fld>
                    <a:r>
                      <a:rPr lang="en-US" baseline="0"/>
                      <a:t> </a:t>
                    </a:r>
                    <a:fld id="{8E6D663C-0153-4278-A54D-AB230E37384B}" type="VALUE">
                      <a:rPr lang="en-US" baseline="0"/>
                      <a:pPr/>
                      <a:t>[WERT]</a:t>
                    </a:fld>
                    <a:endParaRPr lang="en-US" baseline="0"/>
                  </a:p>
                </c:rich>
              </c:tx>
              <c:dLblPos val="bestFit"/>
              <c:showLegendKey val="0"/>
              <c:showVal val="1"/>
              <c:showCatName val="0"/>
              <c:showSerName val="0"/>
              <c:showPercent val="0"/>
              <c:showBubbleSize val="0"/>
              <c:separator> </c:separator>
              <c:extLst>
                <c:ext xmlns:c15="http://schemas.microsoft.com/office/drawing/2012/chart" uri="{CE6537A1-D6FC-4f65-9D91-7224C49458BB}">
                  <c15:layout>
                    <c:manualLayout>
                      <c:w val="0.20446866797900262"/>
                      <c:h val="0.13939123979213067"/>
                    </c:manualLayout>
                  </c15:layout>
                  <c15:dlblFieldTable/>
                  <c15:showDataLabelsRange val="1"/>
                </c:ext>
                <c:ext xmlns:c16="http://schemas.microsoft.com/office/drawing/2014/chart" uri="{C3380CC4-5D6E-409C-BE32-E72D297353CC}">
                  <c16:uniqueId val="{00000001-C738-4EFF-A357-6AEBE276DB62}"/>
                </c:ext>
              </c:extLst>
            </c:dLbl>
            <c:dLbl>
              <c:idx val="4"/>
              <c:layout>
                <c:manualLayout>
                  <c:x val="0.1875"/>
                  <c:y val="-1.1691188935458791E-7"/>
                </c:manualLayout>
              </c:layout>
              <c:tx>
                <c:rich>
                  <a:bodyPr rot="0" spcFirstLastPara="1" vertOverflow="ellipsis" vert="horz" wrap="square" lIns="38100" tIns="19050" rIns="38100" bIns="19050" anchor="ctr" anchorCtr="1">
                    <a:noAutofit/>
                  </a:bodyPr>
                  <a:lstStyle/>
                  <a:p>
                    <a:pPr>
                      <a:defRPr sz="850" b="0" i="0" u="none" strike="noStrike" kern="1200" baseline="0">
                        <a:solidFill>
                          <a:schemeClr val="tx1"/>
                        </a:solidFill>
                        <a:latin typeface="+mn-lt"/>
                        <a:ea typeface="+mn-ea"/>
                        <a:cs typeface="+mn-cs"/>
                      </a:defRPr>
                    </a:pPr>
                    <a:fld id="{B9CA0043-8328-4722-940D-67DDF4D073A0}" type="CELLRANGE">
                      <a:rPr lang="en-US" sz="850" baseline="0"/>
                      <a:pPr>
                        <a:defRPr sz="850"/>
                      </a:pPr>
                      <a:t>[ZELLBEREICH]</a:t>
                    </a:fld>
                    <a:r>
                      <a:rPr lang="en-US" sz="850" baseline="0"/>
                      <a:t> </a:t>
                    </a:r>
                    <a:fld id="{49937340-4419-4D79-869E-8C76B7662DBB}" type="VALUE">
                      <a:rPr lang="en-US" sz="850" baseline="0"/>
                      <a:pPr>
                        <a:defRPr sz="850"/>
                      </a:pPr>
                      <a:t>[WERT]</a:t>
                    </a:fld>
                    <a:endParaRPr lang="en-US" sz="850" baseline="0"/>
                  </a:p>
                </c:rich>
              </c:tx>
              <c:numFmt formatCode="0.000&quot; %&quot;" sourceLinked="0"/>
              <c:spPr>
                <a:noFill/>
                <a:ln>
                  <a:noFill/>
                </a:ln>
                <a:effectLst/>
              </c:spPr>
              <c:txPr>
                <a:bodyPr rot="0" spcFirstLastPara="1" vertOverflow="ellipsis" vert="horz" wrap="square" lIns="38100" tIns="19050" rIns="38100" bIns="19050" anchor="ctr" anchorCtr="1">
                  <a:noAutofit/>
                </a:bodyPr>
                <a:lstStyle/>
                <a:p>
                  <a:pPr>
                    <a:defRPr sz="850" b="0" i="0" u="none" strike="noStrike" kern="1200" baseline="0">
                      <a:solidFill>
                        <a:schemeClr val="tx1"/>
                      </a:solidFill>
                      <a:latin typeface="+mn-lt"/>
                      <a:ea typeface="+mn-ea"/>
                      <a:cs typeface="+mn-cs"/>
                    </a:defRPr>
                  </a:pPr>
                  <a:endParaRPr lang="de-DE"/>
                </a:p>
              </c:txPr>
              <c:dLblPos val="bestFit"/>
              <c:showLegendKey val="0"/>
              <c:showVal val="1"/>
              <c:showCatName val="0"/>
              <c:showSerName val="0"/>
              <c:showPercent val="0"/>
              <c:showBubbleSize val="0"/>
              <c:separator> </c:separator>
              <c:extLst>
                <c:ext xmlns:c15="http://schemas.microsoft.com/office/drawing/2012/chart" uri="{CE6537A1-D6FC-4f65-9D91-7224C49458BB}">
                  <c15:layout>
                    <c:manualLayout>
                      <c:w val="0.32690633202099739"/>
                      <c:h val="9.1878247958426112E-2"/>
                    </c:manualLayout>
                  </c15:layout>
                  <c15:dlblFieldTable/>
                  <c15:showDataLabelsRange val="1"/>
                </c:ext>
                <c:ext xmlns:c16="http://schemas.microsoft.com/office/drawing/2014/chart" uri="{C3380CC4-5D6E-409C-BE32-E72D297353CC}">
                  <c16:uniqueId val="{00000005-C738-4EFF-A357-6AEBE276DB62}"/>
                </c:ext>
              </c:extLst>
            </c:dLbl>
            <c:dLbl>
              <c:idx val="5"/>
              <c:layout>
                <c:manualLayout>
                  <c:x val="-4.1666666666666666E-3"/>
                  <c:y val="-8.908685968819708E-3"/>
                </c:manualLayout>
              </c:layout>
              <c:tx>
                <c:rich>
                  <a:bodyPr/>
                  <a:lstStyle/>
                  <a:p>
                    <a:fld id="{726D940A-032F-4BAB-8517-08C6F9965AFC}" type="CELLRANGE">
                      <a:rPr lang="en-US" baseline="0"/>
                      <a:pPr/>
                      <a:t>[ZELLBEREICH]</a:t>
                    </a:fld>
                    <a:r>
                      <a:rPr lang="en-US" baseline="0"/>
                      <a:t> </a:t>
                    </a:r>
                    <a:fld id="{A88AAD54-8BBB-45A3-944C-A6984ECA7494}" type="VALUE">
                      <a:rPr lang="en-US" baseline="0"/>
                      <a:pPr/>
                      <a:t>[WERT]</a:t>
                    </a:fld>
                    <a:endParaRPr lang="en-US" baseline="0"/>
                  </a:p>
                </c:rich>
              </c:tx>
              <c:dLblPos val="bestFit"/>
              <c:showLegendKey val="0"/>
              <c:showVal val="1"/>
              <c:showCatName val="0"/>
              <c:showSerName val="0"/>
              <c:showPercent val="0"/>
              <c:showBubbleSize val="0"/>
              <c:separator> </c:separator>
              <c:extLst>
                <c:ext xmlns:c15="http://schemas.microsoft.com/office/drawing/2012/chart" uri="{CE6537A1-D6FC-4f65-9D91-7224C49458BB}">
                  <c15:dlblFieldTable/>
                  <c15:showDataLabelsRange val="1"/>
                </c:ext>
                <c:ext xmlns:c16="http://schemas.microsoft.com/office/drawing/2014/chart" uri="{C3380CC4-5D6E-409C-BE32-E72D297353CC}">
                  <c16:uniqueId val="{00000006-C738-4EFF-A357-6AEBE276DB62}"/>
                </c:ext>
              </c:extLst>
            </c:dLbl>
            <c:dLbl>
              <c:idx val="6"/>
              <c:layout>
                <c:manualLayout>
                  <c:x val="-1.250000000000002E-2"/>
                  <c:y val="0"/>
                </c:manualLayout>
              </c:layout>
              <c:tx>
                <c:rich>
                  <a:bodyPr/>
                  <a:lstStyle/>
                  <a:p>
                    <a:fld id="{C3535604-6979-4E66-86A5-E0312D7FAFFF}" type="CELLRANGE">
                      <a:rPr lang="en-US" baseline="0"/>
                      <a:pPr/>
                      <a:t>[ZELLBEREICH]</a:t>
                    </a:fld>
                    <a:r>
                      <a:rPr lang="en-US" baseline="0"/>
                      <a:t> </a:t>
                    </a:r>
                    <a:fld id="{C92F164C-05E1-4BEA-975D-62A0FF0DDC2B}" type="VALUE">
                      <a:rPr lang="en-US" baseline="0"/>
                      <a:pPr/>
                      <a:t>[WERT]</a:t>
                    </a:fld>
                    <a:endParaRPr lang="en-US" baseline="0"/>
                  </a:p>
                </c:rich>
              </c:tx>
              <c:dLblPos val="bestFit"/>
              <c:showLegendKey val="0"/>
              <c:showVal val="1"/>
              <c:showCatName val="0"/>
              <c:showSerName val="0"/>
              <c:showPercent val="0"/>
              <c:showBubbleSize val="0"/>
              <c:separator> </c:separator>
              <c:extLst>
                <c:ext xmlns:c15="http://schemas.microsoft.com/office/drawing/2012/chart" uri="{CE6537A1-D6FC-4f65-9D91-7224C49458BB}">
                  <c15:dlblFieldTable/>
                  <c15:showDataLabelsRange val="1"/>
                </c:ext>
                <c:ext xmlns:c16="http://schemas.microsoft.com/office/drawing/2014/chart" uri="{C3380CC4-5D6E-409C-BE32-E72D297353CC}">
                  <c16:uniqueId val="{0000000C-C738-4EFF-A357-6AEBE276DB62}"/>
                </c:ext>
              </c:extLst>
            </c:dLbl>
            <c:dLbl>
              <c:idx val="7"/>
              <c:layout>
                <c:manualLayout>
                  <c:x val="1.1458333333333333E-2"/>
                  <c:y val="1.1878247958426187E-2"/>
                </c:manualLayout>
              </c:layout>
              <c:tx>
                <c:rich>
                  <a:bodyPr/>
                  <a:lstStyle/>
                  <a:p>
                    <a:fld id="{60779FA0-1727-400A-81A4-8A3F01CFD45E}" type="CELLRANGE">
                      <a:rPr lang="en-US" baseline="0"/>
                      <a:pPr/>
                      <a:t>[ZELLBEREICH]</a:t>
                    </a:fld>
                    <a:r>
                      <a:rPr lang="en-US" baseline="0"/>
                      <a:t> </a:t>
                    </a:r>
                    <a:fld id="{7DB91914-DB92-4411-87BE-7E4279D0EE34}" type="VALUE">
                      <a:rPr lang="en-US" baseline="0"/>
                      <a:pPr/>
                      <a:t>[WERT]</a:t>
                    </a:fld>
                    <a:endParaRPr lang="en-US" baseline="0"/>
                  </a:p>
                </c:rich>
              </c:tx>
              <c:dLblPos val="bestFit"/>
              <c:showLegendKey val="0"/>
              <c:showVal val="1"/>
              <c:showCatName val="0"/>
              <c:showSerName val="0"/>
              <c:showPercent val="0"/>
              <c:showBubbleSize val="0"/>
              <c:separator> </c:separator>
              <c:extLst>
                <c:ext xmlns:c15="http://schemas.microsoft.com/office/drawing/2012/chart" uri="{CE6537A1-D6FC-4f65-9D91-7224C49458BB}">
                  <c15:layout>
                    <c:manualLayout>
                      <c:w val="0.25021866797900261"/>
                      <c:h val="0.10677071824819225"/>
                    </c:manualLayout>
                  </c15:layout>
                  <c15:dlblFieldTable/>
                  <c15:showDataLabelsRange val="1"/>
                </c:ext>
                <c:ext xmlns:c16="http://schemas.microsoft.com/office/drawing/2014/chart" uri="{C3380CC4-5D6E-409C-BE32-E72D297353CC}">
                  <c16:uniqueId val="{00000007-C738-4EFF-A357-6AEBE276DB62}"/>
                </c:ext>
              </c:extLst>
            </c:dLbl>
            <c:dLbl>
              <c:idx val="8"/>
              <c:layout>
                <c:manualLayout>
                  <c:x val="-6.2500000000000099E-3"/>
                  <c:y val="2.0786933927245677E-2"/>
                </c:manualLayout>
              </c:layout>
              <c:tx>
                <c:rich>
                  <a:bodyPr/>
                  <a:lstStyle/>
                  <a:p>
                    <a:fld id="{F5E0CEA9-3640-4A97-B16E-6CF7AF917FDF}" type="CELLRANGE">
                      <a:rPr lang="en-US" baseline="0"/>
                      <a:pPr/>
                      <a:t>[ZELLBEREICH]</a:t>
                    </a:fld>
                    <a:r>
                      <a:rPr lang="en-US" baseline="0"/>
                      <a:t> </a:t>
                    </a:r>
                    <a:fld id="{4434B742-F320-4AA1-A6E6-EAC6FA99725B}" type="VALUE">
                      <a:rPr lang="en-US" baseline="0"/>
                      <a:pPr/>
                      <a:t>[WERT]</a:t>
                    </a:fld>
                    <a:endParaRPr lang="en-US" baseline="0"/>
                  </a:p>
                </c:rich>
              </c:tx>
              <c:dLblPos val="bestFit"/>
              <c:showLegendKey val="0"/>
              <c:showVal val="1"/>
              <c:showCatName val="0"/>
              <c:showSerName val="0"/>
              <c:showPercent val="0"/>
              <c:showBubbleSize val="0"/>
              <c:separator> </c:separator>
              <c:extLst>
                <c:ext xmlns:c15="http://schemas.microsoft.com/office/drawing/2012/chart" uri="{CE6537A1-D6FC-4f65-9D91-7224C49458BB}">
                  <c15:dlblFieldTable/>
                  <c15:showDataLabelsRange val="1"/>
                </c:ext>
                <c:ext xmlns:c16="http://schemas.microsoft.com/office/drawing/2014/chart" uri="{C3380CC4-5D6E-409C-BE32-E72D297353CC}">
                  <c16:uniqueId val="{0000000B-C738-4EFF-A357-6AEBE276DB62}"/>
                </c:ext>
              </c:extLst>
            </c:dLbl>
            <c:dLbl>
              <c:idx val="9"/>
              <c:layout>
                <c:manualLayout>
                  <c:x val="-9.3750000000000101E-3"/>
                  <c:y val="3.7119407958192283E-2"/>
                </c:manualLayout>
              </c:layout>
              <c:tx>
                <c:rich>
                  <a:bodyPr rot="0" spcFirstLastPara="1" vertOverflow="ellipsis" vert="horz" wrap="square" lIns="38100" tIns="19050" rIns="38100" bIns="19050" anchor="ctr" anchorCtr="1">
                    <a:noAutofit/>
                  </a:bodyPr>
                  <a:lstStyle/>
                  <a:p>
                    <a:pPr>
                      <a:defRPr sz="850" b="0" i="0" u="none" strike="noStrike" kern="1200" baseline="0">
                        <a:solidFill>
                          <a:schemeClr val="tx1"/>
                        </a:solidFill>
                        <a:latin typeface="+mn-lt"/>
                        <a:ea typeface="+mn-ea"/>
                        <a:cs typeface="+mn-cs"/>
                      </a:defRPr>
                    </a:pPr>
                    <a:fld id="{0171059F-C989-4EEA-A1E8-917BDC9C47B2}" type="CELLRANGE">
                      <a:rPr lang="en-US" sz="850" baseline="0"/>
                      <a:pPr>
                        <a:defRPr sz="850"/>
                      </a:pPr>
                      <a:t>[ZELLBEREICH]</a:t>
                    </a:fld>
                    <a:r>
                      <a:rPr lang="en-US" sz="850" baseline="0"/>
                      <a:t>0,906%</a:t>
                    </a:r>
                  </a:p>
                </c:rich>
              </c:tx>
              <c:numFmt formatCode="0.000&quot; %&quot;" sourceLinked="0"/>
              <c:spPr>
                <a:noFill/>
                <a:ln>
                  <a:noFill/>
                </a:ln>
                <a:effectLst/>
              </c:spPr>
              <c:txPr>
                <a:bodyPr rot="0" spcFirstLastPara="1" vertOverflow="ellipsis" vert="horz" wrap="square" lIns="38100" tIns="19050" rIns="38100" bIns="19050" anchor="ctr" anchorCtr="1">
                  <a:noAutofit/>
                </a:bodyPr>
                <a:lstStyle/>
                <a:p>
                  <a:pPr>
                    <a:defRPr sz="850" b="0" i="0" u="none" strike="noStrike" kern="1200" baseline="0">
                      <a:solidFill>
                        <a:schemeClr val="tx1"/>
                      </a:solidFill>
                      <a:latin typeface="+mn-lt"/>
                      <a:ea typeface="+mn-ea"/>
                      <a:cs typeface="+mn-cs"/>
                    </a:defRPr>
                  </a:pPr>
                  <a:endParaRPr lang="de-DE"/>
                </a:p>
              </c:txPr>
              <c:dLblPos val="bestFit"/>
              <c:showLegendKey val="0"/>
              <c:showVal val="1"/>
              <c:showCatName val="0"/>
              <c:showSerName val="0"/>
              <c:showPercent val="0"/>
              <c:showBubbleSize val="0"/>
              <c:separator> </c:separator>
              <c:extLst>
                <c:ext xmlns:c15="http://schemas.microsoft.com/office/drawing/2012/chart" uri="{CE6537A1-D6FC-4f65-9D91-7224C49458BB}">
                  <c15:layout>
                    <c:manualLayout>
                      <c:w val="0.24770833333333334"/>
                      <c:h val="4.7423904974016329E-2"/>
                    </c:manualLayout>
                  </c15:layout>
                  <c15:dlblFieldTable/>
                  <c15:showDataLabelsRange val="1"/>
                </c:ext>
                <c:ext xmlns:c16="http://schemas.microsoft.com/office/drawing/2014/chart" uri="{C3380CC4-5D6E-409C-BE32-E72D297353CC}">
                  <c16:uniqueId val="{00000009-C738-4EFF-A357-6AEBE276DB62}"/>
                </c:ext>
              </c:extLst>
            </c:dLbl>
            <c:dLbl>
              <c:idx val="10"/>
              <c:layout>
                <c:manualLayout>
                  <c:x val="2.0833333333333333E-3"/>
                  <c:y val="3.5634743875278395E-2"/>
                </c:manualLayout>
              </c:layout>
              <c:tx>
                <c:rich>
                  <a:bodyPr/>
                  <a:lstStyle/>
                  <a:p>
                    <a:fld id="{7D1C331C-018D-4650-A048-98E4DAFCA24C}" type="CELLRANGE">
                      <a:rPr lang="en-US" baseline="0"/>
                      <a:pPr/>
                      <a:t>[ZELLBEREICH]</a:t>
                    </a:fld>
                    <a:r>
                      <a:rPr lang="en-US" baseline="0"/>
                      <a:t> </a:t>
                    </a:r>
                    <a:fld id="{05D91F80-D2F6-44DD-9313-B143769C33AD}" type="VALUE">
                      <a:rPr lang="en-US" baseline="0"/>
                      <a:pPr/>
                      <a:t>[WERT]</a:t>
                    </a:fld>
                    <a:endParaRPr lang="en-US" baseline="0"/>
                  </a:p>
                </c:rich>
              </c:tx>
              <c:dLblPos val="bestFit"/>
              <c:showLegendKey val="0"/>
              <c:showVal val="1"/>
              <c:showCatName val="0"/>
              <c:showSerName val="0"/>
              <c:showPercent val="0"/>
              <c:showBubbleSize val="0"/>
              <c:separator> </c:separator>
              <c:extLst>
                <c:ext xmlns:c15="http://schemas.microsoft.com/office/drawing/2012/chart" uri="{CE6537A1-D6FC-4f65-9D91-7224C49458BB}">
                  <c15:layout>
                    <c:manualLayout>
                      <c:w val="0.36807299868766402"/>
                      <c:h val="0.10677071824819225"/>
                    </c:manualLayout>
                  </c15:layout>
                  <c15:dlblFieldTable/>
                  <c15:showDataLabelsRange val="1"/>
                </c:ext>
                <c:ext xmlns:c16="http://schemas.microsoft.com/office/drawing/2014/chart" uri="{C3380CC4-5D6E-409C-BE32-E72D297353CC}">
                  <c16:uniqueId val="{00000008-C738-4EFF-A357-6AEBE276DB62}"/>
                </c:ext>
              </c:extLst>
            </c:dLbl>
            <c:dLbl>
              <c:idx val="11"/>
              <c:layout>
                <c:manualLayout>
                  <c:x val="-2.5583005249343833E-2"/>
                  <c:y val="-8.543920874033285E-3"/>
                </c:manualLayout>
              </c:layout>
              <c:tx>
                <c:rich>
                  <a:bodyPr rot="0" spcFirstLastPara="1" vertOverflow="ellipsis" vert="horz" wrap="square" lIns="38100" tIns="19050" rIns="38100" bIns="19050" anchor="ctr" anchorCtr="1">
                    <a:noAutofit/>
                  </a:bodyPr>
                  <a:lstStyle/>
                  <a:p>
                    <a:pPr>
                      <a:defRPr sz="850" b="0" i="0" u="none" strike="noStrike" kern="1200" baseline="0">
                        <a:solidFill>
                          <a:schemeClr val="tx1"/>
                        </a:solidFill>
                        <a:latin typeface="+mn-lt"/>
                        <a:ea typeface="+mn-ea"/>
                        <a:cs typeface="+mn-cs"/>
                      </a:defRPr>
                    </a:pPr>
                    <a:fld id="{20D4D90B-7677-4965-AAA7-2E1F1B90C10C}" type="CELLRANGE">
                      <a:rPr lang="en-US" sz="850" baseline="0"/>
                      <a:pPr>
                        <a:defRPr sz="850"/>
                      </a:pPr>
                      <a:t>[ZELLBEREICH]</a:t>
                    </a:fld>
                    <a:r>
                      <a:rPr lang="en-US" sz="850" baseline="0"/>
                      <a:t> </a:t>
                    </a:r>
                    <a:fld id="{771453E3-2B54-4590-B227-FA244B33D70A}" type="VALUE">
                      <a:rPr lang="en-US" sz="850" baseline="0"/>
                      <a:pPr>
                        <a:defRPr sz="850"/>
                      </a:pPr>
                      <a:t>[WERT]</a:t>
                    </a:fld>
                    <a:endParaRPr lang="en-US" sz="850" baseline="0"/>
                  </a:p>
                </c:rich>
              </c:tx>
              <c:numFmt formatCode="0.000&quot; %&quot;" sourceLinked="0"/>
              <c:spPr>
                <a:noFill/>
                <a:ln>
                  <a:noFill/>
                </a:ln>
                <a:effectLst/>
              </c:spPr>
              <c:txPr>
                <a:bodyPr rot="0" spcFirstLastPara="1" vertOverflow="ellipsis" vert="horz" wrap="square" lIns="38100" tIns="19050" rIns="38100" bIns="19050" anchor="ctr" anchorCtr="1">
                  <a:noAutofit/>
                </a:bodyPr>
                <a:lstStyle/>
                <a:p>
                  <a:pPr>
                    <a:defRPr sz="850" b="0" i="0" u="none" strike="noStrike" kern="1200" baseline="0">
                      <a:solidFill>
                        <a:schemeClr val="tx1"/>
                      </a:solidFill>
                      <a:latin typeface="+mn-lt"/>
                      <a:ea typeface="+mn-ea"/>
                      <a:cs typeface="+mn-cs"/>
                    </a:defRPr>
                  </a:pPr>
                  <a:endParaRPr lang="de-DE"/>
                </a:p>
              </c:txPr>
              <c:dLblPos val="bestFit"/>
              <c:showLegendKey val="0"/>
              <c:showVal val="1"/>
              <c:showCatName val="0"/>
              <c:showSerName val="0"/>
              <c:showPercent val="0"/>
              <c:showBubbleSize val="0"/>
              <c:separator> </c:separator>
              <c:extLst>
                <c:ext xmlns:c15="http://schemas.microsoft.com/office/drawing/2012/chart" uri="{CE6537A1-D6FC-4f65-9D91-7224C49458BB}">
                  <c15:layout>
                    <c:manualLayout>
                      <c:w val="0.46818749999999998"/>
                      <c:h val="0.12432082960676687"/>
                    </c:manualLayout>
                  </c15:layout>
                  <c15:dlblFieldTable/>
                  <c15:showDataLabelsRange val="1"/>
                </c:ext>
                <c:ext xmlns:c16="http://schemas.microsoft.com/office/drawing/2014/chart" uri="{C3380CC4-5D6E-409C-BE32-E72D297353CC}">
                  <c16:uniqueId val="{0000000A-C738-4EFF-A357-6AEBE276DB62}"/>
                </c:ext>
              </c:extLst>
            </c:dLbl>
            <c:numFmt formatCode="0.000&quot; %&quot;" sourceLinked="0"/>
            <c:spPr>
              <a:noFill/>
              <a:ln>
                <a:noFill/>
              </a:ln>
              <a:effectLst/>
            </c:spPr>
            <c:txPr>
              <a:bodyPr rot="0" spcFirstLastPara="1" vertOverflow="ellipsis" vert="horz" wrap="square" lIns="38100" tIns="19050" rIns="38100" bIns="19050" anchor="ctr" anchorCtr="1">
                <a:spAutoFit/>
              </a:bodyPr>
              <a:lstStyle/>
              <a:p>
                <a:pPr>
                  <a:defRPr sz="850" b="0" i="0" u="none" strike="noStrike" kern="1200" baseline="0">
                    <a:solidFill>
                      <a:schemeClr val="tx1"/>
                    </a:solidFill>
                    <a:latin typeface="+mn-lt"/>
                    <a:ea typeface="+mn-ea"/>
                    <a:cs typeface="+mn-cs"/>
                  </a:defRPr>
                </a:pPr>
                <a:endParaRPr lang="de-DE"/>
              </a:p>
            </c:txPr>
            <c:dLblPos val="outEnd"/>
            <c:showLegendKey val="0"/>
            <c:showVal val="1"/>
            <c:showCatName val="0"/>
            <c:showSerName val="0"/>
            <c:showPercent val="0"/>
            <c:showBubbleSize val="0"/>
            <c:separator> </c:separator>
            <c:showLeaderLines val="1"/>
            <c:leaderLines>
              <c:spPr>
                <a:ln w="3175" cap="flat" cmpd="sng" algn="ctr">
                  <a:solidFill>
                    <a:schemeClr val="bg1">
                      <a:lumMod val="85000"/>
                    </a:schemeClr>
                  </a:solidFill>
                  <a:round/>
                </a:ln>
                <a:effectLst/>
              </c:spPr>
            </c:leaderLines>
            <c:extLst>
              <c:ext xmlns:c15="http://schemas.microsoft.com/office/drawing/2012/chart" uri="{CE6537A1-D6FC-4f65-9D91-7224C49458BB}">
                <c15:showDataLabelsRange val="1"/>
              </c:ext>
            </c:extLst>
          </c:dLbls>
          <c:val>
            <c:numRef>
              <c:f>'1'!$B$6:$B$17</c:f>
              <c:numCache>
                <c:formatCode>#,##0.000"  ";\-#,##0.000"  ";0.000"  ";@"  "</c:formatCode>
                <c:ptCount val="12"/>
                <c:pt idx="0">
                  <c:v>11.904</c:v>
                </c:pt>
                <c:pt idx="1">
                  <c:v>3.5259999999999998</c:v>
                </c:pt>
                <c:pt idx="2">
                  <c:v>4.2249999999999996</c:v>
                </c:pt>
                <c:pt idx="3">
                  <c:v>25.925000000000001</c:v>
                </c:pt>
                <c:pt idx="4">
                  <c:v>6.7779999999999996</c:v>
                </c:pt>
                <c:pt idx="5">
                  <c:v>5.5490000000000004</c:v>
                </c:pt>
                <c:pt idx="6">
                  <c:v>13.821999999999999</c:v>
                </c:pt>
                <c:pt idx="7">
                  <c:v>2.335</c:v>
                </c:pt>
                <c:pt idx="8">
                  <c:v>10.423</c:v>
                </c:pt>
                <c:pt idx="9">
                  <c:v>0.90600000000000003</c:v>
                </c:pt>
                <c:pt idx="10">
                  <c:v>4.72</c:v>
                </c:pt>
                <c:pt idx="11">
                  <c:v>9.8870000000000005</c:v>
                </c:pt>
              </c:numCache>
            </c:numRef>
          </c:val>
          <c:extLst>
            <c:ext xmlns:c15="http://schemas.microsoft.com/office/drawing/2012/chart" uri="{02D57815-91ED-43cb-92C2-25804820EDAC}">
              <c15:datalabelsRange>
                <c15:f>'1'!$A$6:$A$17</c15:f>
                <c15:dlblRangeCache>
                  <c:ptCount val="12"/>
                  <c:pt idx="0">
                    <c:v>   Nahrungsmittel und alkoholfreie Getränke </c:v>
                  </c:pt>
                  <c:pt idx="1">
                    <c:v>   Alkoholische Getränke und Tabakwaren </c:v>
                  </c:pt>
                  <c:pt idx="2">
                    <c:v>   Bekleidung und Schuhe </c:v>
                  </c:pt>
                  <c:pt idx="3">
                    <c:v>   Wohnung, Wasser, Strom, Gas und andere 
      Brennstoffe </c:v>
                  </c:pt>
                  <c:pt idx="4">
                    <c:v>   Möbel, Leuchten, Geräte u. a. Haushaltszubehör</c:v>
                  </c:pt>
                  <c:pt idx="5">
                    <c:v>   Gesundheit</c:v>
                  </c:pt>
                  <c:pt idx="6">
                    <c:v>   Verkehr </c:v>
                  </c:pt>
                  <c:pt idx="7">
                    <c:v>   Post und Telekommunikation</c:v>
                  </c:pt>
                  <c:pt idx="8">
                    <c:v>   Freizeit, Unterhaltung und Kultur </c:v>
                  </c:pt>
                  <c:pt idx="9">
                    <c:v>   Bildungswesen </c:v>
                  </c:pt>
                  <c:pt idx="10">
                    <c:v>   Gaststätten- und Beherbergungsdienstleistungen </c:v>
                  </c:pt>
                  <c:pt idx="11">
                    <c:v>   Andere Waren und Dienstleistungen (Körper-
      pflege, persönliche Gebrauchsgegenstände,
      Versicherungsleistungen, Gebühren u. Ä.)  </c:v>
                  </c:pt>
                </c15:dlblRangeCache>
              </c15:datalabelsRange>
            </c:ext>
            <c:ext xmlns:c16="http://schemas.microsoft.com/office/drawing/2014/chart" uri="{C3380CC4-5D6E-409C-BE32-E72D297353CC}">
              <c16:uniqueId val="{00000000-C738-4EFF-A357-6AEBE276DB62}"/>
            </c:ext>
          </c:extLst>
        </c:ser>
        <c:dLbls>
          <c:dLblPos val="outEnd"/>
          <c:showLegendKey val="0"/>
          <c:showVal val="1"/>
          <c:showCatName val="0"/>
          <c:showSerName val="0"/>
          <c:showPercent val="0"/>
          <c:showBubbleSize val="0"/>
          <c:showLeaderLines val="1"/>
        </c:dLbls>
        <c:firstSliceAng val="0"/>
      </c:pieChart>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solidFill>
            <a:schemeClr val="tx1"/>
          </a:solidFill>
        </a:defRPr>
      </a:pPr>
      <a:endParaRPr lang="de-DE"/>
    </a:p>
  </c:txPr>
  <c:printSettings>
    <c:headerFooter/>
    <c:pageMargins b="0.78740157499999996" l="0.7" r="0.7" t="0.78740157499999996" header="0.3" footer="0.3"/>
    <c:pageSetup/>
  </c:printSettings>
  <c:userShapes r:id="rId3"/>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850" b="1" i="0" u="none" strike="noStrike" kern="1200" spc="0" baseline="0">
                <a:solidFill>
                  <a:schemeClr val="tx1"/>
                </a:solidFill>
                <a:latin typeface="+mn-lt"/>
                <a:ea typeface="+mn-ea"/>
                <a:cs typeface="+mn-cs"/>
              </a:defRPr>
            </a:pPr>
            <a:r>
              <a:rPr lang="de-DE" sz="850" b="1">
                <a:solidFill>
                  <a:schemeClr val="tx1"/>
                </a:solidFill>
              </a:rPr>
              <a:t>Entwicklung ausgewählter Preisindizes im Zusammenhang mit Wohnen</a:t>
            </a:r>
          </a:p>
          <a:p>
            <a:pPr>
              <a:defRPr sz="850" b="1">
                <a:solidFill>
                  <a:schemeClr val="tx1"/>
                </a:solidFill>
              </a:defRPr>
            </a:pPr>
            <a:r>
              <a:rPr lang="de-DE" sz="850" b="1">
                <a:solidFill>
                  <a:schemeClr val="tx1"/>
                </a:solidFill>
              </a:rPr>
              <a:t>2020 = 100</a:t>
            </a:r>
          </a:p>
        </c:rich>
      </c:tx>
      <c:overlay val="0"/>
      <c:spPr>
        <a:noFill/>
        <a:ln>
          <a:noFill/>
        </a:ln>
        <a:effectLst/>
      </c:spPr>
      <c:txPr>
        <a:bodyPr rot="0" spcFirstLastPara="1" vertOverflow="ellipsis" vert="horz" wrap="square" anchor="ctr" anchorCtr="1"/>
        <a:lstStyle/>
        <a:p>
          <a:pPr>
            <a:defRPr sz="850" b="1" i="0" u="none" strike="noStrike" kern="1200" spc="0" baseline="0">
              <a:solidFill>
                <a:schemeClr val="tx1"/>
              </a:solidFill>
              <a:latin typeface="+mn-lt"/>
              <a:ea typeface="+mn-ea"/>
              <a:cs typeface="+mn-cs"/>
            </a:defRPr>
          </a:pPr>
          <a:endParaRPr lang="de-DE"/>
        </a:p>
      </c:txPr>
    </c:title>
    <c:autoTitleDeleted val="0"/>
    <c:plotArea>
      <c:layout>
        <c:manualLayout>
          <c:layoutTarget val="inner"/>
          <c:xMode val="edge"/>
          <c:yMode val="edge"/>
          <c:x val="8.1045863208885613E-2"/>
          <c:y val="0.16411591037988371"/>
          <c:w val="0.89593470588681168"/>
          <c:h val="0.65099092031823935"/>
        </c:manualLayout>
      </c:layout>
      <c:barChart>
        <c:barDir val="col"/>
        <c:grouping val="clustered"/>
        <c:varyColors val="0"/>
        <c:ser>
          <c:idx val="0"/>
          <c:order val="0"/>
          <c:tx>
            <c:strRef>
              <c:f>'4.1'!$H$26</c:f>
              <c:strCache>
                <c:ptCount val="1"/>
                <c:pt idx="0">
                  <c:v>Strom</c:v>
                </c:pt>
              </c:strCache>
            </c:strRef>
          </c:tx>
          <c:spPr>
            <a:solidFill>
              <a:srgbClr val="0CA0D9"/>
            </a:solidFill>
            <a:ln w="3175">
              <a:solidFill>
                <a:schemeClr val="tx1"/>
              </a:solidFill>
            </a:ln>
            <a:effectLst/>
          </c:spPr>
          <c:invertIfNegative val="0"/>
          <c:dLbls>
            <c:numFmt formatCode="#,##0.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de-DE"/>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'4.1'!$I$25:$K$25</c:f>
              <c:strCache>
                <c:ptCount val="3"/>
                <c:pt idx="0">
                  <c:v>Jahresdurchschnitt 2025</c:v>
                </c:pt>
                <c:pt idx="1">
                  <c:v>Jahresdurchschnitt 2026</c:v>
                </c:pt>
                <c:pt idx="2">
                  <c:v>Mai 2026</c:v>
                </c:pt>
              </c:strCache>
            </c:strRef>
          </c:cat>
          <c:val>
            <c:numRef>
              <c:f>'4.1'!$I$26:$K$26</c:f>
              <c:numCache>
                <c:formatCode>0.0</c:formatCode>
                <c:ptCount val="3"/>
                <c:pt idx="0">
                  <c:v>119.14166666666667</c:v>
                </c:pt>
                <c:pt idx="1">
                  <c:v>110.25999999999999</c:v>
                </c:pt>
                <c:pt idx="2">
                  <c:v>109.9</c:v>
                </c:pt>
              </c:numCache>
            </c:numRef>
          </c:val>
          <c:extLst>
            <c:ext xmlns:c16="http://schemas.microsoft.com/office/drawing/2014/chart" uri="{C3380CC4-5D6E-409C-BE32-E72D297353CC}">
              <c16:uniqueId val="{00000000-DDCD-4D78-8BD4-6FF322C43483}"/>
            </c:ext>
          </c:extLst>
        </c:ser>
        <c:ser>
          <c:idx val="1"/>
          <c:order val="1"/>
          <c:tx>
            <c:strRef>
              <c:f>'4.1'!$H$27</c:f>
              <c:strCache>
                <c:ptCount val="1"/>
                <c:pt idx="0">
                  <c:v>Gas</c:v>
                </c:pt>
              </c:strCache>
            </c:strRef>
          </c:tx>
          <c:spPr>
            <a:solidFill>
              <a:srgbClr val="289B38"/>
            </a:solidFill>
            <a:ln w="3175">
              <a:solidFill>
                <a:schemeClr val="tx1"/>
              </a:solidFill>
            </a:ln>
            <a:effectLst/>
          </c:spPr>
          <c:invertIfNegative val="0"/>
          <c:dLbls>
            <c:numFmt formatCode="#,##0.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de-DE"/>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'4.1'!$I$25:$K$25</c:f>
              <c:strCache>
                <c:ptCount val="3"/>
                <c:pt idx="0">
                  <c:v>Jahresdurchschnitt 2025</c:v>
                </c:pt>
                <c:pt idx="1">
                  <c:v>Jahresdurchschnitt 2026</c:v>
                </c:pt>
                <c:pt idx="2">
                  <c:v>Mai 2026</c:v>
                </c:pt>
              </c:strCache>
            </c:strRef>
          </c:cat>
          <c:val>
            <c:numRef>
              <c:f>'4.1'!$I$27:$K$27</c:f>
              <c:numCache>
                <c:formatCode>0.0</c:formatCode>
                <c:ptCount val="3"/>
                <c:pt idx="0">
                  <c:v>182.29166666666671</c:v>
                </c:pt>
                <c:pt idx="1">
                  <c:v>181</c:v>
                </c:pt>
                <c:pt idx="2">
                  <c:v>182.1</c:v>
                </c:pt>
              </c:numCache>
            </c:numRef>
          </c:val>
          <c:extLst>
            <c:ext xmlns:c16="http://schemas.microsoft.com/office/drawing/2014/chart" uri="{C3380CC4-5D6E-409C-BE32-E72D297353CC}">
              <c16:uniqueId val="{00000001-DDCD-4D78-8BD4-6FF322C43483}"/>
            </c:ext>
          </c:extLst>
        </c:ser>
        <c:ser>
          <c:idx val="2"/>
          <c:order val="2"/>
          <c:tx>
            <c:strRef>
              <c:f>'4.1'!$H$28</c:f>
              <c:strCache>
                <c:ptCount val="1"/>
                <c:pt idx="0">
                  <c:v>Heizöl</c:v>
                </c:pt>
              </c:strCache>
            </c:strRef>
          </c:tx>
          <c:spPr>
            <a:solidFill>
              <a:srgbClr val="F2B700"/>
            </a:solidFill>
            <a:ln w="3175">
              <a:solidFill>
                <a:schemeClr val="tx1"/>
              </a:solidFill>
            </a:ln>
            <a:effectLst/>
          </c:spPr>
          <c:invertIfNegative val="0"/>
          <c:dLbls>
            <c:numFmt formatCode="#,##0.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de-DE"/>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'4.1'!$I$25:$K$25</c:f>
              <c:strCache>
                <c:ptCount val="3"/>
                <c:pt idx="0">
                  <c:v>Jahresdurchschnitt 2025</c:v>
                </c:pt>
                <c:pt idx="1">
                  <c:v>Jahresdurchschnitt 2026</c:v>
                </c:pt>
                <c:pt idx="2">
                  <c:v>Mai 2026</c:v>
                </c:pt>
              </c:strCache>
            </c:strRef>
          </c:cat>
          <c:val>
            <c:numRef>
              <c:f>'4.1'!$I$28:$K$28</c:f>
              <c:numCache>
                <c:formatCode>0.0</c:formatCode>
                <c:ptCount val="3"/>
                <c:pt idx="0">
                  <c:v>148.46666666666664</c:v>
                </c:pt>
                <c:pt idx="1">
                  <c:v>170.95999999999998</c:v>
                </c:pt>
                <c:pt idx="2">
                  <c:v>184.7</c:v>
                </c:pt>
              </c:numCache>
            </c:numRef>
          </c:val>
          <c:extLst>
            <c:ext xmlns:c16="http://schemas.microsoft.com/office/drawing/2014/chart" uri="{C3380CC4-5D6E-409C-BE32-E72D297353CC}">
              <c16:uniqueId val="{00000002-DDCD-4D78-8BD4-6FF322C43483}"/>
            </c:ext>
          </c:extLst>
        </c:ser>
        <c:dLbls>
          <c:showLegendKey val="0"/>
          <c:showVal val="0"/>
          <c:showCatName val="0"/>
          <c:showSerName val="0"/>
          <c:showPercent val="0"/>
          <c:showBubbleSize val="0"/>
        </c:dLbls>
        <c:gapWidth val="219"/>
        <c:overlap val="-27"/>
        <c:axId val="162060928"/>
        <c:axId val="162062720"/>
      </c:barChart>
      <c:catAx>
        <c:axId val="162060928"/>
        <c:scaling>
          <c:orientation val="minMax"/>
        </c:scaling>
        <c:delete val="0"/>
        <c:axPos val="b"/>
        <c:numFmt formatCode="General" sourceLinked="1"/>
        <c:majorTickMark val="out"/>
        <c:minorTickMark val="none"/>
        <c:tickLblPos val="nextTo"/>
        <c:spPr>
          <a:noFill/>
          <a:ln w="3175" cap="flat" cmpd="sng" algn="ctr">
            <a:solidFill>
              <a:schemeClr val="tx1"/>
            </a:solidFill>
            <a:round/>
          </a:ln>
          <a:effectLst/>
        </c:spPr>
        <c:txPr>
          <a:bodyPr rot="-60000000" spcFirstLastPara="1" vertOverflow="ellipsis" vert="horz" wrap="square" anchor="ctr" anchorCtr="1"/>
          <a:lstStyle/>
          <a:p>
            <a:pPr>
              <a:defRPr sz="850" b="0" i="0" u="none" strike="noStrike" kern="1200" baseline="0">
                <a:solidFill>
                  <a:schemeClr val="tx1"/>
                </a:solidFill>
                <a:latin typeface="+mn-lt"/>
                <a:ea typeface="+mn-ea"/>
                <a:cs typeface="+mn-cs"/>
              </a:defRPr>
            </a:pPr>
            <a:endParaRPr lang="de-DE"/>
          </a:p>
        </c:txPr>
        <c:crossAx val="162062720"/>
        <c:crosses val="autoZero"/>
        <c:auto val="1"/>
        <c:lblAlgn val="ctr"/>
        <c:lblOffset val="100"/>
        <c:noMultiLvlLbl val="0"/>
      </c:catAx>
      <c:valAx>
        <c:axId val="162062720"/>
        <c:scaling>
          <c:orientation val="minMax"/>
          <c:max val="300"/>
          <c:min val="0"/>
        </c:scaling>
        <c:delete val="0"/>
        <c:axPos val="l"/>
        <c:majorGridlines>
          <c:spPr>
            <a:ln w="3175" cap="flat" cmpd="sng" algn="ctr">
              <a:solidFill>
                <a:schemeClr val="bg1">
                  <a:lumMod val="85000"/>
                  <a:alpha val="50000"/>
                </a:schemeClr>
              </a:solidFill>
              <a:round/>
            </a:ln>
            <a:effectLst/>
          </c:spPr>
        </c:majorGridlines>
        <c:title>
          <c:tx>
            <c:rich>
              <a:bodyPr rot="0" spcFirstLastPara="1" vertOverflow="ellipsis" wrap="square" anchor="t" anchorCtr="0"/>
              <a:lstStyle/>
              <a:p>
                <a:pPr>
                  <a:defRPr sz="850" b="0" i="0" u="none" strike="noStrike" kern="1200" baseline="0">
                    <a:solidFill>
                      <a:schemeClr val="tx1"/>
                    </a:solidFill>
                    <a:latin typeface="+mn-lt"/>
                    <a:ea typeface="+mn-ea"/>
                    <a:cs typeface="+mn-cs"/>
                  </a:defRPr>
                </a:pPr>
                <a:r>
                  <a:rPr lang="de-DE" sz="850">
                    <a:solidFill>
                      <a:schemeClr val="tx1"/>
                    </a:solidFill>
                  </a:rPr>
                  <a:t>Index</a:t>
                </a:r>
              </a:p>
            </c:rich>
          </c:tx>
          <c:layout>
            <c:manualLayout>
              <c:xMode val="edge"/>
              <c:yMode val="edge"/>
              <c:x val="5.509470922191028E-2"/>
              <c:y val="9.4492295786667235E-2"/>
            </c:manualLayout>
          </c:layout>
          <c:overlay val="0"/>
          <c:spPr>
            <a:noFill/>
            <a:ln>
              <a:noFill/>
            </a:ln>
            <a:effectLst/>
          </c:spPr>
          <c:txPr>
            <a:bodyPr rot="0" spcFirstLastPara="1" vertOverflow="ellipsis" wrap="square" anchor="t" anchorCtr="0"/>
            <a:lstStyle/>
            <a:p>
              <a:pPr>
                <a:defRPr sz="850" b="0" i="0" u="none" strike="noStrike" kern="1200" baseline="0">
                  <a:solidFill>
                    <a:schemeClr val="tx1"/>
                  </a:solidFill>
                  <a:latin typeface="+mn-lt"/>
                  <a:ea typeface="+mn-ea"/>
                  <a:cs typeface="+mn-cs"/>
                </a:defRPr>
              </a:pPr>
              <a:endParaRPr lang="de-DE"/>
            </a:p>
          </c:txPr>
        </c:title>
        <c:numFmt formatCode="0.0" sourceLinked="1"/>
        <c:majorTickMark val="out"/>
        <c:minorTickMark val="none"/>
        <c:tickLblPos val="nextTo"/>
        <c:spPr>
          <a:noFill/>
          <a:ln w="3175">
            <a:solidFill>
              <a:schemeClr val="tx1"/>
            </a:solidFill>
          </a:ln>
          <a:effectLst/>
        </c:spPr>
        <c:txPr>
          <a:bodyPr rot="-60000000" spcFirstLastPara="1" vertOverflow="ellipsis" vert="horz" wrap="square" anchor="ctr" anchorCtr="1"/>
          <a:lstStyle/>
          <a:p>
            <a:pPr>
              <a:defRPr sz="850" b="0" i="0" u="none" strike="noStrike" kern="1200" baseline="0">
                <a:solidFill>
                  <a:schemeClr val="tx1"/>
                </a:solidFill>
                <a:latin typeface="+mn-lt"/>
                <a:ea typeface="+mn-ea"/>
                <a:cs typeface="+mn-cs"/>
              </a:defRPr>
            </a:pPr>
            <a:endParaRPr lang="de-DE"/>
          </a:p>
        </c:txPr>
        <c:crossAx val="162060928"/>
        <c:crosses val="autoZero"/>
        <c:crossBetween val="between"/>
      </c:valAx>
      <c:spPr>
        <a:noFill/>
        <a:ln>
          <a:noFill/>
        </a:ln>
        <a:effectLst/>
      </c:spPr>
    </c:plotArea>
    <c:legend>
      <c:legendPos val="t"/>
      <c:layout>
        <c:manualLayout>
          <c:xMode val="edge"/>
          <c:yMode val="edge"/>
          <c:x val="0.64895911637022619"/>
          <c:y val="0.15401854099637979"/>
          <c:w val="0.30058680599381826"/>
          <c:h val="8.507444490970674E-2"/>
        </c:manualLayout>
      </c:layout>
      <c:overlay val="0"/>
      <c:spPr>
        <a:noFill/>
        <a:ln>
          <a:noFill/>
        </a:ln>
        <a:effectLst/>
      </c:spPr>
      <c:txPr>
        <a:bodyPr rot="0" spcFirstLastPara="1" vertOverflow="ellipsis" vert="horz" wrap="square" anchor="ctr" anchorCtr="1"/>
        <a:lstStyle/>
        <a:p>
          <a:pPr>
            <a:defRPr sz="850" b="0" i="0" u="none" strike="noStrike" kern="1200" baseline="0">
              <a:solidFill>
                <a:schemeClr val="tx1"/>
              </a:solidFill>
              <a:latin typeface="+mn-lt"/>
              <a:ea typeface="+mn-ea"/>
              <a:cs typeface="+mn-cs"/>
            </a:defRPr>
          </a:pPr>
          <a:endParaRPr lang="de-DE"/>
        </a:p>
      </c:txPr>
    </c:legend>
    <c:plotVisOnly val="1"/>
    <c:dispBlanksAs val="gap"/>
    <c:showDLblsOverMax val="0"/>
  </c:chart>
  <c:spPr>
    <a:solidFill>
      <a:schemeClr val="bg1"/>
    </a:solidFill>
    <a:ln w="9525" cap="flat" cmpd="sng" algn="ctr">
      <a:noFill/>
      <a:round/>
    </a:ln>
    <a:effectLst/>
  </c:spPr>
  <c:txPr>
    <a:bodyPr/>
    <a:lstStyle/>
    <a:p>
      <a:pPr>
        <a:defRPr/>
      </a:pPr>
      <a:endParaRPr lang="de-DE"/>
    </a:p>
  </c:txPr>
  <c:printSettings>
    <c:headerFooter/>
    <c:pageMargins b="0.78740157499999996" l="0.7" r="0.7" t="0.78740157499999996" header="0.3" footer="0.3"/>
    <c:pageSetup/>
  </c:printSettings>
  <c:userShapes r:id="rId3"/>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850" b="1" i="0" u="none" strike="noStrike" kern="1200" spc="0" baseline="0">
                <a:solidFill>
                  <a:schemeClr val="tx1"/>
                </a:solidFill>
                <a:latin typeface="+mn-lt"/>
                <a:ea typeface="+mn-ea"/>
                <a:cs typeface="+mn-cs"/>
              </a:defRPr>
            </a:pPr>
            <a:r>
              <a:rPr lang="de-DE" sz="850" b="1">
                <a:solidFill>
                  <a:schemeClr val="tx1"/>
                </a:solidFill>
              </a:rPr>
              <a:t>Entwicklung der Jahresteuerungsrate</a:t>
            </a:r>
          </a:p>
          <a:p>
            <a:pPr>
              <a:defRPr sz="850" b="1">
                <a:solidFill>
                  <a:schemeClr val="tx1"/>
                </a:solidFill>
              </a:defRPr>
            </a:pPr>
            <a:r>
              <a:rPr lang="de-DE" sz="850" b="1">
                <a:solidFill>
                  <a:schemeClr val="tx1"/>
                </a:solidFill>
              </a:rPr>
              <a:t>2020 = 100</a:t>
            </a:r>
          </a:p>
        </c:rich>
      </c:tx>
      <c:overlay val="0"/>
      <c:spPr>
        <a:noFill/>
        <a:ln>
          <a:noFill/>
        </a:ln>
        <a:effectLst/>
      </c:spPr>
      <c:txPr>
        <a:bodyPr rot="0" spcFirstLastPara="1" vertOverflow="ellipsis" vert="horz" wrap="square" anchor="ctr" anchorCtr="1"/>
        <a:lstStyle/>
        <a:p>
          <a:pPr>
            <a:defRPr sz="850" b="1" i="0" u="none" strike="noStrike" kern="1200" spc="0" baseline="0">
              <a:solidFill>
                <a:schemeClr val="tx1"/>
              </a:solidFill>
              <a:latin typeface="+mn-lt"/>
              <a:ea typeface="+mn-ea"/>
              <a:cs typeface="+mn-cs"/>
            </a:defRPr>
          </a:pPr>
          <a:endParaRPr lang="de-DE"/>
        </a:p>
      </c:txPr>
    </c:title>
    <c:autoTitleDeleted val="0"/>
    <c:plotArea>
      <c:layout>
        <c:manualLayout>
          <c:layoutTarget val="inner"/>
          <c:xMode val="edge"/>
          <c:yMode val="edge"/>
          <c:x val="7.3619771019784591E-2"/>
          <c:y val="0.15821682428495637"/>
          <c:w val="0.8958245952624897"/>
          <c:h val="0.47921012643642291"/>
        </c:manualLayout>
      </c:layout>
      <c:lineChart>
        <c:grouping val="standard"/>
        <c:varyColors val="0"/>
        <c:ser>
          <c:idx val="0"/>
          <c:order val="0"/>
          <c:tx>
            <c:strRef>
              <c:f>'6'!$J$35</c:f>
              <c:strCache>
                <c:ptCount val="1"/>
                <c:pt idx="0">
                  <c:v>%</c:v>
                </c:pt>
              </c:strCache>
            </c:strRef>
          </c:tx>
          <c:spPr>
            <a:ln w="12700" cap="rnd">
              <a:solidFill>
                <a:srgbClr val="289B38"/>
              </a:solidFill>
              <a:round/>
            </a:ln>
            <a:effectLst/>
          </c:spPr>
          <c:marker>
            <c:symbol val="none"/>
          </c:marker>
          <c:cat>
            <c:multiLvlStrRef>
              <c:f>'6'!$H$36:$I$71</c:f>
              <c:multiLvlStrCache>
                <c:ptCount val="36"/>
                <c:lvl>
                  <c:pt idx="0">
                    <c:v>Januar</c:v>
                  </c:pt>
                  <c:pt idx="1">
                    <c:v>Februar</c:v>
                  </c:pt>
                  <c:pt idx="2">
                    <c:v>März</c:v>
                  </c:pt>
                  <c:pt idx="3">
                    <c:v>April</c:v>
                  </c:pt>
                  <c:pt idx="4">
                    <c:v>Mai</c:v>
                  </c:pt>
                  <c:pt idx="5">
                    <c:v>Juni</c:v>
                  </c:pt>
                  <c:pt idx="6">
                    <c:v>Juli</c:v>
                  </c:pt>
                  <c:pt idx="7">
                    <c:v>August</c:v>
                  </c:pt>
                  <c:pt idx="8">
                    <c:v>September</c:v>
                  </c:pt>
                  <c:pt idx="9">
                    <c:v>Oktober</c:v>
                  </c:pt>
                  <c:pt idx="10">
                    <c:v>November</c:v>
                  </c:pt>
                  <c:pt idx="11">
                    <c:v>Dezember</c:v>
                  </c:pt>
                  <c:pt idx="12">
                    <c:v>Januar</c:v>
                  </c:pt>
                  <c:pt idx="13">
                    <c:v>Februar</c:v>
                  </c:pt>
                  <c:pt idx="14">
                    <c:v>März</c:v>
                  </c:pt>
                  <c:pt idx="15">
                    <c:v>April</c:v>
                  </c:pt>
                  <c:pt idx="16">
                    <c:v>Mai</c:v>
                  </c:pt>
                  <c:pt idx="17">
                    <c:v>Juni</c:v>
                  </c:pt>
                  <c:pt idx="18">
                    <c:v>Juli</c:v>
                  </c:pt>
                  <c:pt idx="19">
                    <c:v>August</c:v>
                  </c:pt>
                  <c:pt idx="20">
                    <c:v>September</c:v>
                  </c:pt>
                  <c:pt idx="21">
                    <c:v>Oktober</c:v>
                  </c:pt>
                  <c:pt idx="22">
                    <c:v>November</c:v>
                  </c:pt>
                  <c:pt idx="23">
                    <c:v>Dezember</c:v>
                  </c:pt>
                  <c:pt idx="24">
                    <c:v>Januar</c:v>
                  </c:pt>
                  <c:pt idx="25">
                    <c:v>Februar</c:v>
                  </c:pt>
                  <c:pt idx="26">
                    <c:v>März</c:v>
                  </c:pt>
                  <c:pt idx="27">
                    <c:v>April</c:v>
                  </c:pt>
                  <c:pt idx="28">
                    <c:v>Mai</c:v>
                  </c:pt>
                  <c:pt idx="29">
                    <c:v>Juni</c:v>
                  </c:pt>
                  <c:pt idx="30">
                    <c:v>Juli</c:v>
                  </c:pt>
                  <c:pt idx="31">
                    <c:v>August</c:v>
                  </c:pt>
                  <c:pt idx="32">
                    <c:v>September</c:v>
                  </c:pt>
                  <c:pt idx="33">
                    <c:v>Oktober</c:v>
                  </c:pt>
                  <c:pt idx="34">
                    <c:v>November</c:v>
                  </c:pt>
                  <c:pt idx="35">
                    <c:v>Dezember</c:v>
                  </c:pt>
                </c:lvl>
                <c:lvl>
                  <c:pt idx="0">
                    <c:v>2024</c:v>
                  </c:pt>
                  <c:pt idx="12">
                    <c:v>2025</c:v>
                  </c:pt>
                  <c:pt idx="24">
                    <c:v>2026</c:v>
                  </c:pt>
                </c:lvl>
              </c:multiLvlStrCache>
            </c:multiLvlStrRef>
          </c:cat>
          <c:val>
            <c:numRef>
              <c:f>'6'!$J$36:$J$71</c:f>
              <c:numCache>
                <c:formatCode>#,##0.0"";\-\ #,##0.0"";0.0"";@""</c:formatCode>
                <c:ptCount val="36"/>
                <c:pt idx="0">
                  <c:v>2.5974025974025921</c:v>
                </c:pt>
                <c:pt idx="1">
                  <c:v>2.2336769759450164</c:v>
                </c:pt>
                <c:pt idx="2">
                  <c:v>1.8723404255319167</c:v>
                </c:pt>
                <c:pt idx="3">
                  <c:v>2.0356234096691992</c:v>
                </c:pt>
                <c:pt idx="4">
                  <c:v>2.4638912489379692</c:v>
                </c:pt>
                <c:pt idx="5">
                  <c:v>2.1150592216581998</c:v>
                </c:pt>
                <c:pt idx="6">
                  <c:v>2.1940928270042264</c:v>
                </c:pt>
                <c:pt idx="7">
                  <c:v>1.8518518518518476</c:v>
                </c:pt>
                <c:pt idx="8">
                  <c:v>1.5100671140939568</c:v>
                </c:pt>
                <c:pt idx="9">
                  <c:v>1.8440905280804714</c:v>
                </c:pt>
                <c:pt idx="10">
                  <c:v>2.1043771043771073</c:v>
                </c:pt>
                <c:pt idx="11">
                  <c:v>2.2689075630252091</c:v>
                </c:pt>
                <c:pt idx="12">
                  <c:v>2.3628691983122394</c:v>
                </c:pt>
                <c:pt idx="13">
                  <c:v>2.1848739495798384</c:v>
                </c:pt>
                <c:pt idx="14">
                  <c:v>1.8379281537176269</c:v>
                </c:pt>
                <c:pt idx="15">
                  <c:v>1.7456359102244363</c:v>
                </c:pt>
                <c:pt idx="16">
                  <c:v>1.5754560530679953</c:v>
                </c:pt>
                <c:pt idx="17">
                  <c:v>1.7398508699254336</c:v>
                </c:pt>
                <c:pt idx="18">
                  <c:v>1.734104046242777</c:v>
                </c:pt>
                <c:pt idx="19">
                  <c:v>1.9008264462809876</c:v>
                </c:pt>
                <c:pt idx="20">
                  <c:v>1.9834710743801622</c:v>
                </c:pt>
                <c:pt idx="21">
                  <c:v>1.8106995884773625</c:v>
                </c:pt>
                <c:pt idx="22">
                  <c:v>1.6488046166529244</c:v>
                </c:pt>
                <c:pt idx="23">
                  <c:v>1.23253903040262</c:v>
                </c:pt>
                <c:pt idx="24">
                  <c:v>1.6488046166529244</c:v>
                </c:pt>
                <c:pt idx="25">
                  <c:v>1.8092105263157947</c:v>
                </c:pt>
                <c:pt idx="26">
                  <c:v>2.9532403609515967</c:v>
                </c:pt>
                <c:pt idx="27">
                  <c:v>3.0228758169934622</c:v>
                </c:pt>
                <c:pt idx="28">
                  <c:v>2.7755102040816269</c:v>
                </c:pt>
                <c:pt idx="29">
                  <c:v>#N/A</c:v>
                </c:pt>
                <c:pt idx="30">
                  <c:v>#N/A</c:v>
                </c:pt>
                <c:pt idx="31">
                  <c:v>#N/A</c:v>
                </c:pt>
                <c:pt idx="32">
                  <c:v>#N/A</c:v>
                </c:pt>
                <c:pt idx="33">
                  <c:v>#N/A</c:v>
                </c:pt>
                <c:pt idx="34">
                  <c:v>#N/A</c:v>
                </c:pt>
                <c:pt idx="35">
                  <c:v>#N/A</c:v>
                </c:pt>
              </c:numCache>
            </c:numRef>
          </c:val>
          <c:smooth val="0"/>
          <c:extLst>
            <c:ext xmlns:c16="http://schemas.microsoft.com/office/drawing/2014/chart" uri="{C3380CC4-5D6E-409C-BE32-E72D297353CC}">
              <c16:uniqueId val="{00000000-14E8-4891-8B5C-1FFB4CAEF546}"/>
            </c:ext>
          </c:extLst>
        </c:ser>
        <c:dLbls>
          <c:showLegendKey val="0"/>
          <c:showVal val="0"/>
          <c:showCatName val="0"/>
          <c:showSerName val="0"/>
          <c:showPercent val="0"/>
          <c:showBubbleSize val="0"/>
        </c:dLbls>
        <c:smooth val="0"/>
        <c:axId val="162191232"/>
        <c:axId val="162192768"/>
      </c:lineChart>
      <c:catAx>
        <c:axId val="162191232"/>
        <c:scaling>
          <c:orientation val="minMax"/>
        </c:scaling>
        <c:delete val="0"/>
        <c:axPos val="b"/>
        <c:numFmt formatCode="General" sourceLinked="1"/>
        <c:majorTickMark val="none"/>
        <c:minorTickMark val="none"/>
        <c:tickLblPos val="nextTo"/>
        <c:spPr>
          <a:noFill/>
          <a:ln w="3175" cap="flat" cmpd="sng" algn="ctr">
            <a:solidFill>
              <a:schemeClr val="tx1"/>
            </a:solidFill>
            <a:round/>
          </a:ln>
          <a:effectLst/>
        </c:spPr>
        <c:txPr>
          <a:bodyPr rot="-60000000" spcFirstLastPara="1" vertOverflow="ellipsis" vert="horz" wrap="square" anchor="ctr" anchorCtr="1"/>
          <a:lstStyle/>
          <a:p>
            <a:pPr>
              <a:defRPr sz="900" b="0" i="0" u="none" strike="noStrike" kern="1200" baseline="0">
                <a:solidFill>
                  <a:schemeClr val="tx1"/>
                </a:solidFill>
                <a:latin typeface="+mn-lt"/>
                <a:ea typeface="+mn-ea"/>
                <a:cs typeface="+mn-cs"/>
              </a:defRPr>
            </a:pPr>
            <a:endParaRPr lang="de-DE"/>
          </a:p>
        </c:txPr>
        <c:crossAx val="162192768"/>
        <c:crossesAt val="-2"/>
        <c:auto val="1"/>
        <c:lblAlgn val="ctr"/>
        <c:lblOffset val="100"/>
        <c:tickLblSkip val="1"/>
        <c:tickMarkSkip val="1"/>
        <c:noMultiLvlLbl val="0"/>
      </c:catAx>
      <c:valAx>
        <c:axId val="162192768"/>
        <c:scaling>
          <c:orientation val="minMax"/>
          <c:max val="14"/>
        </c:scaling>
        <c:delete val="0"/>
        <c:axPos val="l"/>
        <c:majorGridlines>
          <c:spPr>
            <a:ln w="3175" cap="flat" cmpd="sng" algn="ctr">
              <a:solidFill>
                <a:schemeClr val="bg1">
                  <a:lumMod val="85000"/>
                  <a:alpha val="50000"/>
                </a:schemeClr>
              </a:solidFill>
              <a:round/>
            </a:ln>
            <a:effectLst/>
          </c:spPr>
        </c:majorGridlines>
        <c:title>
          <c:tx>
            <c:rich>
              <a:bodyPr rot="0" spcFirstLastPara="1" vertOverflow="ellipsis" wrap="square" anchor="t" anchorCtr="0"/>
              <a:lstStyle/>
              <a:p>
                <a:pPr>
                  <a:defRPr sz="850" b="0" i="0" u="none" strike="noStrike" kern="1200" baseline="0">
                    <a:solidFill>
                      <a:schemeClr val="tx1"/>
                    </a:solidFill>
                    <a:latin typeface="+mn-lt"/>
                    <a:ea typeface="+mn-ea"/>
                    <a:cs typeface="+mn-cs"/>
                  </a:defRPr>
                </a:pPr>
                <a:r>
                  <a:rPr lang="de-DE" sz="850">
                    <a:solidFill>
                      <a:schemeClr val="tx1"/>
                    </a:solidFill>
                  </a:rPr>
                  <a:t>%</a:t>
                </a:r>
              </a:p>
            </c:rich>
          </c:tx>
          <c:layout>
            <c:manualLayout>
              <c:xMode val="edge"/>
              <c:yMode val="edge"/>
              <c:x val="6.403898324442156E-2"/>
              <c:y val="6.3481584946010153E-2"/>
            </c:manualLayout>
          </c:layout>
          <c:overlay val="0"/>
          <c:spPr>
            <a:noFill/>
            <a:ln>
              <a:noFill/>
            </a:ln>
            <a:effectLst/>
          </c:spPr>
          <c:txPr>
            <a:bodyPr rot="0" spcFirstLastPara="1" vertOverflow="ellipsis" wrap="square" anchor="t" anchorCtr="0"/>
            <a:lstStyle/>
            <a:p>
              <a:pPr>
                <a:defRPr sz="850" b="0" i="0" u="none" strike="noStrike" kern="1200" baseline="0">
                  <a:solidFill>
                    <a:schemeClr val="tx1"/>
                  </a:solidFill>
                  <a:latin typeface="+mn-lt"/>
                  <a:ea typeface="+mn-ea"/>
                  <a:cs typeface="+mn-cs"/>
                </a:defRPr>
              </a:pPr>
              <a:endParaRPr lang="de-DE"/>
            </a:p>
          </c:txPr>
        </c:title>
        <c:numFmt formatCode="#,##0.0&quot;&quot;;\-\ #,##0.0&quot;&quot;;0.0&quot;&quot;;@&quot;&quot;" sourceLinked="1"/>
        <c:majorTickMark val="out"/>
        <c:minorTickMark val="none"/>
        <c:tickLblPos val="nextTo"/>
        <c:spPr>
          <a:noFill/>
          <a:ln w="3175">
            <a:solidFill>
              <a:schemeClr val="tx1"/>
            </a:solidFill>
          </a:ln>
          <a:effectLst/>
        </c:spPr>
        <c:txPr>
          <a:bodyPr rot="-60000000" spcFirstLastPara="1" vertOverflow="ellipsis" vert="horz" wrap="square" anchor="ctr" anchorCtr="1"/>
          <a:lstStyle/>
          <a:p>
            <a:pPr>
              <a:defRPr sz="900" b="0" i="0" u="none" strike="noStrike" kern="1200" baseline="0">
                <a:solidFill>
                  <a:schemeClr val="tx1"/>
                </a:solidFill>
                <a:latin typeface="+mn-lt"/>
                <a:ea typeface="+mn-ea"/>
                <a:cs typeface="+mn-cs"/>
              </a:defRPr>
            </a:pPr>
            <a:endParaRPr lang="de-DE"/>
          </a:p>
        </c:txPr>
        <c:crossAx val="162191232"/>
        <c:crosses val="autoZero"/>
        <c:crossBetween val="between"/>
      </c:valAx>
      <c:spPr>
        <a:noFill/>
        <a:ln w="3175">
          <a:solidFill>
            <a:schemeClr val="tx1"/>
          </a:solidFill>
        </a:ln>
        <a:effectLst/>
      </c:spPr>
    </c:plotArea>
    <c:plotVisOnly val="0"/>
    <c:dispBlanksAs val="gap"/>
    <c:showDLblsOverMax val="0"/>
  </c:chart>
  <c:spPr>
    <a:solidFill>
      <a:schemeClr val="bg1"/>
    </a:solidFill>
    <a:ln w="9525" cap="flat" cmpd="sng" algn="ctr">
      <a:noFill/>
      <a:round/>
    </a:ln>
    <a:effectLst/>
  </c:spPr>
  <c:txPr>
    <a:bodyPr/>
    <a:lstStyle/>
    <a:p>
      <a:pPr>
        <a:defRPr/>
      </a:pPr>
      <a:endParaRPr lang="de-DE"/>
    </a:p>
  </c:txPr>
  <c:printSettings>
    <c:headerFooter/>
    <c:pageMargins b="0.78740157499999996" l="0.7" r="0.7" t="0.78740157499999996" header="0.3" footer="0.3"/>
    <c:pageSetup/>
  </c:printSettings>
  <c:userShapes r:id="rId3"/>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6.xml.rels><?xml version="1.0" encoding="UTF-8" standalone="yes"?>
<Relationships xmlns="http://schemas.openxmlformats.org/package/2006/relationships"><Relationship Id="rId1" Type="http://schemas.openxmlformats.org/officeDocument/2006/relationships/chart" Target="../charts/chart2.xml"/></Relationships>
</file>

<file path=xl/drawings/_rels/drawing8.xml.rels><?xml version="1.0" encoding="UTF-8" standalone="yes"?>
<Relationships xmlns="http://schemas.openxmlformats.org/package/2006/relationships"><Relationship Id="rId1" Type="http://schemas.openxmlformats.org/officeDocument/2006/relationships/image" Target="../media/image2.png"/></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1</xdr:col>
      <xdr:colOff>3712036</xdr:colOff>
      <xdr:row>0</xdr:row>
      <xdr:rowOff>27213</xdr:rowOff>
    </xdr:from>
    <xdr:to>
      <xdr:col>2</xdr:col>
      <xdr:colOff>1091301</xdr:colOff>
      <xdr:row>0</xdr:row>
      <xdr:rowOff>589188</xdr:rowOff>
    </xdr:to>
    <xdr:pic>
      <xdr:nvPicPr>
        <xdr:cNvPr id="41157" name="Grafik 3" descr="Logo_Stala-Schwarzweiß">
          <a:extLst>
            <a:ext uri="{FF2B5EF4-FFF2-40B4-BE49-F238E27FC236}">
              <a16:creationId xmlns:a16="http://schemas.microsoft.com/office/drawing/2014/main" id="{00000000-0008-0000-0000-0000C5A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426411" y="27213"/>
          <a:ext cx="1692729"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0.xml><?xml version="1.0" encoding="utf-8"?>
<c:userShapes xmlns:c="http://schemas.openxmlformats.org/drawingml/2006/chart">
  <cdr:relSizeAnchor xmlns:cdr="http://schemas.openxmlformats.org/drawingml/2006/chartDrawing">
    <cdr:from>
      <cdr:x>0.00676</cdr:x>
      <cdr:y>0.93467</cdr:y>
    </cdr:from>
    <cdr:to>
      <cdr:x>0.15811</cdr:x>
      <cdr:y>1</cdr:y>
    </cdr:to>
    <cdr:sp macro="" textlink="">
      <cdr:nvSpPr>
        <cdr:cNvPr id="2" name="Textfeld 1"/>
        <cdr:cNvSpPr txBox="1"/>
      </cdr:nvSpPr>
      <cdr:spPr>
        <a:xfrm xmlns:a="http://schemas.openxmlformats.org/drawingml/2006/main">
          <a:off x="40821" y="2725511"/>
          <a:ext cx="914400" cy="190500"/>
        </a:xfrm>
        <a:prstGeom xmlns:a="http://schemas.openxmlformats.org/drawingml/2006/main" prst="rect">
          <a:avLst/>
        </a:prstGeom>
      </cdr:spPr>
      <cdr:txBody>
        <a:bodyPr xmlns:a="http://schemas.openxmlformats.org/drawingml/2006/main" vertOverflow="clip" wrap="none" rtlCol="0"/>
        <a:lstStyle xmlns:a="http://schemas.openxmlformats.org/drawingml/2006/main"/>
        <a:p xmlns:a="http://schemas.openxmlformats.org/drawingml/2006/main">
          <a:r>
            <a:rPr lang="de-DE" sz="700"/>
            <a:t>(c) StatA MV</a:t>
          </a:r>
        </a:p>
      </cdr:txBody>
    </cdr:sp>
  </cdr:relSizeAnchor>
</c:userShapes>
</file>

<file path=xl/drawings/drawing2.xml><?xml version="1.0" encoding="utf-8"?>
<xdr:wsDr xmlns:xdr="http://schemas.openxmlformats.org/drawingml/2006/spreadsheetDrawing" xmlns:a="http://schemas.openxmlformats.org/drawingml/2006/main">
  <xdr:twoCellAnchor>
    <xdr:from>
      <xdr:col>0</xdr:col>
      <xdr:colOff>0</xdr:colOff>
      <xdr:row>2</xdr:row>
      <xdr:rowOff>6804</xdr:rowOff>
    </xdr:from>
    <xdr:to>
      <xdr:col>0</xdr:col>
      <xdr:colOff>6107460</xdr:colOff>
      <xdr:row>19</xdr:row>
      <xdr:rowOff>0</xdr:rowOff>
    </xdr:to>
    <xdr:sp macro="" textlink="">
      <xdr:nvSpPr>
        <xdr:cNvPr id="2" name="Textfeld 1">
          <a:extLst>
            <a:ext uri="{FF2B5EF4-FFF2-40B4-BE49-F238E27FC236}">
              <a16:creationId xmlns:a16="http://schemas.microsoft.com/office/drawing/2014/main" id="{00000000-0008-0000-0200-000002000000}"/>
            </a:ext>
          </a:extLst>
        </xdr:cNvPr>
        <xdr:cNvSpPr txBox="1"/>
      </xdr:nvSpPr>
      <xdr:spPr>
        <a:xfrm>
          <a:off x="0" y="632733"/>
          <a:ext cx="6107460" cy="257174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36000" rIns="36000" bIns="36000" rtlCol="0" anchor="t"/>
        <a:lstStyle/>
        <a:p>
          <a:r>
            <a:rPr lang="de-DE" sz="950">
              <a:solidFill>
                <a:schemeClr val="dk1"/>
              </a:solidFill>
              <a:effectLst/>
              <a:latin typeface="+mn-lt"/>
              <a:ea typeface="+mn-ea"/>
              <a:cs typeface="Arial" panose="020B0604020202020204" pitchFamily="34" charset="0"/>
            </a:rPr>
            <a:t>Für die Messung der Preisentwicklung der einzelnen Güter des Warenkorbes werden monatlich mehr als 20.000 Einzel­preise in Handels- und Dienstleistungsunternehmen in Mecklenburg-Vorpommern manuell erhoben. Diese übliche Preis­erhebung umfasst einerseits die Preiserhebung im stationären Handel durch Preiserheber in Geschäften und andererseits die zentrale Preiserhe­bung, welche hauptsächlich als Erhebung im Internet erfolgt. In einzelnen Berichtsmonaten war die Preiserhebung erheblich eingeschränkt. Um die Entwicklung der Verbraucherpreise richtig darzustellen, wurden die in der Preisermitt­lung fehlenden Preise nach eindeu­tigen Vorgaben des Statistischen Bundes­amtes imputiert, d. h. es wurden spezielle Fortschreibungsverfahren  angewendet. Für Waren und Dienstleistungen, bei denen eine Erhebung nicht oder nur in einem sehr geringen Umfang möglich war, wurden Preise nach diesen verschiedenen Methoden fortgeschrieben oder – bei preisstabilen Gütern – Vormonatspreise übernommen. </a:t>
          </a:r>
        </a:p>
        <a:p>
          <a:endParaRPr lang="de-DE" sz="800">
            <a:effectLst/>
            <a:latin typeface="+mn-lt"/>
            <a:cs typeface="Arial" panose="020B0604020202020204" pitchFamily="34" charset="0"/>
          </a:endParaRPr>
        </a:p>
        <a:p>
          <a:r>
            <a:rPr lang="de-DE" sz="950">
              <a:solidFill>
                <a:schemeClr val="dk1"/>
              </a:solidFill>
              <a:effectLst/>
              <a:latin typeface="+mn-lt"/>
              <a:ea typeface="+mn-ea"/>
              <a:cs typeface="Arial" panose="020B0604020202020204" pitchFamily="34" charset="0"/>
            </a:rPr>
            <a:t>Als Ausweis einer eingeschränkten Datenqualität werden Güter, deren Preiserhebung einen Imputationsanteil von 40 Prozent und mehr aufweisen, in einer ( ) ausgewiesen.</a:t>
          </a:r>
        </a:p>
        <a:p>
          <a:endParaRPr lang="de-DE" sz="950">
            <a:effectLst/>
            <a:latin typeface="+mn-lt"/>
            <a:cs typeface="Arial" panose="020B0604020202020204" pitchFamily="34" charset="0"/>
          </a:endParaRPr>
        </a:p>
        <a:p>
          <a:r>
            <a:rPr lang="de-DE" sz="950">
              <a:solidFill>
                <a:schemeClr val="dk1"/>
              </a:solidFill>
              <a:effectLst/>
              <a:latin typeface="+mn-lt"/>
              <a:ea typeface="+mn-ea"/>
              <a:cs typeface="Arial" panose="020B0604020202020204" pitchFamily="34" charset="0"/>
            </a:rPr>
            <a:t>( ) = Aussagewert eingeschränkt, da der Zahlenwert statistisch relativ unsicher ist.</a:t>
          </a:r>
        </a:p>
        <a:p>
          <a:endParaRPr lang="de-DE" sz="800">
            <a:effectLst/>
            <a:latin typeface="+mn-lt"/>
            <a:cs typeface="Arial" panose="020B0604020202020204" pitchFamily="34" charset="0"/>
          </a:endParaRPr>
        </a:p>
        <a:p>
          <a:r>
            <a:rPr lang="de-DE" sz="950">
              <a:solidFill>
                <a:schemeClr val="dk1"/>
              </a:solidFill>
              <a:effectLst/>
              <a:latin typeface="+mn-lt"/>
              <a:ea typeface="+mn-ea"/>
              <a:cs typeface="Arial" panose="020B0604020202020204" pitchFamily="34" charset="0"/>
            </a:rPr>
            <a:t>Eine Erklärung des Statistischen Bundesamtes zu diesem Thema kann über folgenden Link geöffnet werden.</a:t>
          </a:r>
          <a:endParaRPr lang="de-DE" sz="950">
            <a:effectLst/>
            <a:latin typeface="+mn-lt"/>
            <a:cs typeface="Arial" panose="020B0604020202020204" pitchFamily="34" charset="0"/>
          </a:endParaRPr>
        </a:p>
        <a:p>
          <a:endParaRPr lang="de-DE" sz="900">
            <a:effectLst/>
            <a:latin typeface="Arial" panose="020B0604020202020204" pitchFamily="34" charset="0"/>
            <a:cs typeface="Arial" panose="020B0604020202020204" pitchFamily="34" charset="0"/>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0</xdr:colOff>
      <xdr:row>122</xdr:row>
      <xdr:rowOff>13610</xdr:rowOff>
    </xdr:from>
    <xdr:to>
      <xdr:col>13</xdr:col>
      <xdr:colOff>358382</xdr:colOff>
      <xdr:row>170</xdr:row>
      <xdr:rowOff>95250</xdr:rowOff>
    </xdr:to>
    <xdr:sp macro="" textlink="">
      <xdr:nvSpPr>
        <xdr:cNvPr id="5" name="Textfeld 4">
          <a:extLst>
            <a:ext uri="{FF2B5EF4-FFF2-40B4-BE49-F238E27FC236}">
              <a16:creationId xmlns:a16="http://schemas.microsoft.com/office/drawing/2014/main" id="{00000000-0008-0000-0300-000005000000}"/>
            </a:ext>
          </a:extLst>
        </xdr:cNvPr>
        <xdr:cNvSpPr txBox="1"/>
      </xdr:nvSpPr>
      <xdr:spPr>
        <a:xfrm>
          <a:off x="0" y="19621503"/>
          <a:ext cx="6107400" cy="72662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36000" rIns="36000" bIns="36000" rtlCol="0" anchor="t"/>
        <a:lstStyle/>
        <a:p>
          <a:pPr>
            <a:lnSpc>
              <a:spcPts val="1100"/>
            </a:lnSpc>
            <a:spcAft>
              <a:spcPts val="0"/>
            </a:spcAft>
          </a:pPr>
          <a:r>
            <a:rPr lang="de-DE" sz="950">
              <a:effectLst/>
              <a:latin typeface="+mn-lt"/>
              <a:ea typeface="Calibri"/>
              <a:cs typeface="Times New Roman"/>
            </a:rPr>
            <a:t>Da Preisindizes häufig als Bezugsgrößen für Wertsicherungsklauseln in Miet-, Pacht-, Überlassungs- und anderen Verträ­gen dienen, wird weiterhin darauf hingewiesen, dass seitens des Statistischen Amtes Mecklenburg-Vorpommern ab 2003 nur noch der "Verbraucherpreisindex für alle privaten Haushalte" zur Verfügung gestellt werden kann und empfohlen, diese Tatsache beim Abschluss neuer Verträge bzw. bei der Frage einer Umstellung bestehender Verträge zu berücksichtigen. </a:t>
          </a:r>
        </a:p>
        <a:p>
          <a:pPr>
            <a:lnSpc>
              <a:spcPts val="1100"/>
            </a:lnSpc>
            <a:spcAft>
              <a:spcPts val="0"/>
            </a:spcAft>
          </a:pPr>
          <a:r>
            <a:rPr lang="de-DE" sz="950">
              <a:effectLst/>
              <a:latin typeface="+mn-lt"/>
              <a:ea typeface="Calibri"/>
              <a:cs typeface="Times New Roman"/>
            </a:rPr>
            <a:t>Eine rechtliche Beratung über die Gestaltung von Wertsicherungsklauseln in Verträgen kann vom Statistischen Amt nicht vorge­nom­men werden, da es sich hier nicht um ein statistisches Problem, sondern um eine Ermessensfrage handelt, die von den Vertragsparteien selbst zu entscheiden ist.</a:t>
          </a:r>
          <a:r>
            <a:rPr lang="de-DE" sz="400">
              <a:solidFill>
                <a:schemeClr val="dk1"/>
              </a:solidFill>
              <a:effectLst/>
              <a:latin typeface="+mn-lt"/>
              <a:ea typeface="+mn-ea"/>
              <a:cs typeface="Arial" pitchFamily="34" charset="0"/>
            </a:rPr>
            <a:t> </a:t>
          </a:r>
        </a:p>
        <a:p>
          <a:r>
            <a:rPr lang="de-DE" sz="950">
              <a:solidFill>
                <a:schemeClr val="dk1"/>
              </a:solidFill>
              <a:effectLst/>
              <a:latin typeface="+mn-lt"/>
              <a:ea typeface="+mn-ea"/>
              <a:cs typeface="Arial" pitchFamily="34" charset="0"/>
            </a:rPr>
            <a:t> </a:t>
          </a:r>
        </a:p>
        <a:p>
          <a:r>
            <a:rPr lang="de-DE" sz="1100" b="1">
              <a:solidFill>
                <a:schemeClr val="dk1"/>
              </a:solidFill>
              <a:effectLst/>
              <a:latin typeface="+mn-lt"/>
              <a:ea typeface="+mn-ea"/>
              <a:cs typeface="+mn-cs"/>
            </a:rPr>
            <a:t>Messung von Indexveränderungen</a:t>
          </a:r>
          <a:endParaRPr lang="de-DE" sz="1000">
            <a:effectLst/>
          </a:endParaRPr>
        </a:p>
        <a:p>
          <a:r>
            <a:rPr lang="de-DE" sz="1100">
              <a:solidFill>
                <a:schemeClr val="dk1"/>
              </a:solidFill>
              <a:effectLst/>
              <a:latin typeface="+mn-lt"/>
              <a:ea typeface="+mn-ea"/>
              <a:cs typeface="+mn-cs"/>
            </a:rPr>
            <a:t> </a:t>
          </a:r>
          <a:endParaRPr lang="de-DE" sz="1000">
            <a:effectLst/>
          </a:endParaRPr>
        </a:p>
        <a:p>
          <a:r>
            <a:rPr lang="de-DE" sz="950">
              <a:solidFill>
                <a:schemeClr val="dk1"/>
              </a:solidFill>
              <a:effectLst/>
              <a:latin typeface="+mn-lt"/>
              <a:ea typeface="+mn-ea"/>
              <a:cs typeface="+mn-cs"/>
            </a:rPr>
            <a:t>Die Indexveränderung von einem Zeitpunkt zu einem anderen – berechnet als Veränderung in </a:t>
          </a:r>
          <a:r>
            <a:rPr lang="de-DE" sz="950" b="1">
              <a:solidFill>
                <a:schemeClr val="dk1"/>
              </a:solidFill>
              <a:effectLst/>
              <a:latin typeface="+mn-lt"/>
              <a:ea typeface="+mn-ea"/>
              <a:cs typeface="+mn-cs"/>
            </a:rPr>
            <a:t>Prozent</a:t>
          </a:r>
          <a:r>
            <a:rPr lang="de-DE" sz="950">
              <a:solidFill>
                <a:schemeClr val="dk1"/>
              </a:solidFill>
              <a:effectLst/>
              <a:latin typeface="+mn-lt"/>
              <a:ea typeface="+mn-ea"/>
              <a:cs typeface="+mn-cs"/>
            </a:rPr>
            <a:t> – kann als allgemeine Preisveränderungsrate aus der Sicht der Verbraucher interpretiert werden.</a:t>
          </a:r>
          <a:endParaRPr lang="de-DE" sz="950">
            <a:effectLst/>
          </a:endParaRPr>
        </a:p>
        <a:p>
          <a:r>
            <a:rPr lang="de-DE" sz="950">
              <a:solidFill>
                <a:schemeClr val="dk1"/>
              </a:solidFill>
              <a:effectLst/>
              <a:latin typeface="+mn-lt"/>
              <a:ea typeface="+mn-ea"/>
              <a:cs typeface="+mn-cs"/>
            </a:rPr>
            <a:t> </a:t>
          </a:r>
          <a:endParaRPr lang="de-DE" sz="950">
            <a:effectLst/>
          </a:endParaRPr>
        </a:p>
        <a:p>
          <a:r>
            <a:rPr lang="de-DE" sz="950">
              <a:solidFill>
                <a:schemeClr val="dk1"/>
              </a:solidFill>
              <a:effectLst/>
              <a:latin typeface="+mn-lt"/>
              <a:ea typeface="+mn-ea"/>
              <a:cs typeface="+mn-cs"/>
            </a:rPr>
            <a:t>Die Indexentwicklung in Prozent kann nach der Formel</a:t>
          </a:r>
          <a:endParaRPr lang="de-DE" sz="950">
            <a:effectLst/>
          </a:endParaRPr>
        </a:p>
        <a:p>
          <a:r>
            <a:rPr lang="de-DE" sz="950">
              <a:solidFill>
                <a:schemeClr val="dk1"/>
              </a:solidFill>
              <a:effectLst/>
              <a:latin typeface="+mn-lt"/>
              <a:ea typeface="+mn-ea"/>
              <a:cs typeface="+mn-cs"/>
            </a:rPr>
            <a:t> </a:t>
          </a:r>
          <a:endParaRPr lang="de-DE" sz="950">
            <a:effectLst/>
          </a:endParaRPr>
        </a:p>
        <a:p>
          <a:r>
            <a:rPr lang="de-DE" sz="950">
              <a:solidFill>
                <a:schemeClr val="dk1"/>
              </a:solidFill>
              <a:effectLst/>
              <a:latin typeface="+mn-lt"/>
              <a:ea typeface="+mn-ea"/>
              <a:cs typeface="+mn-cs"/>
            </a:rPr>
            <a:t>    neuer Indexstand</a:t>
          </a:r>
          <a:endParaRPr lang="de-DE" sz="950">
            <a:effectLst/>
          </a:endParaRPr>
        </a:p>
        <a:p>
          <a:r>
            <a:rPr lang="de-DE" sz="950">
              <a:solidFill>
                <a:schemeClr val="dk1"/>
              </a:solidFill>
              <a:effectLst/>
              <a:latin typeface="+mn-lt"/>
              <a:ea typeface="+mn-ea"/>
              <a:cs typeface="+mn-cs"/>
            </a:rPr>
            <a:t>    ----------------------    x  100  - 100</a:t>
          </a:r>
          <a:endParaRPr lang="de-DE" sz="950">
            <a:effectLst/>
          </a:endParaRPr>
        </a:p>
        <a:p>
          <a:r>
            <a:rPr lang="de-DE" sz="950">
              <a:solidFill>
                <a:schemeClr val="dk1"/>
              </a:solidFill>
              <a:effectLst/>
              <a:latin typeface="+mn-lt"/>
              <a:ea typeface="+mn-ea"/>
              <a:cs typeface="+mn-cs"/>
            </a:rPr>
            <a:t>    alter Indexstand</a:t>
          </a:r>
          <a:endParaRPr lang="de-DE" sz="950">
            <a:effectLst/>
          </a:endParaRPr>
        </a:p>
        <a:p>
          <a:r>
            <a:rPr lang="de-DE" sz="950">
              <a:solidFill>
                <a:schemeClr val="dk1"/>
              </a:solidFill>
              <a:effectLst/>
              <a:latin typeface="+mn-lt"/>
              <a:ea typeface="+mn-ea"/>
              <a:cs typeface="+mn-cs"/>
            </a:rPr>
            <a:t> </a:t>
          </a:r>
          <a:endParaRPr lang="de-DE" sz="950">
            <a:effectLst/>
          </a:endParaRPr>
        </a:p>
        <a:p>
          <a:r>
            <a:rPr lang="de-DE" sz="950">
              <a:solidFill>
                <a:schemeClr val="dk1"/>
              </a:solidFill>
              <a:effectLst/>
              <a:latin typeface="+mn-lt"/>
              <a:ea typeface="+mn-ea"/>
              <a:cs typeface="+mn-cs"/>
            </a:rPr>
            <a:t>berechnet werden. </a:t>
          </a:r>
          <a:endParaRPr lang="de-DE" sz="950">
            <a:effectLst/>
          </a:endParaRPr>
        </a:p>
        <a:p>
          <a:r>
            <a:rPr lang="de-DE" sz="950">
              <a:solidFill>
                <a:schemeClr val="dk1"/>
              </a:solidFill>
              <a:effectLst/>
              <a:latin typeface="+mn-lt"/>
              <a:ea typeface="+mn-ea"/>
              <a:cs typeface="+mn-cs"/>
            </a:rPr>
            <a:t> </a:t>
          </a:r>
          <a:endParaRPr lang="de-DE" sz="950">
            <a:effectLst/>
          </a:endParaRPr>
        </a:p>
        <a:p>
          <a:r>
            <a:rPr lang="de-DE" sz="950">
              <a:solidFill>
                <a:schemeClr val="dk1"/>
              </a:solidFill>
              <a:effectLst/>
              <a:latin typeface="+mn-lt"/>
              <a:ea typeface="+mn-ea"/>
              <a:cs typeface="+mn-cs"/>
            </a:rPr>
            <a:t>Z. B.  Entwicklung der Verbraucherpreisindex für Mecklenburg-Vorpommern von Juli 2024 bis Juli 2025</a:t>
          </a:r>
          <a:endParaRPr lang="de-DE" sz="950">
            <a:effectLst/>
          </a:endParaRPr>
        </a:p>
        <a:p>
          <a:r>
            <a:rPr lang="de-DE" sz="950">
              <a:solidFill>
                <a:schemeClr val="dk1"/>
              </a:solidFill>
              <a:effectLst/>
              <a:latin typeface="+mn-lt"/>
              <a:ea typeface="+mn-ea"/>
              <a:cs typeface="+mn-cs"/>
            </a:rPr>
            <a:t>auf der Basis 2020  = 100:      123,2</a:t>
          </a:r>
          <a:endParaRPr lang="de-DE" sz="950">
            <a:effectLst/>
          </a:endParaRPr>
        </a:p>
        <a:p>
          <a:r>
            <a:rPr lang="de-DE" sz="950">
              <a:solidFill>
                <a:schemeClr val="dk1"/>
              </a:solidFill>
              <a:effectLst/>
              <a:latin typeface="+mn-lt"/>
              <a:ea typeface="+mn-ea"/>
              <a:cs typeface="+mn-cs"/>
            </a:rPr>
            <a:t>                                                    --------     x  100  -  100 = 1,7 %</a:t>
          </a:r>
          <a:endParaRPr lang="de-DE" sz="950">
            <a:effectLst/>
          </a:endParaRPr>
        </a:p>
        <a:p>
          <a:r>
            <a:rPr lang="de-DE" sz="950">
              <a:solidFill>
                <a:schemeClr val="dk1"/>
              </a:solidFill>
              <a:effectLst/>
              <a:latin typeface="+mn-lt"/>
              <a:ea typeface="+mn-ea"/>
              <a:cs typeface="+mn-cs"/>
            </a:rPr>
            <a:t>                                                    121,1</a:t>
          </a:r>
          <a:endParaRPr lang="de-DE" sz="950">
            <a:effectLst/>
          </a:endParaRPr>
        </a:p>
        <a:p>
          <a:r>
            <a:rPr lang="de-DE" sz="950">
              <a:solidFill>
                <a:schemeClr val="dk1"/>
              </a:solidFill>
              <a:effectLst/>
              <a:latin typeface="+mn-lt"/>
              <a:ea typeface="+mn-ea"/>
              <a:cs typeface="+mn-cs"/>
            </a:rPr>
            <a:t> </a:t>
          </a:r>
          <a:endParaRPr lang="de-DE" sz="950">
            <a:effectLst/>
          </a:endParaRPr>
        </a:p>
        <a:p>
          <a:r>
            <a:rPr lang="de-DE" sz="950">
              <a:solidFill>
                <a:schemeClr val="dk1"/>
              </a:solidFill>
              <a:effectLst/>
              <a:latin typeface="+mn-lt"/>
              <a:ea typeface="+mn-ea"/>
              <a:cs typeface="+mn-cs"/>
            </a:rPr>
            <a:t>Formal ist auch eine Indexentwicklung nach Punkten als Differenz zwischen dem neuen und dem alten Indexstand berechenbar. Das Ergebnis ist inhaltlich nicht interpretierbar und unterscheidet sich je nach Wahl des Basisjahres.</a:t>
          </a:r>
          <a:endParaRPr lang="de-DE" sz="950">
            <a:effectLst/>
          </a:endParaRPr>
        </a:p>
        <a:p>
          <a:r>
            <a:rPr lang="de-DE" sz="950">
              <a:solidFill>
                <a:schemeClr val="dk1"/>
              </a:solidFill>
              <a:effectLst/>
              <a:latin typeface="+mn-lt"/>
              <a:ea typeface="+mn-ea"/>
              <a:cs typeface="+mn-cs"/>
            </a:rPr>
            <a:t> </a:t>
          </a:r>
          <a:endParaRPr lang="de-DE" sz="950">
            <a:effectLst/>
          </a:endParaRPr>
        </a:p>
        <a:p>
          <a:r>
            <a:rPr lang="de-DE" sz="950">
              <a:solidFill>
                <a:schemeClr val="dk1"/>
              </a:solidFill>
              <a:effectLst/>
              <a:latin typeface="+mn-lt"/>
              <a:ea typeface="+mn-ea"/>
              <a:cs typeface="+mn-cs"/>
            </a:rPr>
            <a:t>Die nachfolgenden Tabellen liefern ausgewählte Daten der Verbraucherpreisstatistik für Mecklenburg-Vorpommern. Hierbei handelt es sich grundsätzlich um endgültige Ergebnisse.</a:t>
          </a:r>
        </a:p>
        <a:p>
          <a:endParaRPr lang="de-DE" sz="950">
            <a:solidFill>
              <a:schemeClr val="dk1"/>
            </a:solidFill>
            <a:effectLst/>
            <a:latin typeface="+mn-lt"/>
            <a:ea typeface="+mn-ea"/>
            <a:cs typeface="+mn-cs"/>
          </a:endParaRPr>
        </a:p>
        <a:p>
          <a:endParaRPr lang="de-DE" sz="950">
            <a:effectLst/>
          </a:endParaRPr>
        </a:p>
      </xdr:txBody>
    </xdr:sp>
    <xdr:clientData/>
  </xdr:twoCellAnchor>
  <xdr:twoCellAnchor>
    <xdr:from>
      <xdr:col>0</xdr:col>
      <xdr:colOff>0</xdr:colOff>
      <xdr:row>2</xdr:row>
      <xdr:rowOff>6800</xdr:rowOff>
    </xdr:from>
    <xdr:to>
      <xdr:col>13</xdr:col>
      <xdr:colOff>358382</xdr:colOff>
      <xdr:row>61</xdr:row>
      <xdr:rowOff>108853</xdr:rowOff>
    </xdr:to>
    <xdr:sp macro="" textlink="">
      <xdr:nvSpPr>
        <xdr:cNvPr id="6" name="Textfeld 5">
          <a:extLst>
            <a:ext uri="{FF2B5EF4-FFF2-40B4-BE49-F238E27FC236}">
              <a16:creationId xmlns:a16="http://schemas.microsoft.com/office/drawing/2014/main" id="{00000000-0008-0000-0300-000006000000}"/>
            </a:ext>
          </a:extLst>
        </xdr:cNvPr>
        <xdr:cNvSpPr txBox="1"/>
      </xdr:nvSpPr>
      <xdr:spPr>
        <a:xfrm>
          <a:off x="0" y="387800"/>
          <a:ext cx="6107400" cy="893308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36000" rIns="36000" bIns="36000" rtlCol="0" anchor="t"/>
        <a:lstStyle/>
        <a:p>
          <a:pPr>
            <a:lnSpc>
              <a:spcPct val="100000"/>
            </a:lnSpc>
            <a:spcAft>
              <a:spcPts val="0"/>
            </a:spcAft>
          </a:pPr>
          <a:r>
            <a:rPr lang="de-DE" sz="950">
              <a:effectLst/>
              <a:latin typeface="+mn-lt"/>
              <a:ea typeface="Calibri"/>
              <a:cs typeface="Times New Roman"/>
            </a:rPr>
            <a:t>In der Lebensrealität der Bevölkerung gibt es eine Vielzahl unterschiedlicher Dienstleistungen und Waren, die mehr oder weniger regelmäßig in Anspruch genommen bzw. gekauft werden. Die jeweils dafür zu zahlenden Preise unterscheiden sich zudem häufig, je nachdem in welchem Ort und/oder in welchem Geschäft der Kauf erfolgt. Die Preisstatistiker verdich­ten eine große Menge von Daten, um daraus die allgemeine Preisentwicklung zu berechnen. </a:t>
          </a:r>
        </a:p>
        <a:p>
          <a:pPr>
            <a:lnSpc>
              <a:spcPct val="100000"/>
            </a:lnSpc>
            <a:spcAft>
              <a:spcPts val="0"/>
            </a:spcAft>
          </a:pPr>
          <a:endParaRPr lang="de-DE" sz="950">
            <a:effectLst/>
            <a:latin typeface="+mn-lt"/>
            <a:ea typeface="Calibri"/>
            <a:cs typeface="Times New Roman"/>
          </a:endParaRPr>
        </a:p>
        <a:p>
          <a:pPr>
            <a:lnSpc>
              <a:spcPct val="100000"/>
            </a:lnSpc>
            <a:spcAft>
              <a:spcPts val="0"/>
            </a:spcAft>
          </a:pPr>
          <a:r>
            <a:rPr lang="de-DE" sz="950">
              <a:effectLst/>
              <a:latin typeface="+mn-lt"/>
              <a:ea typeface="Calibri"/>
              <a:cs typeface="Times New Roman"/>
            </a:rPr>
            <a:t>Das Ergebnis – die </a:t>
          </a:r>
          <a:r>
            <a:rPr lang="de-DE" sz="950" b="1">
              <a:effectLst/>
              <a:latin typeface="+mn-lt"/>
              <a:ea typeface="Calibri"/>
              <a:cs typeface="Times New Roman"/>
            </a:rPr>
            <a:t>Inflationsrate</a:t>
          </a:r>
          <a:r>
            <a:rPr lang="de-DE" sz="950">
              <a:effectLst/>
              <a:latin typeface="+mn-lt"/>
              <a:ea typeface="Calibri"/>
              <a:cs typeface="Times New Roman"/>
            </a:rPr>
            <a:t> – gibt an, um wie viel Prozent sich das durchschnittliche Preisniveau innerhalb eines Jahres ver­ändert hat. Die Inflationsrate berechnet sich aus der Veränderung des Verbraucherpreisindex und damit aus der Veränderung aller beobachteten Preisindizes. </a:t>
          </a:r>
        </a:p>
        <a:p>
          <a:pPr>
            <a:lnSpc>
              <a:spcPct val="100000"/>
            </a:lnSpc>
            <a:spcAft>
              <a:spcPts val="0"/>
            </a:spcAft>
          </a:pPr>
          <a:endParaRPr lang="de-DE" sz="950">
            <a:effectLst/>
            <a:latin typeface="+mn-lt"/>
            <a:ea typeface="Calibri"/>
            <a:cs typeface="Times New Roman"/>
          </a:endParaRPr>
        </a:p>
        <a:p>
          <a:pPr>
            <a:lnSpc>
              <a:spcPct val="100000"/>
            </a:lnSpc>
            <a:spcAft>
              <a:spcPts val="0"/>
            </a:spcAft>
          </a:pPr>
          <a:r>
            <a:rPr lang="de-DE" sz="950">
              <a:effectLst/>
              <a:latin typeface="+mn-lt"/>
              <a:ea typeface="Calibri"/>
              <a:cs typeface="Times New Roman"/>
            </a:rPr>
            <a:t>Die Verbraucherpreisindizes messen die Preisentwicklung auf der Stufe des privaten Verbrauchs. Sie werden berechnet als ein gewogener Durchschnitt von Preismesszahlen (relative Preisänderungen der Güter gegenüber dem Basiszeitraum),</a:t>
          </a:r>
          <a:r>
            <a:rPr lang="de-DE" sz="950" baseline="0">
              <a:effectLst/>
              <a:latin typeface="+mn-lt"/>
              <a:ea typeface="Calibri"/>
              <a:cs typeface="Times New Roman"/>
            </a:rPr>
            <a:t> </a:t>
          </a:r>
          <a:r>
            <a:rPr lang="de-DE" sz="950">
              <a:effectLst/>
              <a:latin typeface="+mn-lt"/>
              <a:ea typeface="Calibri"/>
              <a:cs typeface="Times New Roman"/>
            </a:rPr>
            <a:t>die für eine repräsentative Auswahl von Lebenshaltungsgütern gebildet werden, also für Waren und Dienstleistungen,</a:t>
          </a:r>
          <a:r>
            <a:rPr lang="de-DE" sz="950" baseline="0">
              <a:effectLst/>
              <a:latin typeface="+mn-lt"/>
              <a:ea typeface="Calibri"/>
              <a:cs typeface="Times New Roman"/>
            </a:rPr>
            <a:t> </a:t>
          </a:r>
          <a:r>
            <a:rPr lang="de-DE" sz="950">
              <a:effectLst/>
              <a:latin typeface="+mn-lt"/>
              <a:ea typeface="Calibri"/>
              <a:cs typeface="Times New Roman"/>
            </a:rPr>
            <a:t>die die Haushalte typi­scherweise benötigen und auch konsumieren. Dazu gehört das Wohnen ebenso wie Nahrungsmittel, Tele­fon, Versicherungen, ein neuer Haarschnitt und in größeren Abstän­den auch ein Auto oder ein Kühlschrank. </a:t>
          </a:r>
        </a:p>
        <a:p>
          <a:pPr>
            <a:lnSpc>
              <a:spcPct val="100000"/>
            </a:lnSpc>
            <a:spcAft>
              <a:spcPts val="0"/>
            </a:spcAft>
          </a:pPr>
          <a:endParaRPr lang="de-DE" sz="950">
            <a:effectLst/>
            <a:latin typeface="+mn-lt"/>
            <a:ea typeface="Calibri"/>
            <a:cs typeface="Times New Roman"/>
          </a:endParaRPr>
        </a:p>
        <a:p>
          <a:pPr>
            <a:lnSpc>
              <a:spcPct val="100000"/>
            </a:lnSpc>
            <a:spcAft>
              <a:spcPts val="0"/>
            </a:spcAft>
          </a:pPr>
          <a:r>
            <a:rPr lang="de-DE" sz="950">
              <a:effectLst/>
              <a:latin typeface="+mn-lt"/>
              <a:ea typeface="Calibri"/>
              <a:cs typeface="Times New Roman"/>
            </a:rPr>
            <a:t>Die monatlich ermittelten Preise sind effektive Endverbraucherpreise einschließlich Mehrwertsteuer sowie einschließlich Ver­brauchs­steuern und anderer gesetzlicher Abgaben. Damit die monatlichen Werte einer Preisreihe nur "reine" Preis­änderun­gen zum Ausdruck bringen, werden die den Preis bestimmenden Merkmale der betreffenden Ware bzw. Leistung möglichst lange konstant gehalten. Ergeben sich reale Veränderungen bei den preisrelevanten Merkmalen (Mengenein­heit; Qualität; Handels-, Liefer- und Zahlungsbedingungen; u. Ä.), werden diese eliminiert. Erfolgte dies nicht, würden Äpfel mit Birnen verglichen: Ein Kleinwagen kostet heute zwar mehr als vor vielen Jahren, doch er ist auch ein viel besseres Auto. Noch größer ist der Unterschied bei Computern. Die Leistung der Prozessoren verdoppelt sich derzeit etwa alle zwei Jahre. Solche Qualitätsverbesserungen werden bei der Preismessung berücksichtigt.</a:t>
          </a:r>
        </a:p>
        <a:p>
          <a:pPr>
            <a:lnSpc>
              <a:spcPct val="100000"/>
            </a:lnSpc>
            <a:spcAft>
              <a:spcPts val="0"/>
            </a:spcAft>
          </a:pPr>
          <a:endParaRPr lang="de-DE" sz="950">
            <a:effectLst/>
            <a:latin typeface="+mn-lt"/>
            <a:ea typeface="Calibri"/>
            <a:cs typeface="Times New Roman"/>
          </a:endParaRPr>
        </a:p>
        <a:p>
          <a:pPr>
            <a:lnSpc>
              <a:spcPct val="100000"/>
            </a:lnSpc>
            <a:spcAft>
              <a:spcPts val="0"/>
            </a:spcAft>
          </a:pPr>
          <a:r>
            <a:rPr lang="de-DE" sz="950">
              <a:effectLst/>
              <a:latin typeface="+mn-lt"/>
              <a:ea typeface="Calibri"/>
              <a:cs typeface="Times New Roman"/>
            </a:rPr>
            <a:t>Die Berichtsstellen in den elf Berichtsgemeinden Mecklenburg-Vorpommerns (bundesweit: 188 Berichtsgemeinden) sind so ausgewählt worden, dass in angemessener Weise die verschiedenen Handels- und Betriebsformen des Einzel­­handels, Geschäfts- und Wohnviertel und weitere versorgungsrelevante Aspekte berücksichtigt sind. Bei der Auswahl der Berichts­stellen werden auch die verschiedenen Geschäftstypen einbezogen. Die Verbraucherpreisstatistik unter­scheidet für den Einzelhandel folgende Typen von Geschäften:</a:t>
          </a:r>
        </a:p>
        <a:p>
          <a:pPr>
            <a:lnSpc>
              <a:spcPct val="100000"/>
            </a:lnSpc>
            <a:spcAft>
              <a:spcPts val="0"/>
            </a:spcAft>
          </a:pPr>
          <a:r>
            <a:rPr lang="de-DE" sz="950">
              <a:solidFill>
                <a:schemeClr val="dk1"/>
              </a:solidFill>
              <a:effectLst/>
              <a:latin typeface="+mn-lt"/>
              <a:ea typeface="+mn-ea"/>
              <a:cs typeface="Arial" pitchFamily="34" charset="0"/>
            </a:rPr>
            <a:t> </a:t>
          </a:r>
        </a:p>
        <a:p>
          <a:pPr marL="90170" indent="-90170">
            <a:lnSpc>
              <a:spcPct val="100000"/>
            </a:lnSpc>
            <a:spcAft>
              <a:spcPts val="0"/>
            </a:spcAft>
            <a:tabLst>
              <a:tab pos="90170" algn="l"/>
            </a:tabLst>
          </a:pPr>
          <a:r>
            <a:rPr lang="de-DE" sz="950">
              <a:effectLst/>
              <a:latin typeface="+mn-lt"/>
              <a:ea typeface="Calibri"/>
              <a:cs typeface="Times New Roman"/>
            </a:rPr>
            <a:t>-	Kaufhaus, Warenhaus,</a:t>
          </a:r>
        </a:p>
        <a:p>
          <a:pPr marL="90170" indent="-90170">
            <a:lnSpc>
              <a:spcPct val="100000"/>
            </a:lnSpc>
            <a:spcAft>
              <a:spcPts val="0"/>
            </a:spcAft>
            <a:tabLst>
              <a:tab pos="90170" algn="l"/>
            </a:tabLst>
          </a:pPr>
          <a:r>
            <a:rPr lang="de-DE" sz="950">
              <a:effectLst/>
              <a:latin typeface="+mn-lt"/>
              <a:ea typeface="Calibri"/>
              <a:cs typeface="Times New Roman"/>
            </a:rPr>
            <a:t>-	Verbrauchermarkt, SB-Warenhaus,</a:t>
          </a:r>
        </a:p>
        <a:p>
          <a:pPr marL="90170" indent="-90170">
            <a:lnSpc>
              <a:spcPct val="100000"/>
            </a:lnSpc>
            <a:spcAft>
              <a:spcPts val="0"/>
            </a:spcAft>
            <a:tabLst>
              <a:tab pos="90170" algn="l"/>
            </a:tabLst>
          </a:pPr>
          <a:r>
            <a:rPr lang="de-DE" sz="950">
              <a:effectLst/>
              <a:latin typeface="+mn-lt"/>
              <a:ea typeface="Calibri"/>
              <a:cs typeface="Times New Roman"/>
            </a:rPr>
            <a:t>-	Supermarkt,</a:t>
          </a:r>
        </a:p>
        <a:p>
          <a:pPr marL="90170" indent="-90170">
            <a:lnSpc>
              <a:spcPct val="100000"/>
            </a:lnSpc>
            <a:spcAft>
              <a:spcPts val="0"/>
            </a:spcAft>
            <a:tabLst>
              <a:tab pos="90170" algn="l"/>
            </a:tabLst>
          </a:pPr>
          <a:r>
            <a:rPr lang="de-DE" sz="950">
              <a:effectLst/>
              <a:latin typeface="+mn-lt"/>
              <a:ea typeface="Calibri"/>
              <a:cs typeface="Times New Roman"/>
            </a:rPr>
            <a:t>-	Discounter, Fachmarkt,</a:t>
          </a:r>
        </a:p>
        <a:p>
          <a:pPr marL="90170" indent="-90170">
            <a:lnSpc>
              <a:spcPct val="100000"/>
            </a:lnSpc>
            <a:spcAft>
              <a:spcPts val="0"/>
            </a:spcAft>
            <a:tabLst>
              <a:tab pos="90170" algn="l"/>
            </a:tabLst>
          </a:pPr>
          <a:r>
            <a:rPr lang="de-DE" sz="950">
              <a:effectLst/>
              <a:latin typeface="+mn-lt"/>
              <a:ea typeface="Calibri"/>
              <a:cs typeface="Times New Roman"/>
            </a:rPr>
            <a:t>-	Fachgeschäft,</a:t>
          </a:r>
        </a:p>
        <a:p>
          <a:pPr marL="90170" indent="-90170">
            <a:lnSpc>
              <a:spcPct val="100000"/>
            </a:lnSpc>
            <a:spcAft>
              <a:spcPts val="0"/>
            </a:spcAft>
            <a:tabLst>
              <a:tab pos="90170" algn="l"/>
            </a:tabLst>
          </a:pPr>
          <a:r>
            <a:rPr lang="de-DE" sz="950">
              <a:effectLst/>
              <a:latin typeface="+mn-lt"/>
              <a:ea typeface="Calibri"/>
              <a:cs typeface="Times New Roman"/>
            </a:rPr>
            <a:t>-	Sonstiger Einzelhandel.</a:t>
          </a:r>
        </a:p>
        <a:p>
          <a:pPr>
            <a:lnSpc>
              <a:spcPct val="100000"/>
            </a:lnSpc>
          </a:pPr>
          <a:r>
            <a:rPr lang="de-DE" sz="950">
              <a:solidFill>
                <a:schemeClr val="dk1"/>
              </a:solidFill>
              <a:effectLst/>
              <a:latin typeface="+mn-lt"/>
              <a:ea typeface="+mn-ea"/>
              <a:cs typeface="Arial" pitchFamily="34" charset="0"/>
            </a:rPr>
            <a:t> </a:t>
          </a:r>
        </a:p>
        <a:p>
          <a:pPr>
            <a:lnSpc>
              <a:spcPct val="100000"/>
            </a:lnSpc>
            <a:spcAft>
              <a:spcPts val="0"/>
            </a:spcAft>
          </a:pPr>
          <a:r>
            <a:rPr lang="de-DE" sz="950">
              <a:effectLst/>
              <a:latin typeface="+mn-lt"/>
              <a:ea typeface="Calibri"/>
              <a:cs typeface="Times New Roman"/>
            </a:rPr>
            <a:t>Für die Preiserhebung werden also zunächst Gemeinden, dann Geschäfte und innerhalb der Geschäfte schließlich die absatz­stärksten Produktvarianten ausgewählt. Durch dieses Vorgehen ist die Repräsentativität der Stichprobe gewähr­leistet. Sie liefert ein verkleinertes Abbild der realen Verhältnisse.</a:t>
          </a:r>
        </a:p>
        <a:p>
          <a:pPr>
            <a:lnSpc>
              <a:spcPct val="100000"/>
            </a:lnSpc>
            <a:spcAft>
              <a:spcPts val="0"/>
            </a:spcAft>
          </a:pPr>
          <a:r>
            <a:rPr lang="de-DE" sz="950">
              <a:effectLst/>
              <a:latin typeface="+mn-lt"/>
              <a:ea typeface="Calibri"/>
              <a:cs typeface="Times New Roman"/>
            </a:rPr>
            <a:t> </a:t>
          </a:r>
        </a:p>
        <a:p>
          <a:pPr>
            <a:lnSpc>
              <a:spcPct val="100000"/>
            </a:lnSpc>
            <a:spcAft>
              <a:spcPts val="0"/>
            </a:spcAft>
          </a:pPr>
          <a:r>
            <a:rPr lang="de-DE" sz="950">
              <a:effectLst/>
              <a:latin typeface="+mn-lt"/>
              <a:ea typeface="Calibri"/>
              <a:cs typeface="Times New Roman"/>
            </a:rPr>
            <a:t>In Mecklenburg-Vorpommern gibt es zur</a:t>
          </a:r>
          <a:r>
            <a:rPr lang="de-DE" sz="950" baseline="0">
              <a:effectLst/>
              <a:latin typeface="+mn-lt"/>
              <a:ea typeface="Calibri"/>
              <a:cs typeface="Times New Roman"/>
            </a:rPr>
            <a:t>zeit</a:t>
          </a:r>
          <a:r>
            <a:rPr lang="de-DE" sz="950">
              <a:effectLst/>
              <a:latin typeface="+mn-lt"/>
              <a:ea typeface="Calibri"/>
              <a:cs typeface="Times New Roman"/>
            </a:rPr>
            <a:t> 35 Preisermittler, die monatlich rund 20.000 Preisreihen beobachten, das heißt: Sie suchen die vorgegebenen Geschäfte auf und registrieren Monat für Monat die Preise der gleichen Produkte in densel­ben Geschäf­ten. Auf diese Weise ist die Vergleichbarkeit der Preise gewährleistet.</a:t>
          </a:r>
        </a:p>
        <a:p>
          <a:pPr>
            <a:lnSpc>
              <a:spcPct val="100000"/>
            </a:lnSpc>
            <a:spcAft>
              <a:spcPts val="0"/>
            </a:spcAft>
          </a:pPr>
          <a:endParaRPr lang="de-DE" sz="950">
            <a:effectLst/>
            <a:latin typeface="+mn-lt"/>
            <a:ea typeface="Calibri"/>
            <a:cs typeface="Times New Roman"/>
          </a:endParaRPr>
        </a:p>
        <a:p>
          <a:pPr>
            <a:lnSpc>
              <a:spcPct val="100000"/>
            </a:lnSpc>
            <a:spcAft>
              <a:spcPts val="0"/>
            </a:spcAft>
          </a:pPr>
          <a:r>
            <a:rPr lang="de-DE" sz="950">
              <a:effectLst/>
              <a:latin typeface="+mn-lt"/>
              <a:ea typeface="Calibri"/>
              <a:cs typeface="Times New Roman"/>
            </a:rPr>
            <a:t>Der Verbraucherpreisindex wird in turnusmäßigen Abständen einer Revision unterzogen und auf ein neues Basisjahr umgestellt. Mit den Ergebnissen für den Berichtsmonat Januar 2023 erfolgte die Umstellung von der bisherigen Basis 2015 auf das Basisjahr 2020. Dabei wurden die Wägungsschemata aktualisiert und methodische Änderungen eingearbeitet. Die Ergebnisse für den Berichtsmonat Januar 2023 beziehen sich nun auf das neue Basisjahr 2020. Die Ergebnisse des Verbraucherpreisindex ab Januar 2020 wurden neu berechnet. Eine Rückrechnung der Ergebnisse für den Verbraucherpreisindex insgesamt und die Hauptgruppen wird bis Januar 1995 vorgenommen.</a:t>
          </a:r>
        </a:p>
        <a:p>
          <a:pPr>
            <a:lnSpc>
              <a:spcPct val="100000"/>
            </a:lnSpc>
            <a:spcAft>
              <a:spcPts val="0"/>
            </a:spcAft>
          </a:pPr>
          <a:r>
            <a:rPr lang="de-DE" sz="950">
              <a:effectLst/>
              <a:latin typeface="+mn-lt"/>
              <a:ea typeface="Calibri"/>
              <a:cs typeface="Times New Roman"/>
            </a:rPr>
            <a:t> </a:t>
          </a:r>
        </a:p>
        <a:p>
          <a:pPr>
            <a:lnSpc>
              <a:spcPct val="100000"/>
            </a:lnSpc>
            <a:spcAft>
              <a:spcPts val="0"/>
            </a:spcAft>
          </a:pPr>
          <a:r>
            <a:rPr lang="de-DE" sz="950">
              <a:effectLst/>
              <a:latin typeface="+mn-lt"/>
              <a:ea typeface="Calibri"/>
              <a:cs typeface="Times New Roman"/>
            </a:rPr>
            <a:t>Die Wägungszahlen werden abgeleitet aus den jeweils aktuellen statistischen Angaben über das Konsumverhalten privater Haus­halte. Eine solche Liste der Güter des privaten Verbrauchs einschließlich der jeweiligen Wägungszahlen</a:t>
          </a:r>
          <a:r>
            <a:rPr lang="de-DE" sz="950" baseline="0">
              <a:effectLst/>
              <a:latin typeface="+mn-lt"/>
              <a:ea typeface="Calibri"/>
              <a:cs typeface="Times New Roman"/>
            </a:rPr>
            <a:t> </a:t>
          </a:r>
          <a:r>
            <a:rPr lang="de-DE" sz="950">
              <a:effectLst/>
              <a:latin typeface="+mn-lt"/>
              <a:ea typeface="Calibri"/>
              <a:cs typeface="Times New Roman"/>
            </a:rPr>
            <a:t>wird im Allge­meinen auch als </a:t>
          </a:r>
          <a:r>
            <a:rPr lang="de-DE" sz="950" b="1">
              <a:effectLst/>
              <a:latin typeface="+mn-lt"/>
              <a:ea typeface="Calibri"/>
              <a:cs typeface="Times New Roman"/>
            </a:rPr>
            <a:t>"Warenkorb" </a:t>
          </a:r>
          <a:r>
            <a:rPr lang="de-DE" sz="950">
              <a:effectLst/>
              <a:latin typeface="+mn-lt"/>
              <a:ea typeface="Calibri"/>
              <a:cs typeface="Times New Roman"/>
            </a:rPr>
            <a:t>bezeichnet. Der Warenkorb wird alle fünf Jahre angepasst. Dann gilt es zu messen, welches Gewicht die Güter des Warenkorbes haben, das heißt, wie viel von seinem Budget ein typischer Haushalt etwa für Miete, Nahrungsmittel usw. aus­gibt. Die registrierten Preisent­wicklungen der verschiedenen Güter­arten werden entsprechend gewichtet.</a:t>
          </a:r>
        </a:p>
      </xdr:txBody>
    </xdr:sp>
    <xdr:clientData/>
  </xdr:twoCellAnchor>
  <xdr:twoCellAnchor editAs="oneCell">
    <xdr:from>
      <xdr:col>0</xdr:col>
      <xdr:colOff>0</xdr:colOff>
      <xdr:row>64</xdr:row>
      <xdr:rowOff>6803</xdr:rowOff>
    </xdr:from>
    <xdr:to>
      <xdr:col>13</xdr:col>
      <xdr:colOff>358442</xdr:colOff>
      <xdr:row>105</xdr:row>
      <xdr:rowOff>34018</xdr:rowOff>
    </xdr:to>
    <xdr:sp macro="" textlink="">
      <xdr:nvSpPr>
        <xdr:cNvPr id="7" name="Textfeld 6">
          <a:extLst>
            <a:ext uri="{FF2B5EF4-FFF2-40B4-BE49-F238E27FC236}">
              <a16:creationId xmlns:a16="http://schemas.microsoft.com/office/drawing/2014/main" id="{00000000-0008-0000-0300-000007000000}"/>
            </a:ext>
          </a:extLst>
        </xdr:cNvPr>
        <xdr:cNvSpPr txBox="1"/>
      </xdr:nvSpPr>
      <xdr:spPr>
        <a:xfrm>
          <a:off x="0" y="10062482"/>
          <a:ext cx="6107460" cy="616403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36000" rIns="36000" bIns="36000" rtlCol="0" anchor="t"/>
        <a:lstStyle/>
        <a:p>
          <a:pPr>
            <a:lnSpc>
              <a:spcPts val="1100"/>
            </a:lnSpc>
            <a:spcAft>
              <a:spcPts val="0"/>
            </a:spcAft>
          </a:pPr>
          <a:r>
            <a:rPr lang="de-DE" sz="950">
              <a:effectLst/>
              <a:latin typeface="+mn-lt"/>
              <a:ea typeface="Calibri"/>
              <a:cs typeface="Times New Roman"/>
            </a:rPr>
            <a:t>Im Zuge dieser Umstellung auf das neue Basisjahr ("Umbasierung") wurde eine Reihe methodischer und konzeptioneller Ände­rungen wirksam:</a:t>
          </a:r>
          <a:endParaRPr lang="de-DE" sz="1100">
            <a:effectLst/>
            <a:latin typeface="+mn-lt"/>
            <a:ea typeface="Calibri"/>
            <a:cs typeface="Times New Roman"/>
          </a:endParaRPr>
        </a:p>
        <a:p>
          <a:r>
            <a:rPr lang="de-DE" sz="300">
              <a:solidFill>
                <a:schemeClr val="dk1"/>
              </a:solidFill>
              <a:effectLst/>
              <a:latin typeface="+mn-lt"/>
              <a:ea typeface="+mn-ea"/>
              <a:cs typeface="Arial" pitchFamily="34" charset="0"/>
            </a:rPr>
            <a:t> </a:t>
          </a:r>
        </a:p>
        <a:p>
          <a:pPr marL="90170" indent="-90170">
            <a:lnSpc>
              <a:spcPts val="1100"/>
            </a:lnSpc>
            <a:spcAft>
              <a:spcPts val="0"/>
            </a:spcAft>
            <a:tabLst>
              <a:tab pos="90170" algn="l"/>
            </a:tabLst>
          </a:pPr>
          <a:r>
            <a:rPr lang="de-DE" sz="950">
              <a:effectLst/>
              <a:latin typeface="+mn-lt"/>
              <a:ea typeface="Calibri"/>
              <a:cs typeface="Times New Roman"/>
            </a:rPr>
            <a:t>-	Aufgrund der Corona-Pandemie gab es 2020 jedoch temporär starke Veränderungen im Konsumverhalten, sodass bei der Neugewichtung der Güter und Geschäftstypen ausnahmsweise nicht nur auf die Daten des neuen Basisjahres (2020), sondern zum großen Teil auf den Durchschnitt von drei Jahren (2019 bis 2021) zurückgegriffen wurde, um die Besonder­heiten des Jahres 2020 auszugleichen.</a:t>
          </a:r>
        </a:p>
        <a:p>
          <a:pPr marL="90170" indent="-90170">
            <a:lnSpc>
              <a:spcPts val="1100"/>
            </a:lnSpc>
            <a:spcAft>
              <a:spcPts val="0"/>
            </a:spcAft>
            <a:tabLst>
              <a:tab pos="90170" algn="l"/>
            </a:tabLst>
          </a:pPr>
          <a:r>
            <a:rPr lang="de-DE" sz="950">
              <a:effectLst/>
              <a:latin typeface="+mn-lt"/>
              <a:ea typeface="Calibri"/>
              <a:cs typeface="Times New Roman"/>
            </a:rPr>
            <a:t> </a:t>
          </a:r>
        </a:p>
        <a:p>
          <a:pPr marL="90170" indent="-90170">
            <a:lnSpc>
              <a:spcPts val="1100"/>
            </a:lnSpc>
            <a:spcAft>
              <a:spcPts val="0"/>
            </a:spcAft>
            <a:tabLst>
              <a:tab pos="90170" algn="l"/>
            </a:tabLst>
          </a:pPr>
          <a:r>
            <a:rPr lang="de-DE" sz="950">
              <a:effectLst/>
              <a:latin typeface="+mn-lt"/>
              <a:ea typeface="Calibri"/>
              <a:cs typeface="Times New Roman"/>
            </a:rPr>
            <a:t>-	Bei der Ermittlung des Wägungsschemas für Waren und Dienstleistungen wurde auf den oberen Aggregatebenen nicht wie bisher auf die Wirtschaftsrechnungen der privaten Haushalte, die sogenannten Haushaltsbudgeterhebungen (Einkommens- und Verbrauchsstichprobe, Laufende Wirtschaftsrechnung) zurückgegriffen, sondern primär die Daten der Volkswirtschaftlichen Gesamtrechnungen (VGR) genutzt. Die Nutzung dieser Daten wird für den Harmonisierten Verbraucherpreisindex (HVPI) in Deutschland schon länger praktiziert und ist seit Januar 2023 aufgrund von EU-Recht nun vorgeschrieben. Mit der Basisumstellung wurde diese Datenquelle auch für den nationalen Verbraucherpreisindex übernommen.</a:t>
          </a:r>
        </a:p>
        <a:p>
          <a:pPr marL="90170" indent="-90170">
            <a:lnSpc>
              <a:spcPts val="1100"/>
            </a:lnSpc>
            <a:spcAft>
              <a:spcPts val="0"/>
            </a:spcAft>
            <a:tabLst>
              <a:tab pos="90170" algn="l"/>
            </a:tabLst>
          </a:pPr>
          <a:r>
            <a:rPr lang="de-DE" sz="950">
              <a:effectLst/>
              <a:latin typeface="+mn-lt"/>
              <a:ea typeface="Calibri"/>
              <a:cs typeface="Times New Roman"/>
            </a:rPr>
            <a:t> </a:t>
          </a:r>
        </a:p>
        <a:p>
          <a:pPr marL="90170" indent="-90170">
            <a:lnSpc>
              <a:spcPts val="1100"/>
            </a:lnSpc>
            <a:spcAft>
              <a:spcPts val="0"/>
            </a:spcAft>
            <a:tabLst>
              <a:tab pos="90170" algn="l"/>
            </a:tabLst>
          </a:pPr>
          <a:r>
            <a:rPr lang="de-DE" sz="950">
              <a:effectLst/>
              <a:latin typeface="+mn-lt"/>
              <a:ea typeface="Calibri"/>
              <a:cs typeface="Times New Roman"/>
            </a:rPr>
            <a:t>-	Neben der Wägung wurde mit der Revision auch der Güterkatalog angepasst infolge der Ausgabenverschiebungen beziehungsweise als Folge des geänderten Verbrauchsverhaltens der privaten Haushalte. Im Gegensatz zu diesen Anpassungen des Warenkorbs auf der oberen Ebene wird die konkrete Auswahl der einzelnen Waren und Dienstleistungen, deren Preise für die Indexberechnung erhoben werden, also der Warenkorb auf der untersten Ebene laufend angepasst. Damit gehen immer diejenigen Gütervarianten in die Preisbeobachtung ein, welche von den privaten Haushalten aktuell häufig gekauft werden.</a:t>
          </a:r>
        </a:p>
        <a:p>
          <a:pPr marL="90170" indent="-90170">
            <a:lnSpc>
              <a:spcPts val="1100"/>
            </a:lnSpc>
            <a:spcAft>
              <a:spcPts val="0"/>
            </a:spcAft>
            <a:tabLst>
              <a:tab pos="90170" algn="l"/>
            </a:tabLst>
          </a:pPr>
          <a:r>
            <a:rPr lang="de-DE" sz="950">
              <a:effectLst/>
              <a:latin typeface="+mn-lt"/>
              <a:ea typeface="Calibri"/>
              <a:cs typeface="Times New Roman"/>
            </a:rPr>
            <a:t> </a:t>
          </a:r>
        </a:p>
        <a:p>
          <a:pPr marL="90170" indent="-90170">
            <a:lnSpc>
              <a:spcPts val="1100"/>
            </a:lnSpc>
            <a:spcAft>
              <a:spcPts val="0"/>
            </a:spcAft>
            <a:tabLst>
              <a:tab pos="90170" algn="l"/>
            </a:tabLst>
          </a:pPr>
          <a:r>
            <a:rPr lang="de-DE" sz="950">
              <a:effectLst/>
              <a:latin typeface="+mn-lt"/>
              <a:ea typeface="Calibri"/>
              <a:cs typeface="Times New Roman"/>
            </a:rPr>
            <a:t>-	Bei den Pauschalreisen wurde die Datenbasis durch die Nutzung von Online-Transaktionsdaten verbessert. </a:t>
          </a:r>
        </a:p>
        <a:p>
          <a:pPr marL="90170" indent="-90170">
            <a:lnSpc>
              <a:spcPts val="1100"/>
            </a:lnSpc>
            <a:spcAft>
              <a:spcPts val="0"/>
            </a:spcAft>
            <a:tabLst>
              <a:tab pos="90170" algn="l"/>
            </a:tabLst>
          </a:pPr>
          <a:r>
            <a:rPr lang="de-DE" sz="950">
              <a:effectLst/>
              <a:latin typeface="+mn-lt"/>
              <a:ea typeface="Calibri"/>
              <a:cs typeface="Times New Roman"/>
            </a:rPr>
            <a:t> </a:t>
          </a:r>
        </a:p>
        <a:p>
          <a:pPr marL="90170" indent="-90170">
            <a:lnSpc>
              <a:spcPts val="1100"/>
            </a:lnSpc>
            <a:spcAft>
              <a:spcPts val="0"/>
            </a:spcAft>
            <a:tabLst>
              <a:tab pos="90170" algn="l"/>
            </a:tabLst>
          </a:pPr>
          <a:r>
            <a:rPr lang="de-DE" sz="950">
              <a:effectLst/>
              <a:latin typeface="+mn-lt"/>
              <a:ea typeface="Calibri"/>
              <a:cs typeface="Times New Roman"/>
            </a:rPr>
            <a:t>-	Bei der Darstellung des Wohnens werden die Ergebnisse nun getrennt, mit gesondertem Ergebnisnachweis der Preisentwicklung für das selbstgenutzte Wohnen (Unterstellte Mieten). </a:t>
          </a:r>
        </a:p>
        <a:p>
          <a:pPr marL="90170" indent="-90170">
            <a:lnSpc>
              <a:spcPts val="1100"/>
            </a:lnSpc>
            <a:spcAft>
              <a:spcPts val="0"/>
            </a:spcAft>
            <a:tabLst>
              <a:tab pos="90170" algn="l"/>
            </a:tabLst>
          </a:pPr>
          <a:r>
            <a:rPr lang="de-DE" sz="950">
              <a:effectLst/>
              <a:latin typeface="+mn-lt"/>
              <a:ea typeface="Calibri"/>
              <a:cs typeface="Times New Roman"/>
            </a:rPr>
            <a:t> </a:t>
          </a:r>
        </a:p>
        <a:p>
          <a:pPr marL="90170" indent="-90170">
            <a:lnSpc>
              <a:spcPts val="1100"/>
            </a:lnSpc>
            <a:spcAft>
              <a:spcPts val="0"/>
            </a:spcAft>
            <a:tabLst>
              <a:tab pos="90170" algn="l"/>
            </a:tabLst>
          </a:pPr>
          <a:r>
            <a:rPr lang="de-DE" sz="950">
              <a:effectLst/>
              <a:latin typeface="+mn-lt"/>
              <a:ea typeface="Calibri"/>
              <a:cs typeface="Times New Roman"/>
            </a:rPr>
            <a:t>-	Allgemeine Verbesserungen und Aktualisierungen der Stichprobe für Bankdienstleistungen sowie im Bereich Pflege und Gesundheit wurden durchgeführt. </a:t>
          </a:r>
        </a:p>
        <a:p>
          <a:pPr marL="90170" indent="-90170">
            <a:lnSpc>
              <a:spcPts val="1100"/>
            </a:lnSpc>
            <a:spcAft>
              <a:spcPts val="0"/>
            </a:spcAft>
            <a:tabLst>
              <a:tab pos="90170" algn="l"/>
            </a:tabLst>
          </a:pPr>
          <a:r>
            <a:rPr lang="de-DE" sz="950">
              <a:effectLst/>
              <a:latin typeface="+mn-lt"/>
              <a:ea typeface="Calibri"/>
              <a:cs typeface="Times New Roman"/>
            </a:rPr>
            <a:t> </a:t>
          </a:r>
        </a:p>
        <a:p>
          <a:pPr marL="90170" indent="-90170">
            <a:lnSpc>
              <a:spcPts val="1100"/>
            </a:lnSpc>
            <a:spcAft>
              <a:spcPts val="0"/>
            </a:spcAft>
            <a:tabLst>
              <a:tab pos="90170" algn="l"/>
            </a:tabLst>
          </a:pPr>
          <a:r>
            <a:rPr lang="de-DE" sz="950">
              <a:effectLst/>
              <a:latin typeface="+mn-lt"/>
              <a:ea typeface="Calibri"/>
              <a:cs typeface="Times New Roman"/>
            </a:rPr>
            <a:t>-	Die Erhebung vor Ort in den Geschäften erfolgt mit modernen Erfassungsgeräten. </a:t>
          </a:r>
        </a:p>
        <a:p>
          <a:pPr marL="90170" indent="-90170">
            <a:lnSpc>
              <a:spcPts val="1100"/>
            </a:lnSpc>
            <a:spcAft>
              <a:spcPts val="0"/>
            </a:spcAft>
            <a:tabLst>
              <a:tab pos="90170" algn="l"/>
            </a:tabLst>
          </a:pPr>
          <a:r>
            <a:rPr lang="de-DE" sz="950">
              <a:effectLst/>
              <a:latin typeface="+mn-lt"/>
              <a:ea typeface="Calibri"/>
              <a:cs typeface="Times New Roman"/>
            </a:rPr>
            <a:t> </a:t>
          </a:r>
        </a:p>
        <a:p>
          <a:pPr marL="90170" indent="-90170">
            <a:lnSpc>
              <a:spcPts val="1100"/>
            </a:lnSpc>
            <a:spcAft>
              <a:spcPts val="0"/>
            </a:spcAft>
            <a:tabLst>
              <a:tab pos="90170" algn="l"/>
            </a:tabLst>
          </a:pPr>
          <a:r>
            <a:rPr lang="de-DE" sz="950">
              <a:effectLst/>
              <a:latin typeface="+mn-lt"/>
              <a:ea typeface="Calibri"/>
              <a:cs typeface="Times New Roman"/>
            </a:rPr>
            <a:t>-	Verstärkt finden Erhebungen über das Internet bzw. online für alle Waren und Dienstleistungen statt. Dabei wird sukzessive auf die automatisierte Erhebung per Web Scraping umgestiegen. Zudem werden zunehmend digitale Daten bzw. Datenbanken genutzt.</a:t>
          </a:r>
        </a:p>
        <a:p>
          <a:pPr marL="90170" indent="-90170" algn="l">
            <a:lnSpc>
              <a:spcPts val="1100"/>
            </a:lnSpc>
            <a:spcAft>
              <a:spcPts val="0"/>
            </a:spcAft>
            <a:tabLst>
              <a:tab pos="90170" algn="l"/>
            </a:tabLst>
          </a:pPr>
          <a:endParaRPr lang="de-DE" sz="950">
            <a:effectLst/>
            <a:latin typeface="+mn-lt"/>
            <a:ea typeface="Calibri"/>
            <a:cs typeface="Times New Roman"/>
          </a:endParaRPr>
        </a:p>
        <a:p>
          <a:pPr marL="0" indent="0" algn="l">
            <a:lnSpc>
              <a:spcPts val="1100"/>
            </a:lnSpc>
            <a:spcAft>
              <a:spcPts val="0"/>
            </a:spcAft>
            <a:tabLst>
              <a:tab pos="90170" algn="l"/>
            </a:tabLst>
          </a:pPr>
          <a:r>
            <a:rPr lang="de-DE" sz="950">
              <a:effectLst/>
              <a:latin typeface="+mn-lt"/>
              <a:ea typeface="Calibri"/>
              <a:cs typeface="Times New Roman"/>
            </a:rPr>
            <a:t>Die neu berechneten Ergebnisse der Indexrevision zeigen einen deutlichen Unterschied zu den bisherigen Ergebnissen. Insbesondere im Jahr 2022 weichen die Ergebnisse zwischen neuer Basis 2020 und bisheriger Basis 2015 beim direkten Vergleich der Inflationsraten deutlich voneinander ab. Dies hat unterschiedliche Gründe und lässt sich vor allem mit der Verschiebung der Gütergewichtung begründen, die zu einem großen Teil den methodischen Verbesserungen bei der Wägungsableitung geschuldet ist. Mit der Basisumstellung wirken sich Preisanstiege insbesondere die enorm gestiegenen Energiepreise 2022 durch den geringen Wägungsanteil in der Basis 2020 nicht mehr so stark auf die monatlichen Inflationsraten aus.</a:t>
          </a:r>
        </a:p>
        <a:p>
          <a:pPr marL="90170" indent="-90170" algn="l">
            <a:lnSpc>
              <a:spcPts val="1100"/>
            </a:lnSpc>
            <a:spcAft>
              <a:spcPts val="0"/>
            </a:spcAft>
            <a:tabLst>
              <a:tab pos="90170" algn="l"/>
            </a:tabLst>
          </a:pPr>
          <a:endParaRPr lang="de-DE" sz="950">
            <a:effectLst/>
            <a:latin typeface="+mn-lt"/>
            <a:ea typeface="Calibri"/>
            <a:cs typeface="Times New Roman"/>
          </a:endParaRPr>
        </a:p>
        <a:p>
          <a:pPr marL="90170" indent="-90170">
            <a:lnSpc>
              <a:spcPts val="1100"/>
            </a:lnSpc>
            <a:spcAft>
              <a:spcPts val="0"/>
            </a:spcAft>
            <a:tabLst>
              <a:tab pos="90170" algn="l"/>
            </a:tabLst>
          </a:pPr>
          <a:r>
            <a:rPr lang="de-DE" sz="950">
              <a:effectLst/>
              <a:latin typeface="+mn-lt"/>
              <a:ea typeface="Calibri"/>
              <a:cs typeface="Times New Roman"/>
            </a:rPr>
            <a:t> </a:t>
          </a:r>
          <a:endParaRPr lang="de-DE" sz="1100">
            <a:effectLst/>
            <a:latin typeface="+mn-lt"/>
            <a:ea typeface="Calibri"/>
            <a:cs typeface="Times New Roman"/>
          </a:endParaRP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0</xdr:colOff>
      <xdr:row>21</xdr:row>
      <xdr:rowOff>23133</xdr:rowOff>
    </xdr:from>
    <xdr:to>
      <xdr:col>5</xdr:col>
      <xdr:colOff>741589</xdr:colOff>
      <xdr:row>51</xdr:row>
      <xdr:rowOff>102054</xdr:rowOff>
    </xdr:to>
    <xdr:graphicFrame macro="">
      <xdr:nvGraphicFramePr>
        <xdr:cNvPr id="2" name="Diagramm 1" descr="Daten: Tabelle 1, Spalte C" title="Kreisdiagramm">
          <a:extLst>
            <a:ext uri="{FF2B5EF4-FFF2-40B4-BE49-F238E27FC236}">
              <a16:creationId xmlns:a16="http://schemas.microsoft.com/office/drawing/2014/main" id="{00000000-0008-0000-04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5.xml><?xml version="1.0" encoding="utf-8"?>
<c:userShapes xmlns:c="http://schemas.openxmlformats.org/drawingml/2006/chart">
  <cdr:relSizeAnchor xmlns:cdr="http://schemas.openxmlformats.org/drawingml/2006/chartDrawing">
    <cdr:from>
      <cdr:x>0</cdr:x>
      <cdr:y>0.95546</cdr:y>
    </cdr:from>
    <cdr:to>
      <cdr:x>0.15</cdr:x>
      <cdr:y>1</cdr:y>
    </cdr:to>
    <cdr:sp macro="" textlink="">
      <cdr:nvSpPr>
        <cdr:cNvPr id="2" name="Textfeld 1"/>
        <cdr:cNvSpPr txBox="1"/>
      </cdr:nvSpPr>
      <cdr:spPr>
        <a:xfrm xmlns:a="http://schemas.openxmlformats.org/drawingml/2006/main">
          <a:off x="0" y="4086225"/>
          <a:ext cx="914400" cy="190500"/>
        </a:xfrm>
        <a:prstGeom xmlns:a="http://schemas.openxmlformats.org/drawingml/2006/main" prst="rect">
          <a:avLst/>
        </a:prstGeom>
      </cdr:spPr>
      <cdr:txBody>
        <a:bodyPr xmlns:a="http://schemas.openxmlformats.org/drawingml/2006/main" wrap="non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de-DE" sz="700"/>
            <a:t>(c) StatA MV</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0</xdr:colOff>
      <xdr:row>23</xdr:row>
      <xdr:rowOff>57151</xdr:rowOff>
    </xdr:from>
    <xdr:to>
      <xdr:col>5</xdr:col>
      <xdr:colOff>714375</xdr:colOff>
      <xdr:row>49</xdr:row>
      <xdr:rowOff>115661</xdr:rowOff>
    </xdr:to>
    <xdr:graphicFrame macro="">
      <xdr:nvGraphicFramePr>
        <xdr:cNvPr id="2" name="Diagramm 1" descr="_GrafikDaten_2" title="Säulendiagramm">
          <a:extLst>
            <a:ext uri="{FF2B5EF4-FFF2-40B4-BE49-F238E27FC236}">
              <a16:creationId xmlns:a16="http://schemas.microsoft.com/office/drawing/2014/main" id="{00000000-0008-0000-07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7.xml><?xml version="1.0" encoding="utf-8"?>
<c:userShapes xmlns:c="http://schemas.openxmlformats.org/drawingml/2006/chart">
  <cdr:relSizeAnchor xmlns:cdr="http://schemas.openxmlformats.org/drawingml/2006/chartDrawing">
    <cdr:from>
      <cdr:x>0</cdr:x>
      <cdr:y>0.94951</cdr:y>
    </cdr:from>
    <cdr:to>
      <cdr:x>0.15067</cdr:x>
      <cdr:y>1</cdr:y>
    </cdr:to>
    <cdr:sp macro="" textlink="">
      <cdr:nvSpPr>
        <cdr:cNvPr id="2" name="Textfeld 1"/>
        <cdr:cNvSpPr txBox="1"/>
      </cdr:nvSpPr>
      <cdr:spPr>
        <a:xfrm xmlns:a="http://schemas.openxmlformats.org/drawingml/2006/main">
          <a:off x="0" y="3582760"/>
          <a:ext cx="914400" cy="190500"/>
        </a:xfrm>
        <a:prstGeom xmlns:a="http://schemas.openxmlformats.org/drawingml/2006/main" prst="rect">
          <a:avLst/>
        </a:prstGeom>
      </cdr:spPr>
      <cdr:txBody>
        <a:bodyPr xmlns:a="http://schemas.openxmlformats.org/drawingml/2006/main" wrap="non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de-DE" sz="700"/>
            <a:t>(c) StatA MV</a:t>
          </a:r>
        </a:p>
      </cdr:txBody>
    </cdr:sp>
  </cdr:relSizeAnchor>
</c:userShapes>
</file>

<file path=xl/drawings/drawing8.xml><?xml version="1.0" encoding="utf-8"?>
<xdr:wsDr xmlns:xdr="http://schemas.openxmlformats.org/drawingml/2006/spreadsheetDrawing" xmlns:a="http://schemas.openxmlformats.org/drawingml/2006/main">
  <xdr:twoCellAnchor editAs="oneCell">
    <xdr:from>
      <xdr:col>9</xdr:col>
      <xdr:colOff>81643</xdr:colOff>
      <xdr:row>2</xdr:row>
      <xdr:rowOff>822440</xdr:rowOff>
    </xdr:from>
    <xdr:to>
      <xdr:col>14</xdr:col>
      <xdr:colOff>259266</xdr:colOff>
      <xdr:row>10</xdr:row>
      <xdr:rowOff>4320</xdr:rowOff>
    </xdr:to>
    <xdr:pic>
      <xdr:nvPicPr>
        <xdr:cNvPr id="2" name="Grafik 1">
          <a:extLst>
            <a:ext uri="{FF2B5EF4-FFF2-40B4-BE49-F238E27FC236}">
              <a16:creationId xmlns:a16="http://schemas.microsoft.com/office/drawing/2014/main" id="{D789D54A-F891-47CA-B64F-CA99E6B18BE8}"/>
            </a:ext>
          </a:extLst>
        </xdr:cNvPr>
        <xdr:cNvPicPr>
          <a:picLocks noChangeAspect="1"/>
        </xdr:cNvPicPr>
      </xdr:nvPicPr>
      <xdr:blipFill>
        <a:blip xmlns:r="http://schemas.openxmlformats.org/officeDocument/2006/relationships" r:embed="rId1"/>
        <a:stretch>
          <a:fillRect/>
        </a:stretch>
      </xdr:blipFill>
      <xdr:spPr>
        <a:xfrm>
          <a:off x="6225268" y="1353119"/>
          <a:ext cx="3987623" cy="1297790"/>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xdr:from>
      <xdr:col>0</xdr:col>
      <xdr:colOff>27214</xdr:colOff>
      <xdr:row>34</xdr:row>
      <xdr:rowOff>70757</xdr:rowOff>
    </xdr:from>
    <xdr:to>
      <xdr:col>5</xdr:col>
      <xdr:colOff>714373</xdr:colOff>
      <xdr:row>55</xdr:row>
      <xdr:rowOff>34018</xdr:rowOff>
    </xdr:to>
    <xdr:graphicFrame macro="">
      <xdr:nvGraphicFramePr>
        <xdr:cNvPr id="2" name="Diagramm 1" descr="_GrafikDaten_3" title="Liniendiagramm">
          <a:extLst>
            <a:ext uri="{FF2B5EF4-FFF2-40B4-BE49-F238E27FC236}">
              <a16:creationId xmlns:a16="http://schemas.microsoft.com/office/drawing/2014/main" id="{00000000-0008-0000-0B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elle_1" displayName="Tabelle_1" ref="A3:F18" totalsRowShown="0" headerRowDxfId="103" dataDxfId="101" headerRowBorderDxfId="102" tableBorderDxfId="100">
  <autoFilter ref="A3:F18" xr:uid="{00000000-0009-0000-0100-000001000000}">
    <filterColumn colId="0" hiddenButton="1"/>
    <filterColumn colId="1" hiddenButton="1"/>
    <filterColumn colId="2" hiddenButton="1"/>
    <filterColumn colId="3" hiddenButton="1"/>
    <filterColumn colId="4" hiddenButton="1"/>
    <filterColumn colId="5" hiddenButton="1"/>
  </autoFilter>
  <tableColumns count="6">
    <tableColumn id="1" xr3:uid="{00000000-0010-0000-0000-000001000000}" name="Indexgruppe" dataDxfId="99"/>
    <tableColumn id="2" xr3:uid="{00000000-0010-0000-0000-000002000000}" name="Wägungs-_x000a_anteil _x000a_in %" dataDxfId="98"/>
    <tableColumn id="3" xr3:uid="{00000000-0010-0000-0000-000003000000}" name="April 2026_x000a_(2020 = 100)" dataDxfId="97"/>
    <tableColumn id="4" xr3:uid="{00000000-0010-0000-0000-000004000000}" name="Mai 2026_x000a_(2020 = 100)" dataDxfId="96"/>
    <tableColumn id="5" xr3:uid="{00000000-0010-0000-0000-000005000000}" name="Veränderungen _x000a_Mai 2026 _x000a_gegenüber       _x000a_Mai 2025          _x000a_in %" dataDxfId="95"/>
    <tableColumn id="6" xr3:uid="{00000000-0010-0000-0000-000006000000}" name="Veränderungen _x000a_Mai 2026 _x000a_gegenüber       _x000a_April 2026        _x000a_in %" dataDxfId="94"/>
  </tableColumns>
  <tableStyleInfo name="Tabellenformat 1" showFirstColumn="1" showLastColumn="0" showRowStripes="0" showColumnStripes="0"/>
  <extLst>
    <ext xmlns:x14="http://schemas.microsoft.com/office/spreadsheetml/2009/9/main" uri="{504A1905-F514-4f6f-8877-14C23A59335A}">
      <x14:table altTextSummary="Tabelle mit einer Vorspalte, zweite Spalte = Wägungsanteil, Spalten 3 und 4 = Indexspalten, Spalten 4 und 5 = Veränderungsraten"/>
    </ext>
  </extLst>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1000000}" name="Tabelle_2" displayName="Tabelle_2" ref="A3:N57" totalsRowShown="0" headerRowDxfId="93" dataDxfId="91" headerRowBorderDxfId="92" tableBorderDxfId="90">
  <autoFilter ref="A3:N57" xr:uid="{00000000-0009-0000-0100-00000200000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filterColumn colId="10" hiddenButton="1"/>
    <filterColumn colId="11" hiddenButton="1"/>
    <filterColumn colId="12" hiddenButton="1"/>
    <filterColumn colId="13" hiddenButton="1"/>
  </autoFilter>
  <tableColumns count="14">
    <tableColumn id="1" xr3:uid="{00000000-0010-0000-0100-000001000000}" name="Jahr/Monat" dataDxfId="89"/>
    <tableColumn id="2" xr3:uid="{00000000-0010-0000-0100-000002000000}" name="Gesamtindex " dataDxfId="88"/>
    <tableColumn id="3" xr3:uid="{00000000-0010-0000-0100-000003000000}" name="Nahrungs-_x000a_mittel und _x000a_alkoholfreie _x000a_Getränke" dataDxfId="87"/>
    <tableColumn id="4" xr3:uid="{00000000-0010-0000-0100-000004000000}" name="Alkoholische _x000a_Getränke und _x000a_Tabakwaren" dataDxfId="86"/>
    <tableColumn id="5" xr3:uid="{00000000-0010-0000-0100-000005000000}" name="Bekleidung _x000a_und Schuhe" dataDxfId="85"/>
    <tableColumn id="6" xr3:uid="{00000000-0010-0000-0100-000006000000}" name="Wohnung,_x000a_Wasser, Strom,_x000a_Gas und_x000a_andere_x000a_Brennstoffe" dataDxfId="84"/>
    <tableColumn id="7" xr3:uid="{00000000-0010-0000-0100-000007000000}" name="Möbel, _x000a_Leuchten, _x000a_Geräte u. a. _x000a_Haushalts-_x000a_zubehör" dataDxfId="83"/>
    <tableColumn id="8" xr3:uid="{00000000-0010-0000-0100-000008000000}" name="Gesundheit" dataDxfId="82"/>
    <tableColumn id="9" xr3:uid="{00000000-0010-0000-0100-000009000000}" name="Verkehr" dataDxfId="81"/>
    <tableColumn id="10" xr3:uid="{00000000-0010-0000-0100-00000A000000}" name="Post und _x000a_Telekommu-_x000a_nikation" dataDxfId="80"/>
    <tableColumn id="11" xr3:uid="{00000000-0010-0000-0100-00000B000000}" name="Freizeit,_x000a_Unterhaltung _x000a_und Kultur" dataDxfId="79"/>
    <tableColumn id="12" xr3:uid="{00000000-0010-0000-0100-00000C000000}" name="Bildungswesen" dataDxfId="78"/>
    <tableColumn id="13" xr3:uid="{00000000-0010-0000-0100-00000D000000}" name="Gaststätten- _x000a_und Beherber-_x000a_gungsdienst-_x000a_leistungen" dataDxfId="77"/>
    <tableColumn id="14" xr3:uid="{00000000-0010-0000-0100-00000E000000}" name="Andere Waren und Dienst-_x000a_leistungen (Körperpflege, _x000a_persönliche Gebrauchs-_x000a_gegenstände, Versicherungs-_x000a_leistungen, Gebühren u. Ä.)" dataDxfId="76"/>
  </tableColumns>
  <tableStyleInfo name="Tabellenformat 1" showFirstColumn="1" showLastColumn="0" showRowStripes="0" showColumnStripes="0"/>
  <extLst>
    <ext xmlns:x14="http://schemas.microsoft.com/office/spreadsheetml/2009/9/main" uri="{504A1905-F514-4f6f-8877-14C23A59335A}">
      <x14:table altTextSummary="Tabelle mit einer Vorspalte, Spalte 2 = Gesamtindex, Spalten 3 bis 12 = Index der Hauptgruppen"/>
    </ext>
  </extLst>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2000000}" name="Tabelle_3" displayName="Tabelle_3" ref="A4:N58" totalsRowShown="0" headerRowDxfId="75" dataDxfId="73" headerRowBorderDxfId="74" tableBorderDxfId="72">
  <autoFilter ref="A4:N58" xr:uid="{00000000-0009-0000-0100-00000300000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filterColumn colId="10" hiddenButton="1"/>
    <filterColumn colId="11" hiddenButton="1"/>
    <filterColumn colId="12" hiddenButton="1"/>
    <filterColumn colId="13" hiddenButton="1"/>
  </autoFilter>
  <tableColumns count="14">
    <tableColumn id="1" xr3:uid="{00000000-0010-0000-0200-000001000000}" name="Jahr/Monat" dataDxfId="71"/>
    <tableColumn id="2" xr3:uid="{00000000-0010-0000-0200-000002000000}" name="Gesamtindex_x000a_in %" dataDxfId="70"/>
    <tableColumn id="3" xr3:uid="{00000000-0010-0000-0200-000003000000}" name="Nahrungs-_x000a_mittel und _x000a_alkoholfreie _x000a_Getränke _x000a_in %" dataDxfId="69"/>
    <tableColumn id="4" xr3:uid="{00000000-0010-0000-0200-000004000000}" name="Alkoholische _x000a_Getränke und _x000a_Tabakwaren _x000a_in %" dataDxfId="68"/>
    <tableColumn id="5" xr3:uid="{00000000-0010-0000-0200-000005000000}" name="Bekleidung _x000a_und Schuhe _x000a_in %" dataDxfId="67"/>
    <tableColumn id="6" xr3:uid="{00000000-0010-0000-0200-000006000000}" name="Wohnung,_x000a_Wasser, Strom, _x000a_Gas und _x000a_andere _x000a_Brennstoffe_x000a_in %" dataDxfId="66"/>
    <tableColumn id="7" xr3:uid="{00000000-0010-0000-0200-000007000000}" name="Möbel, _x000a_Leuchten, _x000a_Geräte u. a. _x000a_Haushalts-_x000a_zubehör _x000a_in %" dataDxfId="65"/>
    <tableColumn id="8" xr3:uid="{00000000-0010-0000-0200-000008000000}" name="Gesundheit _x000a_in %" dataDxfId="64"/>
    <tableColumn id="9" xr3:uid="{00000000-0010-0000-0200-000009000000}" name="Verkehr _x000a_in %" dataDxfId="63"/>
    <tableColumn id="10" xr3:uid="{00000000-0010-0000-0200-00000A000000}" name="Post und _x000a_Telekommu-_x000a_nikation _x000a_in %" dataDxfId="62"/>
    <tableColumn id="11" xr3:uid="{00000000-0010-0000-0200-00000B000000}" name="Freizeit,_x000a_Unterhaltung_x000a_und Kultur _x000a_in %" dataDxfId="61"/>
    <tableColumn id="12" xr3:uid="{00000000-0010-0000-0200-00000C000000}" name="Bildungswesen _x000a_in %" dataDxfId="60"/>
    <tableColumn id="13" xr3:uid="{00000000-0010-0000-0200-00000D000000}" name="Gaststätten- _x000a_und Beherber-_x000a_gungsdienst-_x000a_leistungen _x000a_in %" dataDxfId="59"/>
    <tableColumn id="14" xr3:uid="{00000000-0010-0000-0200-00000E000000}" name="Andere Waren und Dienst-_x000a_leistungen (Körperpflege, _x000a_persönliche Gebrauchs-_x000a_gegenstände, Versicherungs-_x000a_leistungen, Gebühren u. Ä.) _x000a_in %" dataDxfId="58"/>
  </tableColumns>
  <tableStyleInfo name="Tabellenformat 1" showFirstColumn="1" showLastColumn="0" showRowStripes="1" showColumnStripes="0"/>
  <extLst>
    <ext xmlns:x14="http://schemas.microsoft.com/office/spreadsheetml/2009/9/main" uri="{504A1905-F514-4f6f-8877-14C23A59335A}">
      <x14:table altTextSummary="Tabelle mit einer Vorspalte, Spalte 2 = Veränderung Gesamtindex, Spalten 3 bis 12 = Veränderung des Indexes der Hauptgruppen"/>
    </ext>
  </extLst>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03000000}" name="Tabelle_4.1" displayName="Tabelle_4.1" ref="A3:F18" totalsRowShown="0" headerRowDxfId="57" headerRowBorderDxfId="56" tableBorderDxfId="55">
  <autoFilter ref="A3:F18" xr:uid="{00000000-0009-0000-0100-000004000000}">
    <filterColumn colId="0" hiddenButton="1"/>
    <filterColumn colId="1" hiddenButton="1"/>
    <filterColumn colId="2" hiddenButton="1"/>
    <filterColumn colId="3" hiddenButton="1"/>
    <filterColumn colId="4" hiddenButton="1"/>
    <filterColumn colId="5" hiddenButton="1"/>
  </autoFilter>
  <tableColumns count="6">
    <tableColumn id="1" xr3:uid="{00000000-0010-0000-0300-000001000000}" name="Indexgruppe" dataDxfId="54"/>
    <tableColumn id="2" xr3:uid="{00000000-0010-0000-0300-000002000000}" name="Wägungs-_x000a_anteil _x000a_in %" dataDxfId="53"/>
    <tableColumn id="3" xr3:uid="{00000000-0010-0000-0300-000003000000}" name="April 2026_x000a_(2020 = 100)" dataDxfId="52"/>
    <tableColumn id="4" xr3:uid="{00000000-0010-0000-0300-000004000000}" name="Mai 2026_x000a_(2020 = 100)" dataDxfId="51"/>
    <tableColumn id="5" xr3:uid="{00000000-0010-0000-0300-000005000000}" name="Veränderungen _x000a_Mai 2026 _x000a_gegenüber       _x000a_Mai 2025          _x000a_in %" dataDxfId="50"/>
    <tableColumn id="6" xr3:uid="{00000000-0010-0000-0300-000006000000}" name="Veränderungen _x000a_Mai 2026 _x000a_gegenüber       _x000a_April 2026        _x000a_in %" dataDxfId="49"/>
  </tableColumns>
  <tableStyleInfo name="Tabellenformat 1" showFirstColumn="1" showLastColumn="0" showRowStripes="1" showColumnStripes="0"/>
  <extLst>
    <ext xmlns:x14="http://schemas.microsoft.com/office/spreadsheetml/2009/9/main" uri="{504A1905-F514-4f6f-8877-14C23A59335A}">
      <x14:table altTextSummary="Tabelle mit einer Vorspalte, zweite Spalte = Wägungsanteil, Spalten 3 und 4 = Indexspalten, Spalten 4 und 5 = Veränderungsraten"/>
    </ext>
  </extLst>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00000000-000C-0000-FFFF-FFFF04000000}" name="Tabelle_4.2" displayName="Tabelle_4.2" ref="A3:I57" totalsRowShown="0" headerRowDxfId="48" dataDxfId="46" headerRowBorderDxfId="47" tableBorderDxfId="45">
  <autoFilter ref="A3:I57" xr:uid="{00000000-0009-0000-0100-00000700000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autoFilter>
  <tableColumns count="9">
    <tableColumn id="1" xr3:uid="{00000000-0010-0000-0400-000001000000}" name="Jahr/Monat" dataDxfId="44"/>
    <tableColumn id="2" xr3:uid="{00000000-0010-0000-0400-000002000000}" name="Netto-_x000a_kaltmiete" dataDxfId="43"/>
    <tableColumn id="3" xr3:uid="{00000000-0010-0000-0400-000003000000}" name="Strom" dataDxfId="42"/>
    <tableColumn id="4" xr3:uid="{00000000-0010-0000-0400-000004000000}" name="Gas" dataDxfId="41"/>
    <tableColumn id="5" xr3:uid="{00000000-0010-0000-0400-000005000000}" name="Heizöl" dataDxfId="40"/>
    <tableColumn id="6" xr3:uid="{00000000-0010-0000-0400-000006000000}" name="Wasserversor-_x000a_gung u. a. _x000a_Dienstleistungen _x000a_für die Wohnung_x000a_darunter..." dataDxfId="39"/>
    <tableColumn id="7" xr3:uid="{00000000-0010-0000-0400-000007000000}" name="...Wasser-_x000a_versorgung" dataDxfId="38"/>
    <tableColumn id="8" xr3:uid="{00000000-0010-0000-0400-000008000000}" name="...Müllabfuhr" dataDxfId="37"/>
    <tableColumn id="9" xr3:uid="{00000000-0010-0000-0400-000009000000}" name="...Abwasser" dataDxfId="36"/>
  </tableColumns>
  <tableStyleInfo name="Tabellenformat 1" showFirstColumn="1" showLastColumn="0" showRowStripes="1" showColumnStripes="0"/>
  <extLst>
    <ext xmlns:x14="http://schemas.microsoft.com/office/spreadsheetml/2009/9/main" uri="{504A1905-F514-4f6f-8877-14C23A59335A}">
      <x14:table altTextSummary="Tabelle mit einer Vorspalte, Spalten 2 bis 9 = Indexspalten"/>
    </ext>
  </extLst>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0000000-000C-0000-FFFF-FFFF05000000}" name="Tabelle_5.1" displayName="Tabelle_5.1" ref="A3:F46" totalsRowShown="0" headerRowDxfId="35" dataDxfId="33" headerRowBorderDxfId="34" tableBorderDxfId="32">
  <autoFilter ref="A3:F46" xr:uid="{00000000-0009-0000-0100-000005000000}">
    <filterColumn colId="0" hiddenButton="1"/>
    <filterColumn colId="1" hiddenButton="1"/>
    <filterColumn colId="2" hiddenButton="1"/>
    <filterColumn colId="3" hiddenButton="1"/>
    <filterColumn colId="4" hiddenButton="1"/>
    <filterColumn colId="5" hiddenButton="1"/>
  </autoFilter>
  <tableColumns count="6">
    <tableColumn id="1" xr3:uid="{00000000-0010-0000-0500-000001000000}" name="Indexgruppe" dataDxfId="31"/>
    <tableColumn id="2" xr3:uid="{00000000-0010-0000-0500-000002000000}" name="Wägungs-_x000a_anteil _x000a_in %" dataDxfId="30"/>
    <tableColumn id="3" xr3:uid="{00000000-0010-0000-0500-000003000000}" name="April 2026_x000a_(2020 = 100)" dataDxfId="29"/>
    <tableColumn id="4" xr3:uid="{00000000-0010-0000-0500-000004000000}" name="Mai 2026_x000a_(2020 = 100)" dataDxfId="28"/>
    <tableColumn id="5" xr3:uid="{00000000-0010-0000-0500-000005000000}" name="Veränderungen _x000a_Mai 2026 _x000a_gegenüber       _x000a_Mai 2025          _x000a_in %" dataDxfId="27"/>
    <tableColumn id="6" xr3:uid="{00000000-0010-0000-0500-000006000000}" name="Veränderungen _x000a_Mai 2026 _x000a_gegenüber       _x000a_April 2026        _x000a_in %" dataDxfId="26"/>
  </tableColumns>
  <tableStyleInfo name="Tabellenformat 1" showFirstColumn="1" showLastColumn="0" showRowStripes="1" showColumnStripes="0"/>
  <extLst>
    <ext xmlns:x14="http://schemas.microsoft.com/office/spreadsheetml/2009/9/main" uri="{504A1905-F514-4f6f-8877-14C23A59335A}">
      <x14:table altTextSummary="Tabelle mit einer Vorspalte, zweite Spalte = Wägungsanteil, Spalten 3 und 4 = Indexspalten, Spalten 4 und 5 = Veränderungsraten"/>
    </ext>
  </extLst>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00000000-000C-0000-FFFF-FFFF06000000}" name="Tabelle_5.2" displayName="Tabelle_5.2" ref="A3:I57" totalsRowShown="0" headerRowDxfId="25" dataDxfId="23" headerRowBorderDxfId="24" tableBorderDxfId="22">
  <autoFilter ref="A3:I57" xr:uid="{00000000-0009-0000-0100-00000800000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autoFilter>
  <tableColumns count="9">
    <tableColumn id="1" xr3:uid="{00000000-0010-0000-0600-000001000000}" name="Jahr/Monat" dataDxfId="21"/>
    <tableColumn id="2" xr3:uid="{00000000-0010-0000-0600-000002000000}" name="Nahrungs-_x000a_mittel und _x000a_alkoholfreie _x000a_Getränke" dataDxfId="20"/>
    <tableColumn id="3" xr3:uid="{00000000-0010-0000-0600-000003000000}" name="Alkoholfreie _x000a_Getränke" dataDxfId="19"/>
    <tableColumn id="4" xr3:uid="{00000000-0010-0000-0600-000004000000}" name="Nahrungs-_x000a_mittel _x000a_insgesamt_x000a_darunter..." dataDxfId="18"/>
    <tableColumn id="5" xr3:uid="{00000000-0010-0000-0600-000005000000}" name="...Brot und _x000a_Getreide-_x000a_erzeugnisse" dataDxfId="17"/>
    <tableColumn id="6" xr3:uid="{00000000-0010-0000-0600-000006000000}" name="...Fleisch, _x000a_Fleischwaren" dataDxfId="16"/>
    <tableColumn id="7" xr3:uid="{00000000-0010-0000-0600-000007000000}" name="...Molkerei-_x000a_produkte _x000a_und Eier" dataDxfId="15"/>
    <tableColumn id="8" xr3:uid="{00000000-0010-0000-0600-000008000000}" name="...Obst" dataDxfId="14"/>
    <tableColumn id="9" xr3:uid="{00000000-0010-0000-0600-000009000000}" name="...Gemüse" dataDxfId="13"/>
  </tableColumns>
  <tableStyleInfo name="Tabellenformat 1" showFirstColumn="1" showLastColumn="0" showRowStripes="1" showColumnStripes="0"/>
  <extLst>
    <ext xmlns:x14="http://schemas.microsoft.com/office/spreadsheetml/2009/9/main" uri="{504A1905-F514-4f6f-8877-14C23A59335A}">
      <x14:table altTextSummary="Tabelle mit einer Vorspalte, Spalten 2 bis 9 = Indexspalten"/>
    </ext>
  </extLst>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00000000-000C-0000-FFFF-FFFF07000000}" name="Tabelle_6" displayName="Tabelle_6" ref="A3:F32" totalsRowShown="0" headerRowDxfId="12" dataDxfId="10" headerRowBorderDxfId="11" tableBorderDxfId="9">
  <autoFilter ref="A3:F32" xr:uid="{00000000-0009-0000-0100-000006000000}">
    <filterColumn colId="0" hiddenButton="1"/>
    <filterColumn colId="1" hiddenButton="1"/>
    <filterColumn colId="2" hiddenButton="1"/>
    <filterColumn colId="3" hiddenButton="1"/>
    <filterColumn colId="4" hiddenButton="1"/>
    <filterColumn colId="5" hiddenButton="1"/>
  </autoFilter>
  <tableColumns count="6">
    <tableColumn id="1" xr3:uid="{00000000-0010-0000-0700-000001000000}" name="Indexgruppe" dataDxfId="8"/>
    <tableColumn id="2" xr3:uid="{00000000-0010-0000-0700-000002000000}" name="Wägungs-_x000a_anteil _x000a_in %" dataDxfId="7"/>
    <tableColumn id="3" xr3:uid="{00000000-0010-0000-0700-000003000000}" name="April 2026_x000a_(2020 = 100)" dataDxfId="6"/>
    <tableColumn id="4" xr3:uid="{00000000-0010-0000-0700-000004000000}" name="Mai 2026_x000a_(2020 = 100)" dataDxfId="5"/>
    <tableColumn id="5" xr3:uid="{00000000-0010-0000-0700-000005000000}" name="Veränderungen _x000a_Mai 2026 _x000a_gegenüber       _x000a_Mai 2025          _x000a_in %" dataDxfId="4"/>
    <tableColumn id="6" xr3:uid="{00000000-0010-0000-0700-000006000000}" name="Veränderungen _x000a_Mai 2026 _x000a_gegenüber       _x000a_April 2026        _x000a_in %" dataDxfId="3"/>
  </tableColumns>
  <tableStyleInfo name="Tabellenformat 1" showFirstColumn="1" showLastColumn="0" showRowStripes="1" showColumnStripes="0"/>
  <extLst>
    <ext xmlns:x14="http://schemas.microsoft.com/office/spreadsheetml/2009/9/main" uri="{504A1905-F514-4f6f-8877-14C23A59335A}">
      <x14:table altTextSummary="Tabelle mit einer Vorspalte, zweite Spalte = Wägungsanteil, Spalten 3 und 4 = Indexspalten, Spalten 4 und 5 = Veränderungsraten"/>
    </ext>
  </extLst>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00000000-000C-0000-FFFF-FFFF08000000}" name="GrafikDaten_3" displayName="GrafikDaten_3" ref="H35:J71" totalsRowShown="0">
  <autoFilter ref="H35:J71" xr:uid="{00000000-0009-0000-0100-000009000000}">
    <filterColumn colId="0" hiddenButton="1"/>
    <filterColumn colId="1" hiddenButton="1"/>
    <filterColumn colId="2" hiddenButton="1"/>
  </autoFilter>
  <tableColumns count="3">
    <tableColumn id="1" xr3:uid="{00000000-0010-0000-0800-000001000000}" name="Jahr" dataDxfId="2"/>
    <tableColumn id="2" xr3:uid="{00000000-0010-0000-0800-000002000000}" name="Monat" dataDxfId="1"/>
    <tableColumn id="3" xr3:uid="{00000000-0010-0000-0800-000003000000}" name="%" dataDxfId="0">
      <calculatedColumnFormula>IF(('2'!B10*100/'2'!#REF!)-100=-100,#N/A,('2'!B10*100/'2'!#REF!)-100)</calculatedColumnFormula>
    </tableColumn>
  </tableColumns>
  <tableStyleInfo name="Tabellenformat 1" showFirstColumn="0" showLastColumn="0" showRowStripes="0" showColumnStripes="0"/>
  <extLst>
    <ext xmlns:x14="http://schemas.microsoft.com/office/spreadsheetml/2009/9/main" uri="{504A1905-F514-4f6f-8877-14C23A59335A}">
      <x14:table altTextSummary="Tabelle mit 2 Vorspalten und einer Datenspalte"/>
    </ext>
  </extLst>
</table>
</file>

<file path=xl/theme/theme1.xml><?xml version="1.0" encoding="utf-8"?>
<a:theme xmlns:a="http://schemas.openxmlformats.org/drawingml/2006/main" name="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table" Target="../tables/table6.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table" Target="../tables/table7.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3" Type="http://schemas.openxmlformats.org/officeDocument/2006/relationships/table" Target="../tables/table8.xml"/><Relationship Id="rId2" Type="http://schemas.openxmlformats.org/officeDocument/2006/relationships/drawing" Target="../drawings/drawing9.xml"/><Relationship Id="rId1" Type="http://schemas.openxmlformats.org/officeDocument/2006/relationships/printerSettings" Target="../printerSettings/printerSettings12.bin"/><Relationship Id="rId4" Type="http://schemas.openxmlformats.org/officeDocument/2006/relationships/table" Target="../tables/table9.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3.bin"/><Relationship Id="rId1" Type="http://schemas.openxmlformats.org/officeDocument/2006/relationships/hyperlink" Target="https://www.destatis.de/DE/Themen/Wirtschaft/Preise/Verbraucherpreisindex/Methoden/Downloads/corona-vpi-hvpi.pdf?__blob=publicationFile" TargetMode="Externa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table" Target="../tables/table3.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table" Target="../tables/table4.xml"/><Relationship Id="rId2" Type="http://schemas.openxmlformats.org/officeDocument/2006/relationships/drawing" Target="../drawings/drawing6.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table" Target="../tables/table5.xml"/><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1"/>
  <dimension ref="A1:C35"/>
  <sheetViews>
    <sheetView tabSelected="1" zoomScale="140" zoomScaleNormal="140" workbookViewId="0"/>
  </sheetViews>
  <sheetFormatPr baseColWidth="10" defaultColWidth="11.42578125" defaultRowHeight="12.75" x14ac:dyDescent="0.2"/>
  <cols>
    <col min="1" max="1" width="10.7109375" style="3" customWidth="1"/>
    <col min="2" max="2" width="64.7109375" style="3" customWidth="1"/>
    <col min="3" max="3" width="16.7109375" style="3" customWidth="1"/>
    <col min="4" max="16384" width="11.42578125" style="3"/>
  </cols>
  <sheetData>
    <row r="1" spans="1:3" ht="50.1" customHeight="1" thickBot="1" x14ac:dyDescent="0.65">
      <c r="A1" s="202" t="s">
        <v>0</v>
      </c>
      <c r="B1" s="201"/>
      <c r="C1" s="116"/>
    </row>
    <row r="2" spans="1:3" ht="35.1" customHeight="1" thickTop="1" x14ac:dyDescent="0.2">
      <c r="A2" s="126" t="s">
        <v>24</v>
      </c>
      <c r="B2" s="125"/>
      <c r="C2" s="72" t="s">
        <v>25</v>
      </c>
    </row>
    <row r="3" spans="1:3" ht="39.950000000000003" customHeight="1" x14ac:dyDescent="0.45">
      <c r="A3" s="108" t="s">
        <v>162</v>
      </c>
      <c r="B3" s="62"/>
      <c r="C3" s="62"/>
    </row>
    <row r="4" spans="1:3" ht="39.950000000000003" customHeight="1" x14ac:dyDescent="0.2">
      <c r="A4" s="109" t="s">
        <v>167</v>
      </c>
      <c r="B4" s="62"/>
      <c r="C4" s="62"/>
    </row>
    <row r="5" spans="1:3" ht="24.95" customHeight="1" x14ac:dyDescent="0.45">
      <c r="A5" s="119" t="s">
        <v>301</v>
      </c>
      <c r="B5" s="120"/>
      <c r="C5" s="120"/>
    </row>
    <row r="6" spans="1:3" ht="24.95" customHeight="1" x14ac:dyDescent="0.2">
      <c r="A6" s="121" t="s">
        <v>5</v>
      </c>
      <c r="B6" s="121"/>
      <c r="C6" s="121"/>
    </row>
    <row r="7" spans="1:3" ht="24.95" customHeight="1" x14ac:dyDescent="0.2">
      <c r="A7" s="121" t="s">
        <v>5</v>
      </c>
      <c r="B7" s="121"/>
      <c r="C7" s="121"/>
    </row>
    <row r="8" spans="1:3" ht="24.95" customHeight="1" x14ac:dyDescent="0.2">
      <c r="A8" s="122" t="s">
        <v>5</v>
      </c>
      <c r="B8" s="122"/>
      <c r="C8" s="122"/>
    </row>
    <row r="9" spans="1:3" ht="24.95" customHeight="1" x14ac:dyDescent="0.2">
      <c r="A9" s="123" t="s">
        <v>5</v>
      </c>
      <c r="B9" s="123"/>
      <c r="C9" s="123"/>
    </row>
    <row r="10" spans="1:3" ht="24.95" customHeight="1" x14ac:dyDescent="0.2">
      <c r="A10" s="123" t="s">
        <v>5</v>
      </c>
      <c r="B10" s="123"/>
      <c r="C10" s="123"/>
    </row>
    <row r="11" spans="1:3" ht="24.95" customHeight="1" x14ac:dyDescent="0.2">
      <c r="A11" s="123" t="s">
        <v>5</v>
      </c>
      <c r="B11" s="123"/>
      <c r="C11" s="123"/>
    </row>
    <row r="12" spans="1:3" ht="12" customHeight="1" x14ac:dyDescent="0.2">
      <c r="A12" s="9" t="s">
        <v>5</v>
      </c>
      <c r="B12" s="71" t="s">
        <v>45</v>
      </c>
      <c r="C12" s="4" t="s">
        <v>303</v>
      </c>
    </row>
    <row r="13" spans="1:3" ht="12" customHeight="1" x14ac:dyDescent="0.2">
      <c r="A13" s="9" t="s">
        <v>5</v>
      </c>
      <c r="B13" s="71"/>
      <c r="C13" s="4"/>
    </row>
    <row r="14" spans="1:3" ht="12" customHeight="1" x14ac:dyDescent="0.2">
      <c r="A14" s="9"/>
      <c r="B14" s="71" t="s">
        <v>1</v>
      </c>
      <c r="C14" s="4" t="s">
        <v>307</v>
      </c>
    </row>
    <row r="15" spans="1:3" ht="24" customHeight="1" x14ac:dyDescent="0.2">
      <c r="A15" s="10"/>
      <c r="B15" s="117"/>
      <c r="C15" s="5"/>
    </row>
    <row r="16" spans="1:3" ht="24" customHeight="1" x14ac:dyDescent="0.2">
      <c r="A16" s="113" t="s">
        <v>12</v>
      </c>
      <c r="B16" s="113"/>
      <c r="C16" s="113"/>
    </row>
    <row r="17" spans="1:3" ht="12" customHeight="1" x14ac:dyDescent="0.2">
      <c r="A17" s="110" t="s">
        <v>46</v>
      </c>
      <c r="B17" s="110"/>
      <c r="C17" s="110"/>
    </row>
    <row r="18" spans="1:3" ht="36" customHeight="1" x14ac:dyDescent="0.2">
      <c r="A18" s="111" t="s">
        <v>233</v>
      </c>
      <c r="B18" s="111"/>
      <c r="C18" s="111"/>
    </row>
    <row r="19" spans="1:3" ht="12" customHeight="1" x14ac:dyDescent="0.2">
      <c r="A19" s="110" t="s">
        <v>284</v>
      </c>
      <c r="B19" s="110"/>
      <c r="C19" s="110"/>
    </row>
    <row r="20" spans="1:3" ht="24" customHeight="1" x14ac:dyDescent="0.2">
      <c r="A20" s="112" t="s">
        <v>163</v>
      </c>
      <c r="B20" s="112"/>
      <c r="C20" s="112"/>
    </row>
    <row r="21" spans="1:3" ht="36" customHeight="1" x14ac:dyDescent="0.2">
      <c r="A21" s="118" t="s">
        <v>13</v>
      </c>
      <c r="B21" s="118"/>
      <c r="C21" s="118"/>
    </row>
    <row r="22" spans="1:3" ht="12" customHeight="1" x14ac:dyDescent="0.2">
      <c r="A22" s="6" t="s">
        <v>11</v>
      </c>
      <c r="B22" s="6" t="s">
        <v>47</v>
      </c>
      <c r="C22" s="6"/>
    </row>
    <row r="23" spans="1:3" ht="12" customHeight="1" x14ac:dyDescent="0.2">
      <c r="A23" s="7">
        <v>0</v>
      </c>
      <c r="B23" s="70" t="s">
        <v>48</v>
      </c>
      <c r="C23" s="6"/>
    </row>
    <row r="24" spans="1:3" ht="12" customHeight="1" x14ac:dyDescent="0.2">
      <c r="A24" s="6" t="s">
        <v>14</v>
      </c>
      <c r="B24" s="6" t="s">
        <v>15</v>
      </c>
      <c r="C24" s="6"/>
    </row>
    <row r="25" spans="1:3" ht="12" customHeight="1" x14ac:dyDescent="0.2">
      <c r="A25" s="6" t="s">
        <v>16</v>
      </c>
      <c r="B25" s="6" t="s">
        <v>17</v>
      </c>
      <c r="C25" s="6"/>
    </row>
    <row r="26" spans="1:3" ht="12" customHeight="1" x14ac:dyDescent="0.2">
      <c r="A26" s="6" t="s">
        <v>18</v>
      </c>
      <c r="B26" s="6" t="s">
        <v>19</v>
      </c>
      <c r="C26" s="6"/>
    </row>
    <row r="27" spans="1:3" ht="12" customHeight="1" x14ac:dyDescent="0.2">
      <c r="A27" s="6" t="s">
        <v>20</v>
      </c>
      <c r="B27" s="70" t="s">
        <v>49</v>
      </c>
      <c r="C27" s="6"/>
    </row>
    <row r="28" spans="1:3" ht="12" customHeight="1" x14ac:dyDescent="0.2">
      <c r="A28" s="6" t="s">
        <v>21</v>
      </c>
      <c r="B28" s="6" t="s">
        <v>22</v>
      </c>
      <c r="C28" s="6"/>
    </row>
    <row r="29" spans="1:3" ht="12" customHeight="1" x14ac:dyDescent="0.2">
      <c r="A29" s="6" t="s">
        <v>28</v>
      </c>
      <c r="B29" s="6" t="s">
        <v>50</v>
      </c>
      <c r="C29" s="6"/>
    </row>
    <row r="30" spans="1:3" s="5" customFormat="1" ht="24" customHeight="1" x14ac:dyDescent="0.2">
      <c r="A30" s="114" t="s">
        <v>81</v>
      </c>
      <c r="B30" s="114" t="s">
        <v>82</v>
      </c>
      <c r="C30" s="115"/>
    </row>
    <row r="31" spans="1:3" ht="48" customHeight="1" x14ac:dyDescent="0.2">
      <c r="A31" s="6" t="s">
        <v>5</v>
      </c>
      <c r="B31" s="6"/>
      <c r="C31" s="6"/>
    </row>
    <row r="32" spans="1:3" x14ac:dyDescent="0.2">
      <c r="A32" s="8" t="s">
        <v>23</v>
      </c>
      <c r="B32" s="8"/>
      <c r="C32" s="8"/>
    </row>
    <row r="33" spans="1:3" ht="12.75" customHeight="1" x14ac:dyDescent="0.2">
      <c r="A33" s="5" t="s">
        <v>164</v>
      </c>
      <c r="B33" s="124"/>
      <c r="C33" s="124"/>
    </row>
    <row r="34" spans="1:3" ht="12.75" customHeight="1" x14ac:dyDescent="0.2">
      <c r="A34" s="5" t="s">
        <v>165</v>
      </c>
      <c r="B34" s="124"/>
      <c r="C34" s="124"/>
    </row>
    <row r="35" spans="1:3" ht="12.75" customHeight="1" x14ac:dyDescent="0.2">
      <c r="A35" s="5" t="s">
        <v>166</v>
      </c>
      <c r="B35" s="124"/>
      <c r="C35" s="124"/>
    </row>
  </sheetData>
  <pageMargins left="0.59055118110236227" right="0.59055118110236227" top="0.59055118110236227" bottom="0.59055118110236227" header="0.39370078740157483" footer="0.39370078740157483"/>
  <pageSetup paperSize="9" pageOrder="overThenDown" orientation="portrait" r:id="rId1"/>
  <headerFooter scaleWithDoc="0"/>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Tabelle10"/>
  <dimension ref="A1:J50"/>
  <sheetViews>
    <sheetView zoomScale="140" zoomScaleNormal="140" workbookViewId="0"/>
  </sheetViews>
  <sheetFormatPr baseColWidth="10" defaultColWidth="11.42578125" defaultRowHeight="11.25" x14ac:dyDescent="0.2"/>
  <cols>
    <col min="1" max="1" width="34.7109375" style="32" customWidth="1"/>
    <col min="2" max="2" width="9.7109375" style="32" customWidth="1"/>
    <col min="3" max="3" width="11.7109375" style="32" customWidth="1"/>
    <col min="4" max="4" width="11.7109375" style="43" customWidth="1"/>
    <col min="5" max="6" width="11.7109375" style="32" customWidth="1"/>
    <col min="7" max="10" width="11.42578125" style="40"/>
    <col min="11" max="16384" width="11.42578125" style="32"/>
  </cols>
  <sheetData>
    <row r="1" spans="1:10" ht="12" x14ac:dyDescent="0.2">
      <c r="A1" s="106" t="s">
        <v>155</v>
      </c>
      <c r="B1" s="106"/>
    </row>
    <row r="2" spans="1:10" ht="30" customHeight="1" x14ac:dyDescent="0.2">
      <c r="A2" s="86" t="s">
        <v>39</v>
      </c>
      <c r="B2" s="75" t="s">
        <v>35</v>
      </c>
      <c r="C2" s="75"/>
      <c r="D2" s="75"/>
      <c r="E2" s="75"/>
      <c r="F2" s="75"/>
    </row>
    <row r="3" spans="1:10" ht="72" customHeight="1" x14ac:dyDescent="0.2">
      <c r="A3" s="96" t="s">
        <v>26</v>
      </c>
      <c r="B3" s="94" t="s">
        <v>220</v>
      </c>
      <c r="C3" s="94" t="s">
        <v>302</v>
      </c>
      <c r="D3" s="94" t="s">
        <v>304</v>
      </c>
      <c r="E3" s="94" t="s">
        <v>305</v>
      </c>
      <c r="F3" s="95" t="s">
        <v>306</v>
      </c>
    </row>
    <row r="4" spans="1:10" ht="20.100000000000001" customHeight="1" x14ac:dyDescent="0.2">
      <c r="A4" s="91" t="s">
        <v>53</v>
      </c>
      <c r="B4" s="41">
        <v>11.904</v>
      </c>
      <c r="C4" s="147">
        <v>139.1</v>
      </c>
      <c r="D4" s="147">
        <v>137.80000000000001</v>
      </c>
      <c r="E4" s="148">
        <v>0.4</v>
      </c>
      <c r="F4" s="148">
        <v>-0.9</v>
      </c>
    </row>
    <row r="5" spans="1:10" ht="20.100000000000001" customHeight="1" x14ac:dyDescent="0.2">
      <c r="A5" s="166" t="s">
        <v>52</v>
      </c>
      <c r="B5" s="41">
        <v>1.85</v>
      </c>
      <c r="C5" s="147">
        <v>142.30000000000001</v>
      </c>
      <c r="D5" s="147">
        <v>142.4</v>
      </c>
      <c r="E5" s="148">
        <v>1.7</v>
      </c>
      <c r="F5" s="148">
        <v>0.1</v>
      </c>
    </row>
    <row r="6" spans="1:10" ht="11.45" customHeight="1" x14ac:dyDescent="0.2">
      <c r="A6" s="166" t="s">
        <v>40</v>
      </c>
      <c r="B6" s="41"/>
      <c r="C6" s="147"/>
      <c r="D6" s="147"/>
      <c r="E6" s="148"/>
      <c r="F6" s="148"/>
    </row>
    <row r="7" spans="1:10" s="34" customFormat="1" ht="11.45" customHeight="1" x14ac:dyDescent="0.2">
      <c r="A7" s="166" t="s">
        <v>54</v>
      </c>
      <c r="B7" s="41">
        <v>0.216</v>
      </c>
      <c r="C7" s="147">
        <v>140.4</v>
      </c>
      <c r="D7" s="147">
        <v>138.9</v>
      </c>
      <c r="E7" s="148">
        <v>1.5</v>
      </c>
      <c r="F7" s="148">
        <v>-1.1000000000000001</v>
      </c>
      <c r="G7" s="40"/>
      <c r="H7" s="40"/>
      <c r="I7" s="40"/>
      <c r="J7" s="40"/>
    </row>
    <row r="8" spans="1:10" s="42" customFormat="1" ht="11.45" customHeight="1" x14ac:dyDescent="0.2">
      <c r="A8" s="166" t="s">
        <v>55</v>
      </c>
      <c r="B8" s="41">
        <v>0.32800000000000001</v>
      </c>
      <c r="C8" s="147">
        <v>142.5</v>
      </c>
      <c r="D8" s="147">
        <v>142.80000000000001</v>
      </c>
      <c r="E8" s="148">
        <v>3.3</v>
      </c>
      <c r="F8" s="148">
        <v>0.2</v>
      </c>
      <c r="G8" s="40"/>
      <c r="H8" s="40"/>
      <c r="I8" s="40"/>
      <c r="J8" s="40"/>
    </row>
    <row r="9" spans="1:10" s="34" customFormat="1" ht="11.45" customHeight="1" x14ac:dyDescent="0.2">
      <c r="A9" s="166" t="s">
        <v>56</v>
      </c>
      <c r="B9" s="165">
        <v>1.7999999999999999E-2</v>
      </c>
      <c r="C9" s="158">
        <v>153.80000000000001</v>
      </c>
      <c r="D9" s="158">
        <v>155</v>
      </c>
      <c r="E9" s="141">
        <v>-2.9</v>
      </c>
      <c r="F9" s="148">
        <v>0.8</v>
      </c>
      <c r="G9" s="40"/>
      <c r="H9" s="40"/>
      <c r="I9" s="40"/>
      <c r="J9" s="40"/>
    </row>
    <row r="10" spans="1:10" ht="20.100000000000001" customHeight="1" x14ac:dyDescent="0.2">
      <c r="A10" s="166" t="s">
        <v>57</v>
      </c>
      <c r="B10" s="165">
        <v>2.2160000000000002</v>
      </c>
      <c r="C10" s="158">
        <v>135.4</v>
      </c>
      <c r="D10" s="158">
        <v>134.80000000000001</v>
      </c>
      <c r="E10" s="141">
        <v>2.2000000000000002</v>
      </c>
      <c r="F10" s="148">
        <v>-0.4</v>
      </c>
    </row>
    <row r="11" spans="1:10" ht="11.45" customHeight="1" x14ac:dyDescent="0.2">
      <c r="A11" s="166" t="s">
        <v>40</v>
      </c>
      <c r="B11" s="165"/>
      <c r="C11" s="158"/>
      <c r="D11" s="158"/>
      <c r="E11" s="141"/>
      <c r="F11" s="148"/>
    </row>
    <row r="12" spans="1:10" s="34" customFormat="1" ht="11.45" customHeight="1" x14ac:dyDescent="0.2">
      <c r="A12" s="166" t="s">
        <v>58</v>
      </c>
      <c r="B12" s="165">
        <v>0.155</v>
      </c>
      <c r="C12" s="158">
        <v>159.9</v>
      </c>
      <c r="D12" s="158">
        <v>158.5</v>
      </c>
      <c r="E12" s="141">
        <v>8.9</v>
      </c>
      <c r="F12" s="148">
        <v>-0.9</v>
      </c>
      <c r="G12" s="40"/>
      <c r="H12" s="40"/>
      <c r="I12" s="40"/>
      <c r="J12" s="40"/>
    </row>
    <row r="13" spans="1:10" s="34" customFormat="1" ht="11.45" customHeight="1" x14ac:dyDescent="0.2">
      <c r="A13" s="166" t="s">
        <v>265</v>
      </c>
      <c r="B13" s="167">
        <v>0.19</v>
      </c>
      <c r="C13" s="168">
        <v>149.80000000000001</v>
      </c>
      <c r="D13" s="158">
        <v>144.69999999999999</v>
      </c>
      <c r="E13" s="141">
        <v>6.3</v>
      </c>
      <c r="F13" s="148">
        <v>-3.4</v>
      </c>
      <c r="G13" s="40"/>
      <c r="H13" s="40"/>
      <c r="I13" s="40"/>
      <c r="J13" s="40"/>
    </row>
    <row r="14" spans="1:10" s="34" customFormat="1" ht="11.45" customHeight="1" x14ac:dyDescent="0.2">
      <c r="A14" s="166" t="s">
        <v>51</v>
      </c>
      <c r="B14" s="165">
        <v>0.23100000000000001</v>
      </c>
      <c r="C14" s="158">
        <v>122.7</v>
      </c>
      <c r="D14" s="158">
        <v>122.8</v>
      </c>
      <c r="E14" s="141">
        <v>-0.9</v>
      </c>
      <c r="F14" s="148">
        <v>0.1</v>
      </c>
      <c r="G14" s="40"/>
      <c r="H14" s="40"/>
      <c r="I14" s="40"/>
      <c r="J14" s="40"/>
    </row>
    <row r="15" spans="1:10" s="34" customFormat="1" ht="11.45" customHeight="1" x14ac:dyDescent="0.2">
      <c r="A15" s="166" t="s">
        <v>59</v>
      </c>
      <c r="B15" s="165">
        <v>7.4999999999999997E-2</v>
      </c>
      <c r="C15" s="158">
        <v>121</v>
      </c>
      <c r="D15" s="158">
        <v>121.1</v>
      </c>
      <c r="E15" s="141">
        <v>-1.1000000000000001</v>
      </c>
      <c r="F15" s="148">
        <v>0.1</v>
      </c>
      <c r="G15" s="40"/>
      <c r="H15" s="40"/>
      <c r="I15" s="40"/>
      <c r="J15" s="40"/>
    </row>
    <row r="16" spans="1:10" s="34" customFormat="1" ht="20.100000000000001" customHeight="1" x14ac:dyDescent="0.2">
      <c r="A16" s="166" t="s">
        <v>60</v>
      </c>
      <c r="B16" s="165">
        <v>0.41599999999999998</v>
      </c>
      <c r="C16" s="158">
        <v>132.80000000000001</v>
      </c>
      <c r="D16" s="158">
        <v>134</v>
      </c>
      <c r="E16" s="141">
        <v>3.3</v>
      </c>
      <c r="F16" s="148">
        <v>0.9</v>
      </c>
      <c r="G16" s="40"/>
      <c r="H16" s="40"/>
      <c r="I16" s="40"/>
      <c r="J16" s="40"/>
    </row>
    <row r="17" spans="1:10" s="34" customFormat="1" ht="11.45" customHeight="1" x14ac:dyDescent="0.2">
      <c r="A17" s="166" t="s">
        <v>40</v>
      </c>
      <c r="B17" s="165"/>
      <c r="C17" s="158"/>
      <c r="D17" s="158"/>
      <c r="E17" s="141"/>
      <c r="F17" s="148"/>
      <c r="G17" s="40"/>
      <c r="H17" s="40"/>
      <c r="I17" s="40"/>
      <c r="J17" s="40"/>
    </row>
    <row r="18" spans="1:10" s="34" customFormat="1" ht="11.45" customHeight="1" x14ac:dyDescent="0.2">
      <c r="A18" s="166" t="s">
        <v>266</v>
      </c>
      <c r="B18" s="167">
        <v>9.5000000000000001E-2</v>
      </c>
      <c r="C18" s="168">
        <v>121.3</v>
      </c>
      <c r="D18" s="158">
        <v>123.3</v>
      </c>
      <c r="E18" s="141">
        <v>1.6</v>
      </c>
      <c r="F18" s="148">
        <v>1.6</v>
      </c>
      <c r="G18" s="40"/>
      <c r="H18" s="40"/>
      <c r="I18" s="40"/>
      <c r="J18" s="40"/>
    </row>
    <row r="19" spans="1:10" s="34" customFormat="1" ht="11.45" customHeight="1" x14ac:dyDescent="0.2">
      <c r="A19" s="166" t="s">
        <v>61</v>
      </c>
      <c r="B19" s="165">
        <v>6.4000000000000001E-2</v>
      </c>
      <c r="C19" s="158">
        <v>144.1</v>
      </c>
      <c r="D19" s="158">
        <v>143.4</v>
      </c>
      <c r="E19" s="141">
        <v>1.7</v>
      </c>
      <c r="F19" s="148">
        <v>-0.5</v>
      </c>
      <c r="G19" s="40"/>
      <c r="H19" s="40"/>
      <c r="I19" s="40"/>
      <c r="J19" s="40"/>
    </row>
    <row r="20" spans="1:10" s="34" customFormat="1" ht="20.100000000000001" customHeight="1" x14ac:dyDescent="0.2">
      <c r="A20" s="166" t="s">
        <v>62</v>
      </c>
      <c r="B20" s="41">
        <v>1.764</v>
      </c>
      <c r="C20" s="147">
        <v>143.19999999999999</v>
      </c>
      <c r="D20" s="147">
        <v>143.19999999999999</v>
      </c>
      <c r="E20" s="148">
        <v>-3.6</v>
      </c>
      <c r="F20" s="148">
        <v>0</v>
      </c>
      <c r="G20" s="40"/>
      <c r="H20" s="40"/>
      <c r="I20" s="40"/>
      <c r="J20" s="40"/>
    </row>
    <row r="21" spans="1:10" s="34" customFormat="1" ht="11.45" customHeight="1" x14ac:dyDescent="0.2">
      <c r="A21" s="166" t="s">
        <v>40</v>
      </c>
      <c r="B21" s="41"/>
      <c r="C21" s="147"/>
      <c r="D21" s="147"/>
      <c r="E21" s="148"/>
      <c r="F21" s="148"/>
      <c r="G21" s="40"/>
      <c r="H21" s="40"/>
      <c r="I21" s="40"/>
      <c r="J21" s="40"/>
    </row>
    <row r="22" spans="1:10" s="34" customFormat="1" ht="11.45" customHeight="1" x14ac:dyDescent="0.2">
      <c r="A22" s="166" t="s">
        <v>63</v>
      </c>
      <c r="B22" s="41">
        <v>0.13400000000000001</v>
      </c>
      <c r="C22" s="147">
        <v>127.6</v>
      </c>
      <c r="D22" s="147">
        <v>130</v>
      </c>
      <c r="E22" s="148">
        <v>-6.9</v>
      </c>
      <c r="F22" s="148">
        <v>1.9</v>
      </c>
      <c r="G22" s="40"/>
      <c r="H22" s="40"/>
      <c r="I22" s="40"/>
      <c r="J22" s="40"/>
    </row>
    <row r="23" spans="1:10" s="34" customFormat="1" ht="11.45" customHeight="1" x14ac:dyDescent="0.2">
      <c r="A23" s="166" t="s">
        <v>64</v>
      </c>
      <c r="B23" s="41">
        <v>0.29399999999999998</v>
      </c>
      <c r="C23" s="147">
        <v>139</v>
      </c>
      <c r="D23" s="147">
        <v>144.69999999999999</v>
      </c>
      <c r="E23" s="148">
        <v>-4.9000000000000004</v>
      </c>
      <c r="F23" s="148">
        <v>4.0999999999999996</v>
      </c>
      <c r="G23" s="40"/>
      <c r="H23" s="40"/>
      <c r="I23" s="40"/>
      <c r="J23" s="40"/>
    </row>
    <row r="24" spans="1:10" s="34" customFormat="1" ht="11.45" customHeight="1" x14ac:dyDescent="0.2">
      <c r="A24" s="166" t="s">
        <v>65</v>
      </c>
      <c r="B24" s="41">
        <v>0.20399999999999999</v>
      </c>
      <c r="C24" s="147">
        <v>184.3</v>
      </c>
      <c r="D24" s="147">
        <v>185.2</v>
      </c>
      <c r="E24" s="148">
        <v>16.7</v>
      </c>
      <c r="F24" s="148">
        <v>0.5</v>
      </c>
      <c r="G24" s="40"/>
      <c r="H24" s="40"/>
      <c r="I24" s="40"/>
      <c r="J24" s="40"/>
    </row>
    <row r="25" spans="1:10" s="34" customFormat="1" ht="20.100000000000001" customHeight="1" x14ac:dyDescent="0.2">
      <c r="A25" s="166" t="s">
        <v>66</v>
      </c>
      <c r="B25" s="41">
        <v>0.32600000000000001</v>
      </c>
      <c r="C25" s="147">
        <v>125.5</v>
      </c>
      <c r="D25" s="147">
        <v>120.2</v>
      </c>
      <c r="E25" s="148">
        <v>-21.3</v>
      </c>
      <c r="F25" s="148">
        <v>-4.2</v>
      </c>
      <c r="G25" s="40"/>
      <c r="H25" s="40"/>
      <c r="I25" s="40"/>
      <c r="J25" s="40"/>
    </row>
    <row r="26" spans="1:10" s="34" customFormat="1" ht="11.45" customHeight="1" x14ac:dyDescent="0.2">
      <c r="A26" s="166" t="s">
        <v>40</v>
      </c>
      <c r="B26" s="41"/>
      <c r="C26" s="147"/>
      <c r="D26" s="147"/>
      <c r="E26" s="148"/>
      <c r="F26" s="148"/>
      <c r="G26" s="40"/>
      <c r="H26" s="40"/>
      <c r="I26" s="40"/>
      <c r="J26" s="40"/>
    </row>
    <row r="27" spans="1:10" s="34" customFormat="1" ht="11.45" customHeight="1" x14ac:dyDescent="0.2">
      <c r="A27" s="166" t="s">
        <v>67</v>
      </c>
      <c r="B27" s="41">
        <v>0.18</v>
      </c>
      <c r="C27" s="147">
        <v>104</v>
      </c>
      <c r="D27" s="147">
        <v>94.1</v>
      </c>
      <c r="E27" s="148">
        <v>-38.700000000000003</v>
      </c>
      <c r="F27" s="148">
        <v>-9.5</v>
      </c>
      <c r="G27" s="40"/>
      <c r="H27" s="40"/>
      <c r="I27" s="40"/>
      <c r="J27" s="40"/>
    </row>
    <row r="28" spans="1:10" s="34" customFormat="1" ht="20.100000000000001" customHeight="1" x14ac:dyDescent="0.2">
      <c r="A28" s="166" t="s">
        <v>9</v>
      </c>
      <c r="B28" s="41">
        <v>1.1619999999999999</v>
      </c>
      <c r="C28" s="147">
        <v>126.2</v>
      </c>
      <c r="D28" s="147">
        <v>127.4</v>
      </c>
      <c r="E28" s="148">
        <v>2.2999999999999998</v>
      </c>
      <c r="F28" s="148">
        <v>1</v>
      </c>
      <c r="G28" s="40"/>
      <c r="H28" s="40"/>
      <c r="I28" s="40"/>
      <c r="J28" s="40"/>
    </row>
    <row r="29" spans="1:10" s="34" customFormat="1" ht="11.45" customHeight="1" x14ac:dyDescent="0.2">
      <c r="A29" s="166" t="s">
        <v>40</v>
      </c>
      <c r="B29" s="41"/>
      <c r="C29" s="147"/>
      <c r="D29" s="147"/>
      <c r="E29" s="148"/>
      <c r="F29" s="148"/>
      <c r="G29" s="40"/>
      <c r="H29" s="40"/>
      <c r="I29" s="40"/>
      <c r="J29" s="40"/>
    </row>
    <row r="30" spans="1:10" s="34" customFormat="1" ht="11.45" customHeight="1" x14ac:dyDescent="0.2">
      <c r="A30" s="166" t="s">
        <v>68</v>
      </c>
      <c r="B30" s="41">
        <v>0.19900000000000001</v>
      </c>
      <c r="C30" s="147">
        <v>103.3</v>
      </c>
      <c r="D30" s="147">
        <v>103.5</v>
      </c>
      <c r="E30" s="148">
        <v>-10</v>
      </c>
      <c r="F30" s="148">
        <v>0.2</v>
      </c>
      <c r="G30" s="40"/>
      <c r="H30" s="40"/>
      <c r="I30" s="40"/>
      <c r="J30" s="40"/>
    </row>
    <row r="31" spans="1:10" s="34" customFormat="1" ht="11.45" customHeight="1" x14ac:dyDescent="0.2">
      <c r="A31" s="166" t="s">
        <v>69</v>
      </c>
      <c r="B31" s="41">
        <v>0.108</v>
      </c>
      <c r="C31" s="147">
        <v>108</v>
      </c>
      <c r="D31" s="147">
        <v>108.9</v>
      </c>
      <c r="E31" s="148">
        <v>-0.4</v>
      </c>
      <c r="F31" s="148">
        <v>0.8</v>
      </c>
      <c r="G31" s="40"/>
      <c r="H31" s="40"/>
      <c r="I31" s="40"/>
      <c r="J31" s="40"/>
    </row>
    <row r="32" spans="1:10" s="34" customFormat="1" ht="20.100000000000001" customHeight="1" x14ac:dyDescent="0.2">
      <c r="A32" s="166" t="s">
        <v>10</v>
      </c>
      <c r="B32" s="41">
        <v>1.3720000000000001</v>
      </c>
      <c r="C32" s="147">
        <v>139.80000000000001</v>
      </c>
      <c r="D32" s="147">
        <v>128.9</v>
      </c>
      <c r="E32" s="148">
        <v>0</v>
      </c>
      <c r="F32" s="148">
        <v>-7.8</v>
      </c>
      <c r="G32" s="40"/>
      <c r="H32" s="40"/>
      <c r="I32" s="40"/>
      <c r="J32" s="40"/>
    </row>
    <row r="33" spans="1:10" s="34" customFormat="1" ht="11.45" customHeight="1" x14ac:dyDescent="0.2">
      <c r="A33" s="166" t="s">
        <v>40</v>
      </c>
      <c r="B33" s="41"/>
      <c r="C33" s="147"/>
      <c r="D33" s="147"/>
      <c r="E33" s="148"/>
      <c r="F33" s="148"/>
      <c r="G33" s="40"/>
      <c r="H33" s="40"/>
      <c r="I33" s="40"/>
      <c r="J33" s="40"/>
    </row>
    <row r="34" spans="1:10" s="34" customFormat="1" ht="11.45" customHeight="1" x14ac:dyDescent="0.2">
      <c r="A34" s="166" t="s">
        <v>70</v>
      </c>
      <c r="B34" s="41">
        <v>0.14000000000000001</v>
      </c>
      <c r="C34" s="147">
        <v>107.4</v>
      </c>
      <c r="D34" s="147">
        <v>115.2</v>
      </c>
      <c r="E34" s="148">
        <v>-17.7</v>
      </c>
      <c r="F34" s="148">
        <v>7.3</v>
      </c>
      <c r="G34" s="40"/>
      <c r="H34" s="40"/>
      <c r="I34" s="40"/>
      <c r="J34" s="40"/>
    </row>
    <row r="35" spans="1:10" s="34" customFormat="1" ht="11.45" customHeight="1" x14ac:dyDescent="0.2">
      <c r="A35" s="166" t="s">
        <v>71</v>
      </c>
      <c r="B35" s="41">
        <v>0.188</v>
      </c>
      <c r="C35" s="147">
        <v>163</v>
      </c>
      <c r="D35" s="147">
        <v>124.8</v>
      </c>
      <c r="E35" s="148">
        <v>20.9</v>
      </c>
      <c r="F35" s="148">
        <v>-23.4</v>
      </c>
      <c r="G35" s="40"/>
      <c r="H35" s="40"/>
      <c r="I35" s="40"/>
      <c r="J35" s="40"/>
    </row>
    <row r="36" spans="1:10" s="34" customFormat="1" ht="11.45" customHeight="1" x14ac:dyDescent="0.2">
      <c r="A36" s="166" t="s">
        <v>72</v>
      </c>
      <c r="B36" s="41">
        <v>0.06</v>
      </c>
      <c r="C36" s="147">
        <v>135</v>
      </c>
      <c r="D36" s="147">
        <v>120</v>
      </c>
      <c r="E36" s="148">
        <v>-3.4</v>
      </c>
      <c r="F36" s="148">
        <v>-11.1</v>
      </c>
      <c r="G36" s="40"/>
      <c r="H36" s="40"/>
      <c r="I36" s="40"/>
      <c r="J36" s="40"/>
    </row>
    <row r="37" spans="1:10" s="34" customFormat="1" ht="30" customHeight="1" x14ac:dyDescent="0.2">
      <c r="A37" s="166" t="s">
        <v>73</v>
      </c>
      <c r="B37" s="41">
        <v>0.79200000000000004</v>
      </c>
      <c r="C37" s="147">
        <v>151.1</v>
      </c>
      <c r="D37" s="147">
        <v>149.9</v>
      </c>
      <c r="E37" s="148">
        <v>3.9</v>
      </c>
      <c r="F37" s="148">
        <v>-0.8</v>
      </c>
      <c r="G37" s="40"/>
      <c r="H37" s="40"/>
      <c r="I37" s="40"/>
      <c r="J37" s="40"/>
    </row>
    <row r="38" spans="1:10" s="34" customFormat="1" ht="11.45" customHeight="1" x14ac:dyDescent="0.2">
      <c r="A38" s="166" t="s">
        <v>40</v>
      </c>
      <c r="B38" s="167"/>
      <c r="C38" s="168"/>
      <c r="D38" s="168"/>
      <c r="E38" s="169"/>
      <c r="F38" s="148"/>
      <c r="G38" s="40"/>
      <c r="H38" s="40"/>
      <c r="I38" s="40"/>
      <c r="J38" s="40"/>
    </row>
    <row r="39" spans="1:10" s="34" customFormat="1" ht="11.45" customHeight="1" x14ac:dyDescent="0.2">
      <c r="A39" s="166" t="s">
        <v>74</v>
      </c>
      <c r="B39" s="167">
        <v>3.5000000000000003E-2</v>
      </c>
      <c r="C39" s="168">
        <v>133.30000000000001</v>
      </c>
      <c r="D39" s="168">
        <v>132.69999999999999</v>
      </c>
      <c r="E39" s="169">
        <v>0.4</v>
      </c>
      <c r="F39" s="148">
        <v>-0.5</v>
      </c>
      <c r="G39" s="40"/>
      <c r="H39" s="40"/>
      <c r="I39" s="40"/>
      <c r="J39" s="40"/>
    </row>
    <row r="40" spans="1:10" s="34" customFormat="1" ht="11.45" customHeight="1" x14ac:dyDescent="0.2">
      <c r="A40" s="166" t="s">
        <v>75</v>
      </c>
      <c r="B40" s="167">
        <v>0.123</v>
      </c>
      <c r="C40" s="168">
        <v>177.6</v>
      </c>
      <c r="D40" s="168">
        <v>176.7</v>
      </c>
      <c r="E40" s="169">
        <v>7.9</v>
      </c>
      <c r="F40" s="148">
        <v>-0.5</v>
      </c>
      <c r="G40" s="40"/>
      <c r="H40" s="40"/>
      <c r="I40" s="40"/>
      <c r="J40" s="40"/>
    </row>
    <row r="41" spans="1:10" s="34" customFormat="1" ht="11.45" customHeight="1" x14ac:dyDescent="0.2">
      <c r="A41" s="166" t="s">
        <v>76</v>
      </c>
      <c r="B41" s="167">
        <v>0.05</v>
      </c>
      <c r="C41" s="168">
        <v>143</v>
      </c>
      <c r="D41" s="168">
        <v>141.5</v>
      </c>
      <c r="E41" s="169">
        <v>8.3000000000000007</v>
      </c>
      <c r="F41" s="148">
        <v>-1</v>
      </c>
      <c r="G41" s="40"/>
      <c r="H41" s="40"/>
      <c r="I41" s="40"/>
      <c r="J41" s="40"/>
    </row>
    <row r="42" spans="1:10" s="34" customFormat="1" ht="20.100000000000001" customHeight="1" x14ac:dyDescent="0.2">
      <c r="A42" s="166" t="s">
        <v>77</v>
      </c>
      <c r="B42" s="167">
        <v>0.57099999999999995</v>
      </c>
      <c r="C42" s="168">
        <v>135.30000000000001</v>
      </c>
      <c r="D42" s="168">
        <v>136.30000000000001</v>
      </c>
      <c r="E42" s="169">
        <v>0.7</v>
      </c>
      <c r="F42" s="148">
        <v>0.7</v>
      </c>
      <c r="G42" s="40"/>
      <c r="H42" s="40"/>
      <c r="I42" s="40"/>
      <c r="J42" s="40"/>
    </row>
    <row r="43" spans="1:10" s="34" customFormat="1" ht="20.100000000000001" customHeight="1" x14ac:dyDescent="0.2">
      <c r="A43" s="166" t="s">
        <v>78</v>
      </c>
      <c r="B43" s="167">
        <v>0.434</v>
      </c>
      <c r="C43" s="168">
        <v>164.2</v>
      </c>
      <c r="D43" s="168">
        <v>162.19999999999999</v>
      </c>
      <c r="E43" s="169">
        <v>7.1</v>
      </c>
      <c r="F43" s="148">
        <v>-1.2</v>
      </c>
      <c r="G43" s="40"/>
      <c r="H43" s="40"/>
      <c r="I43" s="40"/>
      <c r="J43" s="40"/>
    </row>
    <row r="44" spans="1:10" s="34" customFormat="1" ht="11.45" customHeight="1" x14ac:dyDescent="0.2">
      <c r="A44" s="166" t="s">
        <v>40</v>
      </c>
      <c r="B44" s="167"/>
      <c r="C44" s="168"/>
      <c r="D44" s="168"/>
      <c r="E44" s="169"/>
      <c r="F44" s="148"/>
      <c r="G44" s="40"/>
      <c r="H44" s="40"/>
      <c r="I44" s="40"/>
      <c r="J44" s="40"/>
    </row>
    <row r="45" spans="1:10" s="34" customFormat="1" ht="11.45" customHeight="1" x14ac:dyDescent="0.2">
      <c r="A45" s="166" t="s">
        <v>79</v>
      </c>
      <c r="B45" s="167">
        <v>0.255</v>
      </c>
      <c r="C45" s="168">
        <v>183.1</v>
      </c>
      <c r="D45" s="168">
        <v>180</v>
      </c>
      <c r="E45" s="169">
        <v>9.6</v>
      </c>
      <c r="F45" s="148">
        <v>-1.7</v>
      </c>
      <c r="G45" s="40"/>
      <c r="H45" s="40"/>
      <c r="I45" s="40"/>
      <c r="J45" s="40"/>
    </row>
    <row r="46" spans="1:10" ht="20.100000000000001" customHeight="1" x14ac:dyDescent="0.2">
      <c r="A46" s="166" t="s">
        <v>80</v>
      </c>
      <c r="B46" s="167">
        <v>1.0009999999999999</v>
      </c>
      <c r="C46" s="168">
        <v>137.6</v>
      </c>
      <c r="D46" s="168">
        <v>138.19999999999999</v>
      </c>
      <c r="E46" s="169">
        <v>0.4</v>
      </c>
      <c r="F46" s="148">
        <v>0.4</v>
      </c>
    </row>
    <row r="47" spans="1:10" ht="11.45" customHeight="1" x14ac:dyDescent="0.2">
      <c r="F47" s="162"/>
    </row>
    <row r="48" spans="1:10" ht="11.45" customHeight="1" x14ac:dyDescent="0.2">
      <c r="C48" s="44"/>
      <c r="D48" s="45"/>
      <c r="E48" s="44"/>
      <c r="F48" s="44"/>
    </row>
    <row r="49" ht="11.45" customHeight="1" x14ac:dyDescent="0.2"/>
    <row r="50" ht="11.45" customHeight="1" x14ac:dyDescent="0.2"/>
  </sheetData>
  <hyperlinks>
    <hyperlink ref="A1:B1" location="'5.1'!A12" display="Link zum Inhaltsverzeichnis" xr:uid="{00000000-0004-0000-0900-000000000000}"/>
  </hyperlinks>
  <pageMargins left="0.59055118110236227" right="0.59055118110236227" top="0.59055118110236227" bottom="0.59055118110236227" header="0.39370078740157483" footer="0.39370078740157483"/>
  <pageSetup paperSize="9" pageOrder="overThenDown" orientation="portrait" r:id="rId1"/>
  <headerFooter differentOddEven="1" scaleWithDoc="0">
    <oddFooter>&amp;L&amp;"-,Standard"&amp;7StatA MV, Statistischer Bericht M123 2026 05&amp;R&amp;"-,Standard"&amp;7&amp;P</oddFooter>
    <evenFooter>&amp;L&amp;"-,Standard"&amp;7&amp;P&amp;R&amp;"-,Standard"&amp;7StatA MV, Statistischer Bericht M123 2026 05</evenFooter>
  </headerFooter>
  <tableParts count="1">
    <tablePart r:id="rId2"/>
  </tablePart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Tabelle11"/>
  <dimension ref="A1:I57"/>
  <sheetViews>
    <sheetView zoomScale="140" zoomScaleNormal="140" workbookViewId="0">
      <pane ySplit="1" topLeftCell="A2" activePane="bottomLeft" state="frozen"/>
      <selection pane="bottomLeft" activeCell="A2" sqref="A2"/>
    </sheetView>
  </sheetViews>
  <sheetFormatPr baseColWidth="10" defaultColWidth="11.42578125" defaultRowHeight="11.25" x14ac:dyDescent="0.2"/>
  <cols>
    <col min="1" max="1" width="13.7109375" style="32" customWidth="1"/>
    <col min="2" max="4" width="9.7109375" style="32" customWidth="1"/>
    <col min="5" max="5" width="9.85546875" style="32" customWidth="1"/>
    <col min="6" max="9" width="9.7109375" style="32" customWidth="1"/>
    <col min="10" max="16384" width="11.42578125" style="32"/>
  </cols>
  <sheetData>
    <row r="1" spans="1:9" ht="12" x14ac:dyDescent="0.2">
      <c r="A1" s="106" t="s">
        <v>155</v>
      </c>
      <c r="B1" s="106"/>
    </row>
    <row r="2" spans="1:9" s="39" customFormat="1" ht="30" customHeight="1" x14ac:dyDescent="0.2">
      <c r="A2" s="86" t="s">
        <v>41</v>
      </c>
      <c r="B2" s="73" t="s">
        <v>161</v>
      </c>
      <c r="C2" s="87"/>
      <c r="D2" s="87"/>
      <c r="E2" s="87"/>
      <c r="F2" s="87"/>
      <c r="G2" s="87"/>
      <c r="H2" s="87"/>
      <c r="I2" s="87"/>
    </row>
    <row r="3" spans="1:9" ht="72" customHeight="1" x14ac:dyDescent="0.2">
      <c r="A3" s="170" t="s">
        <v>121</v>
      </c>
      <c r="B3" s="171" t="s">
        <v>198</v>
      </c>
      <c r="C3" s="171" t="s">
        <v>226</v>
      </c>
      <c r="D3" s="171" t="s">
        <v>227</v>
      </c>
      <c r="E3" s="171" t="s">
        <v>228</v>
      </c>
      <c r="F3" s="171" t="s">
        <v>229</v>
      </c>
      <c r="G3" s="171" t="s">
        <v>230</v>
      </c>
      <c r="H3" s="171" t="s">
        <v>231</v>
      </c>
      <c r="I3" s="172" t="s">
        <v>232</v>
      </c>
    </row>
    <row r="4" spans="1:9" ht="20.100000000000001" customHeight="1" x14ac:dyDescent="0.2">
      <c r="A4" s="76">
        <v>2020</v>
      </c>
      <c r="B4" s="146">
        <v>100</v>
      </c>
      <c r="C4" s="146">
        <v>100</v>
      </c>
      <c r="D4" s="146">
        <v>100</v>
      </c>
      <c r="E4" s="146">
        <v>100</v>
      </c>
      <c r="F4" s="146">
        <v>100</v>
      </c>
      <c r="G4" s="146">
        <v>100</v>
      </c>
      <c r="H4" s="146">
        <v>100</v>
      </c>
      <c r="I4" s="146">
        <v>100</v>
      </c>
    </row>
    <row r="5" spans="1:9" ht="11.45" customHeight="1" x14ac:dyDescent="0.2">
      <c r="A5" s="80">
        <v>2021</v>
      </c>
      <c r="B5" s="146">
        <v>103.8</v>
      </c>
      <c r="C5" s="146">
        <v>103.3</v>
      </c>
      <c r="D5" s="146">
        <v>103.9</v>
      </c>
      <c r="E5" s="146">
        <v>103.8</v>
      </c>
      <c r="F5" s="146">
        <v>102.9</v>
      </c>
      <c r="G5" s="146">
        <v>104.5</v>
      </c>
      <c r="H5" s="146">
        <v>104.1</v>
      </c>
      <c r="I5" s="146">
        <v>105.8</v>
      </c>
    </row>
    <row r="6" spans="1:9" ht="11.45" customHeight="1" x14ac:dyDescent="0.2">
      <c r="A6" s="80">
        <v>2022</v>
      </c>
      <c r="B6" s="146">
        <v>117.8</v>
      </c>
      <c r="C6" s="146">
        <v>113</v>
      </c>
      <c r="D6" s="146">
        <v>118.5</v>
      </c>
      <c r="E6" s="146">
        <v>119</v>
      </c>
      <c r="F6" s="146">
        <v>118.7</v>
      </c>
      <c r="G6" s="146">
        <v>126.3</v>
      </c>
      <c r="H6" s="146">
        <v>107.2</v>
      </c>
      <c r="I6" s="146">
        <v>117.6</v>
      </c>
    </row>
    <row r="7" spans="1:9" ht="11.45" customHeight="1" x14ac:dyDescent="0.2">
      <c r="A7" s="80">
        <v>2023</v>
      </c>
      <c r="B7" s="146">
        <v>132.4</v>
      </c>
      <c r="C7" s="146">
        <v>124.7</v>
      </c>
      <c r="D7" s="146">
        <v>133.5</v>
      </c>
      <c r="E7" s="146">
        <v>138.19999999999999</v>
      </c>
      <c r="F7" s="146">
        <v>127.9</v>
      </c>
      <c r="G7" s="146">
        <v>148</v>
      </c>
      <c r="H7" s="146">
        <v>116</v>
      </c>
      <c r="I7" s="146">
        <v>135.30000000000001</v>
      </c>
    </row>
    <row r="8" spans="1:9" ht="11.45" customHeight="1" x14ac:dyDescent="0.2">
      <c r="A8" s="80">
        <v>2024</v>
      </c>
      <c r="B8" s="146">
        <v>134.4</v>
      </c>
      <c r="C8" s="146">
        <v>131.1</v>
      </c>
      <c r="D8" s="146">
        <v>134.80000000000001</v>
      </c>
      <c r="E8" s="146">
        <v>140.4</v>
      </c>
      <c r="F8" s="146">
        <v>128.69999999999999</v>
      </c>
      <c r="G8" s="146">
        <v>145.6</v>
      </c>
      <c r="H8" s="146">
        <v>119.3</v>
      </c>
      <c r="I8" s="146">
        <v>131.9</v>
      </c>
    </row>
    <row r="9" spans="1:9" ht="11.45" customHeight="1" x14ac:dyDescent="0.2">
      <c r="A9" s="80">
        <v>2025</v>
      </c>
      <c r="B9" s="146">
        <v>136.69999999999999</v>
      </c>
      <c r="C9" s="146">
        <v>141</v>
      </c>
      <c r="D9" s="146">
        <v>136.19999999999999</v>
      </c>
      <c r="E9" s="146">
        <v>140.6</v>
      </c>
      <c r="F9" s="146">
        <v>132.4</v>
      </c>
      <c r="G9" s="146">
        <v>147.6</v>
      </c>
      <c r="H9" s="146">
        <v>123.3</v>
      </c>
      <c r="I9" s="146">
        <v>127.8</v>
      </c>
    </row>
    <row r="10" spans="1:9" ht="20.100000000000001" customHeight="1" x14ac:dyDescent="0.2">
      <c r="A10" s="77" t="s">
        <v>122</v>
      </c>
      <c r="B10" s="146">
        <v>128.9</v>
      </c>
      <c r="C10" s="146">
        <v>119</v>
      </c>
      <c r="D10" s="146">
        <v>130.30000000000001</v>
      </c>
      <c r="E10" s="146">
        <v>134.6</v>
      </c>
      <c r="F10" s="146">
        <v>125.2</v>
      </c>
      <c r="G10" s="146">
        <v>149.80000000000001</v>
      </c>
      <c r="H10" s="146">
        <v>109.4</v>
      </c>
      <c r="I10" s="146">
        <v>127.6</v>
      </c>
    </row>
    <row r="11" spans="1:9" ht="11.45" customHeight="1" x14ac:dyDescent="0.2">
      <c r="A11" s="77" t="s">
        <v>123</v>
      </c>
      <c r="B11" s="146">
        <v>132.6</v>
      </c>
      <c r="C11" s="146">
        <v>121.3</v>
      </c>
      <c r="D11" s="146">
        <v>134.19999999999999</v>
      </c>
      <c r="E11" s="146">
        <v>136.69999999999999</v>
      </c>
      <c r="F11" s="146">
        <v>126.9</v>
      </c>
      <c r="G11" s="146">
        <v>152</v>
      </c>
      <c r="H11" s="146">
        <v>115.4</v>
      </c>
      <c r="I11" s="146">
        <v>143.5</v>
      </c>
    </row>
    <row r="12" spans="1:9" ht="11.45" customHeight="1" x14ac:dyDescent="0.2">
      <c r="A12" s="77" t="s">
        <v>267</v>
      </c>
      <c r="B12" s="146">
        <v>134.5</v>
      </c>
      <c r="C12" s="146">
        <v>121.6</v>
      </c>
      <c r="D12" s="146">
        <v>136.30000000000001</v>
      </c>
      <c r="E12" s="146">
        <v>136.9</v>
      </c>
      <c r="F12" s="146">
        <v>127.9</v>
      </c>
      <c r="G12" s="146">
        <v>152</v>
      </c>
      <c r="H12" s="146">
        <v>115.4</v>
      </c>
      <c r="I12" s="146">
        <v>157.1</v>
      </c>
    </row>
    <row r="13" spans="1:9" ht="11.45" customHeight="1" x14ac:dyDescent="0.2">
      <c r="A13" s="77" t="s">
        <v>124</v>
      </c>
      <c r="B13" s="146">
        <v>133.6</v>
      </c>
      <c r="C13" s="146">
        <v>124.9</v>
      </c>
      <c r="D13" s="146">
        <v>134.69999999999999</v>
      </c>
      <c r="E13" s="146">
        <v>137.6</v>
      </c>
      <c r="F13" s="146">
        <v>127.8</v>
      </c>
      <c r="G13" s="146">
        <v>152.4</v>
      </c>
      <c r="H13" s="146">
        <v>115.2</v>
      </c>
      <c r="I13" s="146">
        <v>143.5</v>
      </c>
    </row>
    <row r="14" spans="1:9" ht="11.45" customHeight="1" x14ac:dyDescent="0.2">
      <c r="A14" s="77" t="s">
        <v>125</v>
      </c>
      <c r="B14" s="146">
        <v>132.5</v>
      </c>
      <c r="C14" s="146">
        <v>123.7</v>
      </c>
      <c r="D14" s="146">
        <v>133.69999999999999</v>
      </c>
      <c r="E14" s="146">
        <v>137.9</v>
      </c>
      <c r="F14" s="146">
        <v>127.4</v>
      </c>
      <c r="G14" s="146">
        <v>150.19999999999999</v>
      </c>
      <c r="H14" s="146">
        <v>114.7</v>
      </c>
      <c r="I14" s="146">
        <v>136.5</v>
      </c>
    </row>
    <row r="15" spans="1:9" ht="11.45" customHeight="1" x14ac:dyDescent="0.2">
      <c r="A15" s="77" t="s">
        <v>126</v>
      </c>
      <c r="B15" s="146">
        <v>132.5</v>
      </c>
      <c r="C15" s="146">
        <v>125.8</v>
      </c>
      <c r="D15" s="146">
        <v>133.5</v>
      </c>
      <c r="E15" s="146">
        <v>138.4</v>
      </c>
      <c r="F15" s="146">
        <v>128.30000000000001</v>
      </c>
      <c r="G15" s="146">
        <v>147.30000000000001</v>
      </c>
      <c r="H15" s="146">
        <v>116</v>
      </c>
      <c r="I15" s="146">
        <v>134.19999999999999</v>
      </c>
    </row>
    <row r="16" spans="1:9" ht="11.45" customHeight="1" x14ac:dyDescent="0.2">
      <c r="A16" s="77" t="s">
        <v>268</v>
      </c>
      <c r="B16" s="146">
        <v>132.30000000000001</v>
      </c>
      <c r="C16" s="146">
        <v>124.4</v>
      </c>
      <c r="D16" s="146">
        <v>133.30000000000001</v>
      </c>
      <c r="E16" s="146">
        <v>138.80000000000001</v>
      </c>
      <c r="F16" s="146">
        <v>128.19999999999999</v>
      </c>
      <c r="G16" s="146">
        <v>147.6</v>
      </c>
      <c r="H16" s="146">
        <v>117.5</v>
      </c>
      <c r="I16" s="146">
        <v>131</v>
      </c>
    </row>
    <row r="17" spans="1:9" ht="11.45" customHeight="1" x14ac:dyDescent="0.2">
      <c r="A17" s="77" t="s">
        <v>127</v>
      </c>
      <c r="B17" s="146">
        <v>131.9</v>
      </c>
      <c r="C17" s="146">
        <v>125.7</v>
      </c>
      <c r="D17" s="146">
        <v>132.69999999999999</v>
      </c>
      <c r="E17" s="146">
        <v>138.9</v>
      </c>
      <c r="F17" s="146">
        <v>128.6</v>
      </c>
      <c r="G17" s="146">
        <v>146.80000000000001</v>
      </c>
      <c r="H17" s="146">
        <v>115</v>
      </c>
      <c r="I17" s="146">
        <v>128.9</v>
      </c>
    </row>
    <row r="18" spans="1:9" ht="11.45" customHeight="1" x14ac:dyDescent="0.2">
      <c r="A18" s="77" t="s">
        <v>269</v>
      </c>
      <c r="B18" s="146">
        <v>131.9</v>
      </c>
      <c r="C18" s="146">
        <v>126</v>
      </c>
      <c r="D18" s="146">
        <v>132.69999999999999</v>
      </c>
      <c r="E18" s="146">
        <v>138.9</v>
      </c>
      <c r="F18" s="146">
        <v>128.80000000000001</v>
      </c>
      <c r="G18" s="146">
        <v>145.5</v>
      </c>
      <c r="H18" s="146">
        <v>115.8</v>
      </c>
      <c r="I18" s="146">
        <v>128.6</v>
      </c>
    </row>
    <row r="19" spans="1:9" ht="11.45" customHeight="1" x14ac:dyDescent="0.2">
      <c r="A19" s="77" t="s">
        <v>270</v>
      </c>
      <c r="B19" s="146">
        <v>132.5</v>
      </c>
      <c r="C19" s="146">
        <v>127.2</v>
      </c>
      <c r="D19" s="146">
        <v>133.19999999999999</v>
      </c>
      <c r="E19" s="146">
        <v>139.69999999999999</v>
      </c>
      <c r="F19" s="146">
        <v>128.4</v>
      </c>
      <c r="G19" s="146">
        <v>145.5</v>
      </c>
      <c r="H19" s="146">
        <v>118</v>
      </c>
      <c r="I19" s="146">
        <v>129.19999999999999</v>
      </c>
    </row>
    <row r="20" spans="1:9" ht="11.45" customHeight="1" x14ac:dyDescent="0.2">
      <c r="A20" s="77" t="s">
        <v>271</v>
      </c>
      <c r="B20" s="146">
        <v>133</v>
      </c>
      <c r="C20" s="146">
        <v>128.9</v>
      </c>
      <c r="D20" s="146">
        <v>133.5</v>
      </c>
      <c r="E20" s="146">
        <v>140.19999999999999</v>
      </c>
      <c r="F20" s="146">
        <v>128.80000000000001</v>
      </c>
      <c r="G20" s="146">
        <v>142.9</v>
      </c>
      <c r="H20" s="146">
        <v>119.2</v>
      </c>
      <c r="I20" s="146">
        <v>132</v>
      </c>
    </row>
    <row r="21" spans="1:9" ht="11.45" customHeight="1" x14ac:dyDescent="0.2">
      <c r="A21" s="77" t="s">
        <v>272</v>
      </c>
      <c r="B21" s="146">
        <v>132.80000000000001</v>
      </c>
      <c r="C21" s="146">
        <v>128.1</v>
      </c>
      <c r="D21" s="146">
        <v>133.4</v>
      </c>
      <c r="E21" s="146">
        <v>140.19999999999999</v>
      </c>
      <c r="F21" s="146">
        <v>127.9</v>
      </c>
      <c r="G21" s="146">
        <v>143.9</v>
      </c>
      <c r="H21" s="146">
        <v>120.3</v>
      </c>
      <c r="I21" s="146">
        <v>131.4</v>
      </c>
    </row>
    <row r="22" spans="1:9" ht="20.100000000000001" customHeight="1" x14ac:dyDescent="0.2">
      <c r="A22" s="77" t="s">
        <v>197</v>
      </c>
      <c r="B22" s="146">
        <v>134</v>
      </c>
      <c r="C22" s="146">
        <v>127.8</v>
      </c>
      <c r="D22" s="146">
        <v>134.80000000000001</v>
      </c>
      <c r="E22" s="146">
        <v>139.69999999999999</v>
      </c>
      <c r="F22" s="146">
        <v>127.6</v>
      </c>
      <c r="G22" s="146">
        <v>144.4</v>
      </c>
      <c r="H22" s="146">
        <v>121.4</v>
      </c>
      <c r="I22" s="146">
        <v>140</v>
      </c>
    </row>
    <row r="23" spans="1:9" ht="11.45" customHeight="1" x14ac:dyDescent="0.2">
      <c r="A23" s="77" t="s">
        <v>234</v>
      </c>
      <c r="B23" s="146">
        <v>133.4</v>
      </c>
      <c r="C23" s="146">
        <v>128.5</v>
      </c>
      <c r="D23" s="146">
        <v>134</v>
      </c>
      <c r="E23" s="146">
        <v>139.1</v>
      </c>
      <c r="F23" s="146">
        <v>127.8</v>
      </c>
      <c r="G23" s="146">
        <v>144</v>
      </c>
      <c r="H23" s="146">
        <v>119.5</v>
      </c>
      <c r="I23" s="146">
        <v>135.5</v>
      </c>
    </row>
    <row r="24" spans="1:9" ht="11.45" customHeight="1" x14ac:dyDescent="0.2">
      <c r="A24" s="77" t="s">
        <v>235</v>
      </c>
      <c r="B24" s="146">
        <v>132.69999999999999</v>
      </c>
      <c r="C24" s="146">
        <v>128</v>
      </c>
      <c r="D24" s="146">
        <v>133.30000000000001</v>
      </c>
      <c r="E24" s="146">
        <v>139.4</v>
      </c>
      <c r="F24" s="146">
        <v>127.6</v>
      </c>
      <c r="G24" s="146">
        <v>145.1</v>
      </c>
      <c r="H24" s="146">
        <v>117.2</v>
      </c>
      <c r="I24" s="146">
        <v>130</v>
      </c>
    </row>
    <row r="25" spans="1:9" ht="11.45" customHeight="1" x14ac:dyDescent="0.2">
      <c r="A25" s="77" t="s">
        <v>236</v>
      </c>
      <c r="B25" s="146">
        <v>133.80000000000001</v>
      </c>
      <c r="C25" s="146">
        <v>130.5</v>
      </c>
      <c r="D25" s="146">
        <v>134.30000000000001</v>
      </c>
      <c r="E25" s="146">
        <v>140.4</v>
      </c>
      <c r="F25" s="146">
        <v>128.4</v>
      </c>
      <c r="G25" s="146">
        <v>144.19999999999999</v>
      </c>
      <c r="H25" s="146">
        <v>117.3</v>
      </c>
      <c r="I25" s="146">
        <v>133</v>
      </c>
    </row>
    <row r="26" spans="1:9" ht="11.45" customHeight="1" x14ac:dyDescent="0.2">
      <c r="A26" s="77" t="s">
        <v>237</v>
      </c>
      <c r="B26" s="146">
        <v>133.9</v>
      </c>
      <c r="C26" s="146">
        <v>128.9</v>
      </c>
      <c r="D26" s="146">
        <v>134.6</v>
      </c>
      <c r="E26" s="146">
        <v>140.80000000000001</v>
      </c>
      <c r="F26" s="146">
        <v>128.5</v>
      </c>
      <c r="G26" s="146">
        <v>144.1</v>
      </c>
      <c r="H26" s="146">
        <v>117.4</v>
      </c>
      <c r="I26" s="146">
        <v>134.4</v>
      </c>
    </row>
    <row r="27" spans="1:9" ht="11.45" customHeight="1" x14ac:dyDescent="0.2">
      <c r="A27" s="77" t="s">
        <v>238</v>
      </c>
      <c r="B27" s="146">
        <v>134.1</v>
      </c>
      <c r="C27" s="146">
        <v>130.5</v>
      </c>
      <c r="D27" s="146">
        <v>134.6</v>
      </c>
      <c r="E27" s="146">
        <v>140.6</v>
      </c>
      <c r="F27" s="146">
        <v>128.30000000000001</v>
      </c>
      <c r="G27" s="146">
        <v>143.4</v>
      </c>
      <c r="H27" s="146">
        <v>117.1</v>
      </c>
      <c r="I27" s="146">
        <v>133.9</v>
      </c>
    </row>
    <row r="28" spans="1:9" ht="11.45" customHeight="1" x14ac:dyDescent="0.2">
      <c r="A28" s="77" t="s">
        <v>239</v>
      </c>
      <c r="B28" s="146">
        <v>134.1</v>
      </c>
      <c r="C28" s="146">
        <v>130.9</v>
      </c>
      <c r="D28" s="146">
        <v>134.6</v>
      </c>
      <c r="E28" s="146">
        <v>140.30000000000001</v>
      </c>
      <c r="F28" s="146">
        <v>127.8</v>
      </c>
      <c r="G28" s="146">
        <v>146.69999999999999</v>
      </c>
      <c r="H28" s="146">
        <v>116.2</v>
      </c>
      <c r="I28" s="146">
        <v>131.30000000000001</v>
      </c>
    </row>
    <row r="29" spans="1:9" ht="11.45" customHeight="1" x14ac:dyDescent="0.2">
      <c r="A29" s="77" t="s">
        <v>240</v>
      </c>
      <c r="B29" s="146">
        <v>133.69999999999999</v>
      </c>
      <c r="C29" s="146">
        <v>130.4</v>
      </c>
      <c r="D29" s="146">
        <v>134.1</v>
      </c>
      <c r="E29" s="146">
        <v>139.5</v>
      </c>
      <c r="F29" s="146">
        <v>129</v>
      </c>
      <c r="G29" s="146">
        <v>147.19999999999999</v>
      </c>
      <c r="H29" s="146">
        <v>117.3</v>
      </c>
      <c r="I29" s="146">
        <v>125.9</v>
      </c>
    </row>
    <row r="30" spans="1:9" ht="11.45" customHeight="1" x14ac:dyDescent="0.2">
      <c r="A30" s="77" t="s">
        <v>241</v>
      </c>
      <c r="B30" s="146">
        <v>134.4</v>
      </c>
      <c r="C30" s="146">
        <v>131.9</v>
      </c>
      <c r="D30" s="146">
        <v>134.69999999999999</v>
      </c>
      <c r="E30" s="146">
        <v>140.80000000000001</v>
      </c>
      <c r="F30" s="146">
        <v>128.69999999999999</v>
      </c>
      <c r="G30" s="146">
        <v>146.80000000000001</v>
      </c>
      <c r="H30" s="146">
        <v>119</v>
      </c>
      <c r="I30" s="146">
        <v>128.4</v>
      </c>
    </row>
    <row r="31" spans="1:9" ht="11.45" customHeight="1" x14ac:dyDescent="0.2">
      <c r="A31" s="77" t="s">
        <v>242</v>
      </c>
      <c r="B31" s="146">
        <v>135.5</v>
      </c>
      <c r="C31" s="146">
        <v>134</v>
      </c>
      <c r="D31" s="146">
        <v>135.80000000000001</v>
      </c>
      <c r="E31" s="146">
        <v>141.1</v>
      </c>
      <c r="F31" s="146">
        <v>129.5</v>
      </c>
      <c r="G31" s="146">
        <v>146.69999999999999</v>
      </c>
      <c r="H31" s="146">
        <v>122.4</v>
      </c>
      <c r="I31" s="146">
        <v>129.6</v>
      </c>
    </row>
    <row r="32" spans="1:9" ht="11.45" customHeight="1" x14ac:dyDescent="0.2">
      <c r="A32" s="78" t="s">
        <v>243</v>
      </c>
      <c r="B32" s="146">
        <v>136.30000000000001</v>
      </c>
      <c r="C32" s="146">
        <v>135.6</v>
      </c>
      <c r="D32" s="146">
        <v>136.30000000000001</v>
      </c>
      <c r="E32" s="146">
        <v>141.5</v>
      </c>
      <c r="F32" s="146">
        <v>130.19999999999999</v>
      </c>
      <c r="G32" s="146">
        <v>146.80000000000001</v>
      </c>
      <c r="H32" s="146">
        <v>123.3</v>
      </c>
      <c r="I32" s="146">
        <v>130.4</v>
      </c>
    </row>
    <row r="33" spans="1:9" ht="11.45" customHeight="1" x14ac:dyDescent="0.2">
      <c r="A33" s="79" t="s">
        <v>244</v>
      </c>
      <c r="B33" s="146">
        <v>136.5</v>
      </c>
      <c r="C33" s="146">
        <v>135.6</v>
      </c>
      <c r="D33" s="146">
        <v>136.6</v>
      </c>
      <c r="E33" s="146">
        <v>141.30000000000001</v>
      </c>
      <c r="F33" s="146">
        <v>130.6</v>
      </c>
      <c r="G33" s="146">
        <v>147.69999999999999</v>
      </c>
      <c r="H33" s="146">
        <v>123.5</v>
      </c>
      <c r="I33" s="146">
        <v>130.6</v>
      </c>
    </row>
    <row r="34" spans="1:9" ht="20.100000000000001" customHeight="1" x14ac:dyDescent="0.2">
      <c r="A34" s="77" t="s">
        <v>247</v>
      </c>
      <c r="B34" s="178">
        <v>135.69999999999999</v>
      </c>
      <c r="C34" s="178">
        <v>134.6</v>
      </c>
      <c r="D34" s="178">
        <v>135.80000000000001</v>
      </c>
      <c r="E34" s="178">
        <v>140.19999999999999</v>
      </c>
      <c r="F34" s="178">
        <v>129.5</v>
      </c>
      <c r="G34" s="178">
        <v>148.4</v>
      </c>
      <c r="H34" s="178">
        <v>120.9</v>
      </c>
      <c r="I34" s="178">
        <v>132.9</v>
      </c>
    </row>
    <row r="35" spans="1:9" ht="11.45" customHeight="1" x14ac:dyDescent="0.2">
      <c r="A35" s="77" t="s">
        <v>273</v>
      </c>
      <c r="B35" s="146">
        <v>136.69999999999999</v>
      </c>
      <c r="C35" s="146">
        <v>135.19999999999999</v>
      </c>
      <c r="D35" s="146">
        <v>136.9</v>
      </c>
      <c r="E35" s="146">
        <v>140.19999999999999</v>
      </c>
      <c r="F35" s="146">
        <v>129.69999999999999</v>
      </c>
      <c r="G35" s="146">
        <v>149.30000000000001</v>
      </c>
      <c r="H35" s="146">
        <v>123.3</v>
      </c>
      <c r="I35" s="146">
        <v>136.69999999999999</v>
      </c>
    </row>
    <row r="36" spans="1:9" ht="11.45" customHeight="1" x14ac:dyDescent="0.2">
      <c r="A36" s="77" t="s">
        <v>274</v>
      </c>
      <c r="B36" s="146">
        <v>136.9</v>
      </c>
      <c r="C36" s="146">
        <v>139.4</v>
      </c>
      <c r="D36" s="146">
        <v>136.6</v>
      </c>
      <c r="E36" s="146">
        <v>139.80000000000001</v>
      </c>
      <c r="F36" s="146">
        <v>130.69999999999999</v>
      </c>
      <c r="G36" s="146">
        <v>148.6</v>
      </c>
      <c r="H36" s="146">
        <v>123.6</v>
      </c>
      <c r="I36" s="146">
        <v>134</v>
      </c>
    </row>
    <row r="37" spans="1:9" ht="11.45" customHeight="1" x14ac:dyDescent="0.2">
      <c r="A37" s="77" t="s">
        <v>275</v>
      </c>
      <c r="B37" s="146">
        <v>137.80000000000001</v>
      </c>
      <c r="C37" s="146">
        <v>138.30000000000001</v>
      </c>
      <c r="D37" s="146">
        <v>137.69999999999999</v>
      </c>
      <c r="E37" s="146">
        <v>140</v>
      </c>
      <c r="F37" s="146">
        <v>131.19999999999999</v>
      </c>
      <c r="G37" s="146">
        <v>147.4</v>
      </c>
      <c r="H37" s="146">
        <v>124.5</v>
      </c>
      <c r="I37" s="146">
        <v>140.5</v>
      </c>
    </row>
    <row r="38" spans="1:9" ht="11.45" customHeight="1" x14ac:dyDescent="0.2">
      <c r="A38" s="77" t="s">
        <v>276</v>
      </c>
      <c r="B38" s="146">
        <v>137.19999999999999</v>
      </c>
      <c r="C38" s="146">
        <v>141.80000000000001</v>
      </c>
      <c r="D38" s="146">
        <v>136.6</v>
      </c>
      <c r="E38" s="146">
        <v>140</v>
      </c>
      <c r="F38" s="146">
        <v>131.9</v>
      </c>
      <c r="G38" s="146">
        <v>148.5</v>
      </c>
      <c r="H38" s="146">
        <v>124.5</v>
      </c>
      <c r="I38" s="146">
        <v>128.9</v>
      </c>
    </row>
    <row r="39" spans="1:9" ht="11.45" customHeight="1" x14ac:dyDescent="0.2">
      <c r="A39" s="77" t="s">
        <v>277</v>
      </c>
      <c r="B39" s="146">
        <v>136.9</v>
      </c>
      <c r="C39" s="146">
        <v>141.69999999999999</v>
      </c>
      <c r="D39" s="146">
        <v>136.30000000000001</v>
      </c>
      <c r="E39" s="146">
        <v>140.6</v>
      </c>
      <c r="F39" s="146">
        <v>131.69999999999999</v>
      </c>
      <c r="G39" s="146">
        <v>148.5</v>
      </c>
      <c r="H39" s="146">
        <v>123.7</v>
      </c>
      <c r="I39" s="146">
        <v>126.5</v>
      </c>
    </row>
    <row r="40" spans="1:9" ht="11.45" customHeight="1" x14ac:dyDescent="0.2">
      <c r="A40" s="77" t="s">
        <v>278</v>
      </c>
      <c r="B40" s="146">
        <v>136.5</v>
      </c>
      <c r="C40" s="146">
        <v>141.4</v>
      </c>
      <c r="D40" s="146">
        <v>135.9</v>
      </c>
      <c r="E40" s="146">
        <v>140.9</v>
      </c>
      <c r="F40" s="146">
        <v>133.30000000000001</v>
      </c>
      <c r="G40" s="146">
        <v>149</v>
      </c>
      <c r="H40" s="146">
        <v>121.8</v>
      </c>
      <c r="I40" s="146">
        <v>122.7</v>
      </c>
    </row>
    <row r="41" spans="1:9" ht="11.45" customHeight="1" x14ac:dyDescent="0.2">
      <c r="A41" s="77" t="s">
        <v>279</v>
      </c>
      <c r="B41" s="146">
        <v>136.80000000000001</v>
      </c>
      <c r="C41" s="146">
        <v>144</v>
      </c>
      <c r="D41" s="146">
        <v>135.80000000000001</v>
      </c>
      <c r="E41" s="146">
        <v>141</v>
      </c>
      <c r="F41" s="146">
        <v>133.30000000000001</v>
      </c>
      <c r="G41" s="146">
        <v>148.80000000000001</v>
      </c>
      <c r="H41" s="146">
        <v>122.9</v>
      </c>
      <c r="I41" s="146">
        <v>120.3</v>
      </c>
    </row>
    <row r="42" spans="1:9" ht="11.45" customHeight="1" x14ac:dyDescent="0.2">
      <c r="A42" s="77" t="s">
        <v>280</v>
      </c>
      <c r="B42" s="146">
        <v>136.80000000000001</v>
      </c>
      <c r="C42" s="146">
        <v>143.6</v>
      </c>
      <c r="D42" s="146">
        <v>135.9</v>
      </c>
      <c r="E42" s="146">
        <v>140.69999999999999</v>
      </c>
      <c r="F42" s="146">
        <v>134.30000000000001</v>
      </c>
      <c r="G42" s="146">
        <v>147.9</v>
      </c>
      <c r="H42" s="146">
        <v>122.6</v>
      </c>
      <c r="I42" s="146">
        <v>120.5</v>
      </c>
    </row>
    <row r="43" spans="1:9" ht="11.45" customHeight="1" x14ac:dyDescent="0.2">
      <c r="A43" s="77" t="s">
        <v>281</v>
      </c>
      <c r="B43" s="146">
        <v>136.69999999999999</v>
      </c>
      <c r="C43" s="146">
        <v>144.9</v>
      </c>
      <c r="D43" s="146">
        <v>135.6</v>
      </c>
      <c r="E43" s="146">
        <v>141.30000000000001</v>
      </c>
      <c r="F43" s="146">
        <v>134.19999999999999</v>
      </c>
      <c r="G43" s="146">
        <v>147.9</v>
      </c>
      <c r="H43" s="146">
        <v>123.1</v>
      </c>
      <c r="I43" s="146">
        <v>120</v>
      </c>
    </row>
    <row r="44" spans="1:9" ht="11.45" customHeight="1" x14ac:dyDescent="0.2">
      <c r="A44" s="78" t="s">
        <v>282</v>
      </c>
      <c r="B44" s="146">
        <v>136.80000000000001</v>
      </c>
      <c r="C44" s="146">
        <v>144.1</v>
      </c>
      <c r="D44" s="146">
        <v>135.80000000000001</v>
      </c>
      <c r="E44" s="146">
        <v>141.30000000000001</v>
      </c>
      <c r="F44" s="146">
        <v>134.9</v>
      </c>
      <c r="G44" s="146">
        <v>145.30000000000001</v>
      </c>
      <c r="H44" s="146">
        <v>123.5</v>
      </c>
      <c r="I44" s="146">
        <v>124.2</v>
      </c>
    </row>
    <row r="45" spans="1:9" ht="11.45" customHeight="1" x14ac:dyDescent="0.2">
      <c r="A45" s="79" t="s">
        <v>283</v>
      </c>
      <c r="B45" s="146">
        <v>136.1</v>
      </c>
      <c r="C45" s="146">
        <v>143.19999999999999</v>
      </c>
      <c r="D45" s="146">
        <v>135.1</v>
      </c>
      <c r="E45" s="146">
        <v>140.80000000000001</v>
      </c>
      <c r="F45" s="146">
        <v>134.19999999999999</v>
      </c>
      <c r="G45" s="146">
        <v>141.6</v>
      </c>
      <c r="H45" s="146">
        <v>124.8</v>
      </c>
      <c r="I45" s="146">
        <v>126.8</v>
      </c>
    </row>
    <row r="46" spans="1:9" ht="20.100000000000001" customHeight="1" x14ac:dyDescent="0.2">
      <c r="A46" s="188" t="s">
        <v>285</v>
      </c>
      <c r="B46" s="178">
        <v>137.6</v>
      </c>
      <c r="C46" s="178">
        <v>145.6</v>
      </c>
      <c r="D46" s="178">
        <v>136.4</v>
      </c>
      <c r="E46" s="178">
        <v>141.9</v>
      </c>
      <c r="F46" s="178">
        <v>134.9</v>
      </c>
      <c r="G46" s="178">
        <v>141.9</v>
      </c>
      <c r="H46" s="178">
        <v>127</v>
      </c>
      <c r="I46" s="178">
        <v>134</v>
      </c>
    </row>
    <row r="47" spans="1:9" ht="11.45" customHeight="1" x14ac:dyDescent="0.2">
      <c r="A47" s="77" t="s">
        <v>290</v>
      </c>
      <c r="B47" s="178">
        <v>138.80000000000001</v>
      </c>
      <c r="C47" s="178">
        <v>144.6</v>
      </c>
      <c r="D47" s="178">
        <v>138</v>
      </c>
      <c r="E47" s="178">
        <v>141.9</v>
      </c>
      <c r="F47" s="178">
        <v>135.1</v>
      </c>
      <c r="G47" s="178">
        <v>142.69999999999999</v>
      </c>
      <c r="H47" s="178">
        <v>128.5</v>
      </c>
      <c r="I47" s="178">
        <v>139.5</v>
      </c>
    </row>
    <row r="48" spans="1:9" x14ac:dyDescent="0.2">
      <c r="A48" s="77" t="s">
        <v>291</v>
      </c>
      <c r="B48" s="178">
        <v>138.4</v>
      </c>
      <c r="C48" s="178">
        <v>145.69999999999999</v>
      </c>
      <c r="D48" s="178">
        <v>137.4</v>
      </c>
      <c r="E48" s="178">
        <v>142.1</v>
      </c>
      <c r="F48" s="178">
        <v>135</v>
      </c>
      <c r="G48" s="178">
        <v>142.9</v>
      </c>
      <c r="H48" s="178">
        <v>128.19999999999999</v>
      </c>
      <c r="I48" s="178">
        <v>135.19999999999999</v>
      </c>
    </row>
    <row r="49" spans="1:9" x14ac:dyDescent="0.2">
      <c r="A49" s="77" t="s">
        <v>292</v>
      </c>
      <c r="B49" s="178">
        <v>139.1</v>
      </c>
      <c r="C49" s="178">
        <v>145.6</v>
      </c>
      <c r="D49" s="178">
        <v>138.30000000000001</v>
      </c>
      <c r="E49" s="178">
        <v>142.30000000000001</v>
      </c>
      <c r="F49" s="178">
        <v>135.4</v>
      </c>
      <c r="G49" s="178">
        <v>143.19999999999999</v>
      </c>
      <c r="H49" s="178">
        <v>126.2</v>
      </c>
      <c r="I49" s="178">
        <v>139.80000000000001</v>
      </c>
    </row>
    <row r="50" spans="1:9" x14ac:dyDescent="0.2">
      <c r="A50" s="77" t="s">
        <v>293</v>
      </c>
      <c r="B50" s="178">
        <v>137.80000000000001</v>
      </c>
      <c r="C50" s="178">
        <v>145.4</v>
      </c>
      <c r="D50" s="178">
        <v>136.69999999999999</v>
      </c>
      <c r="E50" s="178">
        <v>142.4</v>
      </c>
      <c r="F50" s="178">
        <v>134.80000000000001</v>
      </c>
      <c r="G50" s="178">
        <v>143.19999999999999</v>
      </c>
      <c r="H50" s="178">
        <v>127.4</v>
      </c>
      <c r="I50" s="178">
        <v>128.9</v>
      </c>
    </row>
    <row r="51" spans="1:9" x14ac:dyDescent="0.2">
      <c r="A51" s="77" t="s">
        <v>294</v>
      </c>
      <c r="B51" s="178"/>
      <c r="C51" s="178"/>
      <c r="D51" s="178"/>
      <c r="E51" s="178"/>
      <c r="F51" s="178"/>
      <c r="G51" s="178"/>
      <c r="H51" s="178"/>
      <c r="I51" s="178"/>
    </row>
    <row r="52" spans="1:9" x14ac:dyDescent="0.2">
      <c r="A52" s="77" t="s">
        <v>295</v>
      </c>
      <c r="B52" s="178"/>
      <c r="C52" s="178"/>
      <c r="D52" s="178"/>
      <c r="E52" s="178"/>
      <c r="F52" s="178"/>
      <c r="G52" s="178"/>
      <c r="H52" s="178"/>
      <c r="I52" s="178"/>
    </row>
    <row r="53" spans="1:9" x14ac:dyDescent="0.2">
      <c r="A53" s="77" t="s">
        <v>296</v>
      </c>
      <c r="B53" s="178"/>
      <c r="C53" s="178"/>
      <c r="D53" s="178"/>
      <c r="E53" s="178"/>
      <c r="F53" s="178"/>
      <c r="G53" s="178"/>
      <c r="H53" s="178"/>
      <c r="I53" s="178"/>
    </row>
    <row r="54" spans="1:9" x14ac:dyDescent="0.2">
      <c r="A54" s="77" t="s">
        <v>297</v>
      </c>
      <c r="B54" s="178"/>
      <c r="C54" s="178"/>
      <c r="D54" s="178"/>
      <c r="E54" s="178"/>
      <c r="F54" s="178"/>
      <c r="G54" s="178"/>
      <c r="H54" s="178"/>
      <c r="I54" s="178"/>
    </row>
    <row r="55" spans="1:9" x14ac:dyDescent="0.2">
      <c r="A55" s="77" t="s">
        <v>298</v>
      </c>
      <c r="B55" s="178"/>
      <c r="C55" s="178"/>
      <c r="D55" s="178"/>
      <c r="E55" s="178"/>
      <c r="F55" s="178"/>
      <c r="G55" s="178"/>
      <c r="H55" s="178"/>
      <c r="I55" s="178"/>
    </row>
    <row r="56" spans="1:9" x14ac:dyDescent="0.2">
      <c r="A56" s="78" t="s">
        <v>300</v>
      </c>
      <c r="B56" s="178"/>
      <c r="C56" s="178"/>
      <c r="D56" s="178"/>
      <c r="E56" s="178"/>
      <c r="F56" s="178"/>
      <c r="G56" s="178"/>
      <c r="H56" s="178"/>
      <c r="I56" s="178"/>
    </row>
    <row r="57" spans="1:9" x14ac:dyDescent="0.2">
      <c r="A57" s="79" t="s">
        <v>299</v>
      </c>
      <c r="B57" s="178"/>
      <c r="C57" s="178"/>
      <c r="D57" s="178"/>
      <c r="E57" s="178"/>
      <c r="F57" s="178"/>
      <c r="G57" s="178"/>
      <c r="H57" s="178"/>
      <c r="I57" s="178"/>
    </row>
  </sheetData>
  <hyperlinks>
    <hyperlink ref="A1:B1" location="'5.2'!A13" display="Link zum Inhaltsverzeichnis" xr:uid="{00000000-0004-0000-0A00-000000000000}"/>
  </hyperlinks>
  <pageMargins left="0.59055118110236227" right="0.59055118110236227" top="0.59055118110236227" bottom="0.59055118110236227" header="0.39370078740157483" footer="0.39370078740157483"/>
  <pageSetup paperSize="9" pageOrder="overThenDown" orientation="portrait" r:id="rId1"/>
  <headerFooter differentOddEven="1" scaleWithDoc="0">
    <oddFooter>&amp;L&amp;"-,Standard"&amp;7StatA MV, Statistischer Bericht M123 2026 05&amp;R&amp;"-,Standard"&amp;7&amp;P</oddFooter>
    <evenFooter>&amp;L&amp;"-,Standard"&amp;7&amp;P&amp;R&amp;"-,Standard"&amp;7StatA MV, Statistischer Bericht M123 2026 05</evenFooter>
  </headerFooter>
  <tableParts count="1">
    <tablePart r:id="rId2"/>
  </tablePart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Tabelle12"/>
  <dimension ref="A1:L71"/>
  <sheetViews>
    <sheetView zoomScale="140" zoomScaleNormal="140" workbookViewId="0"/>
  </sheetViews>
  <sheetFormatPr baseColWidth="10" defaultColWidth="11.42578125" defaultRowHeight="11.25" x14ac:dyDescent="0.2"/>
  <cols>
    <col min="1" max="1" width="35.28515625" style="32" customWidth="1"/>
    <col min="2" max="2" width="9.7109375" style="32" customWidth="1"/>
    <col min="3" max="3" width="11.7109375" style="32" customWidth="1"/>
    <col min="4" max="4" width="11.7109375" style="49" customWidth="1"/>
    <col min="5" max="5" width="11.7109375" style="43" customWidth="1"/>
    <col min="6" max="6" width="11.7109375" style="32" customWidth="1"/>
    <col min="7" max="7" width="2.7109375" style="32" customWidth="1"/>
    <col min="8" max="8" width="5.140625" style="32" customWidth="1"/>
    <col min="9" max="9" width="5.28515625" style="32" customWidth="1"/>
    <col min="10" max="10" width="6.140625" style="32" customWidth="1"/>
    <col min="11" max="16384" width="11.42578125" style="32"/>
  </cols>
  <sheetData>
    <row r="1" spans="1:6" ht="12" x14ac:dyDescent="0.2">
      <c r="A1" s="106" t="s">
        <v>155</v>
      </c>
      <c r="B1" s="106"/>
    </row>
    <row r="2" spans="1:6" s="39" customFormat="1" ht="30" customHeight="1" x14ac:dyDescent="0.2">
      <c r="A2" s="86" t="s">
        <v>32</v>
      </c>
      <c r="B2" s="75" t="s">
        <v>36</v>
      </c>
      <c r="C2" s="75"/>
      <c r="D2" s="75"/>
      <c r="E2" s="75"/>
      <c r="F2" s="75"/>
    </row>
    <row r="3" spans="1:6" ht="72" customHeight="1" x14ac:dyDescent="0.2">
      <c r="A3" s="63" t="s">
        <v>26</v>
      </c>
      <c r="B3" s="94" t="s">
        <v>220</v>
      </c>
      <c r="C3" s="94" t="s">
        <v>302</v>
      </c>
      <c r="D3" s="94" t="s">
        <v>304</v>
      </c>
      <c r="E3" s="94" t="s">
        <v>305</v>
      </c>
      <c r="F3" s="95" t="s">
        <v>306</v>
      </c>
    </row>
    <row r="4" spans="1:6" ht="23.1" customHeight="1" x14ac:dyDescent="0.2">
      <c r="A4" s="92" t="s">
        <v>2</v>
      </c>
      <c r="B4" s="153"/>
      <c r="C4" s="148"/>
      <c r="D4" s="148"/>
      <c r="E4" s="138"/>
      <c r="F4" s="138"/>
    </row>
    <row r="5" spans="1:6" ht="11.45" customHeight="1" x14ac:dyDescent="0.2">
      <c r="A5" s="64" t="s">
        <v>129</v>
      </c>
      <c r="B5" s="154">
        <v>96.784000000000006</v>
      </c>
      <c r="C5" s="148">
        <v>124</v>
      </c>
      <c r="D5" s="148">
        <v>124.2</v>
      </c>
      <c r="E5" s="138">
        <v>1.9</v>
      </c>
      <c r="F5" s="138">
        <v>0.2</v>
      </c>
    </row>
    <row r="6" spans="1:6" ht="11.45" customHeight="1" x14ac:dyDescent="0.2">
      <c r="A6" s="64" t="s">
        <v>130</v>
      </c>
      <c r="B6" s="154">
        <v>3.2160000000000002</v>
      </c>
      <c r="C6" s="148">
        <v>188.5</v>
      </c>
      <c r="D6" s="148">
        <v>175</v>
      </c>
      <c r="E6" s="138">
        <v>25.4</v>
      </c>
      <c r="F6" s="138">
        <v>-7.2</v>
      </c>
    </row>
    <row r="7" spans="1:6" ht="11.45" customHeight="1" x14ac:dyDescent="0.2">
      <c r="A7" s="64" t="s">
        <v>131</v>
      </c>
      <c r="B7" s="154">
        <v>95.656000000000006</v>
      </c>
      <c r="C7" s="148">
        <v>125.4</v>
      </c>
      <c r="D7" s="148">
        <v>125.2</v>
      </c>
      <c r="E7" s="138">
        <v>3</v>
      </c>
      <c r="F7" s="138">
        <v>-0.2</v>
      </c>
    </row>
    <row r="8" spans="1:6" ht="22.5" customHeight="1" x14ac:dyDescent="0.2">
      <c r="A8" s="64" t="s">
        <v>132</v>
      </c>
      <c r="B8" s="154">
        <v>92.61</v>
      </c>
      <c r="C8" s="148">
        <v>123.5</v>
      </c>
      <c r="D8" s="148">
        <v>123.7</v>
      </c>
      <c r="E8" s="138">
        <v>2.2000000000000002</v>
      </c>
      <c r="F8" s="138">
        <v>0.2</v>
      </c>
    </row>
    <row r="9" spans="1:6" ht="11.45" customHeight="1" x14ac:dyDescent="0.2">
      <c r="A9" s="64" t="s">
        <v>133</v>
      </c>
      <c r="B9" s="154">
        <v>7.39</v>
      </c>
      <c r="C9" s="148">
        <v>159</v>
      </c>
      <c r="D9" s="148">
        <v>152.6</v>
      </c>
      <c r="E9" s="138">
        <v>8.6999999999999993</v>
      </c>
      <c r="F9" s="138">
        <v>-4</v>
      </c>
    </row>
    <row r="10" spans="1:6" ht="11.45" customHeight="1" x14ac:dyDescent="0.2">
      <c r="A10" s="64" t="s">
        <v>134</v>
      </c>
      <c r="B10" s="154">
        <v>80.037999999999997</v>
      </c>
      <c r="C10" s="148">
        <v>130.4</v>
      </c>
      <c r="D10" s="148">
        <v>130.1</v>
      </c>
      <c r="E10" s="138">
        <v>3.1</v>
      </c>
      <c r="F10" s="138">
        <v>-0.2</v>
      </c>
    </row>
    <row r="11" spans="1:6" ht="22.5" customHeight="1" x14ac:dyDescent="0.2">
      <c r="A11" s="64" t="s">
        <v>135</v>
      </c>
      <c r="B11" s="154">
        <v>1.0269999999999999</v>
      </c>
      <c r="C11" s="148">
        <v>161</v>
      </c>
      <c r="D11" s="148">
        <v>161.4</v>
      </c>
      <c r="E11" s="138">
        <v>-1.5</v>
      </c>
      <c r="F11" s="138">
        <v>0.2</v>
      </c>
    </row>
    <row r="12" spans="1:6" ht="11.45" customHeight="1" x14ac:dyDescent="0.2">
      <c r="A12" s="64" t="s">
        <v>136</v>
      </c>
      <c r="B12" s="154">
        <v>82.141000000000005</v>
      </c>
      <c r="C12" s="148">
        <v>121.6</v>
      </c>
      <c r="D12" s="148">
        <v>122.1</v>
      </c>
      <c r="E12" s="138">
        <v>2.6</v>
      </c>
      <c r="F12" s="138">
        <v>0.4</v>
      </c>
    </row>
    <row r="13" spans="1:6" ht="23.1" customHeight="1" x14ac:dyDescent="0.2">
      <c r="A13" s="135" t="s">
        <v>44</v>
      </c>
      <c r="B13" s="155"/>
      <c r="C13" s="148"/>
      <c r="D13" s="148"/>
      <c r="E13" s="138"/>
      <c r="F13" s="138"/>
    </row>
    <row r="14" spans="1:6" ht="11.45" customHeight="1" x14ac:dyDescent="0.2">
      <c r="A14" s="64" t="s">
        <v>137</v>
      </c>
      <c r="B14" s="154">
        <v>49.664000000000001</v>
      </c>
      <c r="C14" s="148">
        <v>130.6</v>
      </c>
      <c r="D14" s="148">
        <v>129.6</v>
      </c>
      <c r="E14" s="138">
        <v>2.6</v>
      </c>
      <c r="F14" s="138">
        <v>-0.8</v>
      </c>
    </row>
    <row r="15" spans="1:6" ht="11.45" customHeight="1" x14ac:dyDescent="0.2">
      <c r="A15" s="64" t="s">
        <v>138</v>
      </c>
      <c r="B15" s="154">
        <v>29.446999999999999</v>
      </c>
      <c r="C15" s="148">
        <v>140</v>
      </c>
      <c r="D15" s="148">
        <v>138.19999999999999</v>
      </c>
      <c r="E15" s="138">
        <v>3.4</v>
      </c>
      <c r="F15" s="138">
        <v>-1.3</v>
      </c>
    </row>
    <row r="16" spans="1:6" ht="11.45" customHeight="1" x14ac:dyDescent="0.2">
      <c r="A16" s="64" t="s">
        <v>139</v>
      </c>
      <c r="B16" s="154">
        <v>9.3810000000000002</v>
      </c>
      <c r="C16" s="148">
        <v>113.8</v>
      </c>
      <c r="D16" s="148">
        <v>114.1</v>
      </c>
      <c r="E16" s="138">
        <v>1.1000000000000001</v>
      </c>
      <c r="F16" s="138">
        <v>0.3</v>
      </c>
    </row>
    <row r="17" spans="1:9" ht="11.45" customHeight="1" x14ac:dyDescent="0.2">
      <c r="A17" s="64" t="s">
        <v>140</v>
      </c>
      <c r="B17" s="154">
        <v>10.836</v>
      </c>
      <c r="C17" s="148">
        <v>119.6</v>
      </c>
      <c r="D17" s="148">
        <v>119.7</v>
      </c>
      <c r="E17" s="138">
        <v>1.4</v>
      </c>
      <c r="F17" s="138">
        <v>0.1</v>
      </c>
    </row>
    <row r="18" spans="1:9" ht="11.45" customHeight="1" x14ac:dyDescent="0.2">
      <c r="A18" s="64" t="s">
        <v>141</v>
      </c>
      <c r="B18" s="154">
        <v>50.335999999999999</v>
      </c>
      <c r="C18" s="148">
        <v>121.7</v>
      </c>
      <c r="D18" s="148">
        <v>122.2</v>
      </c>
      <c r="E18" s="138">
        <v>2.9</v>
      </c>
      <c r="F18" s="138">
        <v>0.4</v>
      </c>
    </row>
    <row r="19" spans="1:9" ht="11.45" customHeight="1" x14ac:dyDescent="0.2">
      <c r="A19" s="64" t="s">
        <v>142</v>
      </c>
      <c r="B19" s="154">
        <v>33.093000000000004</v>
      </c>
      <c r="C19" s="148">
        <v>130.19999999999999</v>
      </c>
      <c r="D19" s="148">
        <v>130.9</v>
      </c>
      <c r="E19" s="138">
        <v>4</v>
      </c>
      <c r="F19" s="138">
        <v>0.5</v>
      </c>
    </row>
    <row r="20" spans="1:9" ht="15" customHeight="1" x14ac:dyDescent="0.2">
      <c r="A20" s="64" t="s">
        <v>143</v>
      </c>
      <c r="B20" s="154">
        <v>1.3220000000000001</v>
      </c>
      <c r="C20" s="148">
        <v>127.9</v>
      </c>
      <c r="D20" s="148">
        <v>135.9</v>
      </c>
      <c r="E20" s="138">
        <v>3.5</v>
      </c>
      <c r="F20" s="138">
        <v>6.3</v>
      </c>
      <c r="I20" s="161"/>
    </row>
    <row r="21" spans="1:9" ht="23.1" customHeight="1" x14ac:dyDescent="0.2">
      <c r="A21" s="135" t="s">
        <v>3</v>
      </c>
      <c r="B21" s="155"/>
      <c r="C21" s="148"/>
      <c r="D21" s="148"/>
      <c r="E21" s="138"/>
      <c r="F21" s="138"/>
    </row>
    <row r="22" spans="1:9" ht="11.45" customHeight="1" x14ac:dyDescent="0.2">
      <c r="A22" s="64" t="s">
        <v>144</v>
      </c>
      <c r="B22" s="154">
        <v>12.586</v>
      </c>
      <c r="C22" s="148">
        <v>148</v>
      </c>
      <c r="D22" s="148">
        <v>145.1</v>
      </c>
      <c r="E22" s="138">
        <v>8.3000000000000007</v>
      </c>
      <c r="F22" s="138">
        <v>-2</v>
      </c>
    </row>
    <row r="23" spans="1:9" ht="11.45" customHeight="1" x14ac:dyDescent="0.2">
      <c r="A23" s="64" t="s">
        <v>145</v>
      </c>
      <c r="B23" s="154">
        <v>3.9449999999999998</v>
      </c>
      <c r="C23" s="148">
        <v>132.19999999999999</v>
      </c>
      <c r="D23" s="148">
        <v>132.4</v>
      </c>
      <c r="E23" s="138">
        <v>2.5</v>
      </c>
      <c r="F23" s="138">
        <v>0.2</v>
      </c>
    </row>
    <row r="24" spans="1:9" ht="11.45" customHeight="1" x14ac:dyDescent="0.2">
      <c r="A24" s="64" t="s">
        <v>146</v>
      </c>
      <c r="B24" s="154">
        <v>2.8860000000000001</v>
      </c>
      <c r="C24" s="148">
        <v>126.1</v>
      </c>
      <c r="D24" s="148">
        <v>126</v>
      </c>
      <c r="E24" s="138">
        <v>2.1</v>
      </c>
      <c r="F24" s="138">
        <v>-0.1</v>
      </c>
    </row>
    <row r="25" spans="1:9" ht="11.45" customHeight="1" x14ac:dyDescent="0.2">
      <c r="A25" s="64" t="s">
        <v>147</v>
      </c>
      <c r="B25" s="154">
        <v>0.26400000000000001</v>
      </c>
      <c r="C25" s="148">
        <v>119.4</v>
      </c>
      <c r="D25" s="148">
        <v>119.2</v>
      </c>
      <c r="E25" s="138">
        <v>-0.2</v>
      </c>
      <c r="F25" s="138">
        <v>-0.2</v>
      </c>
    </row>
    <row r="26" spans="1:9" ht="11.45" customHeight="1" x14ac:dyDescent="0.2">
      <c r="A26" s="64" t="s">
        <v>148</v>
      </c>
      <c r="B26" s="154">
        <v>0.50600000000000001</v>
      </c>
      <c r="C26" s="148">
        <v>119.8</v>
      </c>
      <c r="D26" s="148">
        <v>121</v>
      </c>
      <c r="E26" s="138">
        <v>0</v>
      </c>
      <c r="F26" s="138">
        <v>1</v>
      </c>
    </row>
    <row r="27" spans="1:9" ht="11.45" customHeight="1" x14ac:dyDescent="0.2">
      <c r="A27" s="64" t="s">
        <v>149</v>
      </c>
      <c r="B27" s="154">
        <v>3.0459999999999998</v>
      </c>
      <c r="C27" s="148">
        <v>182.2</v>
      </c>
      <c r="D27" s="148">
        <v>169.7</v>
      </c>
      <c r="E27" s="138">
        <v>23.3</v>
      </c>
      <c r="F27" s="138">
        <v>-6.9</v>
      </c>
    </row>
    <row r="28" spans="1:9" ht="11.45" customHeight="1" x14ac:dyDescent="0.2">
      <c r="A28" s="64" t="s">
        <v>150</v>
      </c>
      <c r="B28" s="154">
        <v>0.70199999999999996</v>
      </c>
      <c r="C28" s="148">
        <v>127.6</v>
      </c>
      <c r="D28" s="148">
        <v>127.8</v>
      </c>
      <c r="E28" s="138">
        <v>1.1000000000000001</v>
      </c>
      <c r="F28" s="138">
        <v>0.2</v>
      </c>
    </row>
    <row r="29" spans="1:9" ht="11.45" customHeight="1" x14ac:dyDescent="0.2">
      <c r="A29" s="64" t="s">
        <v>151</v>
      </c>
      <c r="B29" s="154">
        <v>2.194</v>
      </c>
      <c r="C29" s="148">
        <v>153.19999999999999</v>
      </c>
      <c r="D29" s="148">
        <v>153.80000000000001</v>
      </c>
      <c r="E29" s="138">
        <v>4.3</v>
      </c>
      <c r="F29" s="138">
        <v>0.4</v>
      </c>
    </row>
    <row r="30" spans="1:9" ht="11.45" customHeight="1" x14ac:dyDescent="0.2">
      <c r="A30" s="64" t="s">
        <v>152</v>
      </c>
      <c r="B30" s="154">
        <v>0.19600000000000001</v>
      </c>
      <c r="C30" s="148">
        <v>158.80000000000001</v>
      </c>
      <c r="D30" s="148">
        <v>159.69999999999999</v>
      </c>
      <c r="E30" s="138">
        <v>3.2</v>
      </c>
      <c r="F30" s="138">
        <v>0.6</v>
      </c>
    </row>
    <row r="31" spans="1:9" ht="11.45" customHeight="1" x14ac:dyDescent="0.2">
      <c r="A31" s="64" t="s">
        <v>153</v>
      </c>
      <c r="B31" s="154">
        <v>0.76300000000000001</v>
      </c>
      <c r="C31" s="148">
        <v>175.9</v>
      </c>
      <c r="D31" s="148">
        <v>176.3</v>
      </c>
      <c r="E31" s="138">
        <v>5.7</v>
      </c>
      <c r="F31" s="138">
        <v>0.2</v>
      </c>
      <c r="I31" s="160"/>
    </row>
    <row r="32" spans="1:9" ht="11.45" customHeight="1" x14ac:dyDescent="0.2">
      <c r="A32" s="64" t="s">
        <v>154</v>
      </c>
      <c r="B32" s="154">
        <v>0.68400000000000005</v>
      </c>
      <c r="C32" s="148">
        <v>102.3</v>
      </c>
      <c r="D32" s="148">
        <v>102.3</v>
      </c>
      <c r="E32" s="138">
        <v>0.1</v>
      </c>
      <c r="F32" s="138">
        <v>0</v>
      </c>
      <c r="I32" s="160"/>
    </row>
    <row r="33" spans="1:12" ht="11.45" customHeight="1" x14ac:dyDescent="0.2">
      <c r="A33" s="174"/>
      <c r="B33" s="175"/>
      <c r="C33" s="148"/>
      <c r="D33" s="148"/>
      <c r="E33" s="138"/>
      <c r="F33" s="162"/>
      <c r="I33" s="160"/>
    </row>
    <row r="34" spans="1:12" ht="11.45" customHeight="1" x14ac:dyDescent="0.2">
      <c r="B34" s="46"/>
      <c r="C34" s="47"/>
      <c r="D34" s="48"/>
      <c r="H34" s="32" t="s">
        <v>107</v>
      </c>
    </row>
    <row r="35" spans="1:12" ht="11.45" customHeight="1" x14ac:dyDescent="0.2">
      <c r="C35" s="47"/>
      <c r="H35" s="65" t="s">
        <v>175</v>
      </c>
      <c r="I35" s="65" t="s">
        <v>176</v>
      </c>
      <c r="J35" s="69" t="s">
        <v>43</v>
      </c>
    </row>
    <row r="36" spans="1:12" ht="11.45" customHeight="1" x14ac:dyDescent="0.2">
      <c r="H36" s="131" t="s">
        <v>196</v>
      </c>
      <c r="I36" s="68" t="s">
        <v>168</v>
      </c>
      <c r="J36" s="149">
        <f>IF(('2'!B22*100/'2'!B10)-100=-100,#N/A,('2'!B22*100/'2'!B10)-100)</f>
        <v>2.5974025974025921</v>
      </c>
    </row>
    <row r="37" spans="1:12" ht="11.45" customHeight="1" x14ac:dyDescent="0.2">
      <c r="H37" s="68"/>
      <c r="I37" s="68" t="s">
        <v>169</v>
      </c>
      <c r="J37" s="149">
        <f>IF(('2'!B23*100/'2'!B11)-100=-100,#N/A,('2'!B23*100/'2'!B11)-100)</f>
        <v>2.2336769759450164</v>
      </c>
    </row>
    <row r="38" spans="1:12" ht="11.45" customHeight="1" x14ac:dyDescent="0.2">
      <c r="H38" s="68"/>
      <c r="I38" s="68" t="s">
        <v>91</v>
      </c>
      <c r="J38" s="149">
        <f>IF(('2'!B24*100/'2'!B12)-100=-100,#N/A,('2'!B24*100/'2'!B12)-100)</f>
        <v>1.8723404255319167</v>
      </c>
    </row>
    <row r="39" spans="1:12" ht="11.45" customHeight="1" x14ac:dyDescent="0.2">
      <c r="H39" s="68"/>
      <c r="I39" s="68" t="s">
        <v>92</v>
      </c>
      <c r="J39" s="149">
        <f>IF(('2'!B25*100/'2'!B13)-100=-100,#N/A,('2'!B25*100/'2'!B13)-100)</f>
        <v>2.0356234096691992</v>
      </c>
    </row>
    <row r="40" spans="1:12" ht="11.45" customHeight="1" x14ac:dyDescent="0.2">
      <c r="H40" s="68"/>
      <c r="I40" s="68" t="s">
        <v>93</v>
      </c>
      <c r="J40" s="149">
        <f>IF(('2'!B26*100/'2'!B14)-100=-100,#N/A,('2'!B26*100/'2'!B14)-100)</f>
        <v>2.4638912489379692</v>
      </c>
    </row>
    <row r="41" spans="1:12" ht="11.45" customHeight="1" x14ac:dyDescent="0.2">
      <c r="H41" s="68"/>
      <c r="I41" s="68" t="s">
        <v>94</v>
      </c>
      <c r="J41" s="149">
        <f>IF(('2'!B27*100/'2'!B15)-100=-100,#N/A,('2'!B27*100/'2'!B15)-100)</f>
        <v>2.1150592216581998</v>
      </c>
    </row>
    <row r="42" spans="1:12" ht="11.45" customHeight="1" x14ac:dyDescent="0.2">
      <c r="H42" s="68"/>
      <c r="I42" s="68" t="s">
        <v>95</v>
      </c>
      <c r="J42" s="149">
        <f>IF(('2'!B28*100/'2'!B16)-100=-100,#N/A,('2'!B28*100/'2'!B16)-100)</f>
        <v>2.1940928270042264</v>
      </c>
    </row>
    <row r="43" spans="1:12" ht="11.45" customHeight="1" x14ac:dyDescent="0.2">
      <c r="H43" s="68"/>
      <c r="I43" s="68" t="s">
        <v>170</v>
      </c>
      <c r="J43" s="149">
        <f>IF(('2'!B29*100/'2'!B17)-100=-100,#N/A,('2'!B29*100/'2'!B17)-100)</f>
        <v>1.8518518518518476</v>
      </c>
    </row>
    <row r="44" spans="1:12" ht="11.1" customHeight="1" x14ac:dyDescent="0.2">
      <c r="H44" s="68"/>
      <c r="I44" s="68" t="s">
        <v>171</v>
      </c>
      <c r="J44" s="149">
        <f>IF(('2'!B30*100/'2'!B18)-100=-100,#N/A,('2'!B30*100/'2'!B18)-100)</f>
        <v>1.5100671140939568</v>
      </c>
    </row>
    <row r="45" spans="1:12" ht="11.1" customHeight="1" x14ac:dyDescent="0.2">
      <c r="H45" s="68"/>
      <c r="I45" s="68" t="s">
        <v>172</v>
      </c>
      <c r="J45" s="149">
        <f>IF(('2'!B31*100/'2'!B19)-100=-100,#N/A,('2'!B31*100/'2'!B19)-100)</f>
        <v>1.8440905280804714</v>
      </c>
    </row>
    <row r="46" spans="1:12" ht="11.1" customHeight="1" x14ac:dyDescent="0.2">
      <c r="H46" s="68"/>
      <c r="I46" s="68" t="s">
        <v>173</v>
      </c>
      <c r="J46" s="149">
        <f>IF(('2'!B32*100/'2'!B20)-100=-100,#N/A,('2'!B32*100/'2'!B20)-100)</f>
        <v>2.1043771043771073</v>
      </c>
    </row>
    <row r="47" spans="1:12" ht="11.1" customHeight="1" x14ac:dyDescent="0.2">
      <c r="H47" s="68"/>
      <c r="I47" s="68" t="s">
        <v>174</v>
      </c>
      <c r="J47" s="149">
        <f>IF(('2'!B33*100/'2'!B21)-100=-100,#N/A,('2'!B33*100/'2'!B21)-100)</f>
        <v>2.2689075630252091</v>
      </c>
    </row>
    <row r="48" spans="1:12" ht="11.1" customHeight="1" x14ac:dyDescent="0.2">
      <c r="H48" s="131" t="s">
        <v>248</v>
      </c>
      <c r="I48" s="68" t="s">
        <v>168</v>
      </c>
      <c r="J48" s="149">
        <f>IF(('2'!B34*100/'2'!B22)-100=-100,#N/A,('2'!B34*100/'2'!B22)-100)</f>
        <v>2.3628691983122394</v>
      </c>
      <c r="L48" s="144"/>
    </row>
    <row r="49" spans="8:12" ht="11.1" customHeight="1" x14ac:dyDescent="0.2">
      <c r="H49" s="68"/>
      <c r="I49" s="68" t="s">
        <v>169</v>
      </c>
      <c r="J49" s="149">
        <f>IF(('2'!B35*100/'2'!B23)-100=-100,#N/A,('2'!B35*100/'2'!B23)-100)</f>
        <v>2.1848739495798384</v>
      </c>
      <c r="L49" s="137"/>
    </row>
    <row r="50" spans="8:12" ht="11.1" customHeight="1" x14ac:dyDescent="0.2">
      <c r="H50" s="68"/>
      <c r="I50" s="68" t="s">
        <v>91</v>
      </c>
      <c r="J50" s="149">
        <f>IF(('2'!B36*100/'2'!B24)-100=-100,#N/A,('2'!B36*100/'2'!B24)-100)</f>
        <v>1.8379281537176269</v>
      </c>
      <c r="L50" s="137"/>
    </row>
    <row r="51" spans="8:12" x14ac:dyDescent="0.2">
      <c r="H51" s="68"/>
      <c r="I51" s="68" t="s">
        <v>92</v>
      </c>
      <c r="J51" s="149">
        <f>IF(('2'!B37*100/'2'!B25)-100=-100,#N/A,('2'!B37*100/'2'!B25)-100)</f>
        <v>1.7456359102244363</v>
      </c>
      <c r="L51" s="137"/>
    </row>
    <row r="52" spans="8:12" x14ac:dyDescent="0.2">
      <c r="H52" s="68"/>
      <c r="I52" s="68" t="s">
        <v>93</v>
      </c>
      <c r="J52" s="149">
        <f>IF(('2'!B38*100/'2'!B26)-100=-100,#N/A,('2'!B38*100/'2'!B26)-100)</f>
        <v>1.5754560530679953</v>
      </c>
      <c r="L52" s="137"/>
    </row>
    <row r="53" spans="8:12" x14ac:dyDescent="0.2">
      <c r="H53" s="68"/>
      <c r="I53" s="68" t="s">
        <v>94</v>
      </c>
      <c r="J53" s="149">
        <f>IF(('2'!B39*100/'2'!B27)-100=-100,#N/A,('2'!B39*100/'2'!B27)-100)</f>
        <v>1.7398508699254336</v>
      </c>
      <c r="L53" s="137"/>
    </row>
    <row r="54" spans="8:12" x14ac:dyDescent="0.2">
      <c r="H54" s="68"/>
      <c r="I54" s="68" t="s">
        <v>95</v>
      </c>
      <c r="J54" s="149">
        <f>IF(('2'!B40*100/'2'!B28)-100=-100,#N/A,('2'!B40*100/'2'!B28)-100)</f>
        <v>1.734104046242777</v>
      </c>
      <c r="L54" s="137"/>
    </row>
    <row r="55" spans="8:12" x14ac:dyDescent="0.2">
      <c r="H55" s="68"/>
      <c r="I55" s="68" t="s">
        <v>170</v>
      </c>
      <c r="J55" s="149">
        <f>IF(('2'!B41*100/'2'!B29)-100=-100,#N/A,('2'!B41*100/'2'!B29)-100)</f>
        <v>1.9008264462809876</v>
      </c>
      <c r="L55" s="137"/>
    </row>
    <row r="56" spans="8:12" x14ac:dyDescent="0.2">
      <c r="H56" s="68"/>
      <c r="I56" s="68" t="s">
        <v>171</v>
      </c>
      <c r="J56" s="149">
        <f>IF(('2'!B42*100/'2'!B30)-100=-100,#N/A,('2'!B42*100/'2'!B30)-100)</f>
        <v>1.9834710743801622</v>
      </c>
      <c r="L56" s="137"/>
    </row>
    <row r="57" spans="8:12" x14ac:dyDescent="0.2">
      <c r="H57" s="68"/>
      <c r="I57" s="68" t="s">
        <v>172</v>
      </c>
      <c r="J57" s="149">
        <f>IF(('2'!B43*100/'2'!B31)-100=-100,#N/A,('2'!B43*100/'2'!B31)-100)</f>
        <v>1.8106995884773625</v>
      </c>
      <c r="L57" s="137"/>
    </row>
    <row r="58" spans="8:12" x14ac:dyDescent="0.2">
      <c r="H58" s="68"/>
      <c r="I58" s="68" t="s">
        <v>173</v>
      </c>
      <c r="J58" s="149">
        <f>IF(('2'!B44*100/'2'!B32)-100=-100,#N/A,('2'!B44*100/'2'!B32)-100)</f>
        <v>1.6488046166529244</v>
      </c>
      <c r="L58" s="137"/>
    </row>
    <row r="59" spans="8:12" x14ac:dyDescent="0.2">
      <c r="H59" s="68"/>
      <c r="I59" s="68" t="s">
        <v>174</v>
      </c>
      <c r="J59" s="149">
        <f>IF(('2'!B45*100/'2'!B33)-100=-100,#N/A,('2'!B45*100/'2'!B33)-100)</f>
        <v>1.23253903040262</v>
      </c>
      <c r="L59" s="137"/>
    </row>
    <row r="60" spans="8:12" x14ac:dyDescent="0.2">
      <c r="H60" s="131" t="s">
        <v>286</v>
      </c>
      <c r="I60" s="68" t="s">
        <v>168</v>
      </c>
      <c r="J60" s="149">
        <f>IF(('2'!B46*100/'2'!B34)-100=-100,#N/A,('2'!B46*100/'2'!B34)-100)</f>
        <v>1.6488046166529244</v>
      </c>
      <c r="L60" s="193"/>
    </row>
    <row r="61" spans="8:12" x14ac:dyDescent="0.2">
      <c r="H61" s="68"/>
      <c r="I61" s="68" t="s">
        <v>169</v>
      </c>
      <c r="J61" s="149">
        <f>IF(('2'!B47*100/'2'!B35)-100=-100,#N/A,('2'!B47*100/'2'!B35)-100)</f>
        <v>1.8092105263157947</v>
      </c>
    </row>
    <row r="62" spans="8:12" x14ac:dyDescent="0.2">
      <c r="H62" s="68"/>
      <c r="I62" s="68" t="s">
        <v>91</v>
      </c>
      <c r="J62" s="149">
        <f>IF(('2'!B48*100/'2'!B36)-100=-100,#N/A,('2'!B48*100/'2'!B36)-100)</f>
        <v>2.9532403609515967</v>
      </c>
    </row>
    <row r="63" spans="8:12" x14ac:dyDescent="0.2">
      <c r="H63" s="68"/>
      <c r="I63" s="68" t="s">
        <v>92</v>
      </c>
      <c r="J63" s="149">
        <f>IF(('2'!B49*100/'2'!B37)-100=-100,#N/A,('2'!B49*100/'2'!B37)-100)</f>
        <v>3.0228758169934622</v>
      </c>
    </row>
    <row r="64" spans="8:12" x14ac:dyDescent="0.2">
      <c r="H64" s="68"/>
      <c r="I64" s="68" t="s">
        <v>93</v>
      </c>
      <c r="J64" s="149">
        <f>IF(('2'!B50*100/'2'!B38)-100=-100,#N/A,('2'!B50*100/'2'!B38)-100)</f>
        <v>2.7755102040816269</v>
      </c>
    </row>
    <row r="65" spans="8:10" x14ac:dyDescent="0.2">
      <c r="H65" s="68"/>
      <c r="I65" s="68" t="s">
        <v>94</v>
      </c>
      <c r="J65" s="149" t="e">
        <f>IF(('2'!B51*100/'2'!B39)-100=-100,#N/A,('2'!B51*100/'2'!B39)-100)</f>
        <v>#N/A</v>
      </c>
    </row>
    <row r="66" spans="8:10" x14ac:dyDescent="0.2">
      <c r="H66" s="68"/>
      <c r="I66" s="68" t="s">
        <v>95</v>
      </c>
      <c r="J66" s="149" t="e">
        <f>IF(('2'!B52*100/'2'!B40)-100=-100,#N/A,('2'!B52*100/'2'!B40)-100)</f>
        <v>#N/A</v>
      </c>
    </row>
    <row r="67" spans="8:10" x14ac:dyDescent="0.2">
      <c r="H67" s="68"/>
      <c r="I67" s="68" t="s">
        <v>170</v>
      </c>
      <c r="J67" s="149" t="e">
        <f>IF(('2'!B53*100/'2'!B41)-100=-100,#N/A,('2'!B53*100/'2'!B41)-100)</f>
        <v>#N/A</v>
      </c>
    </row>
    <row r="68" spans="8:10" x14ac:dyDescent="0.2">
      <c r="H68" s="68"/>
      <c r="I68" s="68" t="s">
        <v>171</v>
      </c>
      <c r="J68" s="149" t="e">
        <f>IF(('2'!B54*100/'2'!B42)-100=-100,#N/A,('2'!B54*100/'2'!B42)-100)</f>
        <v>#N/A</v>
      </c>
    </row>
    <row r="69" spans="8:10" x14ac:dyDescent="0.2">
      <c r="H69" s="68"/>
      <c r="I69" s="68" t="s">
        <v>172</v>
      </c>
      <c r="J69" s="149" t="e">
        <f>IF(('2'!B55*100/'2'!B43)-100=-100,#N/A,('2'!B55*100/'2'!B43)-100)</f>
        <v>#N/A</v>
      </c>
    </row>
    <row r="70" spans="8:10" x14ac:dyDescent="0.2">
      <c r="H70" s="68"/>
      <c r="I70" s="68" t="s">
        <v>173</v>
      </c>
      <c r="J70" s="149" t="e">
        <f>IF(('2'!B56*100/'2'!B44)-100=-100,#N/A,('2'!B56*100/'2'!B44)-100)</f>
        <v>#N/A</v>
      </c>
    </row>
    <row r="71" spans="8:10" x14ac:dyDescent="0.2">
      <c r="H71" s="68"/>
      <c r="I71" s="68" t="s">
        <v>174</v>
      </c>
      <c r="J71" s="149" t="e">
        <f>IF(('2'!B57*100/'2'!B45)-100=-100,#N/A,('2'!B57*100/'2'!B45)-100)</f>
        <v>#N/A</v>
      </c>
    </row>
  </sheetData>
  <hyperlinks>
    <hyperlink ref="A1:B1" location="'6'!A13" display="Link zum Inhaltsverzeichnis" xr:uid="{00000000-0004-0000-0B00-000000000000}"/>
  </hyperlinks>
  <pageMargins left="0.59055118110236227" right="0.59055118110236227" top="0.59055118110236227" bottom="0.59055118110236227" header="0.39370078740157483" footer="0.39370078740157483"/>
  <pageSetup paperSize="9" pageOrder="overThenDown" orientation="portrait" r:id="rId1"/>
  <headerFooter differentOddEven="1" scaleWithDoc="0">
    <oddFooter>&amp;L&amp;"-,Standard"&amp;7StatA MV, Statistischer Bericht M123 2026 05&amp;R&amp;"-,Standard"&amp;7&amp;P</oddFooter>
    <evenFooter>&amp;L&amp;"-,Standard"&amp;7&amp;P&amp;R&amp;"-,Standard"&amp;7StatA MV, Statistischer Bericht M123 2026 05</evenFooter>
  </headerFooter>
  <drawing r:id="rId2"/>
  <tableParts count="2">
    <tablePart r:id="rId3"/>
    <tablePart r:id="rId4"/>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Tabelle2"/>
  <dimension ref="A1:K15"/>
  <sheetViews>
    <sheetView zoomScale="140" zoomScaleNormal="140" workbookViewId="0"/>
  </sheetViews>
  <sheetFormatPr baseColWidth="10" defaultColWidth="11.42578125" defaultRowHeight="12" x14ac:dyDescent="0.2"/>
  <cols>
    <col min="1" max="1" width="12.7109375" style="16" customWidth="1"/>
    <col min="2" max="2" width="70.7109375" style="17" customWidth="1"/>
    <col min="3" max="3" width="8.7109375" style="13" customWidth="1"/>
    <col min="4" max="16384" width="11.42578125" style="11"/>
  </cols>
  <sheetData>
    <row r="1" spans="1:11" ht="30" customHeight="1" x14ac:dyDescent="0.2">
      <c r="A1" s="127" t="s">
        <v>190</v>
      </c>
      <c r="B1" s="127"/>
      <c r="C1" s="127"/>
    </row>
    <row r="2" spans="1:11" ht="30" customHeight="1" x14ac:dyDescent="0.2">
      <c r="A2" s="128"/>
      <c r="B2" s="128"/>
      <c r="C2" s="12" t="s">
        <v>27</v>
      </c>
    </row>
    <row r="3" spans="1:11" ht="12" customHeight="1" x14ac:dyDescent="0.2">
      <c r="A3" s="129" t="s">
        <v>245</v>
      </c>
      <c r="B3" s="129"/>
      <c r="C3" s="13">
        <v>4</v>
      </c>
    </row>
    <row r="4" spans="1:11" ht="24" customHeight="1" x14ac:dyDescent="0.2">
      <c r="A4" s="130" t="s">
        <v>191</v>
      </c>
      <c r="B4" s="130"/>
      <c r="C4" s="13">
        <v>6</v>
      </c>
    </row>
    <row r="5" spans="1:11" ht="24" customHeight="1" x14ac:dyDescent="0.2">
      <c r="A5" s="99" t="s">
        <v>29</v>
      </c>
      <c r="B5" s="100" t="s">
        <v>181</v>
      </c>
      <c r="C5" s="13">
        <v>7</v>
      </c>
      <c r="D5" s="14"/>
      <c r="E5" s="14"/>
      <c r="F5" s="14"/>
      <c r="G5" s="14"/>
      <c r="H5" s="14"/>
      <c r="I5" s="14"/>
      <c r="J5" s="14"/>
      <c r="K5" s="14"/>
    </row>
    <row r="6" spans="1:11" ht="12" customHeight="1" x14ac:dyDescent="0.2">
      <c r="A6" s="103" t="s">
        <v>83</v>
      </c>
      <c r="B6" s="104" t="s">
        <v>192</v>
      </c>
      <c r="C6" s="13">
        <v>7</v>
      </c>
      <c r="D6" s="15"/>
    </row>
    <row r="7" spans="1:11" ht="24" customHeight="1" x14ac:dyDescent="0.2">
      <c r="A7" s="99" t="s">
        <v>30</v>
      </c>
      <c r="B7" s="100" t="s">
        <v>180</v>
      </c>
      <c r="C7" s="13">
        <v>8</v>
      </c>
    </row>
    <row r="8" spans="1:11" ht="36" customHeight="1" x14ac:dyDescent="0.2">
      <c r="A8" s="102" t="s">
        <v>246</v>
      </c>
      <c r="B8" s="101" t="s">
        <v>182</v>
      </c>
      <c r="C8" s="13">
        <v>10</v>
      </c>
    </row>
    <row r="9" spans="1:11" ht="24" customHeight="1" x14ac:dyDescent="0.2">
      <c r="A9" s="99" t="s">
        <v>38</v>
      </c>
      <c r="B9" s="100" t="s">
        <v>183</v>
      </c>
      <c r="C9" s="13">
        <v>12</v>
      </c>
    </row>
    <row r="10" spans="1:11" ht="12" customHeight="1" x14ac:dyDescent="0.2">
      <c r="A10" s="103" t="s">
        <v>83</v>
      </c>
      <c r="B10" s="104" t="s">
        <v>184</v>
      </c>
      <c r="C10" s="13">
        <v>12</v>
      </c>
    </row>
    <row r="11" spans="1:11" ht="24" customHeight="1" x14ac:dyDescent="0.2">
      <c r="A11" s="99" t="s">
        <v>37</v>
      </c>
      <c r="B11" s="100" t="s">
        <v>185</v>
      </c>
      <c r="C11" s="13">
        <v>13</v>
      </c>
    </row>
    <row r="12" spans="1:11" ht="24" customHeight="1" x14ac:dyDescent="0.2">
      <c r="A12" s="99" t="s">
        <v>39</v>
      </c>
      <c r="B12" s="101" t="s">
        <v>186</v>
      </c>
      <c r="C12" s="13">
        <v>14</v>
      </c>
    </row>
    <row r="13" spans="1:11" ht="36" customHeight="1" x14ac:dyDescent="0.2">
      <c r="A13" s="102" t="s">
        <v>108</v>
      </c>
      <c r="B13" s="101" t="s">
        <v>187</v>
      </c>
      <c r="C13" s="13">
        <v>15</v>
      </c>
    </row>
    <row r="14" spans="1:11" ht="24" customHeight="1" x14ac:dyDescent="0.2">
      <c r="A14" s="99" t="s">
        <v>32</v>
      </c>
      <c r="B14" s="102" t="s">
        <v>188</v>
      </c>
      <c r="C14" s="13">
        <v>16</v>
      </c>
    </row>
    <row r="15" spans="1:11" x14ac:dyDescent="0.2">
      <c r="A15" s="104" t="s">
        <v>83</v>
      </c>
      <c r="B15" s="105" t="s">
        <v>189</v>
      </c>
      <c r="C15" s="13">
        <v>16</v>
      </c>
    </row>
  </sheetData>
  <hyperlinks>
    <hyperlink ref="A5:B5" location="_Tabelle_1" display="Tabelle 1" xr:uid="{00000000-0004-0000-0100-000000000000}"/>
    <hyperlink ref="A7:B7" location="_Tabelle_2" display="Tabelle 2" xr:uid="{00000000-0004-0000-0100-000001000000}"/>
    <hyperlink ref="A8:B8" location="_Tabelle_3" display="Tabelle 3" xr:uid="{00000000-0004-0000-0100-000002000000}"/>
    <hyperlink ref="A9:B9" location="_Tabelle_4.1" display="Tabelle 4.1" xr:uid="{00000000-0004-0000-0100-000003000000}"/>
    <hyperlink ref="A11:B11" location="_Tabelle_4.2" display="Tabelle 4.2" xr:uid="{00000000-0004-0000-0100-000004000000}"/>
    <hyperlink ref="A12:B12" location="_Tabelle_5.1" display="Tabelle 5.1" xr:uid="{00000000-0004-0000-0100-000005000000}"/>
    <hyperlink ref="A13:B13" location="_Tabelle_5.2" display="_Tabelle_5.2" xr:uid="{00000000-0004-0000-0100-000006000000}"/>
    <hyperlink ref="A14:B14" location="_Tabelle_6" display="Tabelle 6" xr:uid="{00000000-0004-0000-0100-000007000000}"/>
    <hyperlink ref="A6:B6" location="_GrafikDaten_1" display="   Grafik" xr:uid="{00000000-0004-0000-0100-000008000000}"/>
    <hyperlink ref="A10:B10" location="_GrafikDaten_2" display="   Grafik" xr:uid="{00000000-0004-0000-0100-000009000000}"/>
    <hyperlink ref="A15:B15" location="_GrafikDaten_3" display="   Grafik" xr:uid="{00000000-0004-0000-0100-00000A000000}"/>
  </hyperlinks>
  <pageMargins left="0.59055118110236227" right="0.59055118110236227" top="0.59055118110236227" bottom="0.59055118110236227" header="0.39370078740157483" footer="0.39370078740157483"/>
  <pageSetup paperSize="9" pageOrder="overThenDown" orientation="portrait" r:id="rId1"/>
  <headerFooter differentOddEven="1" scaleWithDoc="0">
    <oddFooter>&amp;L&amp;"-,Standard"&amp;7StatA MV, Statistischer Bericht M123 2026 05&amp;R&amp;"-,Standard"&amp;7&amp;P</oddFooter>
    <evenFooter>&amp;L&amp;"-,Standard"&amp;7&amp;P&amp;R&amp;"-,Standard"&amp;7StatA MV, Statistischer Bericht M123 2026 05</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Tabelle3"/>
  <dimension ref="A1:C74"/>
  <sheetViews>
    <sheetView zoomScale="140" zoomScaleNormal="140" workbookViewId="0"/>
  </sheetViews>
  <sheetFormatPr baseColWidth="10" defaultColWidth="11.42578125" defaultRowHeight="12.75" x14ac:dyDescent="0.2"/>
  <cols>
    <col min="1" max="1" width="94.140625" style="3" customWidth="1"/>
    <col min="2" max="16384" width="11.42578125" style="3"/>
  </cols>
  <sheetData>
    <row r="1" spans="1:3" x14ac:dyDescent="0.2">
      <c r="A1" s="106" t="s">
        <v>155</v>
      </c>
    </row>
    <row r="2" spans="1:3" ht="30" customHeight="1" x14ac:dyDescent="0.2">
      <c r="A2" s="18" t="s">
        <v>194</v>
      </c>
      <c r="B2" s="19"/>
      <c r="C2" s="19"/>
    </row>
    <row r="3" spans="1:3" ht="12" customHeight="1" x14ac:dyDescent="0.2">
      <c r="A3" s="132" t="s">
        <v>179</v>
      </c>
      <c r="B3" s="20"/>
      <c r="C3" s="20"/>
    </row>
    <row r="4" spans="1:3" ht="12" customHeight="1" x14ac:dyDescent="0.2">
      <c r="A4" s="21" t="s">
        <v>5</v>
      </c>
      <c r="B4" s="20"/>
      <c r="C4" s="20"/>
    </row>
    <row r="5" spans="1:3" ht="12" customHeight="1" x14ac:dyDescent="0.2">
      <c r="A5" s="20" t="s">
        <v>5</v>
      </c>
      <c r="B5" s="20"/>
      <c r="C5" s="20"/>
    </row>
    <row r="6" spans="1:3" ht="12" customHeight="1" x14ac:dyDescent="0.2">
      <c r="A6" s="20" t="s">
        <v>5</v>
      </c>
      <c r="B6" s="20"/>
      <c r="C6" s="20"/>
    </row>
    <row r="7" spans="1:3" ht="12" customHeight="1" x14ac:dyDescent="0.2">
      <c r="A7" s="22" t="s">
        <v>5</v>
      </c>
      <c r="B7" s="20"/>
      <c r="C7" s="20"/>
    </row>
    <row r="8" spans="1:3" ht="12" customHeight="1" x14ac:dyDescent="0.2">
      <c r="A8" s="20" t="s">
        <v>5</v>
      </c>
    </row>
    <row r="9" spans="1:3" ht="12" customHeight="1" x14ac:dyDescent="0.2">
      <c r="A9" s="22" t="s">
        <v>5</v>
      </c>
      <c r="B9" s="20"/>
    </row>
    <row r="10" spans="1:3" ht="12" customHeight="1" x14ac:dyDescent="0.2">
      <c r="A10" s="20" t="s">
        <v>5</v>
      </c>
    </row>
    <row r="11" spans="1:3" ht="12" customHeight="1" x14ac:dyDescent="0.2">
      <c r="A11" s="22" t="s">
        <v>5</v>
      </c>
      <c r="B11" s="20"/>
      <c r="C11" s="20"/>
    </row>
    <row r="12" spans="1:3" ht="12" customHeight="1" x14ac:dyDescent="0.2">
      <c r="A12" s="20" t="s">
        <v>5</v>
      </c>
    </row>
    <row r="13" spans="1:3" ht="12" customHeight="1" x14ac:dyDescent="0.2">
      <c r="A13" s="22" t="s">
        <v>5</v>
      </c>
      <c r="B13" s="20"/>
      <c r="C13" s="20"/>
    </row>
    <row r="14" spans="1:3" ht="12" customHeight="1" x14ac:dyDescent="0.2">
      <c r="A14" s="20" t="s">
        <v>5</v>
      </c>
      <c r="B14" s="20"/>
      <c r="C14" s="20"/>
    </row>
    <row r="15" spans="1:3" ht="12" customHeight="1" x14ac:dyDescent="0.2">
      <c r="A15" s="20" t="s">
        <v>5</v>
      </c>
      <c r="B15" s="20"/>
      <c r="C15" s="20"/>
    </row>
    <row r="16" spans="1:3" ht="12" customHeight="1" x14ac:dyDescent="0.2">
      <c r="A16" s="20" t="s">
        <v>5</v>
      </c>
    </row>
    <row r="17" spans="1:3" ht="12" customHeight="1" x14ac:dyDescent="0.2">
      <c r="A17" s="23" t="s">
        <v>5</v>
      </c>
      <c r="B17" s="24"/>
    </row>
    <row r="18" spans="1:3" ht="12" customHeight="1" x14ac:dyDescent="0.2">
      <c r="A18" s="20" t="s">
        <v>5</v>
      </c>
    </row>
    <row r="19" spans="1:3" ht="12" customHeight="1" x14ac:dyDescent="0.2">
      <c r="A19" s="20" t="s">
        <v>5</v>
      </c>
    </row>
    <row r="20" spans="1:3" ht="25.5" x14ac:dyDescent="0.2">
      <c r="A20" s="136" t="s">
        <v>195</v>
      </c>
      <c r="B20" s="20"/>
      <c r="C20" s="20"/>
    </row>
    <row r="21" spans="1:3" ht="12" customHeight="1" x14ac:dyDescent="0.2"/>
    <row r="22" spans="1:3" ht="12" customHeight="1" x14ac:dyDescent="0.2"/>
    <row r="23" spans="1:3" ht="12" customHeight="1" x14ac:dyDescent="0.2"/>
    <row r="24" spans="1:3" ht="12" customHeight="1" x14ac:dyDescent="0.2"/>
    <row r="25" spans="1:3" ht="12" customHeight="1" x14ac:dyDescent="0.2"/>
    <row r="26" spans="1:3" ht="12" customHeight="1" x14ac:dyDescent="0.2"/>
    <row r="27" spans="1:3" ht="12" customHeight="1" x14ac:dyDescent="0.2"/>
    <row r="28" spans="1:3" ht="12" customHeight="1" x14ac:dyDescent="0.2"/>
    <row r="29" spans="1:3" ht="12" customHeight="1" x14ac:dyDescent="0.2"/>
    <row r="30" spans="1:3" ht="12" customHeight="1" x14ac:dyDescent="0.2"/>
    <row r="31" spans="1:3" ht="12" customHeight="1" x14ac:dyDescent="0.2"/>
    <row r="32" spans="1:3" ht="12" customHeight="1" x14ac:dyDescent="0.2"/>
    <row r="33" spans="1:1" ht="12" customHeight="1" x14ac:dyDescent="0.2"/>
    <row r="34" spans="1:1" ht="12" customHeight="1" x14ac:dyDescent="0.2"/>
    <row r="35" spans="1:1" ht="12" customHeight="1" x14ac:dyDescent="0.2"/>
    <row r="36" spans="1:1" ht="12" customHeight="1" x14ac:dyDescent="0.2"/>
    <row r="37" spans="1:1" ht="12" customHeight="1" x14ac:dyDescent="0.2"/>
    <row r="38" spans="1:1" ht="12" customHeight="1" x14ac:dyDescent="0.2"/>
    <row r="39" spans="1:1" ht="12" customHeight="1" x14ac:dyDescent="0.2"/>
    <row r="40" spans="1:1" ht="12" customHeight="1" x14ac:dyDescent="0.2"/>
    <row r="41" spans="1:1" ht="12" customHeight="1" x14ac:dyDescent="0.2"/>
    <row r="42" spans="1:1" ht="12" customHeight="1" x14ac:dyDescent="0.2">
      <c r="A42" s="3" t="s">
        <v>84</v>
      </c>
    </row>
    <row r="43" spans="1:1" ht="12" customHeight="1" x14ac:dyDescent="0.2"/>
    <row r="44" spans="1:1" ht="12" customHeight="1" x14ac:dyDescent="0.2"/>
    <row r="45" spans="1:1" ht="12" customHeight="1" x14ac:dyDescent="0.2"/>
    <row r="46" spans="1:1" ht="12" customHeight="1" x14ac:dyDescent="0.2"/>
    <row r="47" spans="1:1" ht="12" customHeight="1" x14ac:dyDescent="0.2"/>
    <row r="48" spans="1:1" ht="12" customHeight="1" x14ac:dyDescent="0.2"/>
    <row r="49" ht="12" customHeight="1" x14ac:dyDescent="0.2"/>
    <row r="50" ht="12" customHeight="1" x14ac:dyDescent="0.2"/>
    <row r="51" ht="12" customHeight="1" x14ac:dyDescent="0.2"/>
    <row r="52" ht="12" customHeight="1" x14ac:dyDescent="0.2"/>
    <row r="53" ht="12" customHeight="1" x14ac:dyDescent="0.2"/>
    <row r="54" ht="12" customHeight="1" x14ac:dyDescent="0.2"/>
    <row r="55" ht="12" customHeight="1" x14ac:dyDescent="0.2"/>
    <row r="56" ht="12" customHeight="1" x14ac:dyDescent="0.2"/>
    <row r="57" ht="12" customHeight="1" x14ac:dyDescent="0.2"/>
    <row r="58" ht="12" customHeight="1" x14ac:dyDescent="0.2"/>
    <row r="59" ht="12" customHeight="1" x14ac:dyDescent="0.2"/>
    <row r="60" ht="12" customHeight="1" x14ac:dyDescent="0.2"/>
    <row r="61" ht="12" customHeight="1" x14ac:dyDescent="0.2"/>
    <row r="62" ht="12" customHeight="1" x14ac:dyDescent="0.2"/>
    <row r="63" ht="12" customHeight="1" x14ac:dyDescent="0.2"/>
    <row r="64" ht="12" customHeight="1" x14ac:dyDescent="0.2"/>
    <row r="65" ht="12" customHeight="1" x14ac:dyDescent="0.2"/>
    <row r="66" ht="12" customHeight="1" x14ac:dyDescent="0.2"/>
    <row r="67" ht="12" customHeight="1" x14ac:dyDescent="0.2"/>
    <row r="68" ht="12" customHeight="1" x14ac:dyDescent="0.2"/>
    <row r="69" ht="12" customHeight="1" x14ac:dyDescent="0.2"/>
    <row r="70" ht="12" customHeight="1" x14ac:dyDescent="0.2"/>
    <row r="71" ht="12" customHeight="1" x14ac:dyDescent="0.2"/>
    <row r="72" ht="12" customHeight="1" x14ac:dyDescent="0.2"/>
    <row r="73" ht="12" customHeight="1" x14ac:dyDescent="0.2"/>
    <row r="74" ht="12" customHeight="1" x14ac:dyDescent="0.2"/>
  </sheetData>
  <hyperlinks>
    <hyperlink ref="A1" location="Inhalt!A3" display="Link zum Inhaltsverzeichnis" xr:uid="{00000000-0004-0000-0200-000000000000}"/>
    <hyperlink ref="A20" r:id="rId1" xr:uid="{00000000-0004-0000-0200-000001000000}"/>
  </hyperlinks>
  <pageMargins left="0.59055118110236227" right="0.59055118110236227" top="0.59055118110236227" bottom="0.59055118110236227" header="0.39370078740157483" footer="0.39370078740157483"/>
  <pageSetup paperSize="9" pageOrder="overThenDown" orientation="portrait" r:id="rId2"/>
  <headerFooter differentOddEven="1" scaleWithDoc="0">
    <oddFooter>&amp;L&amp;"-,Standard"&amp;7StatA MV, Statistischer Bericht M123 2026 05&amp;R&amp;"-,Standard"&amp;7&amp;P</oddFooter>
    <evenFooter>&amp;L&amp;"-,Standard"&amp;7&amp;P&amp;R&amp;"-,Standard"&amp;7StatA MV, Statistischer Bericht M123 2026 05</evenFooter>
  </headerFooter>
  <drawing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Tabelle4"/>
  <dimension ref="A1:P250"/>
  <sheetViews>
    <sheetView zoomScale="140" zoomScaleNormal="140" workbookViewId="0"/>
  </sheetViews>
  <sheetFormatPr baseColWidth="10" defaultColWidth="11.42578125" defaultRowHeight="12.75" x14ac:dyDescent="0.2"/>
  <cols>
    <col min="1" max="1" width="10.7109375" style="3" customWidth="1"/>
    <col min="2" max="2" width="9.28515625" style="3" customWidth="1"/>
    <col min="3" max="14" width="6" style="3" customWidth="1"/>
    <col min="15" max="16384" width="11.42578125" style="3"/>
  </cols>
  <sheetData>
    <row r="1" spans="1:8" x14ac:dyDescent="0.2">
      <c r="A1" s="106" t="s">
        <v>155</v>
      </c>
    </row>
    <row r="2" spans="1:8" ht="30" customHeight="1" x14ac:dyDescent="0.2">
      <c r="A2" s="61" t="s">
        <v>193</v>
      </c>
      <c r="B2" s="19"/>
      <c r="C2" s="19"/>
      <c r="D2" s="19"/>
      <c r="E2" s="19"/>
      <c r="F2" s="19"/>
      <c r="G2" s="19"/>
      <c r="H2" s="19"/>
    </row>
    <row r="3" spans="1:8" ht="12" customHeight="1" x14ac:dyDescent="0.2">
      <c r="A3" s="132" t="s">
        <v>177</v>
      </c>
      <c r="B3" s="20"/>
      <c r="C3" s="20"/>
      <c r="D3" s="20"/>
      <c r="E3" s="20"/>
      <c r="F3" s="20"/>
      <c r="G3" s="20"/>
      <c r="H3" s="20"/>
    </row>
    <row r="4" spans="1:8" ht="12" customHeight="1" x14ac:dyDescent="0.2">
      <c r="A4" s="21" t="s">
        <v>5</v>
      </c>
      <c r="B4" s="20"/>
      <c r="C4" s="20"/>
      <c r="D4" s="20"/>
      <c r="E4" s="20"/>
      <c r="F4" s="20"/>
      <c r="G4" s="20"/>
      <c r="H4" s="20"/>
    </row>
    <row r="5" spans="1:8" ht="12" customHeight="1" x14ac:dyDescent="0.2">
      <c r="A5" s="20" t="s">
        <v>5</v>
      </c>
      <c r="B5" s="20"/>
      <c r="C5" s="20"/>
      <c r="D5" s="20"/>
      <c r="E5" s="20"/>
      <c r="F5" s="20"/>
      <c r="G5" s="20"/>
      <c r="H5" s="20"/>
    </row>
    <row r="6" spans="1:8" ht="12" customHeight="1" x14ac:dyDescent="0.2">
      <c r="A6" s="20" t="s">
        <v>5</v>
      </c>
      <c r="B6" s="20"/>
      <c r="C6" s="20"/>
      <c r="D6" s="20"/>
      <c r="E6" s="20"/>
      <c r="F6" s="20"/>
      <c r="G6" s="20"/>
      <c r="H6" s="20"/>
    </row>
    <row r="7" spans="1:8" ht="12" customHeight="1" x14ac:dyDescent="0.2">
      <c r="A7" s="22" t="s">
        <v>5</v>
      </c>
      <c r="B7" s="20"/>
      <c r="C7" s="20"/>
      <c r="D7" s="20"/>
      <c r="E7" s="20"/>
      <c r="F7" s="20"/>
      <c r="G7" s="20"/>
      <c r="H7" s="20"/>
    </row>
    <row r="8" spans="1:8" ht="12" customHeight="1" x14ac:dyDescent="0.2">
      <c r="A8" s="20" t="s">
        <v>5</v>
      </c>
    </row>
    <row r="9" spans="1:8" ht="12" customHeight="1" x14ac:dyDescent="0.2">
      <c r="A9" s="22" t="s">
        <v>5</v>
      </c>
      <c r="B9" s="20"/>
      <c r="C9" s="20"/>
      <c r="D9" s="20"/>
      <c r="E9" s="20"/>
      <c r="F9" s="20"/>
      <c r="G9" s="20"/>
    </row>
    <row r="10" spans="1:8" ht="12" customHeight="1" x14ac:dyDescent="0.2">
      <c r="A10" s="20" t="s">
        <v>5</v>
      </c>
    </row>
    <row r="11" spans="1:8" ht="12" customHeight="1" x14ac:dyDescent="0.2">
      <c r="A11" s="22" t="s">
        <v>5</v>
      </c>
      <c r="B11" s="20"/>
      <c r="C11" s="20"/>
      <c r="D11" s="20"/>
      <c r="E11" s="20"/>
      <c r="F11" s="20"/>
      <c r="G11" s="20"/>
      <c r="H11" s="20"/>
    </row>
    <row r="12" spans="1:8" ht="12" customHeight="1" x14ac:dyDescent="0.2">
      <c r="A12" s="20" t="s">
        <v>5</v>
      </c>
    </row>
    <row r="13" spans="1:8" ht="12" customHeight="1" x14ac:dyDescent="0.2">
      <c r="A13" s="22" t="s">
        <v>5</v>
      </c>
      <c r="B13" s="20"/>
      <c r="C13" s="20"/>
      <c r="D13" s="20"/>
      <c r="E13" s="20"/>
      <c r="F13" s="20"/>
      <c r="G13" s="20"/>
      <c r="H13" s="20"/>
    </row>
    <row r="14" spans="1:8" ht="12" customHeight="1" x14ac:dyDescent="0.2">
      <c r="A14" s="20" t="s">
        <v>5</v>
      </c>
      <c r="B14" s="20"/>
      <c r="C14" s="20"/>
      <c r="D14" s="20"/>
      <c r="E14" s="20"/>
      <c r="F14" s="20"/>
      <c r="G14" s="20"/>
      <c r="H14" s="20"/>
    </row>
    <row r="15" spans="1:8" ht="12" customHeight="1" x14ac:dyDescent="0.2">
      <c r="A15" s="20" t="s">
        <v>5</v>
      </c>
      <c r="B15" s="20"/>
      <c r="C15" s="20"/>
      <c r="D15" s="20"/>
      <c r="E15" s="20"/>
      <c r="F15" s="20"/>
      <c r="G15" s="20"/>
      <c r="H15" s="20"/>
    </row>
    <row r="16" spans="1:8" ht="12" customHeight="1" x14ac:dyDescent="0.2">
      <c r="A16" s="20" t="s">
        <v>5</v>
      </c>
    </row>
    <row r="17" spans="1:8" ht="12" customHeight="1" x14ac:dyDescent="0.2">
      <c r="A17" s="23" t="s">
        <v>5</v>
      </c>
      <c r="B17" s="24"/>
      <c r="C17" s="24"/>
      <c r="D17" s="24"/>
      <c r="E17" s="24"/>
      <c r="F17" s="24"/>
      <c r="G17" s="24"/>
    </row>
    <row r="18" spans="1:8" ht="12" customHeight="1" x14ac:dyDescent="0.2">
      <c r="A18" s="20" t="s">
        <v>5</v>
      </c>
    </row>
    <row r="19" spans="1:8" ht="12" customHeight="1" x14ac:dyDescent="0.2">
      <c r="A19" s="22" t="s">
        <v>5</v>
      </c>
      <c r="B19" s="20"/>
      <c r="C19" s="20"/>
      <c r="D19" s="20"/>
      <c r="E19" s="20"/>
      <c r="F19" s="20"/>
      <c r="G19" s="20"/>
      <c r="H19" s="20"/>
    </row>
    <row r="20" spans="1:8" ht="12" customHeight="1" x14ac:dyDescent="0.2">
      <c r="A20" s="20" t="s">
        <v>5</v>
      </c>
      <c r="B20" s="20"/>
      <c r="C20" s="20"/>
      <c r="D20" s="20"/>
      <c r="E20" s="20"/>
      <c r="F20" s="20"/>
      <c r="G20" s="20"/>
      <c r="H20" s="20"/>
    </row>
    <row r="21" spans="1:8" ht="12" customHeight="1" x14ac:dyDescent="0.2">
      <c r="A21" s="20" t="s">
        <v>5</v>
      </c>
    </row>
    <row r="22" spans="1:8" ht="12" customHeight="1" x14ac:dyDescent="0.2">
      <c r="A22" s="22" t="s">
        <v>5</v>
      </c>
      <c r="B22" s="20"/>
      <c r="C22" s="20"/>
      <c r="D22" s="20"/>
      <c r="E22" s="20"/>
      <c r="F22" s="20"/>
      <c r="G22" s="20"/>
      <c r="H22" s="20"/>
    </row>
    <row r="23" spans="1:8" ht="12" customHeight="1" x14ac:dyDescent="0.2">
      <c r="A23" s="20" t="s">
        <v>5</v>
      </c>
    </row>
    <row r="24" spans="1:8" ht="12" customHeight="1" x14ac:dyDescent="0.2">
      <c r="A24" s="22" t="s">
        <v>5</v>
      </c>
      <c r="B24" s="20"/>
      <c r="C24" s="20"/>
      <c r="D24" s="20"/>
      <c r="E24" s="20"/>
      <c r="F24" s="20"/>
      <c r="G24" s="20"/>
      <c r="H24" s="20"/>
    </row>
    <row r="25" spans="1:8" ht="12" customHeight="1" x14ac:dyDescent="0.2">
      <c r="A25" s="20" t="s">
        <v>5</v>
      </c>
    </row>
    <row r="26" spans="1:8" ht="12" customHeight="1" x14ac:dyDescent="0.2">
      <c r="A26" s="22" t="s">
        <v>5</v>
      </c>
      <c r="B26" s="20"/>
      <c r="C26" s="20"/>
      <c r="D26" s="20"/>
      <c r="E26" s="20"/>
      <c r="F26" s="20"/>
      <c r="G26" s="20"/>
      <c r="H26" s="20"/>
    </row>
    <row r="27" spans="1:8" ht="12" customHeight="1" x14ac:dyDescent="0.2">
      <c r="A27" s="20" t="s">
        <v>5</v>
      </c>
    </row>
    <row r="28" spans="1:8" ht="12" customHeight="1" x14ac:dyDescent="0.2">
      <c r="A28" s="20" t="s">
        <v>5</v>
      </c>
    </row>
    <row r="29" spans="1:8" ht="12" customHeight="1" x14ac:dyDescent="0.2">
      <c r="A29" s="22" t="s">
        <v>5</v>
      </c>
      <c r="B29" s="20"/>
      <c r="C29" s="20"/>
      <c r="D29" s="20"/>
      <c r="E29" s="20"/>
      <c r="F29" s="20"/>
      <c r="G29" s="20"/>
      <c r="H29" s="20"/>
    </row>
    <row r="30" spans="1:8" ht="12" customHeight="1" x14ac:dyDescent="0.2">
      <c r="A30" s="3" t="s">
        <v>5</v>
      </c>
    </row>
    <row r="31" spans="1:8" ht="12" customHeight="1" x14ac:dyDescent="0.2">
      <c r="A31" s="3" t="s">
        <v>5</v>
      </c>
    </row>
    <row r="32" spans="1:8" ht="12" customHeight="1" x14ac:dyDescent="0.2">
      <c r="A32" s="3" t="s">
        <v>5</v>
      </c>
    </row>
    <row r="33" spans="1:1" ht="12" customHeight="1" x14ac:dyDescent="0.2">
      <c r="A33" s="3" t="s">
        <v>5</v>
      </c>
    </row>
    <row r="34" spans="1:1" ht="12" customHeight="1" x14ac:dyDescent="0.2">
      <c r="A34" s="3" t="s">
        <v>5</v>
      </c>
    </row>
    <row r="35" spans="1:1" ht="12" customHeight="1" x14ac:dyDescent="0.2">
      <c r="A35" s="3" t="s">
        <v>5</v>
      </c>
    </row>
    <row r="36" spans="1:1" ht="12" customHeight="1" x14ac:dyDescent="0.2">
      <c r="A36" s="3" t="s">
        <v>5</v>
      </c>
    </row>
    <row r="37" spans="1:1" ht="12" customHeight="1" x14ac:dyDescent="0.2">
      <c r="A37" s="3" t="s">
        <v>5</v>
      </c>
    </row>
    <row r="38" spans="1:1" ht="12" customHeight="1" x14ac:dyDescent="0.2">
      <c r="A38" s="3" t="s">
        <v>5</v>
      </c>
    </row>
    <row r="39" spans="1:1" ht="12" customHeight="1" x14ac:dyDescent="0.2">
      <c r="A39" s="3" t="s">
        <v>5</v>
      </c>
    </row>
    <row r="40" spans="1:1" ht="12" customHeight="1" x14ac:dyDescent="0.2">
      <c r="A40" s="3" t="s">
        <v>5</v>
      </c>
    </row>
    <row r="41" spans="1:1" ht="12" customHeight="1" x14ac:dyDescent="0.2">
      <c r="A41" s="3" t="s">
        <v>5</v>
      </c>
    </row>
    <row r="42" spans="1:1" ht="12" customHeight="1" x14ac:dyDescent="0.2">
      <c r="A42" s="3" t="s">
        <v>5</v>
      </c>
    </row>
    <row r="43" spans="1:1" ht="12" customHeight="1" x14ac:dyDescent="0.2">
      <c r="A43" s="3" t="s">
        <v>5</v>
      </c>
    </row>
    <row r="44" spans="1:1" ht="12" customHeight="1" x14ac:dyDescent="0.2">
      <c r="A44" s="3" t="s">
        <v>5</v>
      </c>
    </row>
    <row r="45" spans="1:1" ht="12" customHeight="1" x14ac:dyDescent="0.2">
      <c r="A45" s="3" t="s">
        <v>5</v>
      </c>
    </row>
    <row r="46" spans="1:1" ht="12" customHeight="1" x14ac:dyDescent="0.2">
      <c r="A46" s="3" t="s">
        <v>5</v>
      </c>
    </row>
    <row r="47" spans="1:1" ht="12" customHeight="1" x14ac:dyDescent="0.2">
      <c r="A47" s="3" t="s">
        <v>5</v>
      </c>
    </row>
    <row r="48" spans="1:1" ht="12" customHeight="1" x14ac:dyDescent="0.2">
      <c r="A48" s="3" t="s">
        <v>84</v>
      </c>
    </row>
    <row r="49" spans="1:1" ht="12" customHeight="1" x14ac:dyDescent="0.2">
      <c r="A49" s="3" t="s">
        <v>5</v>
      </c>
    </row>
    <row r="50" spans="1:1" ht="12" customHeight="1" x14ac:dyDescent="0.2">
      <c r="A50" s="3" t="s">
        <v>5</v>
      </c>
    </row>
    <row r="51" spans="1:1" ht="12" customHeight="1" x14ac:dyDescent="0.2">
      <c r="A51" s="3" t="s">
        <v>5</v>
      </c>
    </row>
    <row r="52" spans="1:1" ht="12" customHeight="1" x14ac:dyDescent="0.2">
      <c r="A52" s="3" t="s">
        <v>5</v>
      </c>
    </row>
    <row r="53" spans="1:1" ht="12" customHeight="1" x14ac:dyDescent="0.2">
      <c r="A53" s="3" t="s">
        <v>5</v>
      </c>
    </row>
    <row r="54" spans="1:1" ht="12" customHeight="1" x14ac:dyDescent="0.2">
      <c r="A54" s="3" t="s">
        <v>5</v>
      </c>
    </row>
    <row r="55" spans="1:1" ht="12" customHeight="1" x14ac:dyDescent="0.2">
      <c r="A55" s="3" t="s">
        <v>5</v>
      </c>
    </row>
    <row r="56" spans="1:1" ht="12" customHeight="1" x14ac:dyDescent="0.2">
      <c r="A56" s="3" t="s">
        <v>5</v>
      </c>
    </row>
    <row r="57" spans="1:1" ht="12" customHeight="1" x14ac:dyDescent="0.2">
      <c r="A57" s="3" t="s">
        <v>5</v>
      </c>
    </row>
    <row r="58" spans="1:1" ht="12" customHeight="1" x14ac:dyDescent="0.2">
      <c r="A58" s="3" t="s">
        <v>5</v>
      </c>
    </row>
    <row r="59" spans="1:1" ht="12" customHeight="1" x14ac:dyDescent="0.2">
      <c r="A59" s="3" t="s">
        <v>5</v>
      </c>
    </row>
    <row r="60" spans="1:1" ht="12" customHeight="1" x14ac:dyDescent="0.2">
      <c r="A60" s="3" t="s">
        <v>5</v>
      </c>
    </row>
    <row r="61" spans="1:1" ht="12" customHeight="1" x14ac:dyDescent="0.2">
      <c r="A61" s="3" t="s">
        <v>5</v>
      </c>
    </row>
    <row r="62" spans="1:1" ht="12" customHeight="1" x14ac:dyDescent="0.2">
      <c r="A62" s="3" t="s">
        <v>5</v>
      </c>
    </row>
    <row r="63" spans="1:1" ht="12" customHeight="1" x14ac:dyDescent="0.2">
      <c r="A63" s="3" t="s">
        <v>5</v>
      </c>
    </row>
    <row r="64" spans="1:1" ht="30" customHeight="1" x14ac:dyDescent="0.2">
      <c r="A64" s="3" t="s">
        <v>5</v>
      </c>
    </row>
    <row r="65" spans="1:1" ht="12" customHeight="1" x14ac:dyDescent="0.2">
      <c r="A65" s="133" t="s">
        <v>178</v>
      </c>
    </row>
    <row r="66" spans="1:1" ht="12" customHeight="1" x14ac:dyDescent="0.2"/>
    <row r="67" spans="1:1" ht="12" customHeight="1" x14ac:dyDescent="0.2"/>
    <row r="68" spans="1:1" ht="12" customHeight="1" x14ac:dyDescent="0.2"/>
    <row r="69" spans="1:1" ht="12" customHeight="1" x14ac:dyDescent="0.2"/>
    <row r="70" spans="1:1" ht="12" customHeight="1" x14ac:dyDescent="0.2"/>
    <row r="71" spans="1:1" ht="12" customHeight="1" x14ac:dyDescent="0.2"/>
    <row r="72" spans="1:1" ht="12" customHeight="1" x14ac:dyDescent="0.2"/>
    <row r="73" spans="1:1" ht="12" customHeight="1" x14ac:dyDescent="0.2"/>
    <row r="74" spans="1:1" ht="12" customHeight="1" x14ac:dyDescent="0.2"/>
    <row r="75" spans="1:1" ht="12" customHeight="1" x14ac:dyDescent="0.2"/>
    <row r="76" spans="1:1" ht="12" customHeight="1" x14ac:dyDescent="0.2"/>
    <row r="77" spans="1:1" ht="12" customHeight="1" x14ac:dyDescent="0.2"/>
    <row r="78" spans="1:1" ht="12" customHeight="1" x14ac:dyDescent="0.2"/>
    <row r="79" spans="1:1" ht="12" customHeight="1" x14ac:dyDescent="0.2"/>
    <row r="80" spans="1:1" ht="12" customHeight="1" x14ac:dyDescent="0.2"/>
    <row r="81" ht="12" customHeight="1" x14ac:dyDescent="0.2"/>
    <row r="82" ht="12" customHeight="1" x14ac:dyDescent="0.2"/>
    <row r="83" ht="12" customHeight="1" x14ac:dyDescent="0.2"/>
    <row r="84" ht="12" customHeight="1" x14ac:dyDescent="0.2"/>
    <row r="85" ht="12" customHeight="1" x14ac:dyDescent="0.2"/>
    <row r="86" ht="12" customHeight="1" x14ac:dyDescent="0.2"/>
    <row r="87" ht="12" customHeight="1" x14ac:dyDescent="0.2"/>
    <row r="88" ht="12" customHeight="1" x14ac:dyDescent="0.2"/>
    <row r="89" ht="12" customHeight="1" x14ac:dyDescent="0.2"/>
    <row r="90" ht="12" customHeight="1" x14ac:dyDescent="0.2"/>
    <row r="91" ht="12" customHeight="1" x14ac:dyDescent="0.2"/>
    <row r="92" ht="12" customHeight="1" x14ac:dyDescent="0.2"/>
    <row r="93" ht="12" customHeight="1" x14ac:dyDescent="0.2"/>
    <row r="94" ht="12" customHeight="1" x14ac:dyDescent="0.2"/>
    <row r="95" ht="12" customHeight="1" x14ac:dyDescent="0.2"/>
    <row r="96" ht="12" customHeight="1" x14ac:dyDescent="0.2"/>
    <row r="97" spans="1:14" ht="12" customHeight="1" x14ac:dyDescent="0.2"/>
    <row r="98" spans="1:14" ht="12" customHeight="1" x14ac:dyDescent="0.2"/>
    <row r="99" spans="1:14" ht="12" customHeight="1" x14ac:dyDescent="0.2"/>
    <row r="100" spans="1:14" ht="12" customHeight="1" x14ac:dyDescent="0.2"/>
    <row r="101" spans="1:14" ht="12" customHeight="1" x14ac:dyDescent="0.2"/>
    <row r="102" spans="1:14" ht="12" customHeight="1" x14ac:dyDescent="0.2"/>
    <row r="103" spans="1:14" ht="12" customHeight="1" x14ac:dyDescent="0.2"/>
    <row r="104" spans="1:14" ht="12" customHeight="1" x14ac:dyDescent="0.2"/>
    <row r="105" spans="1:14" ht="12" customHeight="1" x14ac:dyDescent="0.2"/>
    <row r="106" spans="1:14" ht="12" customHeight="1" x14ac:dyDescent="0.2"/>
    <row r="107" spans="1:14" ht="12" customHeight="1" x14ac:dyDescent="0.2">
      <c r="A107" s="51" t="s">
        <v>86</v>
      </c>
      <c r="B107" s="51"/>
      <c r="C107" s="51"/>
      <c r="D107" s="51"/>
      <c r="E107" s="51"/>
      <c r="F107" s="51"/>
      <c r="G107" s="51"/>
      <c r="H107" s="51"/>
      <c r="I107" s="51"/>
      <c r="J107" s="51"/>
      <c r="K107" s="51"/>
      <c r="L107" s="51"/>
      <c r="M107" s="51"/>
      <c r="N107" s="51"/>
    </row>
    <row r="108" spans="1:14" s="51" customFormat="1" ht="15" customHeight="1" x14ac:dyDescent="0.2">
      <c r="A108" s="51" t="s">
        <v>87</v>
      </c>
    </row>
    <row r="109" spans="1:14" s="51" customFormat="1" ht="20.100000000000001" customHeight="1" x14ac:dyDescent="0.2">
      <c r="A109" s="54" t="s">
        <v>88</v>
      </c>
      <c r="B109" s="55" t="s">
        <v>101</v>
      </c>
      <c r="C109" s="56" t="s">
        <v>89</v>
      </c>
      <c r="D109" s="56" t="s">
        <v>90</v>
      </c>
      <c r="E109" s="56" t="s">
        <v>91</v>
      </c>
      <c r="F109" s="56" t="s">
        <v>92</v>
      </c>
      <c r="G109" s="56" t="s">
        <v>93</v>
      </c>
      <c r="H109" s="56" t="s">
        <v>94</v>
      </c>
      <c r="I109" s="56" t="s">
        <v>95</v>
      </c>
      <c r="J109" s="56" t="s">
        <v>96</v>
      </c>
      <c r="K109" s="56" t="s">
        <v>97</v>
      </c>
      <c r="L109" s="56" t="s">
        <v>100</v>
      </c>
      <c r="M109" s="56" t="s">
        <v>98</v>
      </c>
      <c r="N109" s="57" t="s">
        <v>99</v>
      </c>
    </row>
    <row r="110" spans="1:14" s="52" customFormat="1" ht="24" customHeight="1" x14ac:dyDescent="0.2">
      <c r="A110" s="58">
        <v>2022</v>
      </c>
      <c r="B110" s="187"/>
      <c r="C110" s="187"/>
      <c r="D110" s="187"/>
      <c r="E110" s="187"/>
      <c r="F110" s="187"/>
      <c r="G110" s="187"/>
      <c r="H110" s="187"/>
      <c r="I110" s="187"/>
      <c r="J110" s="187"/>
      <c r="K110" s="187"/>
      <c r="L110" s="187"/>
      <c r="M110" s="187"/>
      <c r="N110" s="187"/>
    </row>
    <row r="111" spans="1:14" s="50" customFormat="1" ht="20.100000000000001" customHeight="1" x14ac:dyDescent="0.2">
      <c r="A111" s="59" t="s">
        <v>103</v>
      </c>
      <c r="B111" s="187">
        <v>7.6</v>
      </c>
      <c r="C111" s="187">
        <v>4.8</v>
      </c>
      <c r="D111" s="187">
        <v>5.0999999999999996</v>
      </c>
      <c r="E111" s="187">
        <v>6.6</v>
      </c>
      <c r="F111" s="187">
        <v>6.9</v>
      </c>
      <c r="G111" s="187">
        <v>7.7</v>
      </c>
      <c r="H111" s="187">
        <v>7.5</v>
      </c>
      <c r="I111" s="187">
        <v>7.7</v>
      </c>
      <c r="J111" s="187">
        <v>7.7</v>
      </c>
      <c r="K111" s="187">
        <v>9.1999999999999993</v>
      </c>
      <c r="L111" s="187">
        <v>9.5</v>
      </c>
      <c r="M111" s="187">
        <v>9.6</v>
      </c>
      <c r="N111" s="187">
        <v>8.6</v>
      </c>
    </row>
    <row r="112" spans="1:14" s="50" customFormat="1" ht="12" customHeight="1" x14ac:dyDescent="0.2">
      <c r="A112" s="59" t="s">
        <v>104</v>
      </c>
      <c r="B112" s="187">
        <v>8.1999999999999993</v>
      </c>
      <c r="C112" s="187">
        <v>5.3</v>
      </c>
      <c r="D112" s="187">
        <v>5.4</v>
      </c>
      <c r="E112" s="187">
        <v>7.6</v>
      </c>
      <c r="F112" s="187">
        <v>7.7</v>
      </c>
      <c r="G112" s="187">
        <v>8.3000000000000007</v>
      </c>
      <c r="H112" s="187">
        <v>8.1</v>
      </c>
      <c r="I112" s="187">
        <v>7.7</v>
      </c>
      <c r="J112" s="187">
        <v>7.8</v>
      </c>
      <c r="K112" s="187">
        <v>9.5</v>
      </c>
      <c r="L112" s="187">
        <v>10.9</v>
      </c>
      <c r="M112" s="187">
        <v>10.6</v>
      </c>
      <c r="N112" s="187">
        <v>9</v>
      </c>
    </row>
    <row r="113" spans="1:16" s="50" customFormat="1" ht="24" customHeight="1" x14ac:dyDescent="0.2">
      <c r="A113" s="60" t="s">
        <v>102</v>
      </c>
      <c r="B113" s="187"/>
      <c r="C113" s="187"/>
      <c r="D113" s="187"/>
      <c r="E113" s="187"/>
      <c r="F113" s="187"/>
      <c r="G113" s="187"/>
      <c r="H113" s="187"/>
      <c r="I113" s="187"/>
      <c r="J113" s="187"/>
      <c r="K113" s="187"/>
      <c r="L113" s="187"/>
      <c r="M113" s="187"/>
      <c r="N113" s="187"/>
    </row>
    <row r="114" spans="1:16" s="50" customFormat="1" ht="20.100000000000001" customHeight="1" x14ac:dyDescent="0.2">
      <c r="A114" s="59" t="s">
        <v>103</v>
      </c>
      <c r="B114" s="187">
        <v>3.2</v>
      </c>
      <c r="C114" s="187"/>
      <c r="D114" s="187">
        <v>1.2</v>
      </c>
      <c r="E114" s="187">
        <v>1.6</v>
      </c>
      <c r="F114" s="187">
        <v>2.2999999999999998</v>
      </c>
      <c r="G114" s="187">
        <v>2.2000000000000002</v>
      </c>
      <c r="H114" s="187">
        <v>2.5</v>
      </c>
      <c r="I114" s="187">
        <v>3.8</v>
      </c>
      <c r="J114" s="187">
        <v>4.2</v>
      </c>
      <c r="K114" s="187">
        <v>4.3</v>
      </c>
      <c r="L114" s="187">
        <v>4.8</v>
      </c>
      <c r="M114" s="187">
        <v>5.0999999999999996</v>
      </c>
      <c r="N114" s="187">
        <v>5.3</v>
      </c>
    </row>
    <row r="115" spans="1:16" s="50" customFormat="1" ht="12" customHeight="1" x14ac:dyDescent="0.2">
      <c r="A115" s="59" t="s">
        <v>104</v>
      </c>
      <c r="B115" s="187">
        <v>3.3</v>
      </c>
      <c r="C115" s="187">
        <v>0.9</v>
      </c>
      <c r="D115" s="187">
        <v>1.1000000000000001</v>
      </c>
      <c r="E115" s="187">
        <v>1.7</v>
      </c>
      <c r="F115" s="187">
        <v>2.5</v>
      </c>
      <c r="G115" s="187">
        <v>2.6</v>
      </c>
      <c r="H115" s="187">
        <v>2.4</v>
      </c>
      <c r="I115" s="187">
        <v>3.8</v>
      </c>
      <c r="J115" s="187">
        <v>4.3</v>
      </c>
      <c r="K115" s="187">
        <v>4.4000000000000004</v>
      </c>
      <c r="L115" s="187">
        <v>4.9000000000000004</v>
      </c>
      <c r="M115" s="187">
        <v>5.4</v>
      </c>
      <c r="N115" s="187">
        <v>5.7</v>
      </c>
    </row>
    <row r="116" spans="1:16" s="50" customFormat="1" ht="12" customHeight="1" x14ac:dyDescent="0.2">
      <c r="A116" s="53" t="s">
        <v>5</v>
      </c>
    </row>
    <row r="117" spans="1:16" s="50" customFormat="1" ht="12" customHeight="1" x14ac:dyDescent="0.2">
      <c r="A117" s="53" t="s">
        <v>5</v>
      </c>
    </row>
    <row r="118" spans="1:16" s="50" customFormat="1" ht="12" customHeight="1" x14ac:dyDescent="0.2">
      <c r="A118" s="3"/>
      <c r="B118" s="3"/>
      <c r="C118" s="3"/>
      <c r="D118" s="3"/>
      <c r="E118" s="3"/>
      <c r="F118" s="3"/>
      <c r="G118" s="3"/>
      <c r="H118" s="3"/>
      <c r="I118" s="3"/>
      <c r="J118" s="3"/>
      <c r="K118" s="3"/>
      <c r="L118" s="3"/>
      <c r="M118" s="3"/>
      <c r="N118" s="3"/>
      <c r="P118" s="3"/>
    </row>
    <row r="119" spans="1:16" s="50" customFormat="1" ht="12" customHeight="1" x14ac:dyDescent="0.2">
      <c r="P119" s="3"/>
    </row>
    <row r="120" spans="1:16" s="50" customFormat="1" ht="12" customHeight="1" x14ac:dyDescent="0.2">
      <c r="P120" s="3"/>
    </row>
    <row r="121" spans="1:16" s="50" customFormat="1" ht="12" customHeight="1" x14ac:dyDescent="0.2">
      <c r="P121" s="3"/>
    </row>
    <row r="122" spans="1:16" s="50" customFormat="1" ht="30" customHeight="1" x14ac:dyDescent="0.2">
      <c r="P122" s="3"/>
    </row>
    <row r="123" spans="1:16" ht="12" customHeight="1" x14ac:dyDescent="0.2">
      <c r="A123" s="53" t="s">
        <v>5</v>
      </c>
      <c r="B123" s="50"/>
      <c r="C123" s="50"/>
      <c r="D123" s="50"/>
      <c r="E123" s="50"/>
      <c r="F123" s="50"/>
      <c r="G123" s="50"/>
      <c r="H123" s="50"/>
      <c r="I123" s="50"/>
      <c r="J123" s="50"/>
      <c r="K123" s="50"/>
      <c r="L123" s="50"/>
      <c r="M123" s="50"/>
      <c r="N123" s="50"/>
    </row>
    <row r="124" spans="1:16" ht="12" customHeight="1" x14ac:dyDescent="0.2">
      <c r="A124" s="53" t="s">
        <v>5</v>
      </c>
      <c r="B124" s="50"/>
      <c r="C124" s="50"/>
      <c r="D124" s="50"/>
      <c r="E124" s="50"/>
      <c r="F124" s="50"/>
      <c r="G124" s="50"/>
      <c r="H124" s="50"/>
      <c r="I124" s="50"/>
      <c r="J124" s="50"/>
      <c r="K124" s="50"/>
      <c r="L124" s="50"/>
      <c r="M124" s="50"/>
      <c r="N124" s="50"/>
    </row>
    <row r="125" spans="1:16" ht="12" customHeight="1" x14ac:dyDescent="0.2">
      <c r="A125" s="10" t="s">
        <v>5</v>
      </c>
    </row>
    <row r="126" spans="1:16" ht="12" customHeight="1" x14ac:dyDescent="0.2"/>
    <row r="127" spans="1:16" ht="12" customHeight="1" x14ac:dyDescent="0.2"/>
    <row r="128" spans="1:16" ht="12" customHeight="1" x14ac:dyDescent="0.2"/>
    <row r="129" ht="12" customHeight="1" x14ac:dyDescent="0.2"/>
    <row r="130" ht="12" customHeight="1" x14ac:dyDescent="0.2"/>
    <row r="131" ht="12" customHeight="1" x14ac:dyDescent="0.2"/>
    <row r="132" ht="12" customHeight="1" x14ac:dyDescent="0.2"/>
    <row r="133" ht="12" customHeight="1" x14ac:dyDescent="0.2"/>
    <row r="134" ht="12" customHeight="1" x14ac:dyDescent="0.2"/>
    <row r="135" ht="12" customHeight="1" x14ac:dyDescent="0.2"/>
    <row r="136" ht="12" customHeight="1" x14ac:dyDescent="0.2"/>
    <row r="137" ht="12" customHeight="1" x14ac:dyDescent="0.2"/>
    <row r="138" ht="12" customHeight="1" x14ac:dyDescent="0.2"/>
    <row r="139" ht="12" customHeight="1" x14ac:dyDescent="0.2"/>
    <row r="140" ht="12" customHeight="1" x14ac:dyDescent="0.2"/>
    <row r="141" ht="12" customHeight="1" x14ac:dyDescent="0.2"/>
    <row r="142" ht="12" customHeight="1" x14ac:dyDescent="0.2"/>
    <row r="143" ht="12" customHeight="1" x14ac:dyDescent="0.2"/>
    <row r="144" ht="12" customHeight="1" x14ac:dyDescent="0.2"/>
    <row r="145" ht="12" customHeight="1" x14ac:dyDescent="0.2"/>
    <row r="146" ht="12" customHeight="1" x14ac:dyDescent="0.2"/>
    <row r="147" ht="12" customHeight="1" x14ac:dyDescent="0.2"/>
    <row r="148" ht="12" customHeight="1" x14ac:dyDescent="0.2"/>
    <row r="149" ht="12" customHeight="1" x14ac:dyDescent="0.2"/>
    <row r="150" ht="12" customHeight="1" x14ac:dyDescent="0.2"/>
    <row r="151" ht="12" customHeight="1" x14ac:dyDescent="0.2"/>
    <row r="152" ht="12" customHeight="1" x14ac:dyDescent="0.2"/>
    <row r="153" ht="12" customHeight="1" x14ac:dyDescent="0.2"/>
    <row r="154" ht="12" customHeight="1" x14ac:dyDescent="0.2"/>
    <row r="155" ht="12" customHeight="1" x14ac:dyDescent="0.2"/>
    <row r="156" ht="12" customHeight="1" x14ac:dyDescent="0.2"/>
    <row r="157" ht="12" customHeight="1" x14ac:dyDescent="0.2"/>
    <row r="158" ht="12" customHeight="1" x14ac:dyDescent="0.2"/>
    <row r="159" ht="12" customHeight="1" x14ac:dyDescent="0.2"/>
    <row r="160" ht="12" customHeight="1" x14ac:dyDescent="0.2"/>
    <row r="161" ht="12" customHeight="1" x14ac:dyDescent="0.2"/>
    <row r="162" ht="12" customHeight="1" x14ac:dyDescent="0.2"/>
    <row r="163" ht="12" customHeight="1" x14ac:dyDescent="0.2"/>
    <row r="164" ht="12" customHeight="1" x14ac:dyDescent="0.2"/>
    <row r="165" ht="12" customHeight="1" x14ac:dyDescent="0.2"/>
    <row r="166" ht="12" customHeight="1" x14ac:dyDescent="0.2"/>
    <row r="167" ht="12" customHeight="1" x14ac:dyDescent="0.2"/>
    <row r="168" ht="12" customHeight="1" x14ac:dyDescent="0.2"/>
    <row r="169" ht="12" customHeight="1" x14ac:dyDescent="0.2"/>
    <row r="170" ht="12" customHeight="1" x14ac:dyDescent="0.2"/>
    <row r="171" ht="12" customHeight="1" x14ac:dyDescent="0.2"/>
    <row r="172" ht="12" customHeight="1" x14ac:dyDescent="0.2"/>
    <row r="173" ht="12" customHeight="1" x14ac:dyDescent="0.2"/>
    <row r="174" ht="12" customHeight="1" x14ac:dyDescent="0.2"/>
    <row r="175" ht="12" customHeight="1" x14ac:dyDescent="0.2"/>
    <row r="176" ht="12" customHeight="1" x14ac:dyDescent="0.2"/>
    <row r="177" ht="12" customHeight="1" x14ac:dyDescent="0.2"/>
    <row r="178" ht="12" customHeight="1" x14ac:dyDescent="0.2"/>
    <row r="179" ht="12" customHeight="1" x14ac:dyDescent="0.2"/>
    <row r="180" ht="12" customHeight="1" x14ac:dyDescent="0.2"/>
    <row r="181" ht="12" customHeight="1" x14ac:dyDescent="0.2"/>
    <row r="182" ht="12" customHeight="1" x14ac:dyDescent="0.2"/>
    <row r="183" ht="12" customHeight="1" x14ac:dyDescent="0.2"/>
    <row r="184" ht="12" customHeight="1" x14ac:dyDescent="0.2"/>
    <row r="185" ht="12" customHeight="1" x14ac:dyDescent="0.2"/>
    <row r="186" ht="12" customHeight="1" x14ac:dyDescent="0.2"/>
    <row r="187" ht="12" customHeight="1" x14ac:dyDescent="0.2"/>
    <row r="188" ht="12" customHeight="1" x14ac:dyDescent="0.2"/>
    <row r="189" ht="12" customHeight="1" x14ac:dyDescent="0.2"/>
    <row r="190" ht="12" customHeight="1" x14ac:dyDescent="0.2"/>
    <row r="191" ht="12" customHeight="1" x14ac:dyDescent="0.2"/>
    <row r="192" ht="12" customHeight="1" x14ac:dyDescent="0.2"/>
    <row r="193" ht="12" customHeight="1" x14ac:dyDescent="0.2"/>
    <row r="194" ht="12" customHeight="1" x14ac:dyDescent="0.2"/>
    <row r="195" ht="12" customHeight="1" x14ac:dyDescent="0.2"/>
    <row r="196" ht="12" customHeight="1" x14ac:dyDescent="0.2"/>
    <row r="197" ht="12" customHeight="1" x14ac:dyDescent="0.2"/>
    <row r="198" ht="12" customHeight="1" x14ac:dyDescent="0.2"/>
    <row r="199" ht="12" customHeight="1" x14ac:dyDescent="0.2"/>
    <row r="200" ht="12" customHeight="1" x14ac:dyDescent="0.2"/>
    <row r="201" ht="12" customHeight="1" x14ac:dyDescent="0.2"/>
    <row r="202" ht="12" customHeight="1" x14ac:dyDescent="0.2"/>
    <row r="203" ht="12" customHeight="1" x14ac:dyDescent="0.2"/>
    <row r="204" ht="12" customHeight="1" x14ac:dyDescent="0.2"/>
    <row r="205" ht="12" customHeight="1" x14ac:dyDescent="0.2"/>
    <row r="206" ht="12" customHeight="1" x14ac:dyDescent="0.2"/>
    <row r="207" ht="12" customHeight="1" x14ac:dyDescent="0.2"/>
    <row r="208" ht="12" customHeight="1" x14ac:dyDescent="0.2"/>
    <row r="209" ht="12" customHeight="1" x14ac:dyDescent="0.2"/>
    <row r="210" ht="12" customHeight="1" x14ac:dyDescent="0.2"/>
    <row r="211" ht="12" customHeight="1" x14ac:dyDescent="0.2"/>
    <row r="212" ht="12" customHeight="1" x14ac:dyDescent="0.2"/>
    <row r="213" ht="12" customHeight="1" x14ac:dyDescent="0.2"/>
    <row r="214" ht="12" customHeight="1" x14ac:dyDescent="0.2"/>
    <row r="215" ht="12" customHeight="1" x14ac:dyDescent="0.2"/>
    <row r="216" ht="12" customHeight="1" x14ac:dyDescent="0.2"/>
    <row r="217" ht="12" customHeight="1" x14ac:dyDescent="0.2"/>
    <row r="218" ht="12" customHeight="1" x14ac:dyDescent="0.2"/>
    <row r="219" ht="12" customHeight="1" x14ac:dyDescent="0.2"/>
    <row r="220" ht="12" customHeight="1" x14ac:dyDescent="0.2"/>
    <row r="221" ht="12" customHeight="1" x14ac:dyDescent="0.2"/>
    <row r="222" ht="12" customHeight="1" x14ac:dyDescent="0.2"/>
    <row r="223" ht="12" customHeight="1" x14ac:dyDescent="0.2"/>
    <row r="224" ht="12" customHeight="1" x14ac:dyDescent="0.2"/>
    <row r="225" ht="12" customHeight="1" x14ac:dyDescent="0.2"/>
    <row r="226" ht="12" customHeight="1" x14ac:dyDescent="0.2"/>
    <row r="227" ht="12" customHeight="1" x14ac:dyDescent="0.2"/>
    <row r="228" ht="12" customHeight="1" x14ac:dyDescent="0.2"/>
    <row r="229" ht="12" customHeight="1" x14ac:dyDescent="0.2"/>
    <row r="230" ht="12" customHeight="1" x14ac:dyDescent="0.2"/>
    <row r="231" ht="12" customHeight="1" x14ac:dyDescent="0.2"/>
    <row r="232" ht="12" customHeight="1" x14ac:dyDescent="0.2"/>
    <row r="233" ht="12" customHeight="1" x14ac:dyDescent="0.2"/>
    <row r="234" ht="12" customHeight="1" x14ac:dyDescent="0.2"/>
    <row r="235" ht="12" customHeight="1" x14ac:dyDescent="0.2"/>
    <row r="236" ht="12" customHeight="1" x14ac:dyDescent="0.2"/>
    <row r="237" ht="12" customHeight="1" x14ac:dyDescent="0.2"/>
    <row r="238" ht="12" customHeight="1" x14ac:dyDescent="0.2"/>
    <row r="239" ht="12" customHeight="1" x14ac:dyDescent="0.2"/>
    <row r="240" ht="12" customHeight="1" x14ac:dyDescent="0.2"/>
    <row r="241" ht="12" customHeight="1" x14ac:dyDescent="0.2"/>
    <row r="242" ht="12" customHeight="1" x14ac:dyDescent="0.2"/>
    <row r="243" ht="12" customHeight="1" x14ac:dyDescent="0.2"/>
    <row r="244" ht="12" customHeight="1" x14ac:dyDescent="0.2"/>
    <row r="245" ht="12" customHeight="1" x14ac:dyDescent="0.2"/>
    <row r="246" ht="12" customHeight="1" x14ac:dyDescent="0.2"/>
    <row r="247" ht="12" customHeight="1" x14ac:dyDescent="0.2"/>
    <row r="248" ht="12" customHeight="1" x14ac:dyDescent="0.2"/>
    <row r="249" ht="12" customHeight="1" x14ac:dyDescent="0.2"/>
    <row r="250" ht="12" customHeight="1" x14ac:dyDescent="0.2"/>
  </sheetData>
  <hyperlinks>
    <hyperlink ref="A1" location="Inhalt!A3" display="Link zum Inhaltsverzeichnis" xr:uid="{00000000-0004-0000-0300-000000000000}"/>
  </hyperlinks>
  <pageMargins left="0.59055118110236227" right="0.59055118110236227" top="0.59055118110236227" bottom="0.59055118110236227" header="0.39370078740157483" footer="0.39370078740157483"/>
  <pageSetup paperSize="9" pageOrder="overThenDown" orientation="portrait" r:id="rId1"/>
  <headerFooter differentOddEven="1" scaleWithDoc="0">
    <oddFooter>&amp;L&amp;"-,Standard"&amp;7StatA MV, Statistischer Bericht M123 2026 05&amp;R&amp;"-,Standard"&amp;7&amp;P</oddFooter>
    <evenFooter>&amp;L&amp;"-,Standard"&amp;7&amp;P&amp;R&amp;"-,Standard"&amp;7StatA MV, Statistischer Bericht M123 2026 05</evenFooter>
  </headerFooter>
  <rowBreaks count="2" manualBreakCount="2">
    <brk id="63" max="16383" man="1"/>
    <brk id="121" max="16383"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Tabelle5"/>
  <dimension ref="A1:N108"/>
  <sheetViews>
    <sheetView zoomScale="140" zoomScaleNormal="140" workbookViewId="0"/>
  </sheetViews>
  <sheetFormatPr baseColWidth="10" defaultColWidth="11.42578125" defaultRowHeight="11.25" x14ac:dyDescent="0.2"/>
  <cols>
    <col min="1" max="1" width="34.7109375" style="27" customWidth="1"/>
    <col min="2" max="2" width="9.7109375" style="27" customWidth="1"/>
    <col min="3" max="6" width="11.7109375" style="27" customWidth="1"/>
    <col min="7" max="7" width="2.7109375" style="26" customWidth="1"/>
    <col min="8" max="16384" width="11.42578125" style="26"/>
  </cols>
  <sheetData>
    <row r="1" spans="1:6" ht="12" x14ac:dyDescent="0.2">
      <c r="A1" s="107" t="s">
        <v>155</v>
      </c>
      <c r="B1" s="107"/>
    </row>
    <row r="2" spans="1:6" s="25" customFormat="1" ht="30" customHeight="1" x14ac:dyDescent="0.2">
      <c r="A2" s="73" t="s">
        <v>29</v>
      </c>
      <c r="B2" s="73" t="s">
        <v>85</v>
      </c>
      <c r="C2" s="73"/>
      <c r="D2" s="73"/>
      <c r="E2" s="73"/>
      <c r="F2" s="73"/>
    </row>
    <row r="3" spans="1:6" ht="72" customHeight="1" x14ac:dyDescent="0.2">
      <c r="A3" s="93" t="s">
        <v>26</v>
      </c>
      <c r="B3" s="94" t="s">
        <v>220</v>
      </c>
      <c r="C3" s="94" t="s">
        <v>302</v>
      </c>
      <c r="D3" s="94" t="s">
        <v>304</v>
      </c>
      <c r="E3" s="94" t="s">
        <v>305</v>
      </c>
      <c r="F3" s="95" t="s">
        <v>306</v>
      </c>
    </row>
    <row r="4" spans="1:6" ht="20.100000000000001" customHeight="1" x14ac:dyDescent="0.2">
      <c r="A4" s="88" t="s">
        <v>4</v>
      </c>
      <c r="B4" s="150">
        <v>100</v>
      </c>
      <c r="C4" s="142">
        <v>126.1</v>
      </c>
      <c r="D4" s="142">
        <v>125.9</v>
      </c>
      <c r="E4" s="142">
        <v>2.8</v>
      </c>
      <c r="F4" s="142">
        <v>-0.2</v>
      </c>
    </row>
    <row r="5" spans="1:6" ht="23.1" customHeight="1" x14ac:dyDescent="0.2">
      <c r="A5" s="89" t="s">
        <v>42</v>
      </c>
      <c r="B5" s="151"/>
      <c r="C5" s="142"/>
      <c r="D5" s="142"/>
      <c r="E5" s="142"/>
      <c r="F5" s="142"/>
    </row>
    <row r="6" spans="1:6" ht="11.45" customHeight="1" x14ac:dyDescent="0.2">
      <c r="A6" s="90" t="s">
        <v>109</v>
      </c>
      <c r="B6" s="150">
        <v>11.904</v>
      </c>
      <c r="C6" s="142">
        <v>139.1</v>
      </c>
      <c r="D6" s="142">
        <v>137.80000000000001</v>
      </c>
      <c r="E6" s="142">
        <v>0.4</v>
      </c>
      <c r="F6" s="142">
        <v>-0.9</v>
      </c>
    </row>
    <row r="7" spans="1:6" ht="11.45" customHeight="1" x14ac:dyDescent="0.2">
      <c r="A7" s="90" t="s">
        <v>110</v>
      </c>
      <c r="B7" s="150">
        <v>3.5259999999999998</v>
      </c>
      <c r="C7" s="142">
        <v>129.30000000000001</v>
      </c>
      <c r="D7" s="142">
        <v>131.30000000000001</v>
      </c>
      <c r="E7" s="142">
        <v>3.6</v>
      </c>
      <c r="F7" s="142">
        <v>1.5</v>
      </c>
    </row>
    <row r="8" spans="1:6" ht="11.45" customHeight="1" x14ac:dyDescent="0.2">
      <c r="A8" s="90" t="s">
        <v>111</v>
      </c>
      <c r="B8" s="150">
        <v>4.2249999999999996</v>
      </c>
      <c r="C8" s="142">
        <v>108.7</v>
      </c>
      <c r="D8" s="142">
        <v>108.6</v>
      </c>
      <c r="E8" s="142">
        <v>-0.2</v>
      </c>
      <c r="F8" s="142">
        <v>-0.1</v>
      </c>
    </row>
    <row r="9" spans="1:6" ht="22.5" customHeight="1" x14ac:dyDescent="0.2">
      <c r="A9" s="90" t="s">
        <v>112</v>
      </c>
      <c r="B9" s="150">
        <v>25.925000000000001</v>
      </c>
      <c r="C9" s="142">
        <v>115.6</v>
      </c>
      <c r="D9" s="142">
        <v>115.5</v>
      </c>
      <c r="E9" s="142">
        <v>1.1000000000000001</v>
      </c>
      <c r="F9" s="142">
        <v>-0.1</v>
      </c>
    </row>
    <row r="10" spans="1:6" ht="11.45" customHeight="1" x14ac:dyDescent="0.2">
      <c r="A10" s="163" t="s">
        <v>113</v>
      </c>
      <c r="B10" s="150">
        <v>6.7779999999999996</v>
      </c>
      <c r="C10" s="142">
        <v>118.8</v>
      </c>
      <c r="D10" s="142">
        <v>118.4</v>
      </c>
      <c r="E10" s="142">
        <v>0.2</v>
      </c>
      <c r="F10" s="142">
        <v>-0.3</v>
      </c>
    </row>
    <row r="11" spans="1:6" ht="11.45" customHeight="1" x14ac:dyDescent="0.2">
      <c r="A11" s="163" t="s">
        <v>114</v>
      </c>
      <c r="B11" s="150">
        <v>5.5490000000000004</v>
      </c>
      <c r="C11" s="142">
        <v>118.8</v>
      </c>
      <c r="D11" s="142">
        <v>118.8</v>
      </c>
      <c r="E11" s="142">
        <v>3.4</v>
      </c>
      <c r="F11" s="142">
        <v>0</v>
      </c>
    </row>
    <row r="12" spans="1:6" ht="11.45" customHeight="1" x14ac:dyDescent="0.2">
      <c r="A12" s="163" t="s">
        <v>115</v>
      </c>
      <c r="B12" s="150">
        <v>13.821999999999999</v>
      </c>
      <c r="C12" s="142">
        <v>142.80000000000001</v>
      </c>
      <c r="D12" s="142">
        <v>140.5</v>
      </c>
      <c r="E12" s="142">
        <v>8.1</v>
      </c>
      <c r="F12" s="142">
        <v>-1.6</v>
      </c>
    </row>
    <row r="13" spans="1:6" ht="11.45" customHeight="1" x14ac:dyDescent="0.2">
      <c r="A13" s="163" t="s">
        <v>116</v>
      </c>
      <c r="B13" s="150">
        <v>2.335</v>
      </c>
      <c r="C13" s="142">
        <v>98.6</v>
      </c>
      <c r="D13" s="142">
        <v>98.5</v>
      </c>
      <c r="E13" s="142">
        <v>1</v>
      </c>
      <c r="F13" s="142">
        <v>-0.1</v>
      </c>
    </row>
    <row r="14" spans="1:6" ht="11.45" customHeight="1" x14ac:dyDescent="0.2">
      <c r="A14" s="163" t="s">
        <v>117</v>
      </c>
      <c r="B14" s="150">
        <v>10.423</v>
      </c>
      <c r="C14" s="142">
        <v>120</v>
      </c>
      <c r="D14" s="142">
        <v>121.6</v>
      </c>
      <c r="E14" s="142">
        <v>2.6</v>
      </c>
      <c r="F14" s="142">
        <v>1.3</v>
      </c>
    </row>
    <row r="15" spans="1:6" ht="11.45" customHeight="1" x14ac:dyDescent="0.2">
      <c r="A15" s="163" t="s">
        <v>118</v>
      </c>
      <c r="B15" s="150">
        <v>0.90600000000000003</v>
      </c>
      <c r="C15" s="142">
        <v>118.1</v>
      </c>
      <c r="D15" s="142">
        <v>118.1</v>
      </c>
      <c r="E15" s="142">
        <v>2.1</v>
      </c>
      <c r="F15" s="142">
        <v>0</v>
      </c>
    </row>
    <row r="16" spans="1:6" ht="11.45" customHeight="1" x14ac:dyDescent="0.2">
      <c r="A16" s="163" t="s">
        <v>119</v>
      </c>
      <c r="B16" s="150">
        <v>4.72</v>
      </c>
      <c r="C16" s="142">
        <v>140.12</v>
      </c>
      <c r="D16" s="142">
        <v>141.6</v>
      </c>
      <c r="E16" s="142">
        <v>3.1</v>
      </c>
      <c r="F16" s="142">
        <v>1.1000000000000001</v>
      </c>
    </row>
    <row r="17" spans="1:14" ht="33.6" customHeight="1" x14ac:dyDescent="0.2">
      <c r="A17" s="164" t="s">
        <v>120</v>
      </c>
      <c r="B17" s="150">
        <v>9.8870000000000005</v>
      </c>
      <c r="C17" s="142">
        <v>137</v>
      </c>
      <c r="D17" s="142">
        <v>137.1</v>
      </c>
      <c r="E17" s="142">
        <v>4.7</v>
      </c>
      <c r="F17" s="142">
        <v>0.1</v>
      </c>
    </row>
    <row r="18" spans="1:14" ht="11.45" customHeight="1" x14ac:dyDescent="0.2">
      <c r="A18" s="173"/>
      <c r="B18" s="186"/>
      <c r="C18" s="142"/>
      <c r="D18" s="142"/>
      <c r="E18" s="142"/>
      <c r="F18" s="162"/>
      <c r="N18" s="90"/>
    </row>
    <row r="19" spans="1:14" ht="11.45" customHeight="1" x14ac:dyDescent="0.2">
      <c r="A19" s="176"/>
      <c r="B19" s="176"/>
      <c r="C19" s="176"/>
      <c r="D19" s="176"/>
      <c r="E19" s="176"/>
      <c r="F19" s="176"/>
      <c r="N19" s="173"/>
    </row>
    <row r="20" spans="1:14" ht="11.45" customHeight="1" x14ac:dyDescent="0.2">
      <c r="A20" s="176"/>
      <c r="B20" s="176"/>
      <c r="C20" s="176"/>
      <c r="D20" s="176"/>
      <c r="E20" s="176"/>
      <c r="F20" s="176"/>
    </row>
    <row r="21" spans="1:14" ht="11.45" customHeight="1" x14ac:dyDescent="0.2">
      <c r="A21" s="176"/>
      <c r="B21" s="176"/>
      <c r="C21" s="176"/>
      <c r="D21" s="176"/>
      <c r="E21" s="176"/>
      <c r="F21" s="176"/>
    </row>
    <row r="22" spans="1:14" ht="11.45" customHeight="1" x14ac:dyDescent="0.2">
      <c r="A22" s="28"/>
      <c r="B22" s="29"/>
      <c r="C22" s="30"/>
      <c r="D22" s="30"/>
      <c r="E22" s="31"/>
      <c r="F22" s="31"/>
    </row>
    <row r="23" spans="1:14" ht="11.45" customHeight="1" x14ac:dyDescent="0.2"/>
    <row r="24" spans="1:14" ht="11.45" customHeight="1" x14ac:dyDescent="0.2"/>
    <row r="25" spans="1:14" ht="11.45" customHeight="1" x14ac:dyDescent="0.2"/>
    <row r="26" spans="1:14" ht="11.45" customHeight="1" x14ac:dyDescent="0.2"/>
    <row r="27" spans="1:14" ht="11.45" customHeight="1" x14ac:dyDescent="0.2"/>
    <row r="28" spans="1:14" ht="11.45" customHeight="1" x14ac:dyDescent="0.2"/>
    <row r="29" spans="1:14" ht="11.45" customHeight="1" x14ac:dyDescent="0.2"/>
    <row r="30" spans="1:14" ht="11.45" customHeight="1" x14ac:dyDescent="0.2"/>
    <row r="31" spans="1:14" ht="11.45" customHeight="1" x14ac:dyDescent="0.2"/>
    <row r="32" spans="1:14" ht="11.45" customHeight="1" x14ac:dyDescent="0.2"/>
    <row r="33" ht="11.45" customHeight="1" x14ac:dyDescent="0.2"/>
    <row r="34" ht="11.45" customHeight="1" x14ac:dyDescent="0.2"/>
    <row r="35" ht="11.45" customHeight="1" x14ac:dyDescent="0.2"/>
    <row r="36" ht="11.45" customHeight="1" x14ac:dyDescent="0.2"/>
    <row r="37" ht="11.45" customHeight="1" x14ac:dyDescent="0.2"/>
    <row r="38" ht="11.45" customHeight="1" x14ac:dyDescent="0.2"/>
    <row r="39" ht="11.45" customHeight="1" x14ac:dyDescent="0.2"/>
    <row r="40" ht="11.45" customHeight="1" x14ac:dyDescent="0.2"/>
    <row r="41" ht="11.45" customHeight="1" x14ac:dyDescent="0.2"/>
    <row r="42" ht="11.45" customHeight="1" x14ac:dyDescent="0.2"/>
    <row r="43" ht="11.45" customHeight="1" x14ac:dyDescent="0.2"/>
    <row r="44" ht="11.45" customHeight="1" x14ac:dyDescent="0.2"/>
    <row r="45" ht="11.45" customHeight="1" x14ac:dyDescent="0.2"/>
    <row r="46" ht="11.45" customHeight="1" x14ac:dyDescent="0.2"/>
    <row r="47" ht="11.45" customHeight="1" x14ac:dyDescent="0.2"/>
    <row r="48" ht="11.45" customHeight="1" x14ac:dyDescent="0.2"/>
    <row r="49" ht="11.45" customHeight="1" x14ac:dyDescent="0.2"/>
    <row r="50" ht="11.45" customHeight="1" x14ac:dyDescent="0.2"/>
    <row r="51" ht="11.45" customHeight="1" x14ac:dyDescent="0.2"/>
    <row r="52" ht="11.45" customHeight="1" x14ac:dyDescent="0.2"/>
    <row r="53" ht="11.45" customHeight="1" x14ac:dyDescent="0.2"/>
    <row r="54" ht="11.45" customHeight="1" x14ac:dyDescent="0.2"/>
    <row r="55" ht="11.45" customHeight="1" x14ac:dyDescent="0.2"/>
    <row r="56" ht="11.45" customHeight="1" x14ac:dyDescent="0.2"/>
    <row r="57" ht="11.45" customHeight="1" x14ac:dyDescent="0.2"/>
    <row r="58" ht="11.45" customHeight="1" x14ac:dyDescent="0.2"/>
    <row r="59" ht="11.45" customHeight="1" x14ac:dyDescent="0.2"/>
    <row r="60" ht="11.45" customHeight="1" x14ac:dyDescent="0.2"/>
    <row r="61" ht="11.45" customHeight="1" x14ac:dyDescent="0.2"/>
    <row r="62" ht="11.45" customHeight="1" x14ac:dyDescent="0.2"/>
    <row r="63" ht="11.45" customHeight="1" x14ac:dyDescent="0.2"/>
    <row r="64" ht="11.45" customHeight="1" x14ac:dyDescent="0.2"/>
    <row r="65" ht="11.45" customHeight="1" x14ac:dyDescent="0.2"/>
    <row r="66" ht="11.45" customHeight="1" x14ac:dyDescent="0.2"/>
    <row r="67" ht="11.45" customHeight="1" x14ac:dyDescent="0.2"/>
    <row r="68" ht="11.45" customHeight="1" x14ac:dyDescent="0.2"/>
    <row r="69" ht="11.45" customHeight="1" x14ac:dyDescent="0.2"/>
    <row r="70" ht="11.45" customHeight="1" x14ac:dyDescent="0.2"/>
    <row r="71" ht="11.45" customHeight="1" x14ac:dyDescent="0.2"/>
    <row r="72" ht="11.45" customHeight="1" x14ac:dyDescent="0.2"/>
    <row r="73" ht="11.45" customHeight="1" x14ac:dyDescent="0.2"/>
    <row r="74" ht="11.45" customHeight="1" x14ac:dyDescent="0.2"/>
    <row r="75" ht="11.45" customHeight="1" x14ac:dyDescent="0.2"/>
    <row r="76" ht="11.45" customHeight="1" x14ac:dyDescent="0.2"/>
    <row r="77" ht="11.45" customHeight="1" x14ac:dyDescent="0.2"/>
    <row r="78" ht="11.45" customHeight="1" x14ac:dyDescent="0.2"/>
    <row r="79" ht="11.45" customHeight="1" x14ac:dyDescent="0.2"/>
    <row r="80" ht="11.45" customHeight="1" x14ac:dyDescent="0.2"/>
    <row r="81" ht="11.45" customHeight="1" x14ac:dyDescent="0.2"/>
    <row r="82" ht="11.45" customHeight="1" x14ac:dyDescent="0.2"/>
    <row r="83" ht="11.45" customHeight="1" x14ac:dyDescent="0.2"/>
    <row r="84" ht="11.45" customHeight="1" x14ac:dyDescent="0.2"/>
    <row r="85" ht="11.45" customHeight="1" x14ac:dyDescent="0.2"/>
    <row r="86" ht="11.45" customHeight="1" x14ac:dyDescent="0.2"/>
    <row r="87" ht="11.45" customHeight="1" x14ac:dyDescent="0.2"/>
    <row r="88" ht="11.45" customHeight="1" x14ac:dyDescent="0.2"/>
    <row r="89" ht="11.45" customHeight="1" x14ac:dyDescent="0.2"/>
    <row r="90" ht="11.45" customHeight="1" x14ac:dyDescent="0.2"/>
    <row r="91" ht="11.45" customHeight="1" x14ac:dyDescent="0.2"/>
    <row r="92" ht="11.45" customHeight="1" x14ac:dyDescent="0.2"/>
    <row r="93" ht="11.45" customHeight="1" x14ac:dyDescent="0.2"/>
    <row r="94" ht="11.45" customHeight="1" x14ac:dyDescent="0.2"/>
    <row r="95" ht="11.45" customHeight="1" x14ac:dyDescent="0.2"/>
    <row r="96" ht="11.45" customHeight="1" x14ac:dyDescent="0.2"/>
    <row r="97" ht="11.45" customHeight="1" x14ac:dyDescent="0.2"/>
    <row r="98" ht="11.45" customHeight="1" x14ac:dyDescent="0.2"/>
    <row r="99" ht="11.45" customHeight="1" x14ac:dyDescent="0.2"/>
    <row r="100" ht="11.45" customHeight="1" x14ac:dyDescent="0.2"/>
    <row r="101" ht="11.45" customHeight="1" x14ac:dyDescent="0.2"/>
    <row r="102" ht="11.45" customHeight="1" x14ac:dyDescent="0.2"/>
    <row r="103" ht="11.45" customHeight="1" x14ac:dyDescent="0.2"/>
    <row r="104" ht="11.45" customHeight="1" x14ac:dyDescent="0.2"/>
    <row r="105" ht="11.45" customHeight="1" x14ac:dyDescent="0.2"/>
    <row r="106" ht="11.45" customHeight="1" x14ac:dyDescent="0.2"/>
    <row r="107" ht="11.45" customHeight="1" x14ac:dyDescent="0.2"/>
    <row r="108" ht="11.45" customHeight="1" x14ac:dyDescent="0.2"/>
  </sheetData>
  <phoneticPr fontId="1" type="noConversion"/>
  <hyperlinks>
    <hyperlink ref="A1:B1" location="Inhalt!A5" display="Link zum Inhaltsverzeichnis" xr:uid="{00000000-0004-0000-0400-000000000000}"/>
  </hyperlinks>
  <pageMargins left="0.59055118110236227" right="0.59055118110236227" top="0.59055118110236227" bottom="0.59055118110236227" header="0.39370078740157483" footer="0.39370078740157483"/>
  <pageSetup paperSize="9" pageOrder="overThenDown" orientation="portrait" r:id="rId1"/>
  <headerFooter differentOddEven="1" scaleWithDoc="0">
    <oddFooter>&amp;L&amp;"-,Standard"&amp;7StatA MV, Statistischer Bericht M123 2026 05&amp;R&amp;"-,Standard"&amp;7&amp;P</oddFooter>
    <evenFooter>&amp;L&amp;"-,Standard"&amp;7&amp;P&amp;R&amp;"-,Standard"&amp;7StatA MV, Statistischer Bericht M123 2026 05</evenFooter>
  </headerFooter>
  <drawing r:id="rId2"/>
  <tableParts count="1">
    <tablePart r:id="rId3"/>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Tabelle6"/>
  <dimension ref="A1:N130"/>
  <sheetViews>
    <sheetView zoomScale="140" zoomScaleNormal="140" workbookViewId="0"/>
  </sheetViews>
  <sheetFormatPr baseColWidth="10" defaultColWidth="11.42578125" defaultRowHeight="11.25" x14ac:dyDescent="0.2"/>
  <cols>
    <col min="1" max="1" width="14.7109375" style="1" customWidth="1"/>
    <col min="2" max="2" width="12.7109375" style="1" customWidth="1"/>
    <col min="3" max="8" width="10.7109375" style="1" customWidth="1"/>
    <col min="9" max="13" width="11.28515625" style="1" customWidth="1"/>
    <col min="14" max="14" width="20.7109375" style="1" customWidth="1"/>
    <col min="15" max="16384" width="11.42578125" style="1"/>
  </cols>
  <sheetData>
    <row r="1" spans="1:14" ht="12" x14ac:dyDescent="0.2">
      <c r="A1" s="106" t="s">
        <v>155</v>
      </c>
      <c r="B1" s="106"/>
    </row>
    <row r="2" spans="1:14" ht="30" customHeight="1" x14ac:dyDescent="0.2">
      <c r="A2" s="74" t="s">
        <v>30</v>
      </c>
      <c r="B2" s="75" t="s">
        <v>156</v>
      </c>
      <c r="C2" s="75"/>
      <c r="D2" s="75"/>
      <c r="E2" s="75"/>
      <c r="F2" s="75"/>
      <c r="G2" s="75"/>
      <c r="H2" s="75"/>
      <c r="I2" s="75" t="s">
        <v>156</v>
      </c>
      <c r="J2" s="75"/>
      <c r="K2" s="75"/>
      <c r="L2" s="75"/>
      <c r="M2" s="75"/>
      <c r="N2" s="75"/>
    </row>
    <row r="3" spans="1:14" s="2" customFormat="1" ht="72" customHeight="1" x14ac:dyDescent="0.2">
      <c r="A3" s="96" t="s">
        <v>121</v>
      </c>
      <c r="B3" s="97" t="s">
        <v>4</v>
      </c>
      <c r="C3" s="97" t="s">
        <v>198</v>
      </c>
      <c r="D3" s="97" t="s">
        <v>199</v>
      </c>
      <c r="E3" s="97" t="s">
        <v>200</v>
      </c>
      <c r="F3" s="97" t="s">
        <v>201</v>
      </c>
      <c r="G3" s="97" t="s">
        <v>202</v>
      </c>
      <c r="H3" s="98" t="s">
        <v>157</v>
      </c>
      <c r="I3" s="96" t="s">
        <v>158</v>
      </c>
      <c r="J3" s="97" t="s">
        <v>203</v>
      </c>
      <c r="K3" s="97" t="s">
        <v>204</v>
      </c>
      <c r="L3" s="97" t="s">
        <v>159</v>
      </c>
      <c r="M3" s="97" t="s">
        <v>205</v>
      </c>
      <c r="N3" s="98" t="s">
        <v>206</v>
      </c>
    </row>
    <row r="4" spans="1:14" ht="20.100000000000001" customHeight="1" x14ac:dyDescent="0.2">
      <c r="A4" s="76">
        <v>2020</v>
      </c>
      <c r="B4" s="143">
        <v>100</v>
      </c>
      <c r="C4" s="143">
        <v>100</v>
      </c>
      <c r="D4" s="143">
        <v>100</v>
      </c>
      <c r="E4" s="143">
        <v>100</v>
      </c>
      <c r="F4" s="143">
        <v>100</v>
      </c>
      <c r="G4" s="143">
        <v>100</v>
      </c>
      <c r="H4" s="143">
        <v>100</v>
      </c>
      <c r="I4" s="143">
        <v>100</v>
      </c>
      <c r="J4" s="143">
        <v>100</v>
      </c>
      <c r="K4" s="143">
        <v>100</v>
      </c>
      <c r="L4" s="143">
        <v>100</v>
      </c>
      <c r="M4" s="144">
        <v>100</v>
      </c>
      <c r="N4" s="145">
        <v>100</v>
      </c>
    </row>
    <row r="5" spans="1:14" ht="11.45" customHeight="1" x14ac:dyDescent="0.2">
      <c r="A5" s="64">
        <v>2021</v>
      </c>
      <c r="B5" s="143">
        <v>103.2</v>
      </c>
      <c r="C5" s="143">
        <v>103.8</v>
      </c>
      <c r="D5" s="143">
        <v>103.8</v>
      </c>
      <c r="E5" s="143">
        <v>100.7</v>
      </c>
      <c r="F5" s="143">
        <v>101.5</v>
      </c>
      <c r="G5" s="143">
        <v>103.2</v>
      </c>
      <c r="H5" s="143">
        <v>100.5</v>
      </c>
      <c r="I5" s="143">
        <v>107.9</v>
      </c>
      <c r="J5" s="143">
        <v>99.2</v>
      </c>
      <c r="K5" s="143">
        <v>102.9</v>
      </c>
      <c r="L5" s="143">
        <v>101.8</v>
      </c>
      <c r="M5" s="144">
        <v>103.4</v>
      </c>
      <c r="N5" s="145">
        <v>104.1</v>
      </c>
    </row>
    <row r="6" spans="1:14" ht="11.45" customHeight="1" x14ac:dyDescent="0.2">
      <c r="A6" s="64">
        <v>2022</v>
      </c>
      <c r="B6" s="143">
        <v>111</v>
      </c>
      <c r="C6" s="143">
        <v>117.8</v>
      </c>
      <c r="D6" s="143">
        <v>108.8</v>
      </c>
      <c r="E6" s="143">
        <v>101.5</v>
      </c>
      <c r="F6" s="143">
        <v>108.9</v>
      </c>
      <c r="G6" s="143">
        <v>111</v>
      </c>
      <c r="H6" s="143">
        <v>102.6</v>
      </c>
      <c r="I6" s="143">
        <v>121.8</v>
      </c>
      <c r="J6" s="143">
        <v>99.1</v>
      </c>
      <c r="K6" s="143">
        <v>108.2</v>
      </c>
      <c r="L6" s="143">
        <v>103.1</v>
      </c>
      <c r="M6" s="144">
        <v>112.9</v>
      </c>
      <c r="N6" s="145">
        <v>108.6</v>
      </c>
    </row>
    <row r="7" spans="1:14" ht="11.45" customHeight="1" x14ac:dyDescent="0.2">
      <c r="A7" s="64">
        <v>2023</v>
      </c>
      <c r="B7" s="143">
        <v>118.1</v>
      </c>
      <c r="C7" s="143">
        <v>132.4</v>
      </c>
      <c r="D7" s="143">
        <v>117.6</v>
      </c>
      <c r="E7" s="143">
        <v>105</v>
      </c>
      <c r="F7" s="143">
        <v>114.6</v>
      </c>
      <c r="G7" s="143">
        <v>118</v>
      </c>
      <c r="H7" s="143">
        <v>107</v>
      </c>
      <c r="I7" s="143">
        <v>126.5</v>
      </c>
      <c r="J7" s="143">
        <v>99.2</v>
      </c>
      <c r="K7" s="143">
        <v>115</v>
      </c>
      <c r="L7" s="143">
        <v>106.8</v>
      </c>
      <c r="M7" s="144">
        <v>121.6</v>
      </c>
      <c r="N7" s="145">
        <v>117.2</v>
      </c>
    </row>
    <row r="8" spans="1:14" ht="11.45" customHeight="1" x14ac:dyDescent="0.2">
      <c r="A8" s="64">
        <v>2024</v>
      </c>
      <c r="B8" s="143">
        <v>120.5</v>
      </c>
      <c r="C8" s="143">
        <v>134.4</v>
      </c>
      <c r="D8" s="143">
        <v>122.6</v>
      </c>
      <c r="E8" s="143">
        <v>107.3</v>
      </c>
      <c r="F8" s="143">
        <v>114.5</v>
      </c>
      <c r="G8" s="143">
        <v>118.6</v>
      </c>
      <c r="H8" s="143">
        <v>111.2</v>
      </c>
      <c r="I8" s="143">
        <v>128</v>
      </c>
      <c r="J8" s="143">
        <v>98.4</v>
      </c>
      <c r="K8" s="143">
        <v>117.8</v>
      </c>
      <c r="L8" s="143">
        <v>111.1</v>
      </c>
      <c r="M8" s="144">
        <v>132</v>
      </c>
      <c r="N8" s="145">
        <v>124.3</v>
      </c>
    </row>
    <row r="9" spans="1:14" ht="11.45" customHeight="1" x14ac:dyDescent="0.2">
      <c r="A9" s="64">
        <v>2025</v>
      </c>
      <c r="B9" s="143">
        <v>122.7</v>
      </c>
      <c r="C9" s="143">
        <v>136.69999999999999</v>
      </c>
      <c r="D9" s="143">
        <v>126.6</v>
      </c>
      <c r="E9" s="143">
        <v>107.3</v>
      </c>
      <c r="F9" s="143">
        <v>114.4</v>
      </c>
      <c r="G9" s="143">
        <v>118.2</v>
      </c>
      <c r="H9" s="143">
        <v>115.5</v>
      </c>
      <c r="I9" s="143">
        <v>130.69999999999999</v>
      </c>
      <c r="J9" s="143">
        <v>97.8</v>
      </c>
      <c r="K9" s="143">
        <v>119.3</v>
      </c>
      <c r="L9" s="143">
        <v>116.1</v>
      </c>
      <c r="M9" s="144">
        <v>137.80000000000001</v>
      </c>
      <c r="N9" s="145">
        <v>131.69999999999999</v>
      </c>
    </row>
    <row r="10" spans="1:14" ht="20.100000000000001" customHeight="1" x14ac:dyDescent="0.2">
      <c r="A10" s="77" t="s">
        <v>122</v>
      </c>
      <c r="B10" s="143">
        <v>115.5</v>
      </c>
      <c r="C10" s="143">
        <v>128.9</v>
      </c>
      <c r="D10" s="143">
        <v>113.7</v>
      </c>
      <c r="E10" s="143">
        <v>100.8</v>
      </c>
      <c r="F10" s="143">
        <v>114.2</v>
      </c>
      <c r="G10" s="143">
        <v>116.4</v>
      </c>
      <c r="H10" s="143">
        <v>104.9</v>
      </c>
      <c r="I10" s="143">
        <v>123.5</v>
      </c>
      <c r="J10" s="143">
        <v>99</v>
      </c>
      <c r="K10" s="143">
        <v>110.1</v>
      </c>
      <c r="L10" s="143">
        <v>105.5</v>
      </c>
      <c r="M10" s="144">
        <v>117.9</v>
      </c>
      <c r="N10" s="145">
        <v>112.9</v>
      </c>
    </row>
    <row r="11" spans="1:14" ht="11.45" customHeight="1" x14ac:dyDescent="0.2">
      <c r="A11" s="77" t="s">
        <v>123</v>
      </c>
      <c r="B11" s="143">
        <v>116.4</v>
      </c>
      <c r="C11" s="143">
        <v>132.6</v>
      </c>
      <c r="D11" s="143">
        <v>114.5</v>
      </c>
      <c r="E11" s="143">
        <v>101.1</v>
      </c>
      <c r="F11" s="143">
        <v>114.2</v>
      </c>
      <c r="G11" s="143">
        <v>117.1</v>
      </c>
      <c r="H11" s="143">
        <v>105.2</v>
      </c>
      <c r="I11" s="143">
        <v>124.1</v>
      </c>
      <c r="J11" s="143">
        <v>98.9</v>
      </c>
      <c r="K11" s="143">
        <v>111.4</v>
      </c>
      <c r="L11" s="143">
        <v>106</v>
      </c>
      <c r="M11" s="144">
        <v>117.8</v>
      </c>
      <c r="N11" s="145">
        <v>114.8</v>
      </c>
    </row>
    <row r="12" spans="1:14" ht="11.45" customHeight="1" x14ac:dyDescent="0.2">
      <c r="A12" s="77" t="s">
        <v>267</v>
      </c>
      <c r="B12" s="143">
        <v>117.5</v>
      </c>
      <c r="C12" s="143">
        <v>134.5</v>
      </c>
      <c r="D12" s="143">
        <v>115.7</v>
      </c>
      <c r="E12" s="143">
        <v>104.9</v>
      </c>
      <c r="F12" s="143">
        <v>114.4</v>
      </c>
      <c r="G12" s="143">
        <v>117.4</v>
      </c>
      <c r="H12" s="143">
        <v>106.1</v>
      </c>
      <c r="I12" s="143">
        <v>126.1</v>
      </c>
      <c r="J12" s="143">
        <v>98.7</v>
      </c>
      <c r="K12" s="143">
        <v>113</v>
      </c>
      <c r="L12" s="143">
        <v>106.3</v>
      </c>
      <c r="M12" s="144">
        <v>118.6</v>
      </c>
      <c r="N12" s="145">
        <v>115</v>
      </c>
    </row>
    <row r="13" spans="1:14" ht="11.45" customHeight="1" x14ac:dyDescent="0.2">
      <c r="A13" s="77" t="s">
        <v>124</v>
      </c>
      <c r="B13" s="143">
        <v>117.9</v>
      </c>
      <c r="C13" s="143">
        <v>133.6</v>
      </c>
      <c r="D13" s="143">
        <v>116.4</v>
      </c>
      <c r="E13" s="143">
        <v>106.3</v>
      </c>
      <c r="F13" s="143">
        <v>114.4</v>
      </c>
      <c r="G13" s="143">
        <v>118</v>
      </c>
      <c r="H13" s="143">
        <v>107.3</v>
      </c>
      <c r="I13" s="143">
        <v>127.3</v>
      </c>
      <c r="J13" s="143">
        <v>98.7</v>
      </c>
      <c r="K13" s="143">
        <v>113.6</v>
      </c>
      <c r="L13" s="143">
        <v>106.3</v>
      </c>
      <c r="M13" s="144">
        <v>119.7</v>
      </c>
      <c r="N13" s="145">
        <v>115.2</v>
      </c>
    </row>
    <row r="14" spans="1:14" ht="11.45" customHeight="1" x14ac:dyDescent="0.2">
      <c r="A14" s="77" t="s">
        <v>125</v>
      </c>
      <c r="B14" s="143">
        <v>117.7</v>
      </c>
      <c r="C14" s="143">
        <v>132.5</v>
      </c>
      <c r="D14" s="143">
        <v>116.8</v>
      </c>
      <c r="E14" s="143">
        <v>107.1</v>
      </c>
      <c r="F14" s="143">
        <v>114.4</v>
      </c>
      <c r="G14" s="143">
        <v>117.4</v>
      </c>
      <c r="H14" s="143">
        <v>107</v>
      </c>
      <c r="I14" s="143">
        <v>125.1</v>
      </c>
      <c r="J14" s="143">
        <v>99.5</v>
      </c>
      <c r="K14" s="143">
        <v>114.5</v>
      </c>
      <c r="L14" s="143">
        <v>106.4</v>
      </c>
      <c r="M14" s="144">
        <v>121.3</v>
      </c>
      <c r="N14" s="145">
        <v>116</v>
      </c>
    </row>
    <row r="15" spans="1:14" ht="11.45" customHeight="1" x14ac:dyDescent="0.2">
      <c r="A15" s="77" t="s">
        <v>126</v>
      </c>
      <c r="B15" s="143">
        <v>118.2</v>
      </c>
      <c r="C15" s="143">
        <v>132.5</v>
      </c>
      <c r="D15" s="143">
        <v>117.7</v>
      </c>
      <c r="E15" s="143">
        <v>106.1</v>
      </c>
      <c r="F15" s="143">
        <v>114.5</v>
      </c>
      <c r="G15" s="143">
        <v>117.7</v>
      </c>
      <c r="H15" s="143">
        <v>107</v>
      </c>
      <c r="I15" s="143">
        <v>125.8</v>
      </c>
      <c r="J15" s="143">
        <v>99.4</v>
      </c>
      <c r="K15" s="143">
        <v>115.9</v>
      </c>
      <c r="L15" s="143">
        <v>106.5</v>
      </c>
      <c r="M15" s="144">
        <v>122.3</v>
      </c>
      <c r="N15" s="145">
        <v>117.5</v>
      </c>
    </row>
    <row r="16" spans="1:14" ht="11.45" customHeight="1" x14ac:dyDescent="0.2">
      <c r="A16" s="77" t="s">
        <v>268</v>
      </c>
      <c r="B16" s="143">
        <v>118.5</v>
      </c>
      <c r="C16" s="143">
        <v>132.30000000000001</v>
      </c>
      <c r="D16" s="143">
        <v>117.3</v>
      </c>
      <c r="E16" s="143">
        <v>102.2</v>
      </c>
      <c r="F16" s="143">
        <v>114.5</v>
      </c>
      <c r="G16" s="143">
        <v>118</v>
      </c>
      <c r="H16" s="143">
        <v>107.5</v>
      </c>
      <c r="I16" s="143">
        <v>127.1</v>
      </c>
      <c r="J16" s="143">
        <v>99.5</v>
      </c>
      <c r="K16" s="143">
        <v>118.1</v>
      </c>
      <c r="L16" s="143">
        <v>106.5</v>
      </c>
      <c r="M16" s="144">
        <v>124</v>
      </c>
      <c r="N16" s="145">
        <v>117.8</v>
      </c>
    </row>
    <row r="17" spans="1:14" ht="11.45" customHeight="1" x14ac:dyDescent="0.2">
      <c r="A17" s="77" t="s">
        <v>127</v>
      </c>
      <c r="B17" s="143">
        <v>118.8</v>
      </c>
      <c r="C17" s="143">
        <v>131.9</v>
      </c>
      <c r="D17" s="143">
        <v>119.4</v>
      </c>
      <c r="E17" s="143">
        <v>102.3</v>
      </c>
      <c r="F17" s="143">
        <v>114.7</v>
      </c>
      <c r="G17" s="143">
        <v>118.5</v>
      </c>
      <c r="H17" s="143">
        <v>107.4</v>
      </c>
      <c r="I17" s="143">
        <v>128.30000000000001</v>
      </c>
      <c r="J17" s="143">
        <v>99.4</v>
      </c>
      <c r="K17" s="143">
        <v>118.3</v>
      </c>
      <c r="L17" s="143">
        <v>106.5</v>
      </c>
      <c r="M17" s="144">
        <v>124.1</v>
      </c>
      <c r="N17" s="145">
        <v>118.2</v>
      </c>
    </row>
    <row r="18" spans="1:14" ht="11.45" customHeight="1" x14ac:dyDescent="0.2">
      <c r="A18" s="77" t="s">
        <v>269</v>
      </c>
      <c r="B18" s="143">
        <v>119.2</v>
      </c>
      <c r="C18" s="143">
        <v>131.9</v>
      </c>
      <c r="D18" s="143">
        <v>119.7</v>
      </c>
      <c r="E18" s="143">
        <v>106.1</v>
      </c>
      <c r="F18" s="143">
        <v>114.7</v>
      </c>
      <c r="G18" s="143">
        <v>118.7</v>
      </c>
      <c r="H18" s="143">
        <v>107.5</v>
      </c>
      <c r="I18" s="143">
        <v>128.80000000000001</v>
      </c>
      <c r="J18" s="143">
        <v>99.3</v>
      </c>
      <c r="K18" s="143">
        <v>117.4</v>
      </c>
      <c r="L18" s="143">
        <v>107.9</v>
      </c>
      <c r="M18" s="144">
        <v>123.6</v>
      </c>
      <c r="N18" s="145">
        <v>119.7</v>
      </c>
    </row>
    <row r="19" spans="1:14" ht="11.45" customHeight="1" x14ac:dyDescent="0.2">
      <c r="A19" s="77" t="s">
        <v>270</v>
      </c>
      <c r="B19" s="143">
        <v>119.3</v>
      </c>
      <c r="C19" s="143">
        <v>132.5</v>
      </c>
      <c r="D19" s="143">
        <v>119.8</v>
      </c>
      <c r="E19" s="143">
        <v>107.6</v>
      </c>
      <c r="F19" s="143">
        <v>114.9</v>
      </c>
      <c r="G19" s="143">
        <v>119</v>
      </c>
      <c r="H19" s="143">
        <v>107.6</v>
      </c>
      <c r="I19" s="143">
        <v>128.6</v>
      </c>
      <c r="J19" s="143">
        <v>99.4</v>
      </c>
      <c r="K19" s="143">
        <v>116.7</v>
      </c>
      <c r="L19" s="143">
        <v>107.9</v>
      </c>
      <c r="M19" s="144">
        <v>124.1</v>
      </c>
      <c r="N19" s="145">
        <v>119.6</v>
      </c>
    </row>
    <row r="20" spans="1:14" ht="11.45" customHeight="1" x14ac:dyDescent="0.2">
      <c r="A20" s="77" t="s">
        <v>271</v>
      </c>
      <c r="B20" s="143">
        <v>118.8</v>
      </c>
      <c r="C20" s="143">
        <v>133</v>
      </c>
      <c r="D20" s="143">
        <v>120.1</v>
      </c>
      <c r="E20" s="143">
        <v>107.7</v>
      </c>
      <c r="F20" s="143">
        <v>114.9</v>
      </c>
      <c r="G20" s="143">
        <v>118.8</v>
      </c>
      <c r="H20" s="143">
        <v>107.7</v>
      </c>
      <c r="I20" s="143">
        <v>126.3</v>
      </c>
      <c r="J20" s="143">
        <v>99.3</v>
      </c>
      <c r="K20" s="143">
        <v>115</v>
      </c>
      <c r="L20" s="143">
        <v>107.9</v>
      </c>
      <c r="M20" s="144">
        <v>122.7</v>
      </c>
      <c r="N20" s="145">
        <v>119.5</v>
      </c>
    </row>
    <row r="21" spans="1:14" ht="11.45" customHeight="1" x14ac:dyDescent="0.2">
      <c r="A21" s="77" t="s">
        <v>272</v>
      </c>
      <c r="B21" s="143">
        <v>119</v>
      </c>
      <c r="C21" s="143">
        <v>132.80000000000001</v>
      </c>
      <c r="D21" s="143">
        <v>119.6</v>
      </c>
      <c r="E21" s="143">
        <v>108.3</v>
      </c>
      <c r="F21" s="143">
        <v>114.8</v>
      </c>
      <c r="G21" s="143">
        <v>118.8</v>
      </c>
      <c r="H21" s="143">
        <v>108.7</v>
      </c>
      <c r="I21" s="143">
        <v>126.8</v>
      </c>
      <c r="J21" s="143">
        <v>99.3</v>
      </c>
      <c r="K21" s="143">
        <v>115.7</v>
      </c>
      <c r="L21" s="143">
        <v>108</v>
      </c>
      <c r="M21" s="144">
        <v>123.2</v>
      </c>
      <c r="N21" s="145">
        <v>119.7</v>
      </c>
    </row>
    <row r="22" spans="1:14" ht="20.100000000000001" customHeight="1" x14ac:dyDescent="0.2">
      <c r="A22" s="77" t="s">
        <v>197</v>
      </c>
      <c r="B22" s="143">
        <v>118.5</v>
      </c>
      <c r="C22" s="143">
        <v>134</v>
      </c>
      <c r="D22" s="143">
        <v>121</v>
      </c>
      <c r="E22" s="143">
        <v>102.3</v>
      </c>
      <c r="F22" s="143">
        <v>113.8</v>
      </c>
      <c r="G22" s="143">
        <v>119</v>
      </c>
      <c r="H22" s="143">
        <v>109.3</v>
      </c>
      <c r="I22" s="143">
        <v>125.7</v>
      </c>
      <c r="J22" s="143">
        <v>99.3</v>
      </c>
      <c r="K22" s="143">
        <v>113.5</v>
      </c>
      <c r="L22" s="143">
        <v>109.2</v>
      </c>
      <c r="M22" s="144">
        <v>124.6</v>
      </c>
      <c r="N22" s="145">
        <v>121</v>
      </c>
    </row>
    <row r="23" spans="1:14" ht="11.45" customHeight="1" x14ac:dyDescent="0.2">
      <c r="A23" s="77" t="s">
        <v>234</v>
      </c>
      <c r="B23" s="143">
        <v>119</v>
      </c>
      <c r="C23" s="143">
        <v>133.4</v>
      </c>
      <c r="D23" s="143">
        <v>119.6</v>
      </c>
      <c r="E23" s="143">
        <v>104.7</v>
      </c>
      <c r="F23" s="143">
        <v>113.7</v>
      </c>
      <c r="G23" s="143">
        <v>119.3</v>
      </c>
      <c r="H23" s="143">
        <v>110.4</v>
      </c>
      <c r="I23" s="143">
        <v>126.9</v>
      </c>
      <c r="J23" s="143">
        <v>99.2</v>
      </c>
      <c r="K23" s="143">
        <v>115.1</v>
      </c>
      <c r="L23" s="143">
        <v>109.4</v>
      </c>
      <c r="M23" s="144">
        <v>126.6</v>
      </c>
      <c r="N23" s="145">
        <v>121.2</v>
      </c>
    </row>
    <row r="24" spans="1:14" ht="11.45" customHeight="1" x14ac:dyDescent="0.2">
      <c r="A24" s="77" t="s">
        <v>235</v>
      </c>
      <c r="B24" s="143">
        <v>119.7</v>
      </c>
      <c r="C24" s="143">
        <v>132.69999999999999</v>
      </c>
      <c r="D24" s="143">
        <v>121.7</v>
      </c>
      <c r="E24" s="143">
        <v>107.7</v>
      </c>
      <c r="F24" s="143">
        <v>113.7</v>
      </c>
      <c r="G24" s="143">
        <v>119.4</v>
      </c>
      <c r="H24" s="143">
        <v>110.7</v>
      </c>
      <c r="I24" s="143">
        <v>128.4</v>
      </c>
      <c r="J24" s="143">
        <v>98.9</v>
      </c>
      <c r="K24" s="143">
        <v>116.2</v>
      </c>
      <c r="L24" s="143">
        <v>110.9</v>
      </c>
      <c r="M24" s="144">
        <v>128.6</v>
      </c>
      <c r="N24" s="145">
        <v>122.3</v>
      </c>
    </row>
    <row r="25" spans="1:14" ht="11.45" customHeight="1" x14ac:dyDescent="0.2">
      <c r="A25" s="77" t="s">
        <v>236</v>
      </c>
      <c r="B25" s="143">
        <v>120.3</v>
      </c>
      <c r="C25" s="143">
        <v>133.80000000000001</v>
      </c>
      <c r="D25" s="143">
        <v>122.6</v>
      </c>
      <c r="E25" s="143">
        <v>108.5</v>
      </c>
      <c r="F25" s="143">
        <v>114.4</v>
      </c>
      <c r="G25" s="143">
        <v>119.2</v>
      </c>
      <c r="H25" s="143">
        <v>110.7</v>
      </c>
      <c r="I25" s="143">
        <v>129</v>
      </c>
      <c r="J25" s="143">
        <v>98.6</v>
      </c>
      <c r="K25" s="143">
        <v>116.5</v>
      </c>
      <c r="L25" s="143">
        <v>110.7</v>
      </c>
      <c r="M25" s="144">
        <v>130.80000000000001</v>
      </c>
      <c r="N25" s="145">
        <v>123</v>
      </c>
    </row>
    <row r="26" spans="1:14" ht="11.45" customHeight="1" x14ac:dyDescent="0.2">
      <c r="A26" s="77" t="s">
        <v>237</v>
      </c>
      <c r="B26" s="143">
        <v>120.6</v>
      </c>
      <c r="C26" s="143">
        <v>133.9</v>
      </c>
      <c r="D26" s="143">
        <v>122.1</v>
      </c>
      <c r="E26" s="143">
        <v>109</v>
      </c>
      <c r="F26" s="143">
        <v>114.7</v>
      </c>
      <c r="G26" s="143">
        <v>118.8</v>
      </c>
      <c r="H26" s="143">
        <v>110.9</v>
      </c>
      <c r="I26" s="143">
        <v>128.69999999999999</v>
      </c>
      <c r="J26" s="143">
        <v>98.6</v>
      </c>
      <c r="K26" s="143">
        <v>117.3</v>
      </c>
      <c r="L26" s="143">
        <v>110.7</v>
      </c>
      <c r="M26" s="144">
        <v>133.30000000000001</v>
      </c>
      <c r="N26" s="145">
        <v>123.1</v>
      </c>
    </row>
    <row r="27" spans="1:14" ht="11.45" customHeight="1" x14ac:dyDescent="0.2">
      <c r="A27" s="77" t="s">
        <v>238</v>
      </c>
      <c r="B27" s="143">
        <v>120.7</v>
      </c>
      <c r="C27" s="143">
        <v>134.1</v>
      </c>
      <c r="D27" s="143">
        <v>122.1</v>
      </c>
      <c r="E27" s="143">
        <v>108.5</v>
      </c>
      <c r="F27" s="143">
        <v>114.7</v>
      </c>
      <c r="G27" s="143">
        <v>118.5</v>
      </c>
      <c r="H27" s="143">
        <v>111</v>
      </c>
      <c r="I27" s="143">
        <v>128.1</v>
      </c>
      <c r="J27" s="143">
        <v>98.5</v>
      </c>
      <c r="K27" s="143">
        <v>118.3</v>
      </c>
      <c r="L27" s="143">
        <v>110.9</v>
      </c>
      <c r="M27" s="144">
        <v>134.1</v>
      </c>
      <c r="N27" s="145">
        <v>123.8</v>
      </c>
    </row>
    <row r="28" spans="1:14" ht="11.45" customHeight="1" x14ac:dyDescent="0.2">
      <c r="A28" s="77" t="s">
        <v>239</v>
      </c>
      <c r="B28" s="143">
        <v>121.1</v>
      </c>
      <c r="C28" s="143">
        <v>134.1</v>
      </c>
      <c r="D28" s="143">
        <v>120.6</v>
      </c>
      <c r="E28" s="143">
        <v>105</v>
      </c>
      <c r="F28" s="143">
        <v>114.9</v>
      </c>
      <c r="G28" s="143">
        <v>118.4</v>
      </c>
      <c r="H28" s="143">
        <v>111.1</v>
      </c>
      <c r="I28" s="143">
        <v>129.19999999999999</v>
      </c>
      <c r="J28" s="143">
        <v>98.4</v>
      </c>
      <c r="K28" s="143">
        <v>120.3</v>
      </c>
      <c r="L28" s="143">
        <v>110.9</v>
      </c>
      <c r="M28" s="144">
        <v>135.4</v>
      </c>
      <c r="N28" s="145">
        <v>124.7</v>
      </c>
    </row>
    <row r="29" spans="1:14" ht="11.45" customHeight="1" x14ac:dyDescent="0.2">
      <c r="A29" s="77" t="s">
        <v>240</v>
      </c>
      <c r="B29" s="143">
        <v>121</v>
      </c>
      <c r="C29" s="143">
        <v>133.69999999999999</v>
      </c>
      <c r="D29" s="143">
        <v>123</v>
      </c>
      <c r="E29" s="143">
        <v>105.3</v>
      </c>
      <c r="F29" s="143">
        <v>114.9</v>
      </c>
      <c r="G29" s="143">
        <v>118.3</v>
      </c>
      <c r="H29" s="143">
        <v>111.3</v>
      </c>
      <c r="I29" s="143">
        <v>128.4</v>
      </c>
      <c r="J29" s="143">
        <v>98.2</v>
      </c>
      <c r="K29" s="143">
        <v>120.5</v>
      </c>
      <c r="L29" s="143">
        <v>110.9</v>
      </c>
      <c r="M29" s="144">
        <v>135.69999999999999</v>
      </c>
      <c r="N29" s="145">
        <v>124.5</v>
      </c>
    </row>
    <row r="30" spans="1:14" ht="11.45" customHeight="1" x14ac:dyDescent="0.2">
      <c r="A30" s="77" t="s">
        <v>241</v>
      </c>
      <c r="B30" s="143">
        <v>121</v>
      </c>
      <c r="C30" s="143">
        <v>134.4</v>
      </c>
      <c r="D30" s="143">
        <v>123.2</v>
      </c>
      <c r="E30" s="143">
        <v>107.6</v>
      </c>
      <c r="F30" s="143">
        <v>114.9</v>
      </c>
      <c r="G30" s="143">
        <v>117.8</v>
      </c>
      <c r="H30" s="143">
        <v>111.4</v>
      </c>
      <c r="I30" s="143">
        <v>127.3</v>
      </c>
      <c r="J30" s="143">
        <v>98.1</v>
      </c>
      <c r="K30" s="143">
        <v>119.8</v>
      </c>
      <c r="L30" s="143">
        <v>112.1</v>
      </c>
      <c r="M30" s="144">
        <v>134.69999999999999</v>
      </c>
      <c r="N30" s="145">
        <v>126.1</v>
      </c>
    </row>
    <row r="31" spans="1:14" ht="11.45" customHeight="1" x14ac:dyDescent="0.2">
      <c r="A31" s="77" t="s">
        <v>242</v>
      </c>
      <c r="B31" s="143">
        <v>121.5</v>
      </c>
      <c r="C31" s="143">
        <v>135.5</v>
      </c>
      <c r="D31" s="143">
        <v>124.9</v>
      </c>
      <c r="E31" s="143">
        <v>109.1</v>
      </c>
      <c r="F31" s="143">
        <v>115</v>
      </c>
      <c r="G31" s="143">
        <v>117.9</v>
      </c>
      <c r="H31" s="143">
        <v>112.1</v>
      </c>
      <c r="I31" s="143">
        <v>128.5</v>
      </c>
      <c r="J31" s="143">
        <v>97.9</v>
      </c>
      <c r="K31" s="143">
        <v>119.6</v>
      </c>
      <c r="L31" s="143">
        <v>112.3</v>
      </c>
      <c r="M31" s="144">
        <v>133.69999999999999</v>
      </c>
      <c r="N31" s="145">
        <v>126.6</v>
      </c>
    </row>
    <row r="32" spans="1:14" ht="11.45" customHeight="1" x14ac:dyDescent="0.2">
      <c r="A32" s="78" t="s">
        <v>243</v>
      </c>
      <c r="B32" s="143">
        <v>121.3</v>
      </c>
      <c r="C32" s="143">
        <v>136.30000000000001</v>
      </c>
      <c r="D32" s="143">
        <v>125.1</v>
      </c>
      <c r="E32" s="143">
        <v>109.9</v>
      </c>
      <c r="F32" s="143">
        <v>114.8</v>
      </c>
      <c r="G32" s="143">
        <v>118.4</v>
      </c>
      <c r="H32" s="143">
        <v>112.4</v>
      </c>
      <c r="I32" s="143">
        <v>127.2</v>
      </c>
      <c r="J32" s="143">
        <v>97.8</v>
      </c>
      <c r="K32" s="143">
        <v>117.2</v>
      </c>
      <c r="L32" s="143">
        <v>112.3</v>
      </c>
      <c r="M32" s="144">
        <v>132.30000000000001</v>
      </c>
      <c r="N32" s="145">
        <v>127.5</v>
      </c>
    </row>
    <row r="33" spans="1:14" ht="11.45" customHeight="1" x14ac:dyDescent="0.2">
      <c r="A33" s="79" t="s">
        <v>244</v>
      </c>
      <c r="B33" s="143">
        <v>121.7</v>
      </c>
      <c r="C33" s="143">
        <v>136.5</v>
      </c>
      <c r="D33" s="143">
        <v>124.9</v>
      </c>
      <c r="E33" s="143">
        <v>110</v>
      </c>
      <c r="F33" s="143">
        <v>114.7</v>
      </c>
      <c r="G33" s="156">
        <v>118.5</v>
      </c>
      <c r="H33" s="143">
        <v>112.6</v>
      </c>
      <c r="I33" s="143">
        <v>128.6</v>
      </c>
      <c r="J33" s="143">
        <v>97.7</v>
      </c>
      <c r="K33" s="143">
        <v>118.9</v>
      </c>
      <c r="L33" s="143">
        <v>112.3</v>
      </c>
      <c r="M33" s="144">
        <v>133.69999999999999</v>
      </c>
      <c r="N33" s="157">
        <v>127.6</v>
      </c>
    </row>
    <row r="34" spans="1:14" ht="20.100000000000001" customHeight="1" x14ac:dyDescent="0.2">
      <c r="A34" s="77" t="s">
        <v>247</v>
      </c>
      <c r="B34" s="143">
        <v>121.3</v>
      </c>
      <c r="C34" s="143">
        <v>135.69999999999999</v>
      </c>
      <c r="D34" s="143">
        <v>125.4</v>
      </c>
      <c r="E34" s="143">
        <v>105.4</v>
      </c>
      <c r="F34" s="143">
        <v>114.1</v>
      </c>
      <c r="G34" s="156">
        <v>117.7</v>
      </c>
      <c r="H34" s="143">
        <v>113.4</v>
      </c>
      <c r="I34" s="143">
        <v>129.69999999999999</v>
      </c>
      <c r="J34" s="143">
        <v>98.3</v>
      </c>
      <c r="K34" s="143">
        <v>115.8</v>
      </c>
      <c r="L34" s="143">
        <v>113.8</v>
      </c>
      <c r="M34" s="144">
        <v>134.30000000000001</v>
      </c>
      <c r="N34" s="157">
        <v>128.9</v>
      </c>
    </row>
    <row r="35" spans="1:14" ht="11.45" customHeight="1" x14ac:dyDescent="0.2">
      <c r="A35" s="77" t="s">
        <v>273</v>
      </c>
      <c r="B35" s="143">
        <v>121.6</v>
      </c>
      <c r="C35" s="143">
        <v>136.69999999999999</v>
      </c>
      <c r="D35" s="143">
        <v>125.1</v>
      </c>
      <c r="E35" s="143">
        <v>104.6</v>
      </c>
      <c r="F35" s="143">
        <v>114.1</v>
      </c>
      <c r="G35" s="143">
        <v>117.4</v>
      </c>
      <c r="H35" s="143">
        <v>114.3</v>
      </c>
      <c r="I35" s="143">
        <v>130.1</v>
      </c>
      <c r="J35" s="143">
        <v>98</v>
      </c>
      <c r="K35" s="143">
        <v>116.7</v>
      </c>
      <c r="L35" s="143">
        <v>114.4</v>
      </c>
      <c r="M35" s="144">
        <v>134.30000000000001</v>
      </c>
      <c r="N35" s="145">
        <v>129.4</v>
      </c>
    </row>
    <row r="36" spans="1:14" ht="11.45" customHeight="1" x14ac:dyDescent="0.2">
      <c r="A36" s="77" t="s">
        <v>274</v>
      </c>
      <c r="B36" s="143">
        <v>121.9</v>
      </c>
      <c r="C36" s="143">
        <v>136.9</v>
      </c>
      <c r="D36" s="143">
        <v>124.8</v>
      </c>
      <c r="E36" s="143">
        <v>108.3</v>
      </c>
      <c r="F36" s="143">
        <v>113.8</v>
      </c>
      <c r="G36" s="143">
        <v>117.8</v>
      </c>
      <c r="H36" s="143">
        <v>114.9</v>
      </c>
      <c r="I36" s="143">
        <v>129.80000000000001</v>
      </c>
      <c r="J36" s="143">
        <v>97.8</v>
      </c>
      <c r="K36" s="143">
        <v>117.5</v>
      </c>
      <c r="L36" s="143">
        <v>115.7</v>
      </c>
      <c r="M36" s="144">
        <v>134.6</v>
      </c>
      <c r="N36" s="145">
        <v>130.19999999999999</v>
      </c>
    </row>
    <row r="37" spans="1:14" ht="11.45" customHeight="1" x14ac:dyDescent="0.2">
      <c r="A37" s="77" t="s">
        <v>275</v>
      </c>
      <c r="B37" s="143">
        <v>122.4</v>
      </c>
      <c r="C37" s="143">
        <v>137.80000000000001</v>
      </c>
      <c r="D37" s="143">
        <v>124.1</v>
      </c>
      <c r="E37" s="143">
        <v>109.3</v>
      </c>
      <c r="F37" s="143">
        <v>114</v>
      </c>
      <c r="G37" s="143">
        <v>118.3</v>
      </c>
      <c r="H37" s="143">
        <v>114.9</v>
      </c>
      <c r="I37" s="143">
        <v>130.9</v>
      </c>
      <c r="J37" s="143">
        <v>97.6</v>
      </c>
      <c r="K37" s="143">
        <v>118.1</v>
      </c>
      <c r="L37" s="143">
        <v>115.7</v>
      </c>
      <c r="M37" s="144">
        <v>136.5</v>
      </c>
      <c r="N37" s="145">
        <v>130.6</v>
      </c>
    </row>
    <row r="38" spans="1:14" ht="11.45" customHeight="1" x14ac:dyDescent="0.2">
      <c r="A38" s="77" t="s">
        <v>276</v>
      </c>
      <c r="B38" s="143">
        <v>122.5</v>
      </c>
      <c r="C38" s="143">
        <v>137.19999999999999</v>
      </c>
      <c r="D38" s="143">
        <v>126.7</v>
      </c>
      <c r="E38" s="143">
        <v>108.8</v>
      </c>
      <c r="F38" s="143">
        <v>114.2</v>
      </c>
      <c r="G38" s="143">
        <v>118.2</v>
      </c>
      <c r="H38" s="143">
        <v>114.9</v>
      </c>
      <c r="I38" s="143">
        <v>130</v>
      </c>
      <c r="J38" s="143">
        <v>97.5</v>
      </c>
      <c r="K38" s="143">
        <v>118.5</v>
      </c>
      <c r="L38" s="143">
        <v>115.7</v>
      </c>
      <c r="M38" s="144">
        <v>137.30000000000001</v>
      </c>
      <c r="N38" s="145">
        <v>131</v>
      </c>
    </row>
    <row r="39" spans="1:14" ht="11.45" customHeight="1" x14ac:dyDescent="0.2">
      <c r="A39" s="77" t="s">
        <v>277</v>
      </c>
      <c r="B39" s="143">
        <v>122.8</v>
      </c>
      <c r="C39" s="143">
        <v>136.9</v>
      </c>
      <c r="D39" s="143">
        <v>127.5</v>
      </c>
      <c r="E39" s="143">
        <v>107.1</v>
      </c>
      <c r="F39" s="143">
        <v>114.5</v>
      </c>
      <c r="G39" s="143">
        <v>118.6</v>
      </c>
      <c r="H39" s="143">
        <v>115.8</v>
      </c>
      <c r="I39" s="143">
        <v>130.30000000000001</v>
      </c>
      <c r="J39" s="143">
        <v>97.4</v>
      </c>
      <c r="K39" s="143">
        <v>119.5</v>
      </c>
      <c r="L39" s="143">
        <v>116.7</v>
      </c>
      <c r="M39" s="144">
        <v>139.30000000000001</v>
      </c>
      <c r="N39" s="145">
        <v>131.6</v>
      </c>
    </row>
    <row r="40" spans="1:14" ht="11.45" customHeight="1" x14ac:dyDescent="0.2">
      <c r="A40" s="77" t="s">
        <v>278</v>
      </c>
      <c r="B40" s="143">
        <v>123.2</v>
      </c>
      <c r="C40" s="143">
        <v>136.5</v>
      </c>
      <c r="D40" s="143">
        <v>127.1</v>
      </c>
      <c r="E40" s="143">
        <v>105</v>
      </c>
      <c r="F40" s="143">
        <v>114.7</v>
      </c>
      <c r="G40" s="143">
        <v>118.6</v>
      </c>
      <c r="H40" s="143">
        <v>115.9</v>
      </c>
      <c r="I40" s="143">
        <v>131.30000000000001</v>
      </c>
      <c r="J40" s="143">
        <v>97.7</v>
      </c>
      <c r="K40" s="143">
        <v>121.6</v>
      </c>
      <c r="L40" s="143">
        <v>116.7</v>
      </c>
      <c r="M40" s="144">
        <v>140.4</v>
      </c>
      <c r="N40" s="145">
        <v>132</v>
      </c>
    </row>
    <row r="41" spans="1:14" ht="11.45" customHeight="1" x14ac:dyDescent="0.2">
      <c r="A41" s="77" t="s">
        <v>279</v>
      </c>
      <c r="B41" s="143">
        <v>123.3</v>
      </c>
      <c r="C41" s="143">
        <v>136.80000000000001</v>
      </c>
      <c r="D41" s="143">
        <v>127.2</v>
      </c>
      <c r="E41" s="143">
        <v>104.9</v>
      </c>
      <c r="F41" s="143">
        <v>114.6</v>
      </c>
      <c r="G41" s="143">
        <v>118.4</v>
      </c>
      <c r="H41" s="143">
        <v>115.9</v>
      </c>
      <c r="I41" s="143">
        <v>130.69999999999999</v>
      </c>
      <c r="J41" s="143">
        <v>97.8</v>
      </c>
      <c r="K41" s="143">
        <v>122.1</v>
      </c>
      <c r="L41" s="143">
        <v>116.7</v>
      </c>
      <c r="M41" s="144">
        <v>141.19999999999999</v>
      </c>
      <c r="N41" s="145">
        <v>132.69999999999999</v>
      </c>
    </row>
    <row r="42" spans="1:14" ht="11.45" customHeight="1" x14ac:dyDescent="0.2">
      <c r="A42" s="77" t="s">
        <v>280</v>
      </c>
      <c r="B42" s="143">
        <v>123.4</v>
      </c>
      <c r="C42" s="143">
        <v>136.80000000000001</v>
      </c>
      <c r="D42" s="143">
        <v>128</v>
      </c>
      <c r="E42" s="143">
        <v>107.8</v>
      </c>
      <c r="F42" s="143">
        <v>114.6</v>
      </c>
      <c r="G42" s="143">
        <v>118.7</v>
      </c>
      <c r="H42" s="143">
        <v>115.8</v>
      </c>
      <c r="I42" s="143">
        <v>130.30000000000001</v>
      </c>
      <c r="J42" s="143">
        <v>97.9</v>
      </c>
      <c r="K42" s="143">
        <v>121.5</v>
      </c>
      <c r="L42" s="143">
        <v>116.7</v>
      </c>
      <c r="M42" s="144">
        <v>140.69999999999999</v>
      </c>
      <c r="N42" s="145">
        <v>133.4</v>
      </c>
    </row>
    <row r="43" spans="1:14" ht="11.45" customHeight="1" x14ac:dyDescent="0.2">
      <c r="A43" s="77" t="s">
        <v>281</v>
      </c>
      <c r="B43" s="143">
        <v>123.7</v>
      </c>
      <c r="C43" s="143">
        <v>136.69999999999999</v>
      </c>
      <c r="D43" s="143">
        <v>127.8</v>
      </c>
      <c r="E43" s="143">
        <v>109.6</v>
      </c>
      <c r="F43" s="143">
        <v>114.8</v>
      </c>
      <c r="G43" s="143">
        <v>118.7</v>
      </c>
      <c r="H43" s="143">
        <v>116.3</v>
      </c>
      <c r="I43" s="143">
        <v>131.6</v>
      </c>
      <c r="J43" s="143">
        <v>98.1</v>
      </c>
      <c r="K43" s="143">
        <v>121.9</v>
      </c>
      <c r="L43" s="143">
        <v>117.2</v>
      </c>
      <c r="M43" s="144">
        <v>139.5</v>
      </c>
      <c r="N43" s="145">
        <v>133.6</v>
      </c>
    </row>
    <row r="44" spans="1:14" ht="11.45" customHeight="1" x14ac:dyDescent="0.2">
      <c r="A44" s="78" t="s">
        <v>282</v>
      </c>
      <c r="B44" s="143">
        <v>123.3</v>
      </c>
      <c r="C44" s="143">
        <v>136.80000000000001</v>
      </c>
      <c r="D44" s="143">
        <v>128.4</v>
      </c>
      <c r="E44" s="143">
        <v>109.4</v>
      </c>
      <c r="F44" s="143">
        <v>114.8</v>
      </c>
      <c r="G44" s="143">
        <v>118.4</v>
      </c>
      <c r="H44" s="143">
        <v>116.7</v>
      </c>
      <c r="I44" s="143">
        <v>131.5</v>
      </c>
      <c r="J44" s="143">
        <v>97.9</v>
      </c>
      <c r="K44" s="143">
        <v>119.1</v>
      </c>
      <c r="L44" s="143">
        <v>117.2</v>
      </c>
      <c r="M44" s="144">
        <v>137.5</v>
      </c>
      <c r="N44" s="145">
        <v>133.5</v>
      </c>
    </row>
    <row r="45" spans="1:14" ht="11.45" customHeight="1" x14ac:dyDescent="0.2">
      <c r="A45" s="79" t="s">
        <v>283</v>
      </c>
      <c r="B45" s="143">
        <v>123.2</v>
      </c>
      <c r="C45" s="143">
        <v>136.1</v>
      </c>
      <c r="D45" s="143">
        <v>127.6</v>
      </c>
      <c r="E45" s="143">
        <v>107.4</v>
      </c>
      <c r="F45" s="143">
        <v>114.5</v>
      </c>
      <c r="G45" s="156">
        <v>117.9</v>
      </c>
      <c r="H45" s="143">
        <v>116.6</v>
      </c>
      <c r="I45" s="143">
        <v>132.30000000000001</v>
      </c>
      <c r="J45" s="143">
        <v>97.8</v>
      </c>
      <c r="K45" s="143">
        <v>119.7</v>
      </c>
      <c r="L45" s="143">
        <v>117.2</v>
      </c>
      <c r="M45" s="144">
        <v>138</v>
      </c>
      <c r="N45" s="157">
        <v>134</v>
      </c>
    </row>
    <row r="46" spans="1:14" ht="20.100000000000001" customHeight="1" x14ac:dyDescent="0.2">
      <c r="A46" s="188" t="s">
        <v>285</v>
      </c>
      <c r="B46" s="189">
        <v>123.3</v>
      </c>
      <c r="C46" s="189">
        <v>137.6</v>
      </c>
      <c r="D46" s="189">
        <v>128.69999999999999</v>
      </c>
      <c r="E46" s="190">
        <v>103.9</v>
      </c>
      <c r="F46" s="190">
        <v>114.2</v>
      </c>
      <c r="G46" s="190">
        <v>118.4</v>
      </c>
      <c r="H46" s="189">
        <v>116.9</v>
      </c>
      <c r="I46" s="189">
        <v>132.69999999999999</v>
      </c>
      <c r="J46" s="189">
        <v>98</v>
      </c>
      <c r="K46" s="190">
        <v>118.1</v>
      </c>
      <c r="L46" s="190">
        <v>117.5</v>
      </c>
      <c r="M46" s="191">
        <v>138.80000000000001</v>
      </c>
      <c r="N46" s="192">
        <v>134.5</v>
      </c>
    </row>
    <row r="47" spans="1:14" ht="11.45" customHeight="1" x14ac:dyDescent="0.2">
      <c r="A47" s="77" t="s">
        <v>290</v>
      </c>
      <c r="B47" s="189">
        <v>123.8</v>
      </c>
      <c r="C47" s="189">
        <v>138.80000000000001</v>
      </c>
      <c r="D47" s="189">
        <v>128.80000000000001</v>
      </c>
      <c r="E47" s="190">
        <v>104.7</v>
      </c>
      <c r="F47" s="190">
        <v>114.4</v>
      </c>
      <c r="G47" s="190">
        <v>118.4</v>
      </c>
      <c r="H47" s="189">
        <v>117</v>
      </c>
      <c r="I47" s="189">
        <v>133.80000000000001</v>
      </c>
      <c r="J47" s="189">
        <v>98.5</v>
      </c>
      <c r="K47" s="190">
        <v>118.8</v>
      </c>
      <c r="L47" s="190">
        <v>117.5</v>
      </c>
      <c r="M47" s="191">
        <v>138.80000000000001</v>
      </c>
      <c r="N47" s="192">
        <v>135.5</v>
      </c>
    </row>
    <row r="48" spans="1:14" ht="11.45" customHeight="1" x14ac:dyDescent="0.2">
      <c r="A48" s="77" t="s">
        <v>291</v>
      </c>
      <c r="B48" s="189">
        <v>125.5</v>
      </c>
      <c r="C48" s="189">
        <v>138.4</v>
      </c>
      <c r="D48" s="189">
        <v>129.80000000000001</v>
      </c>
      <c r="E48" s="190">
        <v>108.7</v>
      </c>
      <c r="F48" s="190">
        <v>115.1</v>
      </c>
      <c r="G48" s="190">
        <v>118.7</v>
      </c>
      <c r="H48" s="189">
        <v>118.3</v>
      </c>
      <c r="I48" s="189">
        <v>138.9</v>
      </c>
      <c r="J48" s="189">
        <v>98.4</v>
      </c>
      <c r="K48" s="190">
        <v>119.9</v>
      </c>
      <c r="L48" s="190">
        <v>118.1</v>
      </c>
      <c r="M48" s="191">
        <v>139.4</v>
      </c>
      <c r="N48" s="192">
        <v>135.9</v>
      </c>
    </row>
    <row r="49" spans="1:14" ht="11.45" customHeight="1" x14ac:dyDescent="0.2">
      <c r="A49" s="77" t="s">
        <v>292</v>
      </c>
      <c r="B49" s="189">
        <v>126.1</v>
      </c>
      <c r="C49" s="189">
        <v>139.1</v>
      </c>
      <c r="D49" s="189">
        <v>129.30000000000001</v>
      </c>
      <c r="E49" s="190">
        <v>108.7</v>
      </c>
      <c r="F49" s="190">
        <v>115.6</v>
      </c>
      <c r="G49" s="190">
        <v>118.8</v>
      </c>
      <c r="H49" s="189">
        <v>118.8</v>
      </c>
      <c r="I49" s="189">
        <v>142.80000000000001</v>
      </c>
      <c r="J49" s="189">
        <v>98.6</v>
      </c>
      <c r="K49" s="190">
        <v>120</v>
      </c>
      <c r="L49" s="190">
        <v>118.1</v>
      </c>
      <c r="M49" s="191">
        <v>140.1</v>
      </c>
      <c r="N49" s="192">
        <v>137</v>
      </c>
    </row>
    <row r="50" spans="1:14" ht="11.45" customHeight="1" x14ac:dyDescent="0.2">
      <c r="A50" s="77" t="s">
        <v>293</v>
      </c>
      <c r="B50" s="189">
        <v>125.9</v>
      </c>
      <c r="C50" s="189">
        <v>137.80000000000001</v>
      </c>
      <c r="D50" s="189">
        <v>131.30000000000001</v>
      </c>
      <c r="E50" s="190">
        <v>108.6</v>
      </c>
      <c r="F50" s="190">
        <v>115.5</v>
      </c>
      <c r="G50" s="190">
        <v>118.4</v>
      </c>
      <c r="H50" s="189">
        <v>118.8</v>
      </c>
      <c r="I50" s="189">
        <v>140.5</v>
      </c>
      <c r="J50" s="189">
        <v>98.5</v>
      </c>
      <c r="K50" s="190">
        <v>121.6</v>
      </c>
      <c r="L50" s="190">
        <v>118.1</v>
      </c>
      <c r="M50" s="191">
        <v>141.6</v>
      </c>
      <c r="N50" s="192">
        <v>137.1</v>
      </c>
    </row>
    <row r="51" spans="1:14" ht="11.45" customHeight="1" x14ac:dyDescent="0.2">
      <c r="A51" s="77" t="s">
        <v>294</v>
      </c>
      <c r="B51" s="189"/>
      <c r="C51" s="189"/>
      <c r="D51" s="189"/>
      <c r="E51" s="190"/>
      <c r="F51" s="190"/>
      <c r="G51" s="190"/>
      <c r="H51" s="189"/>
      <c r="I51" s="189"/>
      <c r="J51" s="189"/>
      <c r="K51" s="190"/>
      <c r="L51" s="190"/>
      <c r="M51" s="191"/>
      <c r="N51" s="192"/>
    </row>
    <row r="52" spans="1:14" ht="11.45" customHeight="1" x14ac:dyDescent="0.2">
      <c r="A52" s="77" t="s">
        <v>295</v>
      </c>
      <c r="B52" s="189"/>
      <c r="C52" s="189"/>
      <c r="D52" s="189"/>
      <c r="E52" s="190"/>
      <c r="F52" s="190"/>
      <c r="G52" s="190"/>
      <c r="H52" s="189"/>
      <c r="I52" s="189"/>
      <c r="J52" s="189"/>
      <c r="K52" s="190"/>
      <c r="L52" s="190"/>
      <c r="M52" s="191"/>
      <c r="N52" s="192"/>
    </row>
    <row r="53" spans="1:14" ht="11.45" customHeight="1" x14ac:dyDescent="0.2">
      <c r="A53" s="77" t="s">
        <v>296</v>
      </c>
      <c r="B53" s="189"/>
      <c r="C53" s="189"/>
      <c r="D53" s="189"/>
      <c r="E53" s="190"/>
      <c r="F53" s="190"/>
      <c r="G53" s="190"/>
      <c r="H53" s="189"/>
      <c r="I53" s="189"/>
      <c r="J53" s="189"/>
      <c r="K53" s="190"/>
      <c r="L53" s="190"/>
      <c r="M53" s="191"/>
      <c r="N53" s="192"/>
    </row>
    <row r="54" spans="1:14" ht="11.45" customHeight="1" x14ac:dyDescent="0.2">
      <c r="A54" s="77" t="s">
        <v>297</v>
      </c>
      <c r="B54" s="189"/>
      <c r="C54" s="189"/>
      <c r="D54" s="189"/>
      <c r="E54" s="190"/>
      <c r="F54" s="190"/>
      <c r="G54" s="190"/>
      <c r="H54" s="189"/>
      <c r="I54" s="189"/>
      <c r="J54" s="189"/>
      <c r="K54" s="190"/>
      <c r="L54" s="190"/>
      <c r="M54" s="191"/>
      <c r="N54" s="192"/>
    </row>
    <row r="55" spans="1:14" ht="11.45" customHeight="1" x14ac:dyDescent="0.2">
      <c r="A55" s="77" t="s">
        <v>298</v>
      </c>
      <c r="B55" s="189"/>
      <c r="C55" s="189"/>
      <c r="D55" s="189"/>
      <c r="E55" s="190"/>
      <c r="F55" s="190"/>
      <c r="G55" s="190"/>
      <c r="H55" s="189"/>
      <c r="I55" s="189"/>
      <c r="J55" s="189"/>
      <c r="K55" s="190"/>
      <c r="L55" s="190"/>
      <c r="M55" s="191"/>
      <c r="N55" s="192"/>
    </row>
    <row r="56" spans="1:14" ht="11.45" customHeight="1" x14ac:dyDescent="0.2">
      <c r="A56" s="78" t="s">
        <v>300</v>
      </c>
      <c r="B56" s="189"/>
      <c r="C56" s="189"/>
      <c r="D56" s="189"/>
      <c r="E56" s="190"/>
      <c r="F56" s="190"/>
      <c r="G56" s="190"/>
      <c r="H56" s="189"/>
      <c r="I56" s="189"/>
      <c r="J56" s="189"/>
      <c r="K56" s="190"/>
      <c r="L56" s="190"/>
      <c r="M56" s="191"/>
      <c r="N56" s="192"/>
    </row>
    <row r="57" spans="1:14" ht="11.45" customHeight="1" x14ac:dyDescent="0.2">
      <c r="A57" s="79" t="s">
        <v>299</v>
      </c>
      <c r="B57" s="189"/>
      <c r="C57" s="189"/>
      <c r="D57" s="189"/>
      <c r="E57" s="190"/>
      <c r="F57" s="190"/>
      <c r="G57" s="190"/>
      <c r="H57" s="189"/>
      <c r="I57" s="189"/>
      <c r="J57" s="189"/>
      <c r="K57" s="190"/>
      <c r="L57" s="190"/>
      <c r="M57" s="191"/>
      <c r="N57" s="192"/>
    </row>
    <row r="58" spans="1:14" ht="11.45" customHeight="1" x14ac:dyDescent="0.2">
      <c r="A58" s="32"/>
      <c r="B58" s="32"/>
      <c r="C58" s="32"/>
      <c r="D58" s="32"/>
      <c r="E58" s="32"/>
      <c r="F58" s="32"/>
      <c r="G58" s="32"/>
      <c r="H58" s="32"/>
      <c r="I58" s="32"/>
      <c r="J58" s="32"/>
      <c r="K58" s="32"/>
      <c r="L58" s="32"/>
      <c r="M58" s="32"/>
      <c r="N58" s="32"/>
    </row>
    <row r="59" spans="1:14" ht="11.45" customHeight="1" x14ac:dyDescent="0.2">
      <c r="A59" s="32"/>
      <c r="B59" s="32"/>
      <c r="C59" s="32"/>
      <c r="D59" s="32"/>
      <c r="E59" s="32"/>
      <c r="F59" s="32"/>
      <c r="G59" s="32"/>
      <c r="H59" s="32"/>
      <c r="I59" s="32"/>
      <c r="J59" s="32"/>
      <c r="K59" s="32"/>
      <c r="L59" s="32"/>
      <c r="M59" s="32"/>
      <c r="N59" s="32"/>
    </row>
    <row r="60" spans="1:14" ht="11.45" customHeight="1" x14ac:dyDescent="0.2">
      <c r="A60" s="32"/>
      <c r="B60" s="32"/>
      <c r="C60" s="32"/>
      <c r="D60" s="32"/>
      <c r="E60" s="32"/>
      <c r="F60" s="32"/>
      <c r="G60" s="32"/>
      <c r="H60" s="32"/>
      <c r="I60" s="32"/>
      <c r="J60" s="32"/>
      <c r="K60" s="32"/>
      <c r="L60" s="32"/>
      <c r="M60" s="32"/>
      <c r="N60" s="32"/>
    </row>
    <row r="61" spans="1:14" ht="11.45" customHeight="1" x14ac:dyDescent="0.2">
      <c r="A61" s="32"/>
      <c r="B61" s="32"/>
      <c r="C61" s="32"/>
      <c r="D61" s="32"/>
      <c r="E61" s="32"/>
      <c r="F61" s="32"/>
      <c r="G61" s="32"/>
      <c r="H61" s="32"/>
      <c r="I61" s="32"/>
      <c r="J61" s="32"/>
      <c r="K61" s="32"/>
      <c r="L61" s="32"/>
      <c r="M61" s="32"/>
      <c r="N61" s="32"/>
    </row>
    <row r="62" spans="1:14" ht="11.45" customHeight="1" x14ac:dyDescent="0.2">
      <c r="A62" s="32"/>
      <c r="B62" s="32"/>
      <c r="C62" s="32"/>
      <c r="D62" s="32"/>
      <c r="E62" s="32"/>
      <c r="F62" s="32"/>
      <c r="G62" s="32"/>
      <c r="H62" s="32"/>
      <c r="I62" s="32"/>
      <c r="J62" s="32"/>
      <c r="K62" s="32"/>
      <c r="L62" s="32"/>
      <c r="M62" s="32"/>
      <c r="N62" s="32"/>
    </row>
    <row r="63" spans="1:14" ht="11.45" customHeight="1" x14ac:dyDescent="0.2">
      <c r="A63" s="32"/>
      <c r="B63" s="32"/>
      <c r="C63" s="32"/>
      <c r="D63" s="32"/>
      <c r="E63" s="32"/>
      <c r="F63" s="32"/>
      <c r="G63" s="32"/>
      <c r="H63" s="32"/>
      <c r="I63" s="32"/>
      <c r="J63" s="32"/>
      <c r="K63" s="32"/>
      <c r="L63" s="32"/>
      <c r="M63" s="32"/>
      <c r="N63" s="32"/>
    </row>
    <row r="64" spans="1:14" ht="11.45" customHeight="1" x14ac:dyDescent="0.2">
      <c r="A64" s="32"/>
      <c r="B64" s="32"/>
      <c r="C64" s="32"/>
      <c r="D64" s="32"/>
      <c r="E64" s="32"/>
      <c r="F64" s="32"/>
      <c r="G64" s="32"/>
      <c r="H64" s="32"/>
      <c r="I64" s="32"/>
      <c r="J64" s="32"/>
      <c r="K64" s="32"/>
      <c r="L64" s="32"/>
      <c r="M64" s="32"/>
      <c r="N64" s="32"/>
    </row>
    <row r="65" spans="1:14" ht="11.45" customHeight="1" x14ac:dyDescent="0.2">
      <c r="A65" s="32"/>
      <c r="B65" s="32"/>
      <c r="C65" s="32"/>
      <c r="D65" s="32"/>
      <c r="E65" s="32"/>
      <c r="F65" s="32"/>
      <c r="G65" s="32"/>
      <c r="H65" s="32"/>
      <c r="I65" s="32"/>
      <c r="J65" s="32"/>
      <c r="K65" s="32"/>
      <c r="L65" s="32"/>
      <c r="M65" s="32"/>
      <c r="N65" s="32"/>
    </row>
    <row r="66" spans="1:14" ht="11.45" customHeight="1" x14ac:dyDescent="0.2">
      <c r="A66" s="32"/>
      <c r="B66" s="32"/>
      <c r="C66" s="32"/>
      <c r="D66" s="32"/>
      <c r="E66" s="32"/>
      <c r="F66" s="32"/>
      <c r="G66" s="32"/>
      <c r="H66" s="32"/>
      <c r="I66" s="32"/>
      <c r="J66" s="32"/>
      <c r="K66" s="32"/>
      <c r="L66" s="32"/>
      <c r="M66" s="32"/>
      <c r="N66" s="32"/>
    </row>
    <row r="67" spans="1:14" ht="11.45" customHeight="1" x14ac:dyDescent="0.2">
      <c r="A67" s="32"/>
      <c r="B67" s="32"/>
      <c r="C67" s="32"/>
      <c r="D67" s="32"/>
      <c r="E67" s="32"/>
      <c r="F67" s="32"/>
      <c r="G67" s="32"/>
      <c r="H67" s="32"/>
      <c r="I67" s="32"/>
      <c r="J67" s="32"/>
      <c r="K67" s="32"/>
      <c r="L67" s="32"/>
      <c r="M67" s="32"/>
      <c r="N67" s="32"/>
    </row>
    <row r="68" spans="1:14" ht="11.45" customHeight="1" x14ac:dyDescent="0.2">
      <c r="A68" s="32"/>
      <c r="B68" s="32"/>
      <c r="C68" s="32"/>
      <c r="D68" s="32"/>
      <c r="E68" s="32"/>
      <c r="F68" s="32"/>
      <c r="G68" s="32"/>
      <c r="H68" s="32"/>
      <c r="I68" s="32"/>
      <c r="J68" s="32"/>
      <c r="K68" s="32"/>
      <c r="L68" s="32"/>
      <c r="M68" s="32"/>
      <c r="N68" s="32"/>
    </row>
    <row r="69" spans="1:14" ht="11.45" customHeight="1" x14ac:dyDescent="0.2">
      <c r="A69" s="32"/>
      <c r="B69" s="32"/>
      <c r="C69" s="32"/>
      <c r="D69" s="32"/>
      <c r="E69" s="32"/>
      <c r="F69" s="32"/>
      <c r="G69" s="32"/>
      <c r="H69" s="32"/>
      <c r="I69" s="32"/>
      <c r="J69" s="32"/>
      <c r="K69" s="32"/>
      <c r="L69" s="32"/>
      <c r="M69" s="32"/>
      <c r="N69" s="32"/>
    </row>
    <row r="70" spans="1:14" ht="11.45" customHeight="1" x14ac:dyDescent="0.2">
      <c r="A70" s="32"/>
      <c r="B70" s="32"/>
      <c r="C70" s="32"/>
      <c r="D70" s="32"/>
      <c r="E70" s="32"/>
      <c r="F70" s="32"/>
      <c r="G70" s="32"/>
      <c r="H70" s="32"/>
      <c r="I70" s="32"/>
      <c r="J70" s="32"/>
      <c r="K70" s="32"/>
      <c r="L70" s="32"/>
      <c r="M70" s="32"/>
      <c r="N70" s="32"/>
    </row>
    <row r="71" spans="1:14" ht="11.45" customHeight="1" x14ac:dyDescent="0.2">
      <c r="A71" s="32"/>
      <c r="B71" s="32"/>
      <c r="C71" s="32"/>
      <c r="D71" s="32"/>
      <c r="E71" s="32"/>
      <c r="F71" s="32"/>
      <c r="G71" s="32"/>
      <c r="H71" s="32"/>
      <c r="I71" s="32"/>
      <c r="J71" s="32"/>
      <c r="K71" s="32"/>
      <c r="L71" s="32"/>
      <c r="M71" s="32"/>
      <c r="N71" s="32"/>
    </row>
    <row r="72" spans="1:14" ht="11.45" customHeight="1" x14ac:dyDescent="0.2">
      <c r="A72" s="32"/>
      <c r="B72" s="32"/>
      <c r="C72" s="32"/>
      <c r="D72" s="32"/>
      <c r="E72" s="32"/>
      <c r="F72" s="32"/>
      <c r="G72" s="32"/>
      <c r="H72" s="32"/>
      <c r="I72" s="32"/>
      <c r="J72" s="32"/>
      <c r="K72" s="32"/>
      <c r="L72" s="32"/>
      <c r="M72" s="32"/>
      <c r="N72" s="32"/>
    </row>
    <row r="73" spans="1:14" ht="11.45" customHeight="1" x14ac:dyDescent="0.2">
      <c r="A73" s="32"/>
      <c r="B73" s="32"/>
      <c r="C73" s="32"/>
      <c r="D73" s="32"/>
      <c r="E73" s="32"/>
      <c r="F73" s="32"/>
      <c r="G73" s="32"/>
      <c r="H73" s="32"/>
      <c r="I73" s="32"/>
      <c r="J73" s="32"/>
      <c r="K73" s="32"/>
      <c r="L73" s="32"/>
      <c r="M73" s="32"/>
      <c r="N73" s="32"/>
    </row>
    <row r="74" spans="1:14" ht="11.45" customHeight="1" x14ac:dyDescent="0.2">
      <c r="A74" s="32"/>
      <c r="B74" s="32"/>
      <c r="C74" s="32"/>
      <c r="D74" s="32"/>
      <c r="E74" s="32"/>
      <c r="F74" s="32"/>
      <c r="G74" s="32"/>
      <c r="H74" s="32"/>
      <c r="I74" s="32"/>
      <c r="J74" s="32"/>
      <c r="K74" s="32"/>
      <c r="L74" s="32"/>
      <c r="M74" s="32"/>
      <c r="N74" s="32"/>
    </row>
    <row r="75" spans="1:14" ht="11.45" customHeight="1" x14ac:dyDescent="0.2">
      <c r="A75" s="32"/>
      <c r="B75" s="32"/>
      <c r="C75" s="32"/>
      <c r="D75" s="32"/>
      <c r="E75" s="32"/>
      <c r="F75" s="32"/>
      <c r="G75" s="32"/>
      <c r="H75" s="32"/>
      <c r="I75" s="32"/>
      <c r="J75" s="32"/>
      <c r="K75" s="32"/>
      <c r="L75" s="32"/>
      <c r="M75" s="32"/>
      <c r="N75" s="32"/>
    </row>
    <row r="76" spans="1:14" ht="11.45" customHeight="1" x14ac:dyDescent="0.2">
      <c r="A76" s="32"/>
      <c r="B76" s="32"/>
      <c r="C76" s="32"/>
      <c r="D76" s="32"/>
      <c r="E76" s="32"/>
      <c r="F76" s="32"/>
      <c r="G76" s="32"/>
      <c r="H76" s="32"/>
      <c r="I76" s="32"/>
      <c r="J76" s="32"/>
      <c r="K76" s="32"/>
      <c r="L76" s="32"/>
      <c r="M76" s="32"/>
      <c r="N76" s="32"/>
    </row>
    <row r="77" spans="1:14" ht="11.45" customHeight="1" x14ac:dyDescent="0.2">
      <c r="A77" s="32"/>
      <c r="B77" s="32"/>
      <c r="C77" s="32"/>
      <c r="D77" s="32"/>
      <c r="E77" s="32"/>
      <c r="F77" s="32"/>
      <c r="G77" s="32"/>
      <c r="H77" s="32"/>
      <c r="I77" s="32"/>
      <c r="J77" s="32"/>
      <c r="K77" s="32"/>
      <c r="L77" s="32"/>
      <c r="M77" s="32"/>
      <c r="N77" s="32"/>
    </row>
    <row r="78" spans="1:14" ht="11.45" customHeight="1" x14ac:dyDescent="0.2">
      <c r="A78" s="32"/>
      <c r="B78" s="32"/>
      <c r="C78" s="32"/>
      <c r="D78" s="32"/>
      <c r="E78" s="32"/>
      <c r="F78" s="32"/>
      <c r="G78" s="32"/>
      <c r="H78" s="32"/>
      <c r="I78" s="32"/>
      <c r="J78" s="32"/>
      <c r="K78" s="32"/>
      <c r="L78" s="32"/>
      <c r="M78" s="32"/>
      <c r="N78" s="32"/>
    </row>
    <row r="79" spans="1:14" ht="11.45" customHeight="1" x14ac:dyDescent="0.2">
      <c r="A79" s="32"/>
      <c r="B79" s="32"/>
      <c r="C79" s="32"/>
      <c r="D79" s="32"/>
      <c r="E79" s="32"/>
      <c r="F79" s="32"/>
      <c r="G79" s="32"/>
      <c r="H79" s="32"/>
      <c r="I79" s="32"/>
      <c r="J79" s="32"/>
      <c r="K79" s="32"/>
      <c r="L79" s="32"/>
      <c r="M79" s="32"/>
      <c r="N79" s="32"/>
    </row>
    <row r="80" spans="1:14" ht="11.45" customHeight="1" x14ac:dyDescent="0.2">
      <c r="A80" s="32"/>
      <c r="B80" s="32"/>
      <c r="C80" s="32"/>
      <c r="D80" s="32"/>
      <c r="E80" s="32"/>
      <c r="F80" s="32"/>
      <c r="G80" s="32"/>
      <c r="H80" s="32"/>
      <c r="I80" s="32"/>
      <c r="J80" s="32"/>
      <c r="K80" s="32"/>
      <c r="L80" s="32"/>
      <c r="M80" s="32"/>
      <c r="N80" s="32"/>
    </row>
    <row r="81" spans="1:14" ht="11.45" customHeight="1" x14ac:dyDescent="0.2">
      <c r="A81" s="32"/>
      <c r="B81" s="32"/>
      <c r="C81" s="32"/>
      <c r="D81" s="32"/>
      <c r="E81" s="32"/>
      <c r="F81" s="32"/>
      <c r="G81" s="32"/>
      <c r="H81" s="32"/>
      <c r="I81" s="32"/>
      <c r="J81" s="32"/>
      <c r="K81" s="32"/>
      <c r="L81" s="32"/>
      <c r="M81" s="32"/>
      <c r="N81" s="32"/>
    </row>
    <row r="82" spans="1:14" ht="11.45" customHeight="1" x14ac:dyDescent="0.2">
      <c r="A82" s="32"/>
      <c r="B82" s="32"/>
      <c r="C82" s="32"/>
      <c r="D82" s="32"/>
      <c r="E82" s="32"/>
      <c r="F82" s="32"/>
      <c r="G82" s="32"/>
      <c r="H82" s="32"/>
      <c r="I82" s="32"/>
      <c r="J82" s="32"/>
      <c r="K82" s="32"/>
      <c r="L82" s="32"/>
      <c r="M82" s="32"/>
      <c r="N82" s="32"/>
    </row>
    <row r="83" spans="1:14" ht="11.45" customHeight="1" x14ac:dyDescent="0.2">
      <c r="A83" s="32"/>
      <c r="B83" s="32"/>
      <c r="C83" s="32"/>
      <c r="D83" s="32"/>
      <c r="E83" s="32"/>
      <c r="F83" s="32"/>
      <c r="G83" s="32"/>
      <c r="H83" s="32"/>
      <c r="I83" s="32"/>
      <c r="J83" s="32"/>
      <c r="K83" s="32"/>
      <c r="L83" s="32"/>
      <c r="M83" s="32"/>
      <c r="N83" s="32"/>
    </row>
    <row r="84" spans="1:14" ht="11.45" customHeight="1" x14ac:dyDescent="0.2">
      <c r="A84" s="32"/>
      <c r="B84" s="32"/>
      <c r="C84" s="32"/>
      <c r="D84" s="32"/>
      <c r="E84" s="32"/>
      <c r="F84" s="32"/>
      <c r="G84" s="32"/>
      <c r="H84" s="32"/>
      <c r="I84" s="32"/>
      <c r="J84" s="32"/>
      <c r="K84" s="32"/>
      <c r="L84" s="32"/>
      <c r="M84" s="32"/>
      <c r="N84" s="32"/>
    </row>
    <row r="85" spans="1:14" ht="11.45" customHeight="1" x14ac:dyDescent="0.2">
      <c r="A85" s="32"/>
      <c r="B85" s="32"/>
      <c r="C85" s="32"/>
      <c r="D85" s="32"/>
      <c r="E85" s="32"/>
      <c r="F85" s="32"/>
      <c r="G85" s="32"/>
      <c r="H85" s="32"/>
      <c r="I85" s="32"/>
      <c r="J85" s="32"/>
      <c r="K85" s="32"/>
      <c r="L85" s="32"/>
      <c r="M85" s="32"/>
      <c r="N85" s="32"/>
    </row>
    <row r="86" spans="1:14" ht="11.45" customHeight="1" x14ac:dyDescent="0.2">
      <c r="A86" s="32"/>
      <c r="B86" s="32"/>
      <c r="C86" s="32"/>
      <c r="D86" s="32"/>
      <c r="E86" s="32"/>
      <c r="F86" s="32"/>
      <c r="G86" s="32"/>
      <c r="H86" s="32"/>
      <c r="I86" s="32"/>
      <c r="J86" s="32"/>
      <c r="K86" s="32"/>
      <c r="L86" s="32"/>
      <c r="M86" s="32"/>
      <c r="N86" s="32"/>
    </row>
    <row r="87" spans="1:14" ht="11.45" customHeight="1" x14ac:dyDescent="0.2">
      <c r="A87" s="32"/>
      <c r="B87" s="32"/>
      <c r="C87" s="32"/>
      <c r="D87" s="32"/>
      <c r="E87" s="32"/>
      <c r="F87" s="32"/>
      <c r="G87" s="32"/>
      <c r="H87" s="32"/>
      <c r="I87" s="32"/>
      <c r="J87" s="32"/>
      <c r="K87" s="32"/>
      <c r="L87" s="32"/>
      <c r="M87" s="32"/>
      <c r="N87" s="32"/>
    </row>
    <row r="88" spans="1:14" ht="11.45" customHeight="1" x14ac:dyDescent="0.2"/>
    <row r="89" spans="1:14" ht="11.45" customHeight="1" x14ac:dyDescent="0.2"/>
    <row r="90" spans="1:14" ht="11.45" customHeight="1" x14ac:dyDescent="0.2"/>
    <row r="91" spans="1:14" ht="11.45" customHeight="1" x14ac:dyDescent="0.2"/>
    <row r="92" spans="1:14" ht="11.45" customHeight="1" x14ac:dyDescent="0.2"/>
    <row r="93" spans="1:14" ht="11.45" customHeight="1" x14ac:dyDescent="0.2"/>
    <row r="94" spans="1:14" ht="11.45" customHeight="1" x14ac:dyDescent="0.2"/>
    <row r="95" spans="1:14" ht="11.45" customHeight="1" x14ac:dyDescent="0.2"/>
    <row r="96" spans="1:14" ht="11.45" customHeight="1" x14ac:dyDescent="0.2"/>
    <row r="97" ht="11.45" customHeight="1" x14ac:dyDescent="0.2"/>
    <row r="98" ht="11.45" customHeight="1" x14ac:dyDescent="0.2"/>
    <row r="99" ht="11.45" customHeight="1" x14ac:dyDescent="0.2"/>
    <row r="100" ht="11.45" customHeight="1" x14ac:dyDescent="0.2"/>
    <row r="101" ht="11.45" customHeight="1" x14ac:dyDescent="0.2"/>
    <row r="102" ht="11.45" customHeight="1" x14ac:dyDescent="0.2"/>
    <row r="103" ht="11.45" customHeight="1" x14ac:dyDescent="0.2"/>
    <row r="104" ht="11.45" customHeight="1" x14ac:dyDescent="0.2"/>
    <row r="105" ht="11.45" customHeight="1" x14ac:dyDescent="0.2"/>
    <row r="106" ht="11.45" customHeight="1" x14ac:dyDescent="0.2"/>
    <row r="107" ht="11.45" customHeight="1" x14ac:dyDescent="0.2"/>
    <row r="108" ht="11.45" customHeight="1" x14ac:dyDescent="0.2"/>
    <row r="109" ht="11.45" customHeight="1" x14ac:dyDescent="0.2"/>
    <row r="110" ht="11.45" customHeight="1" x14ac:dyDescent="0.2"/>
    <row r="111" ht="11.45" customHeight="1" x14ac:dyDescent="0.2"/>
    <row r="112" ht="11.45" customHeight="1" x14ac:dyDescent="0.2"/>
    <row r="113" ht="11.45" customHeight="1" x14ac:dyDescent="0.2"/>
    <row r="114" ht="11.45" customHeight="1" x14ac:dyDescent="0.2"/>
    <row r="115" ht="11.45" customHeight="1" x14ac:dyDescent="0.2"/>
    <row r="116" ht="11.45" customHeight="1" x14ac:dyDescent="0.2"/>
    <row r="117" ht="11.45" customHeight="1" x14ac:dyDescent="0.2"/>
    <row r="118" ht="11.45" customHeight="1" x14ac:dyDescent="0.2"/>
    <row r="119" ht="11.45" customHeight="1" x14ac:dyDescent="0.2"/>
    <row r="120" ht="11.45" customHeight="1" x14ac:dyDescent="0.2"/>
    <row r="121" ht="11.45" customHeight="1" x14ac:dyDescent="0.2"/>
    <row r="122" ht="11.45" customHeight="1" x14ac:dyDescent="0.2"/>
    <row r="123" ht="11.45" customHeight="1" x14ac:dyDescent="0.2"/>
    <row r="124" ht="11.45" customHeight="1" x14ac:dyDescent="0.2"/>
    <row r="125" ht="11.45" customHeight="1" x14ac:dyDescent="0.2"/>
    <row r="126" ht="11.45" customHeight="1" x14ac:dyDescent="0.2"/>
    <row r="127" ht="11.45" customHeight="1" x14ac:dyDescent="0.2"/>
    <row r="128" ht="11.45" customHeight="1" x14ac:dyDescent="0.2"/>
    <row r="129" ht="11.45" customHeight="1" x14ac:dyDescent="0.2"/>
    <row r="130" ht="11.45" customHeight="1" x14ac:dyDescent="0.2"/>
  </sheetData>
  <phoneticPr fontId="1" type="noConversion"/>
  <hyperlinks>
    <hyperlink ref="A1:B1" location="Inhalt!A7" display="Link zum Inhaltsverzeichnis" xr:uid="{00000000-0004-0000-0500-000000000000}"/>
  </hyperlinks>
  <pageMargins left="0.59055118110236227" right="0.59055118110236227" top="0.59055118110236227" bottom="0.59055118110236227" header="0.39370078740157483" footer="0.39370078740157483"/>
  <pageSetup paperSize="9" pageOrder="overThenDown" orientation="portrait" r:id="rId1"/>
  <headerFooter differentOddEven="1" scaleWithDoc="0">
    <oddFooter>&amp;L&amp;"-,Standard"&amp;7StatA MV, Statistischer Bericht M123 2026 05&amp;R&amp;"-,Standard"&amp;7&amp;P</oddFooter>
    <evenFooter>&amp;L&amp;"-,Standard"&amp;7&amp;P&amp;R&amp;"-,Standard"&amp;7StatA MV, Statistischer Bericht M123 2026 05</evenFooter>
  </headerFooter>
  <tableParts count="1">
    <tablePart r:id="rId2"/>
  </tablePart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Tabelle7"/>
  <dimension ref="A1:N119"/>
  <sheetViews>
    <sheetView zoomScale="140" zoomScaleNormal="140" workbookViewId="0"/>
  </sheetViews>
  <sheetFormatPr baseColWidth="10" defaultColWidth="11.42578125" defaultRowHeight="11.25" x14ac:dyDescent="0.2"/>
  <cols>
    <col min="1" max="1" width="14.7109375" style="26" customWidth="1"/>
    <col min="2" max="2" width="12.7109375" style="26" customWidth="1"/>
    <col min="3" max="8" width="10.7109375" style="26" customWidth="1"/>
    <col min="9" max="13" width="11.28515625" style="26" customWidth="1"/>
    <col min="14" max="14" width="20.7109375" style="26" customWidth="1"/>
    <col min="15" max="16384" width="11.42578125" style="26"/>
  </cols>
  <sheetData>
    <row r="1" spans="1:14" ht="12" x14ac:dyDescent="0.2">
      <c r="A1" s="106" t="s">
        <v>155</v>
      </c>
      <c r="B1" s="106"/>
    </row>
    <row r="2" spans="1:14" ht="15" customHeight="1" x14ac:dyDescent="0.2">
      <c r="A2" s="81" t="s">
        <v>31</v>
      </c>
      <c r="B2" s="82" t="s">
        <v>33</v>
      </c>
      <c r="C2" s="82"/>
      <c r="D2" s="82"/>
      <c r="E2" s="82"/>
      <c r="F2" s="82"/>
      <c r="G2" s="82"/>
      <c r="H2" s="82"/>
      <c r="I2" s="82" t="s">
        <v>33</v>
      </c>
      <c r="J2" s="83"/>
      <c r="K2" s="83"/>
      <c r="L2" s="83"/>
      <c r="M2" s="83"/>
      <c r="N2" s="27"/>
    </row>
    <row r="3" spans="1:14" ht="15" customHeight="1" x14ac:dyDescent="0.2">
      <c r="A3" s="84"/>
      <c r="B3" s="85" t="s">
        <v>128</v>
      </c>
      <c r="C3" s="85"/>
      <c r="D3" s="85"/>
      <c r="E3" s="85"/>
      <c r="F3" s="85"/>
      <c r="G3" s="85"/>
      <c r="H3" s="85"/>
      <c r="I3" s="85" t="s">
        <v>128</v>
      </c>
      <c r="J3" s="85"/>
      <c r="K3" s="85"/>
      <c r="L3" s="85"/>
      <c r="M3" s="85"/>
      <c r="N3" s="85"/>
    </row>
    <row r="4" spans="1:14" s="33" customFormat="1" ht="72" customHeight="1" x14ac:dyDescent="0.2">
      <c r="A4" s="96" t="s">
        <v>121</v>
      </c>
      <c r="B4" s="97" t="s">
        <v>207</v>
      </c>
      <c r="C4" s="97" t="s">
        <v>208</v>
      </c>
      <c r="D4" s="97" t="s">
        <v>209</v>
      </c>
      <c r="E4" s="97" t="s">
        <v>210</v>
      </c>
      <c r="F4" s="97" t="s">
        <v>211</v>
      </c>
      <c r="G4" s="97" t="s">
        <v>212</v>
      </c>
      <c r="H4" s="98" t="s">
        <v>213</v>
      </c>
      <c r="I4" s="96" t="s">
        <v>214</v>
      </c>
      <c r="J4" s="97" t="s">
        <v>215</v>
      </c>
      <c r="K4" s="97" t="s">
        <v>216</v>
      </c>
      <c r="L4" s="97" t="s">
        <v>217</v>
      </c>
      <c r="M4" s="97" t="s">
        <v>218</v>
      </c>
      <c r="N4" s="98" t="s">
        <v>219</v>
      </c>
    </row>
    <row r="5" spans="1:14" ht="20.100000000000001" customHeight="1" x14ac:dyDescent="0.2">
      <c r="A5" s="76">
        <v>2020</v>
      </c>
      <c r="B5" s="137">
        <v>0.6</v>
      </c>
      <c r="C5" s="137">
        <v>2</v>
      </c>
      <c r="D5" s="137">
        <v>1.5</v>
      </c>
      <c r="E5" s="137">
        <v>-1.7</v>
      </c>
      <c r="F5" s="137">
        <v>0.9</v>
      </c>
      <c r="G5" s="137">
        <v>0.1</v>
      </c>
      <c r="H5" s="137">
        <v>1.2</v>
      </c>
      <c r="I5" s="137">
        <v>-2.2000000000000002</v>
      </c>
      <c r="J5" s="137">
        <v>-2.1</v>
      </c>
      <c r="K5" s="137">
        <v>-0.4</v>
      </c>
      <c r="L5" s="137">
        <v>1.9</v>
      </c>
      <c r="M5" s="138">
        <v>3.5</v>
      </c>
      <c r="N5" s="139">
        <v>3</v>
      </c>
    </row>
    <row r="6" spans="1:14" ht="11.45" customHeight="1" x14ac:dyDescent="0.2">
      <c r="A6" s="80">
        <v>2021</v>
      </c>
      <c r="B6" s="137">
        <v>3.2</v>
      </c>
      <c r="C6" s="137">
        <v>3.8</v>
      </c>
      <c r="D6" s="137">
        <v>3.8</v>
      </c>
      <c r="E6" s="137">
        <v>0.7</v>
      </c>
      <c r="F6" s="137">
        <v>1.5</v>
      </c>
      <c r="G6" s="137">
        <v>3.2</v>
      </c>
      <c r="H6" s="137">
        <v>0.5</v>
      </c>
      <c r="I6" s="137">
        <v>7.9</v>
      </c>
      <c r="J6" s="137">
        <v>-0.8</v>
      </c>
      <c r="K6" s="137">
        <v>2.9</v>
      </c>
      <c r="L6" s="137">
        <v>1.8</v>
      </c>
      <c r="M6" s="138">
        <v>3.4</v>
      </c>
      <c r="N6" s="139">
        <v>4.0999999999999996</v>
      </c>
    </row>
    <row r="7" spans="1:14" ht="11.45" customHeight="1" x14ac:dyDescent="0.2">
      <c r="A7" s="80">
        <v>2022</v>
      </c>
      <c r="B7" s="137">
        <v>7.6</v>
      </c>
      <c r="C7" s="137">
        <v>13.5</v>
      </c>
      <c r="D7" s="137">
        <v>4.8</v>
      </c>
      <c r="E7" s="137">
        <v>0.8</v>
      </c>
      <c r="F7" s="137">
        <v>7.3</v>
      </c>
      <c r="G7" s="137">
        <v>7.6</v>
      </c>
      <c r="H7" s="137">
        <v>2.1</v>
      </c>
      <c r="I7" s="137">
        <v>12.9</v>
      </c>
      <c r="J7" s="137">
        <v>-0.1</v>
      </c>
      <c r="K7" s="137">
        <v>5.2</v>
      </c>
      <c r="L7" s="137">
        <v>1.3</v>
      </c>
      <c r="M7" s="138">
        <v>9.1999999999999993</v>
      </c>
      <c r="N7" s="139">
        <v>4.3</v>
      </c>
    </row>
    <row r="8" spans="1:14" ht="11.45" customHeight="1" x14ac:dyDescent="0.2">
      <c r="A8" s="80">
        <v>2023</v>
      </c>
      <c r="B8" s="137">
        <v>6.4</v>
      </c>
      <c r="C8" s="137">
        <v>12.4</v>
      </c>
      <c r="D8" s="137">
        <v>8.1</v>
      </c>
      <c r="E8" s="137">
        <v>3.4</v>
      </c>
      <c r="F8" s="137">
        <v>5.2</v>
      </c>
      <c r="G8" s="137">
        <v>6.3</v>
      </c>
      <c r="H8" s="137">
        <v>4.3</v>
      </c>
      <c r="I8" s="137">
        <v>3.9</v>
      </c>
      <c r="J8" s="137">
        <v>0.1</v>
      </c>
      <c r="K8" s="137">
        <v>6.3</v>
      </c>
      <c r="L8" s="137">
        <v>3.6</v>
      </c>
      <c r="M8" s="138">
        <v>7.7</v>
      </c>
      <c r="N8" s="139">
        <v>7.9</v>
      </c>
    </row>
    <row r="9" spans="1:14" ht="11.45" customHeight="1" x14ac:dyDescent="0.2">
      <c r="A9" s="80">
        <v>2024</v>
      </c>
      <c r="B9" s="137">
        <v>2</v>
      </c>
      <c r="C9" s="137">
        <v>1.5</v>
      </c>
      <c r="D9" s="137">
        <v>4.3</v>
      </c>
      <c r="E9" s="137">
        <v>2.2000000000000002</v>
      </c>
      <c r="F9" s="137">
        <v>-0.1</v>
      </c>
      <c r="G9" s="137">
        <v>0.5</v>
      </c>
      <c r="H9" s="137">
        <v>3.9</v>
      </c>
      <c r="I9" s="137">
        <v>1.2</v>
      </c>
      <c r="J9" s="137">
        <v>-0.8</v>
      </c>
      <c r="K9" s="137">
        <v>2.4</v>
      </c>
      <c r="L9" s="137">
        <v>4</v>
      </c>
      <c r="M9" s="138">
        <v>8.6</v>
      </c>
      <c r="N9" s="139">
        <v>6.1</v>
      </c>
    </row>
    <row r="10" spans="1:14" ht="11.45" customHeight="1" x14ac:dyDescent="0.2">
      <c r="A10" s="80">
        <v>2025</v>
      </c>
      <c r="B10" s="137">
        <v>1.8</v>
      </c>
      <c r="C10" s="137">
        <v>1.7</v>
      </c>
      <c r="D10" s="137">
        <v>3.3</v>
      </c>
      <c r="E10" s="137">
        <v>0</v>
      </c>
      <c r="F10" s="137">
        <v>-0.1</v>
      </c>
      <c r="G10" s="137">
        <v>-0.3</v>
      </c>
      <c r="H10" s="137">
        <v>3.9</v>
      </c>
      <c r="I10" s="137">
        <v>2.1</v>
      </c>
      <c r="J10" s="137">
        <v>-0.6</v>
      </c>
      <c r="K10" s="137">
        <v>1.3</v>
      </c>
      <c r="L10" s="137">
        <v>4.5</v>
      </c>
      <c r="M10" s="138">
        <v>4.4000000000000004</v>
      </c>
      <c r="N10" s="139">
        <v>6</v>
      </c>
    </row>
    <row r="11" spans="1:14" ht="20.100000000000001" customHeight="1" x14ac:dyDescent="0.2">
      <c r="A11" s="77" t="s">
        <v>122</v>
      </c>
      <c r="B11" s="137">
        <v>9.3000000000000007</v>
      </c>
      <c r="C11" s="137">
        <v>20.399999999999999</v>
      </c>
      <c r="D11" s="137">
        <v>8.3000000000000007</v>
      </c>
      <c r="E11" s="137">
        <v>3.1</v>
      </c>
      <c r="F11" s="137">
        <v>8.5</v>
      </c>
      <c r="G11" s="137">
        <v>10.199999999999999</v>
      </c>
      <c r="H11" s="137">
        <v>4.2</v>
      </c>
      <c r="I11" s="137">
        <v>8.6999999999999993</v>
      </c>
      <c r="J11" s="137">
        <v>-0.6</v>
      </c>
      <c r="K11" s="137">
        <v>6.7</v>
      </c>
      <c r="L11" s="137">
        <v>2.8</v>
      </c>
      <c r="M11" s="138">
        <v>11.5</v>
      </c>
      <c r="N11" s="139">
        <v>7.3</v>
      </c>
    </row>
    <row r="12" spans="1:14" ht="11.45" customHeight="1" x14ac:dyDescent="0.2">
      <c r="A12" s="77" t="s">
        <v>123</v>
      </c>
      <c r="B12" s="137">
        <v>9.1999999999999993</v>
      </c>
      <c r="C12" s="137">
        <v>21.9</v>
      </c>
      <c r="D12" s="137">
        <v>8.1999999999999993</v>
      </c>
      <c r="E12" s="137">
        <v>5</v>
      </c>
      <c r="F12" s="137">
        <v>7.7</v>
      </c>
      <c r="G12" s="137">
        <v>9.4</v>
      </c>
      <c r="H12" s="137">
        <v>4.0999999999999996</v>
      </c>
      <c r="I12" s="137">
        <v>7.6</v>
      </c>
      <c r="J12" s="137">
        <v>-0.5</v>
      </c>
      <c r="K12" s="137">
        <v>6.8</v>
      </c>
      <c r="L12" s="137">
        <v>3.3</v>
      </c>
      <c r="M12" s="138">
        <v>11.2</v>
      </c>
      <c r="N12" s="139">
        <v>8.6</v>
      </c>
    </row>
    <row r="13" spans="1:14" ht="11.45" customHeight="1" x14ac:dyDescent="0.2">
      <c r="A13" s="77" t="s">
        <v>267</v>
      </c>
      <c r="B13" s="137">
        <v>8.1999999999999993</v>
      </c>
      <c r="C13" s="137">
        <v>22.5</v>
      </c>
      <c r="D13" s="137">
        <v>9.5</v>
      </c>
      <c r="E13" s="137">
        <v>3.9</v>
      </c>
      <c r="F13" s="137">
        <v>6.2</v>
      </c>
      <c r="G13" s="137">
        <v>9.3000000000000007</v>
      </c>
      <c r="H13" s="137">
        <v>4.7</v>
      </c>
      <c r="I13" s="137">
        <v>2.8</v>
      </c>
      <c r="J13" s="137">
        <v>-0.8</v>
      </c>
      <c r="K13" s="137">
        <v>7.7</v>
      </c>
      <c r="L13" s="137">
        <v>3.6</v>
      </c>
      <c r="M13" s="138">
        <v>10.4</v>
      </c>
      <c r="N13" s="139">
        <v>8.1999999999999993</v>
      </c>
    </row>
    <row r="14" spans="1:14" ht="11.45" customHeight="1" x14ac:dyDescent="0.2">
      <c r="A14" s="77" t="s">
        <v>124</v>
      </c>
      <c r="B14" s="137">
        <v>7.7</v>
      </c>
      <c r="C14" s="137">
        <v>18.100000000000001</v>
      </c>
      <c r="D14" s="137">
        <v>8</v>
      </c>
      <c r="E14" s="137">
        <v>4.5</v>
      </c>
      <c r="F14" s="137">
        <v>6.1</v>
      </c>
      <c r="G14" s="137">
        <v>9</v>
      </c>
      <c r="H14" s="137">
        <v>6</v>
      </c>
      <c r="I14" s="137">
        <v>3.5</v>
      </c>
      <c r="J14" s="137">
        <v>-0.4</v>
      </c>
      <c r="K14" s="137">
        <v>7.4</v>
      </c>
      <c r="L14" s="137">
        <v>3.7</v>
      </c>
      <c r="M14" s="138">
        <v>8.6</v>
      </c>
      <c r="N14" s="139">
        <v>7.7</v>
      </c>
    </row>
    <row r="15" spans="1:14" ht="11.45" customHeight="1" x14ac:dyDescent="0.2">
      <c r="A15" s="77" t="s">
        <v>125</v>
      </c>
      <c r="B15" s="137">
        <v>6.5</v>
      </c>
      <c r="C15" s="137">
        <v>15.2</v>
      </c>
      <c r="D15" s="137">
        <v>7.9</v>
      </c>
      <c r="E15" s="137">
        <v>4.5</v>
      </c>
      <c r="F15" s="137">
        <v>5.7</v>
      </c>
      <c r="G15" s="137">
        <v>6.8</v>
      </c>
      <c r="H15" s="137">
        <v>5.2</v>
      </c>
      <c r="I15" s="137">
        <v>0.3</v>
      </c>
      <c r="J15" s="137">
        <v>0.3</v>
      </c>
      <c r="K15" s="137">
        <v>7.4</v>
      </c>
      <c r="L15" s="137">
        <v>3.8</v>
      </c>
      <c r="M15" s="138">
        <v>7.7</v>
      </c>
      <c r="N15" s="139">
        <v>7.9</v>
      </c>
    </row>
    <row r="16" spans="1:14" ht="11.45" customHeight="1" x14ac:dyDescent="0.2">
      <c r="A16" s="77" t="s">
        <v>126</v>
      </c>
      <c r="B16" s="137">
        <v>6.6</v>
      </c>
      <c r="C16" s="137">
        <v>13.1</v>
      </c>
      <c r="D16" s="137">
        <v>7.2</v>
      </c>
      <c r="E16" s="137">
        <v>5.3</v>
      </c>
      <c r="F16" s="137">
        <v>5.3</v>
      </c>
      <c r="G16" s="137">
        <v>5.9</v>
      </c>
      <c r="H16" s="137">
        <v>4.4000000000000004</v>
      </c>
      <c r="I16" s="137">
        <v>4</v>
      </c>
      <c r="J16" s="137">
        <v>0.2</v>
      </c>
      <c r="K16" s="137">
        <v>6.5</v>
      </c>
      <c r="L16" s="137">
        <v>3.6</v>
      </c>
      <c r="M16" s="138">
        <v>6.7</v>
      </c>
      <c r="N16" s="139">
        <v>8.9</v>
      </c>
    </row>
    <row r="17" spans="1:14" ht="11.45" customHeight="1" x14ac:dyDescent="0.2">
      <c r="A17" s="77" t="s">
        <v>268</v>
      </c>
      <c r="B17" s="137">
        <v>6.2</v>
      </c>
      <c r="C17" s="137">
        <v>10</v>
      </c>
      <c r="D17" s="137">
        <v>6.8</v>
      </c>
      <c r="E17" s="137">
        <v>2.9</v>
      </c>
      <c r="F17" s="137">
        <v>4.8</v>
      </c>
      <c r="G17" s="137">
        <v>5.2</v>
      </c>
      <c r="H17" s="137">
        <v>4.7</v>
      </c>
      <c r="I17" s="137">
        <v>5.7</v>
      </c>
      <c r="J17" s="137">
        <v>0.3</v>
      </c>
      <c r="K17" s="137">
        <v>6.7</v>
      </c>
      <c r="L17" s="137">
        <v>3.5</v>
      </c>
      <c r="M17" s="138">
        <v>6.5</v>
      </c>
      <c r="N17" s="139">
        <v>8.6999999999999993</v>
      </c>
    </row>
    <row r="18" spans="1:14" ht="11.45" customHeight="1" x14ac:dyDescent="0.2">
      <c r="A18" s="77" t="s">
        <v>127</v>
      </c>
      <c r="B18" s="137">
        <v>6.3</v>
      </c>
      <c r="C18" s="137">
        <v>8.9</v>
      </c>
      <c r="D18" s="137">
        <v>8.6999999999999993</v>
      </c>
      <c r="E18" s="137">
        <v>2.7</v>
      </c>
      <c r="F18" s="137">
        <v>4.4000000000000004</v>
      </c>
      <c r="G18" s="137">
        <v>5.3</v>
      </c>
      <c r="H18" s="137">
        <v>4.2</v>
      </c>
      <c r="I18" s="137">
        <v>8.3000000000000007</v>
      </c>
      <c r="J18" s="137">
        <v>0.9</v>
      </c>
      <c r="K18" s="137">
        <v>6.6</v>
      </c>
      <c r="L18" s="137">
        <v>3.6</v>
      </c>
      <c r="M18" s="138">
        <v>5.8</v>
      </c>
      <c r="N18" s="139">
        <v>8.4</v>
      </c>
    </row>
    <row r="19" spans="1:14" ht="11.45" customHeight="1" x14ac:dyDescent="0.2">
      <c r="A19" s="77" t="s">
        <v>269</v>
      </c>
      <c r="B19" s="137">
        <v>4.8</v>
      </c>
      <c r="C19" s="137">
        <v>7.9</v>
      </c>
      <c r="D19" s="137">
        <v>8.5</v>
      </c>
      <c r="E19" s="137">
        <v>2.6</v>
      </c>
      <c r="F19" s="137">
        <v>3.2</v>
      </c>
      <c r="G19" s="137">
        <v>4.9000000000000004</v>
      </c>
      <c r="H19" s="137">
        <v>3.7</v>
      </c>
      <c r="I19" s="137">
        <v>1.9</v>
      </c>
      <c r="J19" s="137">
        <v>0.9</v>
      </c>
      <c r="K19" s="137">
        <v>6.3</v>
      </c>
      <c r="L19" s="137">
        <v>4.2</v>
      </c>
      <c r="M19" s="138">
        <v>6.4</v>
      </c>
      <c r="N19" s="139">
        <v>8.1999999999999993</v>
      </c>
    </row>
    <row r="20" spans="1:14" ht="11.45" customHeight="1" x14ac:dyDescent="0.2">
      <c r="A20" s="77" t="s">
        <v>270</v>
      </c>
      <c r="B20" s="137">
        <v>4.2</v>
      </c>
      <c r="C20" s="137">
        <v>5.7</v>
      </c>
      <c r="D20" s="137">
        <v>8.1</v>
      </c>
      <c r="E20" s="137">
        <v>2.4</v>
      </c>
      <c r="F20" s="137">
        <v>2.8</v>
      </c>
      <c r="G20" s="137">
        <v>4</v>
      </c>
      <c r="H20" s="137">
        <v>3.4</v>
      </c>
      <c r="I20" s="137">
        <v>1.9</v>
      </c>
      <c r="J20" s="137">
        <v>0.5</v>
      </c>
      <c r="K20" s="137">
        <v>5.6</v>
      </c>
      <c r="L20" s="137">
        <v>3.8</v>
      </c>
      <c r="M20" s="138">
        <v>7</v>
      </c>
      <c r="N20" s="139">
        <v>6.9</v>
      </c>
    </row>
    <row r="21" spans="1:14" ht="11.45" customHeight="1" x14ac:dyDescent="0.2">
      <c r="A21" s="77" t="s">
        <v>271</v>
      </c>
      <c r="B21" s="137">
        <v>3.7</v>
      </c>
      <c r="C21" s="137">
        <v>5.0999999999999996</v>
      </c>
      <c r="D21" s="137">
        <v>8.3000000000000007</v>
      </c>
      <c r="E21" s="137">
        <v>1.9</v>
      </c>
      <c r="F21" s="137">
        <v>2.6</v>
      </c>
      <c r="G21" s="137">
        <v>3.5</v>
      </c>
      <c r="H21" s="137">
        <v>3.3</v>
      </c>
      <c r="I21" s="137">
        <v>0.6</v>
      </c>
      <c r="J21" s="137">
        <v>0.6</v>
      </c>
      <c r="K21" s="137">
        <v>4.5</v>
      </c>
      <c r="L21" s="137">
        <v>3.8</v>
      </c>
      <c r="M21" s="138">
        <v>6.2</v>
      </c>
      <c r="N21" s="139">
        <v>6.8</v>
      </c>
    </row>
    <row r="22" spans="1:14" ht="11.45" customHeight="1" x14ac:dyDescent="0.2">
      <c r="A22" s="77" t="s">
        <v>272</v>
      </c>
      <c r="B22" s="137">
        <v>4.2</v>
      </c>
      <c r="C22" s="137">
        <v>4.2</v>
      </c>
      <c r="D22" s="137">
        <v>7.4</v>
      </c>
      <c r="E22" s="137">
        <v>3.1</v>
      </c>
      <c r="F22" s="137">
        <v>5.2</v>
      </c>
      <c r="G22" s="137">
        <v>2.4</v>
      </c>
      <c r="H22" s="137">
        <v>4.2</v>
      </c>
      <c r="I22" s="137">
        <v>2.2999999999999998</v>
      </c>
      <c r="J22" s="137">
        <v>0.3</v>
      </c>
      <c r="K22" s="137">
        <v>3</v>
      </c>
      <c r="L22" s="137">
        <v>3.9</v>
      </c>
      <c r="M22" s="138">
        <v>5.3</v>
      </c>
      <c r="N22" s="139">
        <v>6.8</v>
      </c>
    </row>
    <row r="23" spans="1:14" ht="20.100000000000001" customHeight="1" x14ac:dyDescent="0.2">
      <c r="A23" s="77" t="s">
        <v>197</v>
      </c>
      <c r="B23" s="137">
        <v>2.6</v>
      </c>
      <c r="C23" s="137">
        <v>4</v>
      </c>
      <c r="D23" s="137">
        <v>6.4</v>
      </c>
      <c r="E23" s="137">
        <v>1.5</v>
      </c>
      <c r="F23" s="137">
        <v>-0.4</v>
      </c>
      <c r="G23" s="137">
        <v>2.2000000000000002</v>
      </c>
      <c r="H23" s="137">
        <v>4.2</v>
      </c>
      <c r="I23" s="137">
        <v>1.8</v>
      </c>
      <c r="J23" s="137">
        <v>0.3</v>
      </c>
      <c r="K23" s="137">
        <v>3.1</v>
      </c>
      <c r="L23" s="137">
        <v>3.5</v>
      </c>
      <c r="M23" s="138">
        <v>5.7</v>
      </c>
      <c r="N23" s="139">
        <v>7.2</v>
      </c>
    </row>
    <row r="24" spans="1:14" ht="11.45" customHeight="1" x14ac:dyDescent="0.2">
      <c r="A24" s="77" t="s">
        <v>234</v>
      </c>
      <c r="B24" s="137">
        <v>2.2000000000000002</v>
      </c>
      <c r="C24" s="137">
        <v>0.6</v>
      </c>
      <c r="D24" s="137">
        <v>4.5</v>
      </c>
      <c r="E24" s="137">
        <v>3.6</v>
      </c>
      <c r="F24" s="137">
        <v>-0.4</v>
      </c>
      <c r="G24" s="137">
        <v>1.9</v>
      </c>
      <c r="H24" s="137">
        <v>4.9000000000000004</v>
      </c>
      <c r="I24" s="137">
        <v>2.2999999999999998</v>
      </c>
      <c r="J24" s="137">
        <v>0.3</v>
      </c>
      <c r="K24" s="137">
        <v>3.3</v>
      </c>
      <c r="L24" s="137">
        <v>3.2</v>
      </c>
      <c r="M24" s="138">
        <v>7.5</v>
      </c>
      <c r="N24" s="139">
        <v>5.6</v>
      </c>
    </row>
    <row r="25" spans="1:14" ht="11.45" customHeight="1" x14ac:dyDescent="0.2">
      <c r="A25" s="77" t="s">
        <v>235</v>
      </c>
      <c r="B25" s="137">
        <v>1.9</v>
      </c>
      <c r="C25" s="137">
        <v>-1.3</v>
      </c>
      <c r="D25" s="137">
        <v>5.2</v>
      </c>
      <c r="E25" s="137">
        <v>2.7</v>
      </c>
      <c r="F25" s="137">
        <v>-0.6</v>
      </c>
      <c r="G25" s="137">
        <v>1.7</v>
      </c>
      <c r="H25" s="137">
        <v>4.3</v>
      </c>
      <c r="I25" s="137">
        <v>1.8</v>
      </c>
      <c r="J25" s="137">
        <v>0.2</v>
      </c>
      <c r="K25" s="137">
        <v>2.8</v>
      </c>
      <c r="L25" s="137">
        <v>4.3</v>
      </c>
      <c r="M25" s="138">
        <v>8.4</v>
      </c>
      <c r="N25" s="139">
        <v>6.3</v>
      </c>
    </row>
    <row r="26" spans="1:14" ht="11.45" customHeight="1" x14ac:dyDescent="0.2">
      <c r="A26" s="77" t="s">
        <v>236</v>
      </c>
      <c r="B26" s="137">
        <v>2</v>
      </c>
      <c r="C26" s="137">
        <v>0.1</v>
      </c>
      <c r="D26" s="137">
        <v>5.3</v>
      </c>
      <c r="E26" s="137">
        <v>2.1</v>
      </c>
      <c r="F26" s="137">
        <v>0</v>
      </c>
      <c r="G26" s="137">
        <v>1</v>
      </c>
      <c r="H26" s="137">
        <v>3.2</v>
      </c>
      <c r="I26" s="137">
        <v>1.3</v>
      </c>
      <c r="J26" s="137">
        <v>-0.1</v>
      </c>
      <c r="K26" s="137">
        <v>2.6</v>
      </c>
      <c r="L26" s="137">
        <v>4.0999999999999996</v>
      </c>
      <c r="M26" s="138">
        <v>9.3000000000000007</v>
      </c>
      <c r="N26" s="139">
        <v>6.8</v>
      </c>
    </row>
    <row r="27" spans="1:14" ht="11.45" customHeight="1" x14ac:dyDescent="0.2">
      <c r="A27" s="77" t="s">
        <v>237</v>
      </c>
      <c r="B27" s="137">
        <v>2.5</v>
      </c>
      <c r="C27" s="137">
        <v>1.1000000000000001</v>
      </c>
      <c r="D27" s="137">
        <v>4.5</v>
      </c>
      <c r="E27" s="137">
        <v>1.8</v>
      </c>
      <c r="F27" s="137">
        <v>0.3</v>
      </c>
      <c r="G27" s="137">
        <v>1.2</v>
      </c>
      <c r="H27" s="137">
        <v>3.6</v>
      </c>
      <c r="I27" s="137">
        <v>2.9</v>
      </c>
      <c r="J27" s="137">
        <v>-0.9</v>
      </c>
      <c r="K27" s="137">
        <v>2.4</v>
      </c>
      <c r="L27" s="137">
        <v>4</v>
      </c>
      <c r="M27" s="138">
        <v>9.9</v>
      </c>
      <c r="N27" s="139">
        <v>6.1</v>
      </c>
    </row>
    <row r="28" spans="1:14" ht="11.45" customHeight="1" x14ac:dyDescent="0.2">
      <c r="A28" s="77" t="s">
        <v>238</v>
      </c>
      <c r="B28" s="137">
        <v>2.1</v>
      </c>
      <c r="C28" s="137">
        <v>1.2</v>
      </c>
      <c r="D28" s="137">
        <v>3.7</v>
      </c>
      <c r="E28" s="137">
        <v>2.2999999999999998</v>
      </c>
      <c r="F28" s="137">
        <v>0.2</v>
      </c>
      <c r="G28" s="137">
        <v>0.7</v>
      </c>
      <c r="H28" s="137">
        <v>3.7</v>
      </c>
      <c r="I28" s="137">
        <v>1.8</v>
      </c>
      <c r="J28" s="137">
        <v>-0.9</v>
      </c>
      <c r="K28" s="137">
        <v>2.1</v>
      </c>
      <c r="L28" s="137">
        <v>4.0999999999999996</v>
      </c>
      <c r="M28" s="138">
        <v>9.6</v>
      </c>
      <c r="N28" s="139">
        <v>5.4</v>
      </c>
    </row>
    <row r="29" spans="1:14" ht="11.45" customHeight="1" x14ac:dyDescent="0.2">
      <c r="A29" s="77" t="s">
        <v>239</v>
      </c>
      <c r="B29" s="137">
        <v>2.2000000000000002</v>
      </c>
      <c r="C29" s="137">
        <v>1.4</v>
      </c>
      <c r="D29" s="137">
        <v>2.8</v>
      </c>
      <c r="E29" s="137">
        <v>2.7</v>
      </c>
      <c r="F29" s="137">
        <v>0.3</v>
      </c>
      <c r="G29" s="137">
        <v>0.3</v>
      </c>
      <c r="H29" s="137">
        <v>3.3</v>
      </c>
      <c r="I29" s="137">
        <v>1.7</v>
      </c>
      <c r="J29" s="137">
        <v>-1.1000000000000001</v>
      </c>
      <c r="K29" s="137">
        <v>1.9</v>
      </c>
      <c r="L29" s="137">
        <v>4.0999999999999996</v>
      </c>
      <c r="M29" s="138">
        <v>9.1999999999999993</v>
      </c>
      <c r="N29" s="139">
        <v>5.9</v>
      </c>
    </row>
    <row r="30" spans="1:14" ht="11.45" customHeight="1" x14ac:dyDescent="0.2">
      <c r="A30" s="77" t="s">
        <v>240</v>
      </c>
      <c r="B30" s="137">
        <v>1.9</v>
      </c>
      <c r="C30" s="137">
        <v>1.4</v>
      </c>
      <c r="D30" s="137">
        <v>3</v>
      </c>
      <c r="E30" s="137">
        <v>2.9</v>
      </c>
      <c r="F30" s="137">
        <v>0.2</v>
      </c>
      <c r="G30" s="137">
        <v>-0.2</v>
      </c>
      <c r="H30" s="137">
        <v>3.6</v>
      </c>
      <c r="I30" s="137">
        <v>0.1</v>
      </c>
      <c r="J30" s="137">
        <v>-1.2</v>
      </c>
      <c r="K30" s="137">
        <v>1.9</v>
      </c>
      <c r="L30" s="137">
        <v>4.0999999999999996</v>
      </c>
      <c r="M30" s="138">
        <v>9.3000000000000007</v>
      </c>
      <c r="N30" s="139">
        <v>5.3</v>
      </c>
    </row>
    <row r="31" spans="1:14" ht="11.45" customHeight="1" x14ac:dyDescent="0.2">
      <c r="A31" s="77" t="s">
        <v>241</v>
      </c>
      <c r="B31" s="137">
        <v>1.5</v>
      </c>
      <c r="C31" s="137">
        <v>1.9</v>
      </c>
      <c r="D31" s="137">
        <v>2.9</v>
      </c>
      <c r="E31" s="137">
        <v>1.4</v>
      </c>
      <c r="F31" s="137">
        <v>0.2</v>
      </c>
      <c r="G31" s="137">
        <v>-0.8</v>
      </c>
      <c r="H31" s="137">
        <v>3.6</v>
      </c>
      <c r="I31" s="137">
        <v>-1.2</v>
      </c>
      <c r="J31" s="137">
        <v>-1.2</v>
      </c>
      <c r="K31" s="137">
        <v>2</v>
      </c>
      <c r="L31" s="137">
        <v>3.9</v>
      </c>
      <c r="M31" s="138">
        <v>9</v>
      </c>
      <c r="N31" s="139">
        <v>5.3</v>
      </c>
    </row>
    <row r="32" spans="1:14" ht="11.45" customHeight="1" x14ac:dyDescent="0.2">
      <c r="A32" s="77" t="s">
        <v>242</v>
      </c>
      <c r="B32" s="137">
        <v>1.8</v>
      </c>
      <c r="C32" s="137">
        <v>2.2999999999999998</v>
      </c>
      <c r="D32" s="137">
        <v>4.3</v>
      </c>
      <c r="E32" s="137">
        <v>1.4</v>
      </c>
      <c r="F32" s="137">
        <v>0.1</v>
      </c>
      <c r="G32" s="137">
        <v>-0.9</v>
      </c>
      <c r="H32" s="137">
        <v>4.2</v>
      </c>
      <c r="I32" s="137">
        <v>-0.1</v>
      </c>
      <c r="J32" s="137">
        <v>-1.5</v>
      </c>
      <c r="K32" s="137">
        <v>2.5</v>
      </c>
      <c r="L32" s="137">
        <v>4.0999999999999996</v>
      </c>
      <c r="M32" s="138">
        <v>7.7</v>
      </c>
      <c r="N32" s="139">
        <v>5.9</v>
      </c>
    </row>
    <row r="33" spans="1:14" ht="11.45" customHeight="1" x14ac:dyDescent="0.2">
      <c r="A33" s="78" t="s">
        <v>243</v>
      </c>
      <c r="B33" s="137">
        <v>2.1</v>
      </c>
      <c r="C33" s="137">
        <v>2.5</v>
      </c>
      <c r="D33" s="137">
        <v>4.2</v>
      </c>
      <c r="E33" s="137">
        <v>2</v>
      </c>
      <c r="F33" s="137">
        <v>-0.1</v>
      </c>
      <c r="G33" s="137">
        <v>-0.3</v>
      </c>
      <c r="H33" s="137">
        <v>4.4000000000000004</v>
      </c>
      <c r="I33" s="137">
        <v>0.7</v>
      </c>
      <c r="J33" s="137">
        <v>-1.5</v>
      </c>
      <c r="K33" s="137">
        <v>1.9</v>
      </c>
      <c r="L33" s="137">
        <v>4.0999999999999996</v>
      </c>
      <c r="M33" s="138">
        <v>7.8</v>
      </c>
      <c r="N33" s="139">
        <v>6.7</v>
      </c>
    </row>
    <row r="34" spans="1:14" ht="11.45" customHeight="1" x14ac:dyDescent="0.2">
      <c r="A34" s="79" t="s">
        <v>244</v>
      </c>
      <c r="B34" s="137">
        <v>2.2999999999999998</v>
      </c>
      <c r="C34" s="137">
        <v>2.8</v>
      </c>
      <c r="D34" s="137">
        <v>4.4000000000000004</v>
      </c>
      <c r="E34" s="137">
        <v>1.6</v>
      </c>
      <c r="F34" s="137">
        <v>-0.1</v>
      </c>
      <c r="G34" s="137">
        <v>-0.3</v>
      </c>
      <c r="H34" s="137">
        <v>3.6</v>
      </c>
      <c r="I34" s="137">
        <v>1.4</v>
      </c>
      <c r="J34" s="137">
        <v>-1.6</v>
      </c>
      <c r="K34" s="137">
        <v>2.8</v>
      </c>
      <c r="L34" s="137">
        <v>4</v>
      </c>
      <c r="M34" s="138">
        <v>8.5</v>
      </c>
      <c r="N34" s="139">
        <v>6.6</v>
      </c>
    </row>
    <row r="35" spans="1:14" ht="20.100000000000001" customHeight="1" x14ac:dyDescent="0.2">
      <c r="A35" s="77" t="s">
        <v>247</v>
      </c>
      <c r="B35" s="144">
        <v>2.4</v>
      </c>
      <c r="C35" s="144">
        <v>1.3</v>
      </c>
      <c r="D35" s="144">
        <v>3.6</v>
      </c>
      <c r="E35" s="180">
        <v>3</v>
      </c>
      <c r="F35" s="144">
        <v>0.3</v>
      </c>
      <c r="G35" s="180">
        <v>-1.1000000000000001</v>
      </c>
      <c r="H35" s="144">
        <v>3.8</v>
      </c>
      <c r="I35" s="144">
        <v>3.2</v>
      </c>
      <c r="J35" s="144">
        <v>-1</v>
      </c>
      <c r="K35" s="180">
        <v>2</v>
      </c>
      <c r="L35" s="144">
        <v>4.2</v>
      </c>
      <c r="M35" s="181">
        <v>7.8</v>
      </c>
      <c r="N35" s="182">
        <v>6.5</v>
      </c>
    </row>
    <row r="36" spans="1:14" ht="11.45" customHeight="1" x14ac:dyDescent="0.2">
      <c r="A36" s="77" t="s">
        <v>273</v>
      </c>
      <c r="B36" s="137">
        <v>2.2000000000000002</v>
      </c>
      <c r="C36" s="137">
        <v>2.5</v>
      </c>
      <c r="D36" s="137">
        <v>4.5999999999999996</v>
      </c>
      <c r="E36" s="137">
        <v>-0.1</v>
      </c>
      <c r="F36" s="137">
        <v>0.4</v>
      </c>
      <c r="G36" s="137">
        <v>-1.6</v>
      </c>
      <c r="H36" s="137">
        <v>3.5</v>
      </c>
      <c r="I36" s="137">
        <v>2.5</v>
      </c>
      <c r="J36" s="137">
        <v>-1.2</v>
      </c>
      <c r="K36" s="137">
        <v>1.4</v>
      </c>
      <c r="L36" s="137">
        <v>4.5999999999999996</v>
      </c>
      <c r="M36" s="138">
        <v>6.1</v>
      </c>
      <c r="N36" s="139">
        <v>6.8</v>
      </c>
    </row>
    <row r="37" spans="1:14" ht="11.45" customHeight="1" x14ac:dyDescent="0.2">
      <c r="A37" s="77" t="s">
        <v>274</v>
      </c>
      <c r="B37" s="137">
        <v>1.8</v>
      </c>
      <c r="C37" s="137">
        <v>3.2</v>
      </c>
      <c r="D37" s="137">
        <v>2.5</v>
      </c>
      <c r="E37" s="137">
        <v>0.6</v>
      </c>
      <c r="F37" s="137">
        <v>0.1</v>
      </c>
      <c r="G37" s="137">
        <v>-1.3</v>
      </c>
      <c r="H37" s="137">
        <v>3.8</v>
      </c>
      <c r="I37" s="137">
        <v>1.1000000000000001</v>
      </c>
      <c r="J37" s="137">
        <v>-1.1000000000000001</v>
      </c>
      <c r="K37" s="137">
        <v>1.1000000000000001</v>
      </c>
      <c r="L37" s="137">
        <v>4.3</v>
      </c>
      <c r="M37" s="138">
        <v>4.7</v>
      </c>
      <c r="N37" s="139">
        <v>6.5</v>
      </c>
    </row>
    <row r="38" spans="1:14" ht="11.45" customHeight="1" x14ac:dyDescent="0.2">
      <c r="A38" s="77" t="s">
        <v>275</v>
      </c>
      <c r="B38" s="137">
        <v>1.7</v>
      </c>
      <c r="C38" s="137">
        <v>3</v>
      </c>
      <c r="D38" s="137">
        <v>1.2</v>
      </c>
      <c r="E38" s="137">
        <v>0.7</v>
      </c>
      <c r="F38" s="137">
        <v>-0.3</v>
      </c>
      <c r="G38" s="137">
        <v>-0.8</v>
      </c>
      <c r="H38" s="137">
        <v>3.8</v>
      </c>
      <c r="I38" s="137">
        <v>1.5</v>
      </c>
      <c r="J38" s="137">
        <v>-1</v>
      </c>
      <c r="K38" s="137">
        <v>1.4</v>
      </c>
      <c r="L38" s="137">
        <v>4.5</v>
      </c>
      <c r="M38" s="138">
        <v>4.4000000000000004</v>
      </c>
      <c r="N38" s="139">
        <v>6.2</v>
      </c>
    </row>
    <row r="39" spans="1:14" ht="11.45" customHeight="1" x14ac:dyDescent="0.2">
      <c r="A39" s="77" t="s">
        <v>276</v>
      </c>
      <c r="B39" s="137">
        <v>1.6</v>
      </c>
      <c r="C39" s="137">
        <v>2.5</v>
      </c>
      <c r="D39" s="137">
        <v>3.8</v>
      </c>
      <c r="E39" s="137">
        <v>-0.2</v>
      </c>
      <c r="F39" s="137">
        <v>-0.4</v>
      </c>
      <c r="G39" s="137">
        <v>-0.5</v>
      </c>
      <c r="H39" s="137">
        <v>3.6</v>
      </c>
      <c r="I39" s="137">
        <v>1</v>
      </c>
      <c r="J39" s="137">
        <v>-1.1000000000000001</v>
      </c>
      <c r="K39" s="137">
        <v>1</v>
      </c>
      <c r="L39" s="137">
        <v>4.5</v>
      </c>
      <c r="M39" s="138">
        <v>3</v>
      </c>
      <c r="N39" s="139">
        <v>6.4</v>
      </c>
    </row>
    <row r="40" spans="1:14" ht="11.45" customHeight="1" x14ac:dyDescent="0.2">
      <c r="A40" s="77" t="s">
        <v>277</v>
      </c>
      <c r="B40" s="137">
        <v>1.7</v>
      </c>
      <c r="C40" s="137">
        <v>2.1</v>
      </c>
      <c r="D40" s="137">
        <v>4.4000000000000004</v>
      </c>
      <c r="E40" s="137">
        <v>-1.3</v>
      </c>
      <c r="F40" s="137">
        <v>-0.2</v>
      </c>
      <c r="G40" s="137">
        <v>0.1</v>
      </c>
      <c r="H40" s="137">
        <v>4.3</v>
      </c>
      <c r="I40" s="137">
        <v>1.7</v>
      </c>
      <c r="J40" s="137">
        <v>-1.1000000000000001</v>
      </c>
      <c r="K40" s="137">
        <v>1</v>
      </c>
      <c r="L40" s="137">
        <v>5.2</v>
      </c>
      <c r="M40" s="138">
        <v>3.9</v>
      </c>
      <c r="N40" s="139">
        <v>6.3</v>
      </c>
    </row>
    <row r="41" spans="1:14" ht="11.45" customHeight="1" x14ac:dyDescent="0.2">
      <c r="A41" s="77" t="s">
        <v>278</v>
      </c>
      <c r="B41" s="137">
        <v>1.7</v>
      </c>
      <c r="C41" s="137">
        <v>1.8</v>
      </c>
      <c r="D41" s="137">
        <v>5.4</v>
      </c>
      <c r="E41" s="137">
        <v>0</v>
      </c>
      <c r="F41" s="137">
        <v>-0.2</v>
      </c>
      <c r="G41" s="137">
        <v>0.2</v>
      </c>
      <c r="H41" s="137">
        <v>4.3</v>
      </c>
      <c r="I41" s="137">
        <v>1.5</v>
      </c>
      <c r="J41" s="137">
        <v>-0.7</v>
      </c>
      <c r="K41" s="137">
        <v>1.1000000000000001</v>
      </c>
      <c r="L41" s="137">
        <v>5.2</v>
      </c>
      <c r="M41" s="138">
        <v>3.7</v>
      </c>
      <c r="N41" s="139">
        <v>5.9</v>
      </c>
    </row>
    <row r="42" spans="1:14" ht="11.45" customHeight="1" x14ac:dyDescent="0.2">
      <c r="A42" s="77" t="s">
        <v>279</v>
      </c>
      <c r="B42" s="137">
        <v>1.9</v>
      </c>
      <c r="C42" s="137">
        <v>2.2999999999999998</v>
      </c>
      <c r="D42" s="137">
        <v>3.4</v>
      </c>
      <c r="E42" s="137">
        <v>-0.4</v>
      </c>
      <c r="F42" s="137">
        <v>-0.3</v>
      </c>
      <c r="G42" s="137">
        <v>0.1</v>
      </c>
      <c r="H42" s="137">
        <v>4.0999999999999996</v>
      </c>
      <c r="I42" s="137">
        <v>1.8</v>
      </c>
      <c r="J42" s="137">
        <v>-0.4</v>
      </c>
      <c r="K42" s="137">
        <v>1.3</v>
      </c>
      <c r="L42" s="137">
        <v>5.2</v>
      </c>
      <c r="M42" s="138">
        <v>4.0999999999999996</v>
      </c>
      <c r="N42" s="139">
        <v>6.6</v>
      </c>
    </row>
    <row r="43" spans="1:14" ht="11.45" customHeight="1" x14ac:dyDescent="0.2">
      <c r="A43" s="77" t="s">
        <v>280</v>
      </c>
      <c r="B43" s="137">
        <v>2</v>
      </c>
      <c r="C43" s="137">
        <v>1.8</v>
      </c>
      <c r="D43" s="137">
        <v>3.9</v>
      </c>
      <c r="E43" s="137">
        <v>0.2</v>
      </c>
      <c r="F43" s="137">
        <v>-0.3</v>
      </c>
      <c r="G43" s="137">
        <v>0.8</v>
      </c>
      <c r="H43" s="137">
        <v>3.9</v>
      </c>
      <c r="I43" s="137">
        <v>2.4</v>
      </c>
      <c r="J43" s="137">
        <v>-0.2</v>
      </c>
      <c r="K43" s="137">
        <v>1.4</v>
      </c>
      <c r="L43" s="137">
        <v>4.0999999999999996</v>
      </c>
      <c r="M43" s="138">
        <v>4.5</v>
      </c>
      <c r="N43" s="139">
        <v>5.8</v>
      </c>
    </row>
    <row r="44" spans="1:14" ht="11.45" customHeight="1" x14ac:dyDescent="0.2">
      <c r="A44" s="77" t="s">
        <v>281</v>
      </c>
      <c r="B44" s="137">
        <v>1.8</v>
      </c>
      <c r="C44" s="137">
        <v>0.9</v>
      </c>
      <c r="D44" s="137">
        <v>2.2999999999999998</v>
      </c>
      <c r="E44" s="137">
        <v>0.5</v>
      </c>
      <c r="F44" s="137">
        <v>-0.2</v>
      </c>
      <c r="G44" s="137">
        <v>0.7</v>
      </c>
      <c r="H44" s="137">
        <v>3.7</v>
      </c>
      <c r="I44" s="137">
        <v>2.4</v>
      </c>
      <c r="J44" s="137">
        <v>0.2</v>
      </c>
      <c r="K44" s="137">
        <v>1.9</v>
      </c>
      <c r="L44" s="137">
        <v>4.4000000000000004</v>
      </c>
      <c r="M44" s="138">
        <v>4.3</v>
      </c>
      <c r="N44" s="139">
        <v>5.5</v>
      </c>
    </row>
    <row r="45" spans="1:14" ht="11.45" customHeight="1" x14ac:dyDescent="0.2">
      <c r="A45" s="78" t="s">
        <v>282</v>
      </c>
      <c r="B45" s="137">
        <v>1.6</v>
      </c>
      <c r="C45" s="137">
        <v>0.4</v>
      </c>
      <c r="D45" s="137">
        <v>2.6</v>
      </c>
      <c r="E45" s="137">
        <v>-0.5</v>
      </c>
      <c r="F45" s="137">
        <v>0</v>
      </c>
      <c r="G45" s="137">
        <v>0</v>
      </c>
      <c r="H45" s="137">
        <v>3.8</v>
      </c>
      <c r="I45" s="137">
        <v>3.4</v>
      </c>
      <c r="J45" s="137">
        <v>0.1</v>
      </c>
      <c r="K45" s="137">
        <v>1.6</v>
      </c>
      <c r="L45" s="137">
        <v>4.4000000000000004</v>
      </c>
      <c r="M45" s="138">
        <v>3.9</v>
      </c>
      <c r="N45" s="139">
        <v>4.7</v>
      </c>
    </row>
    <row r="46" spans="1:14" ht="11.45" customHeight="1" x14ac:dyDescent="0.2">
      <c r="A46" s="79" t="s">
        <v>283</v>
      </c>
      <c r="B46" s="137">
        <v>1.2</v>
      </c>
      <c r="C46" s="137">
        <v>-0.3</v>
      </c>
      <c r="D46" s="137">
        <v>2.2000000000000002</v>
      </c>
      <c r="E46" s="137">
        <v>-2.4</v>
      </c>
      <c r="F46" s="137">
        <v>-0.2</v>
      </c>
      <c r="G46" s="137">
        <v>-0.5</v>
      </c>
      <c r="H46" s="137">
        <v>3.6</v>
      </c>
      <c r="I46" s="137">
        <v>2.9</v>
      </c>
      <c r="J46" s="137">
        <v>0.1</v>
      </c>
      <c r="K46" s="137">
        <v>0.7</v>
      </c>
      <c r="L46" s="137">
        <v>4.4000000000000004</v>
      </c>
      <c r="M46" s="138">
        <v>3.2</v>
      </c>
      <c r="N46" s="139">
        <v>5</v>
      </c>
    </row>
    <row r="47" spans="1:14" ht="20.100000000000001" customHeight="1" x14ac:dyDescent="0.2">
      <c r="A47" s="188" t="s">
        <v>285</v>
      </c>
      <c r="B47" s="193">
        <v>1.6</v>
      </c>
      <c r="C47" s="193">
        <v>1.4</v>
      </c>
      <c r="D47" s="193">
        <v>2.6</v>
      </c>
      <c r="E47" s="191">
        <v>-1.4</v>
      </c>
      <c r="F47" s="193">
        <v>0.1</v>
      </c>
      <c r="G47" s="191">
        <v>0.6</v>
      </c>
      <c r="H47" s="193">
        <v>3.1</v>
      </c>
      <c r="I47" s="193">
        <v>2.2999999999999998</v>
      </c>
      <c r="J47" s="193">
        <v>-0.3</v>
      </c>
      <c r="K47" s="191">
        <v>2</v>
      </c>
      <c r="L47" s="193">
        <v>3.3</v>
      </c>
      <c r="M47" s="194">
        <v>3.4</v>
      </c>
      <c r="N47" s="195">
        <v>4.3</v>
      </c>
    </row>
    <row r="48" spans="1:14" ht="11.45" customHeight="1" x14ac:dyDescent="0.2">
      <c r="A48" s="77" t="s">
        <v>290</v>
      </c>
      <c r="B48" s="193">
        <v>1.8</v>
      </c>
      <c r="C48" s="193">
        <v>1.5</v>
      </c>
      <c r="D48" s="193">
        <v>3</v>
      </c>
      <c r="E48" s="191">
        <v>0.1</v>
      </c>
      <c r="F48" s="193">
        <v>0.3</v>
      </c>
      <c r="G48" s="191">
        <v>0.9</v>
      </c>
      <c r="H48" s="193">
        <v>2.4</v>
      </c>
      <c r="I48" s="193">
        <v>2.8</v>
      </c>
      <c r="J48" s="193">
        <v>0.5</v>
      </c>
      <c r="K48" s="191">
        <v>1.8</v>
      </c>
      <c r="L48" s="193">
        <v>2.7</v>
      </c>
      <c r="M48" s="194">
        <v>3.4</v>
      </c>
      <c r="N48" s="195">
        <v>4.7</v>
      </c>
    </row>
    <row r="49" spans="1:14" ht="11.45" customHeight="1" x14ac:dyDescent="0.2">
      <c r="A49" s="77" t="s">
        <v>291</v>
      </c>
      <c r="B49" s="193">
        <v>2.7</v>
      </c>
      <c r="C49" s="193">
        <v>1.1000000000000001</v>
      </c>
      <c r="D49" s="193">
        <v>4</v>
      </c>
      <c r="E49" s="191">
        <v>0.4</v>
      </c>
      <c r="F49" s="193">
        <v>1.1000000000000001</v>
      </c>
      <c r="G49" s="191">
        <v>0.8</v>
      </c>
      <c r="H49" s="193">
        <v>3</v>
      </c>
      <c r="I49" s="193">
        <v>7</v>
      </c>
      <c r="J49" s="193">
        <v>0.6</v>
      </c>
      <c r="K49" s="191">
        <v>2</v>
      </c>
      <c r="L49" s="193">
        <v>2.1</v>
      </c>
      <c r="M49" s="194">
        <v>3.6</v>
      </c>
      <c r="N49" s="195">
        <v>4.4000000000000004</v>
      </c>
    </row>
    <row r="50" spans="1:14" ht="11.45" customHeight="1" x14ac:dyDescent="0.2">
      <c r="A50" s="77" t="s">
        <v>292</v>
      </c>
      <c r="B50" s="193">
        <v>3</v>
      </c>
      <c r="C50" s="193">
        <v>0.9</v>
      </c>
      <c r="D50" s="193">
        <v>4.2</v>
      </c>
      <c r="E50" s="191">
        <v>-0.5</v>
      </c>
      <c r="F50" s="193">
        <v>1.4</v>
      </c>
      <c r="G50" s="191">
        <v>0.4</v>
      </c>
      <c r="H50" s="193">
        <v>3.4</v>
      </c>
      <c r="I50" s="193">
        <v>9.1</v>
      </c>
      <c r="J50" s="193">
        <v>1</v>
      </c>
      <c r="K50" s="191">
        <v>1.6</v>
      </c>
      <c r="L50" s="193">
        <v>2.1</v>
      </c>
      <c r="M50" s="194">
        <v>2.6</v>
      </c>
      <c r="N50" s="195">
        <v>4.9000000000000004</v>
      </c>
    </row>
    <row r="51" spans="1:14" ht="11.45" customHeight="1" x14ac:dyDescent="0.2">
      <c r="A51" s="77" t="s">
        <v>293</v>
      </c>
      <c r="B51" s="193">
        <v>2.8</v>
      </c>
      <c r="C51" s="193">
        <v>0.4</v>
      </c>
      <c r="D51" s="193">
        <v>3.6</v>
      </c>
      <c r="E51" s="191">
        <v>-0.2</v>
      </c>
      <c r="F51" s="193">
        <v>1.1000000000000001</v>
      </c>
      <c r="G51" s="191">
        <v>0.2</v>
      </c>
      <c r="H51" s="193">
        <v>3.4</v>
      </c>
      <c r="I51" s="193">
        <v>8.1</v>
      </c>
      <c r="J51" s="193">
        <v>1</v>
      </c>
      <c r="K51" s="191">
        <v>2.6</v>
      </c>
      <c r="L51" s="193">
        <v>2.1</v>
      </c>
      <c r="M51" s="194">
        <v>3.1</v>
      </c>
      <c r="N51" s="195">
        <v>4.7</v>
      </c>
    </row>
    <row r="52" spans="1:14" ht="11.45" customHeight="1" x14ac:dyDescent="0.2">
      <c r="A52" s="77" t="s">
        <v>294</v>
      </c>
      <c r="B52" s="193"/>
      <c r="C52" s="193"/>
      <c r="D52" s="193"/>
      <c r="E52" s="191"/>
      <c r="F52" s="193"/>
      <c r="G52" s="191"/>
      <c r="H52" s="193"/>
      <c r="I52" s="193"/>
      <c r="J52" s="193"/>
      <c r="K52" s="191"/>
      <c r="L52" s="193"/>
      <c r="M52" s="194"/>
      <c r="N52" s="195"/>
    </row>
    <row r="53" spans="1:14" ht="11.45" customHeight="1" x14ac:dyDescent="0.2">
      <c r="A53" s="77" t="s">
        <v>295</v>
      </c>
      <c r="B53" s="193"/>
      <c r="C53" s="193"/>
      <c r="D53" s="193"/>
      <c r="E53" s="191"/>
      <c r="F53" s="193"/>
      <c r="G53" s="191"/>
      <c r="H53" s="193"/>
      <c r="I53" s="193"/>
      <c r="J53" s="193"/>
      <c r="K53" s="191"/>
      <c r="L53" s="193"/>
      <c r="M53" s="194"/>
      <c r="N53" s="195"/>
    </row>
    <row r="54" spans="1:14" ht="11.45" customHeight="1" x14ac:dyDescent="0.2">
      <c r="A54" s="77" t="s">
        <v>296</v>
      </c>
      <c r="B54" s="193"/>
      <c r="C54" s="193"/>
      <c r="D54" s="193"/>
      <c r="E54" s="191"/>
      <c r="F54" s="193"/>
      <c r="G54" s="191"/>
      <c r="H54" s="193"/>
      <c r="I54" s="193"/>
      <c r="J54" s="193"/>
      <c r="K54" s="191"/>
      <c r="L54" s="193"/>
      <c r="M54" s="194"/>
      <c r="N54" s="195"/>
    </row>
    <row r="55" spans="1:14" ht="11.45" customHeight="1" x14ac:dyDescent="0.2">
      <c r="A55" s="77" t="s">
        <v>297</v>
      </c>
      <c r="B55" s="193"/>
      <c r="C55" s="193"/>
      <c r="D55" s="193"/>
      <c r="E55" s="191"/>
      <c r="F55" s="193"/>
      <c r="G55" s="191"/>
      <c r="H55" s="193"/>
      <c r="I55" s="193"/>
      <c r="J55" s="193"/>
      <c r="K55" s="191"/>
      <c r="L55" s="193"/>
      <c r="M55" s="194"/>
      <c r="N55" s="195"/>
    </row>
    <row r="56" spans="1:14" ht="11.45" customHeight="1" x14ac:dyDescent="0.2">
      <c r="A56" s="77" t="s">
        <v>298</v>
      </c>
      <c r="B56" s="193"/>
      <c r="C56" s="193"/>
      <c r="D56" s="193"/>
      <c r="E56" s="191"/>
      <c r="F56" s="193"/>
      <c r="G56" s="191"/>
      <c r="H56" s="193"/>
      <c r="I56" s="193"/>
      <c r="J56" s="193"/>
      <c r="K56" s="191"/>
      <c r="L56" s="193"/>
      <c r="M56" s="194"/>
      <c r="N56" s="195"/>
    </row>
    <row r="57" spans="1:14" ht="11.45" customHeight="1" x14ac:dyDescent="0.2">
      <c r="A57" s="78" t="s">
        <v>300</v>
      </c>
      <c r="B57" s="193"/>
      <c r="C57" s="193"/>
      <c r="D57" s="193"/>
      <c r="E57" s="191"/>
      <c r="F57" s="193"/>
      <c r="G57" s="191"/>
      <c r="H57" s="193"/>
      <c r="I57" s="193"/>
      <c r="J57" s="193"/>
      <c r="K57" s="191"/>
      <c r="L57" s="193"/>
      <c r="M57" s="194"/>
      <c r="N57" s="195"/>
    </row>
    <row r="58" spans="1:14" ht="11.45" customHeight="1" x14ac:dyDescent="0.2">
      <c r="A58" s="79" t="s">
        <v>299</v>
      </c>
      <c r="B58" s="193"/>
      <c r="C58" s="193"/>
      <c r="D58" s="193"/>
      <c r="E58" s="191"/>
      <c r="F58" s="193"/>
      <c r="G58" s="191"/>
      <c r="H58" s="193"/>
      <c r="I58" s="193"/>
      <c r="J58" s="193"/>
      <c r="K58" s="191"/>
      <c r="L58" s="193"/>
      <c r="M58" s="194"/>
      <c r="N58" s="195"/>
    </row>
    <row r="59" spans="1:14" ht="11.45" customHeight="1" x14ac:dyDescent="0.2"/>
    <row r="60" spans="1:14" ht="11.45" customHeight="1" x14ac:dyDescent="0.2"/>
    <row r="61" spans="1:14" ht="11.45" customHeight="1" x14ac:dyDescent="0.2"/>
    <row r="62" spans="1:14" ht="11.45" customHeight="1" x14ac:dyDescent="0.2"/>
    <row r="63" spans="1:14" ht="11.45" customHeight="1" x14ac:dyDescent="0.2"/>
    <row r="64" spans="1:14" ht="11.45" customHeight="1" x14ac:dyDescent="0.2"/>
    <row r="65" ht="11.45" customHeight="1" x14ac:dyDescent="0.2"/>
    <row r="66" ht="11.45" customHeight="1" x14ac:dyDescent="0.2"/>
    <row r="67" ht="11.45" customHeight="1" x14ac:dyDescent="0.2"/>
    <row r="68" ht="11.45" customHeight="1" x14ac:dyDescent="0.2"/>
    <row r="69" ht="11.45" customHeight="1" x14ac:dyDescent="0.2"/>
    <row r="70" ht="11.45" customHeight="1" x14ac:dyDescent="0.2"/>
    <row r="71" ht="11.45" customHeight="1" x14ac:dyDescent="0.2"/>
    <row r="72" ht="11.45" customHeight="1" x14ac:dyDescent="0.2"/>
    <row r="73" ht="11.45" customHeight="1" x14ac:dyDescent="0.2"/>
    <row r="74" ht="11.45" customHeight="1" x14ac:dyDescent="0.2"/>
    <row r="75" ht="11.45" customHeight="1" x14ac:dyDescent="0.2"/>
    <row r="76" ht="11.45" customHeight="1" x14ac:dyDescent="0.2"/>
    <row r="77" ht="11.45" customHeight="1" x14ac:dyDescent="0.2"/>
    <row r="78" ht="11.45" customHeight="1" x14ac:dyDescent="0.2"/>
    <row r="79" ht="11.45" customHeight="1" x14ac:dyDescent="0.2"/>
    <row r="80" ht="11.45" customHeight="1" x14ac:dyDescent="0.2"/>
    <row r="81" ht="11.45" customHeight="1" x14ac:dyDescent="0.2"/>
    <row r="82" ht="11.45" customHeight="1" x14ac:dyDescent="0.2"/>
    <row r="83" ht="11.45" customHeight="1" x14ac:dyDescent="0.2"/>
    <row r="84" ht="11.45" customHeight="1" x14ac:dyDescent="0.2"/>
    <row r="85" ht="11.45" customHeight="1" x14ac:dyDescent="0.2"/>
    <row r="86" ht="11.45" customHeight="1" x14ac:dyDescent="0.2"/>
    <row r="87" ht="11.45" customHeight="1" x14ac:dyDescent="0.2"/>
    <row r="88" ht="11.45" customHeight="1" x14ac:dyDescent="0.2"/>
    <row r="89" ht="11.45" customHeight="1" x14ac:dyDescent="0.2"/>
    <row r="90" ht="11.45" customHeight="1" x14ac:dyDescent="0.2"/>
    <row r="91" ht="11.45" customHeight="1" x14ac:dyDescent="0.2"/>
    <row r="92" ht="11.45" customHeight="1" x14ac:dyDescent="0.2"/>
    <row r="93" ht="11.45" customHeight="1" x14ac:dyDescent="0.2"/>
    <row r="94" ht="11.45" customHeight="1" x14ac:dyDescent="0.2"/>
    <row r="95" ht="11.45" customHeight="1" x14ac:dyDescent="0.2"/>
    <row r="96" ht="11.45" customHeight="1" x14ac:dyDescent="0.2"/>
    <row r="97" ht="11.45" customHeight="1" x14ac:dyDescent="0.2"/>
    <row r="98" ht="11.45" customHeight="1" x14ac:dyDescent="0.2"/>
    <row r="99" ht="11.45" customHeight="1" x14ac:dyDescent="0.2"/>
    <row r="100" ht="11.45" customHeight="1" x14ac:dyDescent="0.2"/>
    <row r="101" ht="11.45" customHeight="1" x14ac:dyDescent="0.2"/>
    <row r="102" ht="11.45" customHeight="1" x14ac:dyDescent="0.2"/>
    <row r="103" ht="11.45" customHeight="1" x14ac:dyDescent="0.2"/>
    <row r="104" ht="11.45" customHeight="1" x14ac:dyDescent="0.2"/>
    <row r="105" ht="11.45" customHeight="1" x14ac:dyDescent="0.2"/>
    <row r="106" ht="11.45" customHeight="1" x14ac:dyDescent="0.2"/>
    <row r="107" ht="11.45" customHeight="1" x14ac:dyDescent="0.2"/>
    <row r="108" ht="11.45" customHeight="1" x14ac:dyDescent="0.2"/>
    <row r="109" ht="11.45" customHeight="1" x14ac:dyDescent="0.2"/>
    <row r="110" ht="11.45" customHeight="1" x14ac:dyDescent="0.2"/>
    <row r="111" ht="11.45" customHeight="1" x14ac:dyDescent="0.2"/>
    <row r="112" ht="11.45" customHeight="1" x14ac:dyDescent="0.2"/>
    <row r="113" ht="11.45" customHeight="1" x14ac:dyDescent="0.2"/>
    <row r="114" ht="11.45" customHeight="1" x14ac:dyDescent="0.2"/>
    <row r="115" ht="11.45" customHeight="1" x14ac:dyDescent="0.2"/>
    <row r="116" ht="11.45" customHeight="1" x14ac:dyDescent="0.2"/>
    <row r="117" ht="11.45" customHeight="1" x14ac:dyDescent="0.2"/>
    <row r="118" ht="11.45" customHeight="1" x14ac:dyDescent="0.2"/>
    <row r="119" ht="11.45" customHeight="1" x14ac:dyDescent="0.2"/>
  </sheetData>
  <hyperlinks>
    <hyperlink ref="A1:B1" location="'3'!A8" display="Link zum Inhaltsverzeichnis" xr:uid="{00000000-0004-0000-0600-000000000000}"/>
  </hyperlinks>
  <pageMargins left="0.59055118110236227" right="0.59055118110236227" top="0.59055118110236227" bottom="0.59055118110236227" header="0.39370078740157483" footer="0.39370078740157483"/>
  <pageSetup paperSize="9" pageOrder="overThenDown" orientation="portrait" r:id="rId1"/>
  <headerFooter differentOddEven="1" scaleWithDoc="0">
    <oddFooter>&amp;L&amp;"-,Standard"&amp;7StatA MV, Statistischer Bericht M123 2026 05&amp;R&amp;"-,Standard"&amp;7&amp;P</oddFooter>
    <evenFooter>&amp;L&amp;"-,Standard"&amp;7&amp;P&amp;R&amp;"-,Standard"&amp;7StatA MV, Statistischer Bericht M123 2026 05</evenFooter>
  </headerFooter>
  <tableParts count="1">
    <tablePart r:id="rId2"/>
  </tablePart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Tabelle8"/>
  <dimension ref="A1:S139"/>
  <sheetViews>
    <sheetView zoomScale="140" zoomScaleNormal="140" workbookViewId="0"/>
  </sheetViews>
  <sheetFormatPr baseColWidth="10" defaultColWidth="11.42578125" defaultRowHeight="11.25" x14ac:dyDescent="0.2"/>
  <cols>
    <col min="1" max="1" width="34.7109375" style="32" customWidth="1"/>
    <col min="2" max="2" width="9.7109375" style="32" customWidth="1"/>
    <col min="3" max="6" width="11.7109375" style="32" customWidth="1"/>
    <col min="7" max="7" width="2.7109375" style="32" customWidth="1"/>
    <col min="8" max="8" width="8" style="32" customWidth="1"/>
    <col min="9" max="9" width="17.42578125" style="32" customWidth="1"/>
    <col min="10" max="11" width="10.140625" style="32" customWidth="1"/>
    <col min="12" max="16384" width="11.42578125" style="32"/>
  </cols>
  <sheetData>
    <row r="1" spans="1:19" ht="12" x14ac:dyDescent="0.2">
      <c r="A1" s="106" t="s">
        <v>155</v>
      </c>
      <c r="B1" s="106"/>
    </row>
    <row r="2" spans="1:19" ht="30" customHeight="1" x14ac:dyDescent="0.2">
      <c r="A2" s="86" t="s">
        <v>38</v>
      </c>
      <c r="B2" s="75" t="s">
        <v>34</v>
      </c>
      <c r="C2" s="75"/>
      <c r="D2" s="75"/>
      <c r="E2" s="75"/>
      <c r="F2" s="75"/>
    </row>
    <row r="3" spans="1:19" ht="72" customHeight="1" x14ac:dyDescent="0.2">
      <c r="A3" s="96" t="s">
        <v>26</v>
      </c>
      <c r="B3" s="94" t="s">
        <v>220</v>
      </c>
      <c r="C3" s="94" t="s">
        <v>302</v>
      </c>
      <c r="D3" s="94" t="s">
        <v>304</v>
      </c>
      <c r="E3" s="94" t="s">
        <v>305</v>
      </c>
      <c r="F3" s="95" t="s">
        <v>306</v>
      </c>
      <c r="J3" s="34"/>
      <c r="K3" s="34"/>
      <c r="L3" s="34"/>
      <c r="M3" s="34"/>
      <c r="N3" s="34"/>
      <c r="O3" s="34"/>
      <c r="P3" s="34"/>
      <c r="Q3" s="34"/>
      <c r="R3" s="34"/>
      <c r="S3" s="34"/>
    </row>
    <row r="4" spans="1:19" ht="33" customHeight="1" x14ac:dyDescent="0.2">
      <c r="A4" s="185" t="s">
        <v>250</v>
      </c>
      <c r="B4" s="183">
        <v>25.925000000000001</v>
      </c>
      <c r="C4" s="184">
        <v>115.6</v>
      </c>
      <c r="D4" s="169">
        <v>115.5</v>
      </c>
      <c r="E4" s="169">
        <v>1.1000000000000001</v>
      </c>
      <c r="F4" s="141">
        <v>-0.1</v>
      </c>
      <c r="J4" s="34"/>
      <c r="K4" s="34"/>
      <c r="L4" s="34"/>
      <c r="M4" s="34"/>
      <c r="N4" s="34"/>
      <c r="O4" s="34"/>
      <c r="P4" s="34"/>
      <c r="Q4" s="34"/>
      <c r="R4" s="34"/>
      <c r="S4" s="34"/>
    </row>
    <row r="5" spans="1:19" s="34" customFormat="1" ht="11.45" customHeight="1" x14ac:dyDescent="0.2">
      <c r="A5" s="166" t="s">
        <v>251</v>
      </c>
      <c r="B5" s="152">
        <v>19.962</v>
      </c>
      <c r="C5" s="140">
        <v>108.8</v>
      </c>
      <c r="D5" s="140">
        <v>109.1</v>
      </c>
      <c r="E5" s="169">
        <v>1.6</v>
      </c>
      <c r="F5" s="141">
        <v>0.3</v>
      </c>
      <c r="I5" s="159"/>
    </row>
    <row r="6" spans="1:19" ht="11.45" customHeight="1" x14ac:dyDescent="0.2">
      <c r="A6" s="166" t="s">
        <v>252</v>
      </c>
      <c r="B6" s="152">
        <v>17.242999999999999</v>
      </c>
      <c r="C6" s="140">
        <v>105.4</v>
      </c>
      <c r="D6" s="140">
        <v>105.4</v>
      </c>
      <c r="E6" s="169">
        <v>0.6</v>
      </c>
      <c r="F6" s="141">
        <v>0</v>
      </c>
      <c r="I6" s="159"/>
      <c r="J6" s="34"/>
      <c r="K6" s="34"/>
      <c r="L6" s="34"/>
      <c r="M6" s="34"/>
      <c r="N6" s="34"/>
      <c r="O6" s="34"/>
      <c r="P6" s="34"/>
      <c r="Q6" s="34"/>
      <c r="R6" s="34"/>
      <c r="S6" s="34"/>
    </row>
    <row r="7" spans="1:19" ht="22.5" customHeight="1" x14ac:dyDescent="0.2">
      <c r="A7" s="64" t="s">
        <v>253</v>
      </c>
      <c r="B7" s="152">
        <v>2.7189999999999999</v>
      </c>
      <c r="C7" s="140">
        <v>130.19999999999999</v>
      </c>
      <c r="D7" s="140">
        <v>132</v>
      </c>
      <c r="E7" s="169">
        <v>6.5</v>
      </c>
      <c r="F7" s="141">
        <v>1.4</v>
      </c>
      <c r="I7" s="159"/>
      <c r="J7" s="34"/>
      <c r="K7" s="34"/>
      <c r="L7" s="34"/>
      <c r="M7" s="34"/>
      <c r="N7" s="34"/>
      <c r="O7" s="34"/>
      <c r="P7" s="34"/>
      <c r="Q7" s="34"/>
      <c r="R7" s="34"/>
      <c r="S7" s="34"/>
    </row>
    <row r="8" spans="1:19" ht="11.45" customHeight="1" x14ac:dyDescent="0.2">
      <c r="A8" s="64" t="s">
        <v>254</v>
      </c>
      <c r="B8" s="152">
        <v>0.51</v>
      </c>
      <c r="C8" s="140">
        <v>124.8</v>
      </c>
      <c r="D8" s="140">
        <v>126.8</v>
      </c>
      <c r="E8" s="169">
        <v>4.4000000000000004</v>
      </c>
      <c r="F8" s="141">
        <v>1.6</v>
      </c>
      <c r="I8" s="159"/>
      <c r="J8" s="34"/>
      <c r="K8" s="34"/>
      <c r="L8" s="34"/>
      <c r="M8" s="34"/>
      <c r="N8" s="34"/>
      <c r="O8" s="34"/>
      <c r="P8" s="34"/>
      <c r="Q8" s="34"/>
      <c r="R8" s="34"/>
      <c r="S8" s="34"/>
    </row>
    <row r="9" spans="1:19" ht="11.45" customHeight="1" x14ac:dyDescent="0.2">
      <c r="A9" s="64" t="s">
        <v>255</v>
      </c>
      <c r="B9" s="152">
        <v>0.42</v>
      </c>
      <c r="C9" s="140">
        <v>112.1</v>
      </c>
      <c r="D9" s="140">
        <v>112.1</v>
      </c>
      <c r="E9" s="169">
        <v>4.9000000000000004</v>
      </c>
      <c r="F9" s="141">
        <v>0</v>
      </c>
      <c r="I9" s="159"/>
      <c r="J9" s="34"/>
      <c r="K9" s="34"/>
      <c r="L9" s="34"/>
      <c r="M9" s="34"/>
      <c r="N9" s="34"/>
      <c r="O9" s="34"/>
      <c r="P9" s="34"/>
      <c r="Q9" s="34"/>
      <c r="R9" s="34"/>
      <c r="S9" s="34"/>
    </row>
    <row r="10" spans="1:19" ht="11.45" customHeight="1" x14ac:dyDescent="0.2">
      <c r="A10" s="64" t="s">
        <v>256</v>
      </c>
      <c r="B10" s="152">
        <v>0.50600000000000001</v>
      </c>
      <c r="C10" s="140">
        <v>150.11000000000001</v>
      </c>
      <c r="D10" s="140">
        <v>151.5</v>
      </c>
      <c r="E10" s="169">
        <v>4.8</v>
      </c>
      <c r="F10" s="141">
        <v>0.9</v>
      </c>
      <c r="I10" s="159"/>
      <c r="J10" s="34"/>
      <c r="K10" s="34"/>
      <c r="L10" s="34"/>
      <c r="M10" s="34"/>
      <c r="N10" s="34"/>
      <c r="O10" s="34"/>
      <c r="P10" s="34"/>
      <c r="Q10" s="34"/>
      <c r="R10" s="34"/>
      <c r="S10" s="34"/>
    </row>
    <row r="11" spans="1:19" s="34" customFormat="1" ht="22.5" customHeight="1" x14ac:dyDescent="0.2">
      <c r="A11" s="64" t="s">
        <v>257</v>
      </c>
      <c r="B11" s="152">
        <v>1.2829999999999999</v>
      </c>
      <c r="C11" s="140">
        <v>130.4</v>
      </c>
      <c r="D11" s="140">
        <v>132.80000000000001</v>
      </c>
      <c r="E11" s="169">
        <v>8.6</v>
      </c>
      <c r="F11" s="141">
        <v>1.8</v>
      </c>
      <c r="I11" s="159"/>
    </row>
    <row r="12" spans="1:19" ht="11.45" customHeight="1" x14ac:dyDescent="0.2">
      <c r="A12" s="64" t="s">
        <v>258</v>
      </c>
      <c r="B12" s="152">
        <v>4.3440000000000003</v>
      </c>
      <c r="C12" s="140">
        <v>142.6</v>
      </c>
      <c r="D12" s="140">
        <v>140.6</v>
      </c>
      <c r="E12" s="169">
        <v>-1.3</v>
      </c>
      <c r="F12" s="141">
        <v>-1.4</v>
      </c>
      <c r="I12" s="159"/>
      <c r="J12" s="34"/>
      <c r="K12" s="34"/>
      <c r="L12" s="34"/>
      <c r="M12" s="34"/>
      <c r="N12" s="34"/>
      <c r="O12" s="34"/>
      <c r="P12" s="34"/>
      <c r="Q12" s="34"/>
      <c r="R12" s="34"/>
      <c r="S12" s="34"/>
    </row>
    <row r="13" spans="1:19" ht="11.45" customHeight="1" x14ac:dyDescent="0.2">
      <c r="A13" s="64" t="s">
        <v>259</v>
      </c>
      <c r="B13" s="152">
        <v>2.4500000000000002</v>
      </c>
      <c r="C13" s="140">
        <v>110.9</v>
      </c>
      <c r="D13" s="140">
        <v>109.9</v>
      </c>
      <c r="E13" s="169">
        <v>-7.8</v>
      </c>
      <c r="F13" s="141">
        <v>-0.9</v>
      </c>
      <c r="I13" s="159"/>
    </row>
    <row r="14" spans="1:19" ht="11.45" customHeight="1" x14ac:dyDescent="0.2">
      <c r="A14" s="64" t="s">
        <v>260</v>
      </c>
      <c r="B14" s="152">
        <v>1.1279999999999999</v>
      </c>
      <c r="C14" s="140">
        <v>183.5</v>
      </c>
      <c r="D14" s="140">
        <v>182.1</v>
      </c>
      <c r="E14" s="169">
        <v>-0.2</v>
      </c>
      <c r="F14" s="141">
        <v>-0.8</v>
      </c>
      <c r="I14" s="159"/>
    </row>
    <row r="15" spans="1:19" ht="11.45" customHeight="1" x14ac:dyDescent="0.2">
      <c r="A15" s="64" t="s">
        <v>261</v>
      </c>
      <c r="B15" s="152">
        <v>0.375</v>
      </c>
      <c r="C15" s="140">
        <v>196.6</v>
      </c>
      <c r="D15" s="140">
        <v>184.7</v>
      </c>
      <c r="E15" s="169">
        <v>27.9</v>
      </c>
      <c r="F15" s="141">
        <v>-6.1</v>
      </c>
      <c r="I15" s="159"/>
    </row>
    <row r="16" spans="1:19" ht="11.45" customHeight="1" x14ac:dyDescent="0.2">
      <c r="A16" s="64" t="s">
        <v>262</v>
      </c>
      <c r="B16" s="152">
        <v>6.0999999999999999E-2</v>
      </c>
      <c r="C16" s="140">
        <v>184.8</v>
      </c>
      <c r="D16" s="140">
        <v>183</v>
      </c>
      <c r="E16" s="169">
        <v>13.5</v>
      </c>
      <c r="F16" s="141">
        <v>-1</v>
      </c>
      <c r="I16" s="159"/>
    </row>
    <row r="17" spans="1:15" ht="11.45" customHeight="1" x14ac:dyDescent="0.2">
      <c r="A17" s="64" t="s">
        <v>263</v>
      </c>
      <c r="B17" s="152">
        <v>0.33</v>
      </c>
      <c r="C17" s="140">
        <v>169.3</v>
      </c>
      <c r="D17" s="140">
        <v>169.3</v>
      </c>
      <c r="E17" s="169">
        <v>-1.1000000000000001</v>
      </c>
      <c r="F17" s="141">
        <v>0</v>
      </c>
      <c r="I17" s="159"/>
    </row>
    <row r="18" spans="1:15" ht="22.5" customHeight="1" x14ac:dyDescent="0.2">
      <c r="A18" s="64" t="s">
        <v>264</v>
      </c>
      <c r="B18" s="152">
        <v>0.89300000000000002</v>
      </c>
      <c r="C18" s="140">
        <v>137</v>
      </c>
      <c r="D18" s="140">
        <v>136.69999999999999</v>
      </c>
      <c r="E18" s="169">
        <v>2.6</v>
      </c>
      <c r="F18" s="141">
        <v>-0.2</v>
      </c>
      <c r="I18" s="159"/>
    </row>
    <row r="19" spans="1:15" ht="12" customHeight="1" x14ac:dyDescent="0.2">
      <c r="A19" s="176"/>
      <c r="B19" s="176"/>
      <c r="C19" s="176"/>
      <c r="D19" s="176"/>
      <c r="E19" s="179"/>
      <c r="F19" s="176"/>
    </row>
    <row r="20" spans="1:15" ht="12" customHeight="1" x14ac:dyDescent="0.2">
      <c r="A20" s="176"/>
      <c r="B20" s="176"/>
      <c r="C20" s="176"/>
      <c r="D20" s="176"/>
      <c r="E20" s="176"/>
      <c r="F20" s="176"/>
    </row>
    <row r="21" spans="1:15" ht="12" customHeight="1" x14ac:dyDescent="0.2">
      <c r="A21" s="176"/>
      <c r="B21" s="176"/>
      <c r="C21" s="176"/>
      <c r="D21" s="176"/>
      <c r="E21" s="176"/>
      <c r="F21" s="176"/>
    </row>
    <row r="22" spans="1:15" ht="12" customHeight="1" x14ac:dyDescent="0.2">
      <c r="A22" s="35"/>
      <c r="B22" s="36"/>
      <c r="C22" s="37"/>
      <c r="D22" s="37"/>
      <c r="E22" s="38"/>
      <c r="F22" s="38"/>
    </row>
    <row r="23" spans="1:15" ht="11.45" customHeight="1" x14ac:dyDescent="0.2">
      <c r="A23" s="35"/>
      <c r="B23" s="36"/>
      <c r="C23" s="37"/>
      <c r="D23" s="37"/>
      <c r="E23" s="38"/>
      <c r="F23" s="38"/>
    </row>
    <row r="24" spans="1:15" ht="11.45" customHeight="1" x14ac:dyDescent="0.2">
      <c r="H24" s="32" t="s">
        <v>105</v>
      </c>
    </row>
    <row r="25" spans="1:15" ht="23.1" customHeight="1" x14ac:dyDescent="0.2">
      <c r="H25" s="66" t="s">
        <v>106</v>
      </c>
      <c r="I25" s="67" t="s">
        <v>249</v>
      </c>
      <c r="J25" s="67" t="s">
        <v>287</v>
      </c>
      <c r="K25" s="134" t="str">
        <f>Deckblatt!A5</f>
        <v>Mai 2026</v>
      </c>
    </row>
    <row r="26" spans="1:15" ht="11.45" customHeight="1" x14ac:dyDescent="0.2">
      <c r="H26" s="32" t="s">
        <v>6</v>
      </c>
      <c r="I26" s="49">
        <f>SUM('4.2'!C34:C45)/12</f>
        <v>119.14166666666667</v>
      </c>
      <c r="J26" s="49">
        <f>AVERAGE('4.2'!C46:C57)</f>
        <v>110.25999999999999</v>
      </c>
      <c r="K26" s="49" cm="1">
        <f t="array" ref="K26">INDEX('4.2'!C:C,MAX(ISNUMBER('4.2'!C46:C57)*ROW('4.2'!C46:C57)))</f>
        <v>109.9</v>
      </c>
      <c r="M26" s="177"/>
      <c r="N26" s="177"/>
      <c r="O26" s="177"/>
    </row>
    <row r="27" spans="1:15" ht="11.45" customHeight="1" x14ac:dyDescent="0.2">
      <c r="H27" s="32" t="s">
        <v>7</v>
      </c>
      <c r="I27" s="49">
        <f>SUM('4.2'!D34:D45)/12</f>
        <v>182.29166666666671</v>
      </c>
      <c r="J27" s="49">
        <f>AVERAGE('4.2'!D46:D57)</f>
        <v>181</v>
      </c>
      <c r="K27" s="49" cm="1">
        <f t="array" ref="K27">INDEX('4.2'!D:D,MAX(ISNUMBER('4.2'!D46:D57)*ROW('4.2'!D46:D57)))</f>
        <v>182.1</v>
      </c>
    </row>
    <row r="28" spans="1:15" ht="11.45" customHeight="1" x14ac:dyDescent="0.2">
      <c r="H28" s="32" t="s">
        <v>8</v>
      </c>
      <c r="I28" s="49">
        <f>SUM('4.2'!E34:E45)/12</f>
        <v>148.46666666666664</v>
      </c>
      <c r="J28" s="49">
        <f>AVERAGE('4.2'!E46:E57)</f>
        <v>170.95999999999998</v>
      </c>
      <c r="K28" s="49" cm="1">
        <f t="array" ref="K28">INDEX('4.2'!E:E,MAX(ISNUMBER('4.2'!E46:E57)*ROW('4.2'!E46:E57)))</f>
        <v>184.7</v>
      </c>
    </row>
    <row r="29" spans="1:15" ht="11.45" customHeight="1" x14ac:dyDescent="0.2"/>
    <row r="30" spans="1:15" ht="11.45" customHeight="1" x14ac:dyDescent="0.2"/>
    <row r="31" spans="1:15" ht="11.45" customHeight="1" x14ac:dyDescent="0.2">
      <c r="H31" s="197"/>
      <c r="I31" s="197"/>
      <c r="J31" s="197"/>
    </row>
    <row r="32" spans="1:15" ht="11.45" customHeight="1" x14ac:dyDescent="0.2">
      <c r="H32" s="199"/>
      <c r="I32" s="200"/>
      <c r="J32" s="200"/>
    </row>
    <row r="33" spans="9:10" ht="11.45" customHeight="1" x14ac:dyDescent="0.2">
      <c r="I33" s="198"/>
      <c r="J33" s="49"/>
    </row>
    <row r="34" spans="9:10" ht="11.45" customHeight="1" x14ac:dyDescent="0.2">
      <c r="I34" s="198"/>
      <c r="J34" s="49"/>
    </row>
    <row r="35" spans="9:10" ht="11.45" customHeight="1" x14ac:dyDescent="0.2">
      <c r="I35" s="49"/>
      <c r="J35" s="49"/>
    </row>
    <row r="36" spans="9:10" ht="11.45" customHeight="1" x14ac:dyDescent="0.2"/>
    <row r="37" spans="9:10" ht="11.45" customHeight="1" x14ac:dyDescent="0.2"/>
    <row r="38" spans="9:10" ht="11.45" customHeight="1" x14ac:dyDescent="0.2"/>
    <row r="39" spans="9:10" ht="11.45" customHeight="1" x14ac:dyDescent="0.2"/>
    <row r="40" spans="9:10" ht="11.45" customHeight="1" x14ac:dyDescent="0.2"/>
    <row r="41" spans="9:10" ht="11.45" customHeight="1" x14ac:dyDescent="0.2"/>
    <row r="42" spans="9:10" ht="11.45" customHeight="1" x14ac:dyDescent="0.2"/>
    <row r="43" spans="9:10" ht="11.45" customHeight="1" x14ac:dyDescent="0.2"/>
    <row r="44" spans="9:10" ht="11.45" customHeight="1" x14ac:dyDescent="0.2"/>
    <row r="45" spans="9:10" ht="11.45" customHeight="1" x14ac:dyDescent="0.2"/>
    <row r="46" spans="9:10" ht="11.45" customHeight="1" x14ac:dyDescent="0.2"/>
    <row r="47" spans="9:10" ht="11.45" customHeight="1" x14ac:dyDescent="0.2"/>
    <row r="48" spans="9:10" ht="11.45" customHeight="1" x14ac:dyDescent="0.2"/>
    <row r="49" ht="11.45" customHeight="1" x14ac:dyDescent="0.2"/>
    <row r="50" ht="11.45" customHeight="1" x14ac:dyDescent="0.2"/>
    <row r="51" ht="11.45" customHeight="1" x14ac:dyDescent="0.2"/>
    <row r="52" ht="11.45" customHeight="1" x14ac:dyDescent="0.2"/>
    <row r="53" ht="11.45" customHeight="1" x14ac:dyDescent="0.2"/>
    <row r="54" ht="11.45" customHeight="1" x14ac:dyDescent="0.2"/>
    <row r="55" ht="11.45" customHeight="1" x14ac:dyDescent="0.2"/>
    <row r="56" ht="11.45" customHeight="1" x14ac:dyDescent="0.2"/>
    <row r="57" ht="11.45" customHeight="1" x14ac:dyDescent="0.2"/>
    <row r="58" ht="11.45" customHeight="1" x14ac:dyDescent="0.2"/>
    <row r="59" ht="11.45" customHeight="1" x14ac:dyDescent="0.2"/>
    <row r="60" ht="11.45" customHeight="1" x14ac:dyDescent="0.2"/>
    <row r="61" ht="11.45" customHeight="1" x14ac:dyDescent="0.2"/>
    <row r="62" ht="11.45" customHeight="1" x14ac:dyDescent="0.2"/>
    <row r="63" ht="11.45" customHeight="1" x14ac:dyDescent="0.2"/>
    <row r="64" ht="11.45" customHeight="1" x14ac:dyDescent="0.2"/>
    <row r="65" ht="11.45" customHeight="1" x14ac:dyDescent="0.2"/>
    <row r="66" ht="11.45" customHeight="1" x14ac:dyDescent="0.2"/>
    <row r="67" ht="11.45" customHeight="1" x14ac:dyDescent="0.2"/>
    <row r="68" ht="11.45" customHeight="1" x14ac:dyDescent="0.2"/>
    <row r="69" ht="11.45" customHeight="1" x14ac:dyDescent="0.2"/>
    <row r="70" ht="11.45" customHeight="1" x14ac:dyDescent="0.2"/>
    <row r="71" ht="11.45" customHeight="1" x14ac:dyDescent="0.2"/>
    <row r="72" ht="11.45" customHeight="1" x14ac:dyDescent="0.2"/>
    <row r="73" ht="11.45" customHeight="1" x14ac:dyDescent="0.2"/>
    <row r="74" ht="11.45" customHeight="1" x14ac:dyDescent="0.2"/>
    <row r="75" ht="11.45" customHeight="1" x14ac:dyDescent="0.2"/>
    <row r="76" ht="11.45" customHeight="1" x14ac:dyDescent="0.2"/>
    <row r="77" ht="11.45" customHeight="1" x14ac:dyDescent="0.2"/>
    <row r="78" ht="11.45" customHeight="1" x14ac:dyDescent="0.2"/>
    <row r="79" ht="11.45" customHeight="1" x14ac:dyDescent="0.2"/>
    <row r="80" ht="11.45" customHeight="1" x14ac:dyDescent="0.2"/>
    <row r="81" ht="11.45" customHeight="1" x14ac:dyDescent="0.2"/>
    <row r="82" ht="11.45" customHeight="1" x14ac:dyDescent="0.2"/>
    <row r="83" ht="11.45" customHeight="1" x14ac:dyDescent="0.2"/>
    <row r="84" ht="11.45" customHeight="1" x14ac:dyDescent="0.2"/>
    <row r="85" ht="11.45" customHeight="1" x14ac:dyDescent="0.2"/>
    <row r="86" ht="11.45" customHeight="1" x14ac:dyDescent="0.2"/>
    <row r="87" ht="11.45" customHeight="1" x14ac:dyDescent="0.2"/>
    <row r="88" ht="11.45" customHeight="1" x14ac:dyDescent="0.2"/>
    <row r="89" ht="11.45" customHeight="1" x14ac:dyDescent="0.2"/>
    <row r="90" ht="11.45" customHeight="1" x14ac:dyDescent="0.2"/>
    <row r="91" ht="11.45" customHeight="1" x14ac:dyDescent="0.2"/>
    <row r="92" ht="11.45" customHeight="1" x14ac:dyDescent="0.2"/>
    <row r="93" ht="11.45" customHeight="1" x14ac:dyDescent="0.2"/>
    <row r="94" ht="11.45" customHeight="1" x14ac:dyDescent="0.2"/>
    <row r="95" ht="11.45" customHeight="1" x14ac:dyDescent="0.2"/>
    <row r="96" ht="11.45" customHeight="1" x14ac:dyDescent="0.2"/>
    <row r="97" ht="11.45" customHeight="1" x14ac:dyDescent="0.2"/>
    <row r="98" ht="11.45" customHeight="1" x14ac:dyDescent="0.2"/>
    <row r="99" ht="11.45" customHeight="1" x14ac:dyDescent="0.2"/>
    <row r="100" ht="11.45" customHeight="1" x14ac:dyDescent="0.2"/>
    <row r="101" ht="11.45" customHeight="1" x14ac:dyDescent="0.2"/>
    <row r="102" ht="11.45" customHeight="1" x14ac:dyDescent="0.2"/>
    <row r="103" ht="11.45" customHeight="1" x14ac:dyDescent="0.2"/>
    <row r="104" ht="11.45" customHeight="1" x14ac:dyDescent="0.2"/>
    <row r="105" ht="11.45" customHeight="1" x14ac:dyDescent="0.2"/>
    <row r="106" ht="11.45" customHeight="1" x14ac:dyDescent="0.2"/>
    <row r="107" ht="11.45" customHeight="1" x14ac:dyDescent="0.2"/>
    <row r="108" ht="11.45" customHeight="1" x14ac:dyDescent="0.2"/>
    <row r="109" ht="11.45" customHeight="1" x14ac:dyDescent="0.2"/>
    <row r="110" ht="11.45" customHeight="1" x14ac:dyDescent="0.2"/>
    <row r="111" ht="11.45" customHeight="1" x14ac:dyDescent="0.2"/>
    <row r="112" ht="11.45" customHeight="1" x14ac:dyDescent="0.2"/>
    <row r="113" ht="11.45" customHeight="1" x14ac:dyDescent="0.2"/>
    <row r="114" ht="11.45" customHeight="1" x14ac:dyDescent="0.2"/>
    <row r="115" ht="11.45" customHeight="1" x14ac:dyDescent="0.2"/>
    <row r="116" ht="11.45" customHeight="1" x14ac:dyDescent="0.2"/>
    <row r="117" ht="11.45" customHeight="1" x14ac:dyDescent="0.2"/>
    <row r="118" ht="11.45" customHeight="1" x14ac:dyDescent="0.2"/>
    <row r="119" ht="11.45" customHeight="1" x14ac:dyDescent="0.2"/>
    <row r="120" ht="11.45" customHeight="1" x14ac:dyDescent="0.2"/>
    <row r="121" ht="11.45" customHeight="1" x14ac:dyDescent="0.2"/>
    <row r="122" ht="11.45" customHeight="1" x14ac:dyDescent="0.2"/>
    <row r="123" ht="11.45" customHeight="1" x14ac:dyDescent="0.2"/>
    <row r="124" ht="11.45" customHeight="1" x14ac:dyDescent="0.2"/>
    <row r="125" ht="11.45" customHeight="1" x14ac:dyDescent="0.2"/>
    <row r="126" ht="11.45" customHeight="1" x14ac:dyDescent="0.2"/>
    <row r="127" ht="11.45" customHeight="1" x14ac:dyDescent="0.2"/>
    <row r="128" ht="11.45" customHeight="1" x14ac:dyDescent="0.2"/>
    <row r="129" ht="11.45" customHeight="1" x14ac:dyDescent="0.2"/>
    <row r="130" ht="11.45" customHeight="1" x14ac:dyDescent="0.2"/>
    <row r="131" ht="11.45" customHeight="1" x14ac:dyDescent="0.2"/>
    <row r="132" ht="11.45" customHeight="1" x14ac:dyDescent="0.2"/>
    <row r="133" ht="11.45" customHeight="1" x14ac:dyDescent="0.2"/>
    <row r="134" ht="11.45" customHeight="1" x14ac:dyDescent="0.2"/>
    <row r="135" ht="11.45" customHeight="1" x14ac:dyDescent="0.2"/>
    <row r="136" ht="11.45" customHeight="1" x14ac:dyDescent="0.2"/>
    <row r="137" ht="11.45" customHeight="1" x14ac:dyDescent="0.2"/>
    <row r="138" ht="11.45" customHeight="1" x14ac:dyDescent="0.2"/>
    <row r="139" ht="11.45" customHeight="1" x14ac:dyDescent="0.2"/>
  </sheetData>
  <sheetProtection selectLockedCells="1"/>
  <phoneticPr fontId="1" type="noConversion"/>
  <dataValidations count="3">
    <dataValidation type="custom" allowBlank="1" showInputMessage="1" showErrorMessage="1" sqref="H25:H28 H33:J35 K25" xr:uid="{00000000-0002-0000-0700-000001000000}">
      <formula1>NOT(CELL("Schutz",A1))</formula1>
    </dataValidation>
    <dataValidation type="custom" allowBlank="1" showInputMessage="1" showErrorMessage="1" sqref="I25" xr:uid="{00000000-0002-0000-0700-000000000000}">
      <formula1>NOT(CELL("Schutz",A1))</formula1>
    </dataValidation>
    <dataValidation allowBlank="1" showInputMessage="1" showErrorMessage="1" sqref="I27 I28 J26 J27 J28 K27 K28" xr:uid="{1C7BF772-89A3-4B3D-B4DC-8C3952DFC3C7}"/>
  </dataValidations>
  <hyperlinks>
    <hyperlink ref="A1:B1" location="'4.1'!A9" display="Link zum Inhaltsverzeichnis" xr:uid="{00000000-0004-0000-0700-000000000000}"/>
  </hyperlinks>
  <pageMargins left="0.59055118110236227" right="0.59055118110236227" top="0.59055118110236227" bottom="0.59055118110236227" header="0.39370078740157483" footer="0.39370078740157483"/>
  <pageSetup paperSize="9" pageOrder="overThenDown" orientation="portrait" r:id="rId1"/>
  <headerFooter differentOddEven="1" scaleWithDoc="0">
    <oddFooter>&amp;L&amp;"-,Standard"&amp;7StatA MV, Statistischer Bericht M123 2026 05&amp;R&amp;"-,Standard"&amp;7&amp;P</oddFooter>
    <evenFooter>&amp;L&amp;"-,Standard"&amp;7&amp;P&amp;R&amp;"-,Standard"&amp;7StatA MV, Statistischer Bericht M123 2026 05</evenFooter>
  </headerFooter>
  <ignoredErrors>
    <ignoredError sqref="I26:J28" formulaRange="1"/>
  </ignoredErrors>
  <drawing r:id="rId2"/>
  <tableParts count="1">
    <tablePart r:id="rId3"/>
  </tablePart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Tabelle9"/>
  <dimension ref="A1:K57"/>
  <sheetViews>
    <sheetView zoomScale="140" zoomScaleNormal="140" workbookViewId="0"/>
  </sheetViews>
  <sheetFormatPr baseColWidth="10" defaultColWidth="11.42578125" defaultRowHeight="11.25" x14ac:dyDescent="0.2"/>
  <cols>
    <col min="1" max="1" width="14.28515625" style="32" customWidth="1"/>
    <col min="2" max="2" width="9.7109375" style="32" customWidth="1"/>
    <col min="3" max="5" width="9.28515625" style="32" customWidth="1"/>
    <col min="6" max="6" width="12.42578125" style="32" customWidth="1"/>
    <col min="7" max="9" width="9.28515625" style="32" customWidth="1"/>
    <col min="10" max="16384" width="11.42578125" style="32"/>
  </cols>
  <sheetData>
    <row r="1" spans="1:11" ht="12" x14ac:dyDescent="0.2">
      <c r="A1" s="106" t="s">
        <v>155</v>
      </c>
      <c r="B1" s="106"/>
    </row>
    <row r="2" spans="1:11" s="39" customFormat="1" ht="30" customHeight="1" x14ac:dyDescent="0.2">
      <c r="A2" s="86" t="s">
        <v>37</v>
      </c>
      <c r="B2" s="73" t="s">
        <v>160</v>
      </c>
      <c r="C2" s="73"/>
      <c r="D2" s="73"/>
      <c r="E2" s="73"/>
      <c r="F2" s="73"/>
      <c r="G2" s="73"/>
      <c r="H2" s="73"/>
      <c r="I2" s="73"/>
    </row>
    <row r="3" spans="1:11" ht="72" customHeight="1" x14ac:dyDescent="0.2">
      <c r="A3" s="96" t="s">
        <v>121</v>
      </c>
      <c r="B3" s="97" t="s">
        <v>221</v>
      </c>
      <c r="C3" s="97" t="s">
        <v>6</v>
      </c>
      <c r="D3" s="97" t="s">
        <v>7</v>
      </c>
      <c r="E3" s="97" t="s">
        <v>8</v>
      </c>
      <c r="F3" s="97" t="s">
        <v>222</v>
      </c>
      <c r="G3" s="97" t="s">
        <v>223</v>
      </c>
      <c r="H3" s="97" t="s">
        <v>224</v>
      </c>
      <c r="I3" s="98" t="s">
        <v>225</v>
      </c>
    </row>
    <row r="4" spans="1:11" ht="20.100000000000001" customHeight="1" x14ac:dyDescent="0.2">
      <c r="A4" s="76">
        <v>2020</v>
      </c>
      <c r="B4" s="146">
        <v>100</v>
      </c>
      <c r="C4" s="146">
        <v>100</v>
      </c>
      <c r="D4" s="146">
        <v>100</v>
      </c>
      <c r="E4" s="146">
        <v>100</v>
      </c>
      <c r="F4" s="146">
        <v>100</v>
      </c>
      <c r="G4" s="146">
        <v>100</v>
      </c>
      <c r="H4" s="146">
        <v>100</v>
      </c>
      <c r="I4" s="146">
        <v>100</v>
      </c>
    </row>
    <row r="5" spans="1:11" ht="11.45" customHeight="1" x14ac:dyDescent="0.2">
      <c r="A5" s="80">
        <v>2021</v>
      </c>
      <c r="B5" s="146">
        <v>100.8</v>
      </c>
      <c r="C5" s="146">
        <v>100.9</v>
      </c>
      <c r="D5" s="146">
        <v>103</v>
      </c>
      <c r="E5" s="146">
        <v>108.3</v>
      </c>
      <c r="F5" s="146">
        <v>104</v>
      </c>
      <c r="G5" s="146">
        <v>103.2</v>
      </c>
      <c r="H5" s="146">
        <v>101.1</v>
      </c>
      <c r="I5" s="146">
        <v>106.5</v>
      </c>
    </row>
    <row r="6" spans="1:11" ht="11.45" customHeight="1" x14ac:dyDescent="0.2">
      <c r="A6" s="80">
        <v>2022</v>
      </c>
      <c r="B6" s="146">
        <v>101.9</v>
      </c>
      <c r="C6" s="146">
        <v>126.5</v>
      </c>
      <c r="D6" s="146">
        <v>146.69999999999999</v>
      </c>
      <c r="E6" s="146">
        <v>194.2</v>
      </c>
      <c r="F6" s="146">
        <v>105.9</v>
      </c>
      <c r="G6" s="146">
        <v>103.3</v>
      </c>
      <c r="H6" s="146">
        <v>103.4</v>
      </c>
      <c r="I6" s="146">
        <v>105.8</v>
      </c>
    </row>
    <row r="7" spans="1:11" ht="11.45" customHeight="1" x14ac:dyDescent="0.2">
      <c r="A7" s="80">
        <v>2023</v>
      </c>
      <c r="B7" s="146">
        <v>103.1</v>
      </c>
      <c r="C7" s="146">
        <v>146.19999999999999</v>
      </c>
      <c r="D7" s="146">
        <v>188.6</v>
      </c>
      <c r="E7" s="146">
        <v>180</v>
      </c>
      <c r="F7" s="146">
        <v>114.6</v>
      </c>
      <c r="G7" s="146">
        <v>109.2</v>
      </c>
      <c r="H7" s="146">
        <v>108.2</v>
      </c>
      <c r="I7" s="146">
        <v>124.3</v>
      </c>
    </row>
    <row r="8" spans="1:11" ht="11.45" customHeight="1" x14ac:dyDescent="0.2">
      <c r="A8" s="80">
        <v>2024</v>
      </c>
      <c r="B8" s="146">
        <v>103.8</v>
      </c>
      <c r="C8" s="146">
        <v>132.19999999999999</v>
      </c>
      <c r="D8" s="146">
        <v>187.9</v>
      </c>
      <c r="E8" s="146">
        <v>161.5</v>
      </c>
      <c r="F8" s="146">
        <v>120.4</v>
      </c>
      <c r="G8" s="146">
        <v>113.1</v>
      </c>
      <c r="H8" s="146">
        <v>109</v>
      </c>
      <c r="I8" s="146">
        <v>137</v>
      </c>
    </row>
    <row r="9" spans="1:11" ht="11.45" customHeight="1" x14ac:dyDescent="0.2">
      <c r="A9" s="80">
        <v>2025</v>
      </c>
      <c r="B9" s="146">
        <v>104.7</v>
      </c>
      <c r="C9" s="146">
        <v>119.1</v>
      </c>
      <c r="D9" s="146">
        <v>182.3</v>
      </c>
      <c r="E9" s="146">
        <v>148.5</v>
      </c>
      <c r="F9" s="146">
        <v>125.4</v>
      </c>
      <c r="G9" s="146">
        <v>121.3</v>
      </c>
      <c r="H9" s="146">
        <v>107</v>
      </c>
      <c r="I9" s="146">
        <v>144.5</v>
      </c>
    </row>
    <row r="10" spans="1:11" ht="20.100000000000001" customHeight="1" x14ac:dyDescent="0.2">
      <c r="A10" s="77" t="s">
        <v>122</v>
      </c>
      <c r="B10" s="146">
        <v>102.7</v>
      </c>
      <c r="C10" s="146">
        <v>148.19999999999999</v>
      </c>
      <c r="D10" s="146">
        <v>181.3</v>
      </c>
      <c r="E10" s="146">
        <v>200</v>
      </c>
      <c r="F10" s="146">
        <v>113.8</v>
      </c>
      <c r="G10" s="146">
        <v>109.2</v>
      </c>
      <c r="H10" s="146">
        <v>108.2</v>
      </c>
      <c r="I10" s="146">
        <v>124.3</v>
      </c>
    </row>
    <row r="11" spans="1:11" ht="11.45" customHeight="1" x14ac:dyDescent="0.2">
      <c r="A11" s="77" t="s">
        <v>123</v>
      </c>
      <c r="B11" s="146">
        <v>102.8</v>
      </c>
      <c r="C11" s="146">
        <v>145.9</v>
      </c>
      <c r="D11" s="146">
        <v>183.3</v>
      </c>
      <c r="E11" s="146">
        <v>194</v>
      </c>
      <c r="F11" s="146">
        <v>113.8</v>
      </c>
      <c r="G11" s="146">
        <v>109.2</v>
      </c>
      <c r="H11" s="146">
        <v>108.2</v>
      </c>
      <c r="I11" s="146">
        <v>124.3</v>
      </c>
    </row>
    <row r="12" spans="1:11" ht="11.45" customHeight="1" x14ac:dyDescent="0.2">
      <c r="A12" s="77" t="s">
        <v>267</v>
      </c>
      <c r="B12" s="146">
        <v>102.9</v>
      </c>
      <c r="C12" s="146">
        <v>146.1</v>
      </c>
      <c r="D12" s="146">
        <v>186</v>
      </c>
      <c r="E12" s="146">
        <v>194.1</v>
      </c>
      <c r="F12" s="146">
        <v>114</v>
      </c>
      <c r="G12" s="146">
        <v>109.2</v>
      </c>
      <c r="H12" s="146">
        <v>108.2</v>
      </c>
      <c r="I12" s="146">
        <v>124.3</v>
      </c>
    </row>
    <row r="13" spans="1:11" ht="11.45" customHeight="1" x14ac:dyDescent="0.2">
      <c r="A13" s="77" t="s">
        <v>124</v>
      </c>
      <c r="B13" s="146">
        <v>103</v>
      </c>
      <c r="C13" s="146">
        <v>145.9</v>
      </c>
      <c r="D13" s="146">
        <v>187.9</v>
      </c>
      <c r="E13" s="146">
        <v>183.4</v>
      </c>
      <c r="F13" s="146">
        <v>114</v>
      </c>
      <c r="G13" s="146">
        <v>109.2</v>
      </c>
      <c r="H13" s="146">
        <v>108.2</v>
      </c>
      <c r="I13" s="146">
        <v>124.3</v>
      </c>
      <c r="K13" s="32" t="s">
        <v>288</v>
      </c>
    </row>
    <row r="14" spans="1:11" ht="11.45" customHeight="1" x14ac:dyDescent="0.2">
      <c r="A14" s="77" t="s">
        <v>125</v>
      </c>
      <c r="B14" s="146">
        <v>103</v>
      </c>
      <c r="C14" s="146">
        <v>146</v>
      </c>
      <c r="D14" s="146">
        <v>188.8</v>
      </c>
      <c r="E14" s="146">
        <v>174.2</v>
      </c>
      <c r="F14" s="146">
        <v>114.1</v>
      </c>
      <c r="G14" s="146">
        <v>109.2</v>
      </c>
      <c r="H14" s="146">
        <v>108.2</v>
      </c>
      <c r="I14" s="146">
        <v>124.3</v>
      </c>
      <c r="K14" s="32" t="s">
        <v>289</v>
      </c>
    </row>
    <row r="15" spans="1:11" ht="11.45" customHeight="1" x14ac:dyDescent="0.2">
      <c r="A15" s="77" t="s">
        <v>126</v>
      </c>
      <c r="B15" s="146">
        <v>103.1</v>
      </c>
      <c r="C15" s="146">
        <v>146</v>
      </c>
      <c r="D15" s="146">
        <v>190.2</v>
      </c>
      <c r="E15" s="146">
        <v>173.1</v>
      </c>
      <c r="F15" s="146">
        <v>114.3</v>
      </c>
      <c r="G15" s="146">
        <v>109.2</v>
      </c>
      <c r="H15" s="146">
        <v>108.2</v>
      </c>
      <c r="I15" s="146">
        <v>124.3</v>
      </c>
    </row>
    <row r="16" spans="1:11" ht="11.45" customHeight="1" x14ac:dyDescent="0.2">
      <c r="A16" s="77" t="s">
        <v>268</v>
      </c>
      <c r="B16" s="146">
        <v>103.1</v>
      </c>
      <c r="C16" s="146">
        <v>146</v>
      </c>
      <c r="D16" s="146">
        <v>190.2</v>
      </c>
      <c r="E16" s="146">
        <v>166.8</v>
      </c>
      <c r="F16" s="146">
        <v>114.3</v>
      </c>
      <c r="G16" s="146">
        <v>109.2</v>
      </c>
      <c r="H16" s="146">
        <v>108.2</v>
      </c>
      <c r="I16" s="146">
        <v>124.3</v>
      </c>
    </row>
    <row r="17" spans="1:9" ht="11.45" customHeight="1" x14ac:dyDescent="0.2">
      <c r="A17" s="77" t="s">
        <v>127</v>
      </c>
      <c r="B17" s="146">
        <v>103.2</v>
      </c>
      <c r="C17" s="146">
        <v>145.9</v>
      </c>
      <c r="D17" s="146">
        <v>191</v>
      </c>
      <c r="E17" s="146">
        <v>175.6</v>
      </c>
      <c r="F17" s="146">
        <v>114.3</v>
      </c>
      <c r="G17" s="146">
        <v>109.2</v>
      </c>
      <c r="H17" s="146">
        <v>108.2</v>
      </c>
      <c r="I17" s="146">
        <v>124.3</v>
      </c>
    </row>
    <row r="18" spans="1:9" ht="11.45" customHeight="1" x14ac:dyDescent="0.2">
      <c r="A18" s="77" t="s">
        <v>269</v>
      </c>
      <c r="B18" s="146">
        <v>103.2</v>
      </c>
      <c r="C18" s="146">
        <v>146</v>
      </c>
      <c r="D18" s="146">
        <v>192</v>
      </c>
      <c r="E18" s="146">
        <v>178.7</v>
      </c>
      <c r="F18" s="146">
        <v>114.3</v>
      </c>
      <c r="G18" s="146">
        <v>109.2</v>
      </c>
      <c r="H18" s="146">
        <v>108.2</v>
      </c>
      <c r="I18" s="146">
        <v>124.3</v>
      </c>
    </row>
    <row r="19" spans="1:9" ht="11.45" customHeight="1" x14ac:dyDescent="0.2">
      <c r="A19" s="77" t="s">
        <v>270</v>
      </c>
      <c r="B19" s="146">
        <v>103.2</v>
      </c>
      <c r="C19" s="146">
        <v>146</v>
      </c>
      <c r="D19" s="146">
        <v>192</v>
      </c>
      <c r="E19" s="146">
        <v>175.8</v>
      </c>
      <c r="F19" s="146">
        <v>115.8</v>
      </c>
      <c r="G19" s="146">
        <v>109.2</v>
      </c>
      <c r="H19" s="146">
        <v>108.2</v>
      </c>
      <c r="I19" s="146">
        <v>124.3</v>
      </c>
    </row>
    <row r="20" spans="1:9" ht="11.45" customHeight="1" x14ac:dyDescent="0.2">
      <c r="A20" s="77" t="s">
        <v>271</v>
      </c>
      <c r="B20" s="146">
        <v>103.2</v>
      </c>
      <c r="C20" s="146">
        <v>146</v>
      </c>
      <c r="D20" s="146">
        <v>190.9</v>
      </c>
      <c r="E20" s="146">
        <v>172.6</v>
      </c>
      <c r="F20" s="146">
        <v>116.3</v>
      </c>
      <c r="G20" s="146">
        <v>109.2</v>
      </c>
      <c r="H20" s="146">
        <v>108.2</v>
      </c>
      <c r="I20" s="146">
        <v>124.3</v>
      </c>
    </row>
    <row r="21" spans="1:9" ht="11.45" customHeight="1" x14ac:dyDescent="0.2">
      <c r="A21" s="77" t="s">
        <v>272</v>
      </c>
      <c r="B21" s="146">
        <v>103.2</v>
      </c>
      <c r="C21" s="146">
        <v>145.80000000000001</v>
      </c>
      <c r="D21" s="146">
        <v>189.1</v>
      </c>
      <c r="E21" s="146">
        <v>172.2</v>
      </c>
      <c r="F21" s="146">
        <v>116.3</v>
      </c>
      <c r="G21" s="146">
        <v>109.2</v>
      </c>
      <c r="H21" s="146">
        <v>108.2</v>
      </c>
      <c r="I21" s="146">
        <v>124.3</v>
      </c>
    </row>
    <row r="22" spans="1:9" ht="20.100000000000001" customHeight="1" x14ac:dyDescent="0.2">
      <c r="A22" s="77" t="s">
        <v>197</v>
      </c>
      <c r="B22" s="146">
        <v>103.3</v>
      </c>
      <c r="C22" s="146">
        <v>131.30000000000001</v>
      </c>
      <c r="D22" s="146">
        <v>186.4</v>
      </c>
      <c r="E22" s="146">
        <v>166.5</v>
      </c>
      <c r="F22" s="146">
        <v>118.2</v>
      </c>
      <c r="G22" s="146">
        <v>111.4</v>
      </c>
      <c r="H22" s="146">
        <v>109.5</v>
      </c>
      <c r="I22" s="146">
        <v>130.4</v>
      </c>
    </row>
    <row r="23" spans="1:9" ht="11.45" customHeight="1" x14ac:dyDescent="0.2">
      <c r="A23" s="77" t="s">
        <v>234</v>
      </c>
      <c r="B23" s="146">
        <v>103.3</v>
      </c>
      <c r="C23" s="146">
        <v>131.30000000000001</v>
      </c>
      <c r="D23" s="146">
        <v>184.3</v>
      </c>
      <c r="E23" s="146">
        <v>171.9</v>
      </c>
      <c r="F23" s="146">
        <v>118.4</v>
      </c>
      <c r="G23" s="146">
        <v>111.8</v>
      </c>
      <c r="H23" s="146">
        <v>108.9</v>
      </c>
      <c r="I23" s="146">
        <v>131</v>
      </c>
    </row>
    <row r="24" spans="1:9" ht="11.45" customHeight="1" x14ac:dyDescent="0.2">
      <c r="A24" s="77" t="s">
        <v>235</v>
      </c>
      <c r="B24" s="146">
        <v>103.3</v>
      </c>
      <c r="C24" s="146">
        <v>131.6</v>
      </c>
      <c r="D24" s="146">
        <v>182.7</v>
      </c>
      <c r="E24" s="146">
        <v>166.5</v>
      </c>
      <c r="F24" s="146">
        <v>120</v>
      </c>
      <c r="G24" s="146">
        <v>113.4</v>
      </c>
      <c r="H24" s="146">
        <v>108.9</v>
      </c>
      <c r="I24" s="146">
        <v>138.30000000000001</v>
      </c>
    </row>
    <row r="25" spans="1:9" ht="11.45" customHeight="1" x14ac:dyDescent="0.2">
      <c r="A25" s="77" t="s">
        <v>236</v>
      </c>
      <c r="B25" s="146">
        <v>103.3</v>
      </c>
      <c r="C25" s="146">
        <v>132.30000000000001</v>
      </c>
      <c r="D25" s="146">
        <v>190</v>
      </c>
      <c r="E25" s="146">
        <v>167.7</v>
      </c>
      <c r="F25" s="146">
        <v>120.7</v>
      </c>
      <c r="G25" s="146">
        <v>113.4</v>
      </c>
      <c r="H25" s="146">
        <v>108.9</v>
      </c>
      <c r="I25" s="146">
        <v>138.30000000000001</v>
      </c>
    </row>
    <row r="26" spans="1:9" ht="11.45" customHeight="1" x14ac:dyDescent="0.2">
      <c r="A26" s="77" t="s">
        <v>237</v>
      </c>
      <c r="B26" s="146">
        <v>103.6</v>
      </c>
      <c r="C26" s="146">
        <v>133.4</v>
      </c>
      <c r="D26" s="146">
        <v>189.8</v>
      </c>
      <c r="E26" s="146">
        <v>162.19999999999999</v>
      </c>
      <c r="F26" s="146">
        <v>120.7</v>
      </c>
      <c r="G26" s="146">
        <v>113.4</v>
      </c>
      <c r="H26" s="146">
        <v>108.9</v>
      </c>
      <c r="I26" s="146">
        <v>138.30000000000001</v>
      </c>
    </row>
    <row r="27" spans="1:9" ht="11.45" customHeight="1" x14ac:dyDescent="0.2">
      <c r="A27" s="77" t="s">
        <v>238</v>
      </c>
      <c r="B27" s="146">
        <v>103.6</v>
      </c>
      <c r="C27" s="146">
        <v>133.30000000000001</v>
      </c>
      <c r="D27" s="146">
        <v>190.1</v>
      </c>
      <c r="E27" s="146">
        <v>160.80000000000001</v>
      </c>
      <c r="F27" s="146">
        <v>120.7</v>
      </c>
      <c r="G27" s="146">
        <v>113.4</v>
      </c>
      <c r="H27" s="146">
        <v>108.9</v>
      </c>
      <c r="I27" s="146">
        <v>138.30000000000001</v>
      </c>
    </row>
    <row r="28" spans="1:9" ht="11.45" customHeight="1" x14ac:dyDescent="0.2">
      <c r="A28" s="77" t="s">
        <v>239</v>
      </c>
      <c r="B28" s="146">
        <v>103.9</v>
      </c>
      <c r="C28" s="146">
        <v>133.1</v>
      </c>
      <c r="D28" s="146">
        <v>189.7</v>
      </c>
      <c r="E28" s="146">
        <v>162.19999999999999</v>
      </c>
      <c r="F28" s="146">
        <v>121</v>
      </c>
      <c r="G28" s="146">
        <v>113.4</v>
      </c>
      <c r="H28" s="146">
        <v>108.9</v>
      </c>
      <c r="I28" s="146">
        <v>138.30000000000001</v>
      </c>
    </row>
    <row r="29" spans="1:9" ht="11.45" customHeight="1" x14ac:dyDescent="0.2">
      <c r="A29" s="77" t="s">
        <v>240</v>
      </c>
      <c r="B29" s="146">
        <v>103.9</v>
      </c>
      <c r="C29" s="146">
        <v>133.6</v>
      </c>
      <c r="D29" s="146">
        <v>189</v>
      </c>
      <c r="E29" s="146">
        <v>157.80000000000001</v>
      </c>
      <c r="F29" s="146">
        <v>121</v>
      </c>
      <c r="G29" s="146">
        <v>113.4</v>
      </c>
      <c r="H29" s="146">
        <v>108.9</v>
      </c>
      <c r="I29" s="146">
        <v>138.30000000000001</v>
      </c>
    </row>
    <row r="30" spans="1:9" ht="11.45" customHeight="1" x14ac:dyDescent="0.2">
      <c r="A30" s="77" t="s">
        <v>241</v>
      </c>
      <c r="B30" s="146">
        <v>104.1</v>
      </c>
      <c r="C30" s="146">
        <v>132.80000000000001</v>
      </c>
      <c r="D30" s="146">
        <v>188.5</v>
      </c>
      <c r="E30" s="146">
        <v>154</v>
      </c>
      <c r="F30" s="146">
        <v>121</v>
      </c>
      <c r="G30" s="146">
        <v>113.4</v>
      </c>
      <c r="H30" s="146">
        <v>108.9</v>
      </c>
      <c r="I30" s="146">
        <v>138.30000000000001</v>
      </c>
    </row>
    <row r="31" spans="1:9" ht="11.45" customHeight="1" x14ac:dyDescent="0.2">
      <c r="A31" s="77" t="s">
        <v>242</v>
      </c>
      <c r="B31" s="146">
        <v>104.2</v>
      </c>
      <c r="C31" s="146">
        <v>132.6</v>
      </c>
      <c r="D31" s="146">
        <v>187.9</v>
      </c>
      <c r="E31" s="146">
        <v>158.69999999999999</v>
      </c>
      <c r="F31" s="146">
        <v>121.2</v>
      </c>
      <c r="G31" s="146">
        <v>113.4</v>
      </c>
      <c r="H31" s="146">
        <v>108.9</v>
      </c>
      <c r="I31" s="146">
        <v>138.30000000000001</v>
      </c>
    </row>
    <row r="32" spans="1:9" ht="11.45" customHeight="1" x14ac:dyDescent="0.2">
      <c r="A32" s="78" t="s">
        <v>243</v>
      </c>
      <c r="B32" s="146">
        <v>104.2</v>
      </c>
      <c r="C32" s="146">
        <v>131.4</v>
      </c>
      <c r="D32" s="146">
        <v>187.6</v>
      </c>
      <c r="E32" s="146">
        <v>155</v>
      </c>
      <c r="F32" s="146">
        <v>121.1</v>
      </c>
      <c r="G32" s="146">
        <v>113.4</v>
      </c>
      <c r="H32" s="146">
        <v>108.9</v>
      </c>
      <c r="I32" s="146">
        <v>138</v>
      </c>
    </row>
    <row r="33" spans="1:9" ht="11.45" customHeight="1" x14ac:dyDescent="0.2">
      <c r="A33" s="79" t="s">
        <v>244</v>
      </c>
      <c r="B33" s="146">
        <v>104.3</v>
      </c>
      <c r="C33" s="146">
        <v>129.4</v>
      </c>
      <c r="D33" s="146">
        <v>188.5</v>
      </c>
      <c r="E33" s="146">
        <v>154.30000000000001</v>
      </c>
      <c r="F33" s="146">
        <v>121.1</v>
      </c>
      <c r="G33" s="146">
        <v>113.4</v>
      </c>
      <c r="H33" s="146">
        <v>108.9</v>
      </c>
      <c r="I33" s="146">
        <v>138</v>
      </c>
    </row>
    <row r="34" spans="1:9" ht="20.100000000000001" customHeight="1" x14ac:dyDescent="0.2">
      <c r="A34" s="77" t="s">
        <v>247</v>
      </c>
      <c r="B34" s="177">
        <v>104.3</v>
      </c>
      <c r="C34" s="177">
        <v>120.9</v>
      </c>
      <c r="D34" s="177">
        <v>183.4</v>
      </c>
      <c r="E34" s="177">
        <v>160.6</v>
      </c>
      <c r="F34" s="177">
        <v>123.7</v>
      </c>
      <c r="G34" s="177">
        <v>120.9</v>
      </c>
      <c r="H34" s="177">
        <v>107.6</v>
      </c>
      <c r="I34" s="177">
        <v>144.5</v>
      </c>
    </row>
    <row r="35" spans="1:9" ht="11.45" customHeight="1" x14ac:dyDescent="0.2">
      <c r="A35" s="77" t="s">
        <v>273</v>
      </c>
      <c r="B35" s="146">
        <v>104.4</v>
      </c>
      <c r="C35" s="146">
        <v>120.8</v>
      </c>
      <c r="D35" s="146">
        <v>183.6</v>
      </c>
      <c r="E35" s="146">
        <v>155.69999999999999</v>
      </c>
      <c r="F35" s="146">
        <v>123.8</v>
      </c>
      <c r="G35" s="146">
        <v>120.9</v>
      </c>
      <c r="H35" s="146">
        <v>107.6</v>
      </c>
      <c r="I35" s="146">
        <v>144.5</v>
      </c>
    </row>
    <row r="36" spans="1:9" ht="11.45" customHeight="1" x14ac:dyDescent="0.2">
      <c r="A36" s="77" t="s">
        <v>274</v>
      </c>
      <c r="B36" s="146">
        <v>104.4</v>
      </c>
      <c r="C36" s="146">
        <v>119.1</v>
      </c>
      <c r="D36" s="146">
        <v>183.7</v>
      </c>
      <c r="E36" s="146">
        <v>150.30000000000001</v>
      </c>
      <c r="F36" s="146">
        <v>123.8</v>
      </c>
      <c r="G36" s="146">
        <v>121.4</v>
      </c>
      <c r="H36" s="146">
        <v>106.9</v>
      </c>
      <c r="I36" s="146">
        <v>144.5</v>
      </c>
    </row>
    <row r="37" spans="1:9" ht="11.45" customHeight="1" x14ac:dyDescent="0.2">
      <c r="A37" s="77" t="s">
        <v>275</v>
      </c>
      <c r="B37" s="146">
        <v>104.5</v>
      </c>
      <c r="C37" s="146">
        <v>119.7</v>
      </c>
      <c r="D37" s="146">
        <v>183</v>
      </c>
      <c r="E37" s="146">
        <v>145.80000000000001</v>
      </c>
      <c r="F37" s="146">
        <v>123.9</v>
      </c>
      <c r="G37" s="146">
        <v>121.4</v>
      </c>
      <c r="H37" s="146">
        <v>106.9</v>
      </c>
      <c r="I37" s="146">
        <v>144.5</v>
      </c>
    </row>
    <row r="38" spans="1:9" ht="11.45" customHeight="1" x14ac:dyDescent="0.2">
      <c r="A38" s="77" t="s">
        <v>276</v>
      </c>
      <c r="B38" s="146">
        <v>104.8</v>
      </c>
      <c r="C38" s="146">
        <v>119.2</v>
      </c>
      <c r="D38" s="146">
        <v>182.5</v>
      </c>
      <c r="E38" s="146">
        <v>144.4</v>
      </c>
      <c r="F38" s="146">
        <v>123.9</v>
      </c>
      <c r="G38" s="146">
        <v>121.4</v>
      </c>
      <c r="H38" s="146">
        <v>106.9</v>
      </c>
      <c r="I38" s="146">
        <v>144.5</v>
      </c>
    </row>
    <row r="39" spans="1:9" ht="11.45" customHeight="1" x14ac:dyDescent="0.2">
      <c r="A39" s="77" t="s">
        <v>277</v>
      </c>
      <c r="B39" s="146">
        <v>104.8</v>
      </c>
      <c r="C39" s="146">
        <v>119.7</v>
      </c>
      <c r="D39" s="146">
        <v>181.9</v>
      </c>
      <c r="E39" s="146">
        <v>147.1</v>
      </c>
      <c r="F39" s="146">
        <v>125.5</v>
      </c>
      <c r="G39" s="146">
        <v>121.4</v>
      </c>
      <c r="H39" s="146">
        <v>106.9</v>
      </c>
      <c r="I39" s="146">
        <v>144.5</v>
      </c>
    </row>
    <row r="40" spans="1:9" ht="11.45" customHeight="1" x14ac:dyDescent="0.2">
      <c r="A40" s="77" t="s">
        <v>278</v>
      </c>
      <c r="B40" s="146">
        <v>104.9</v>
      </c>
      <c r="C40" s="146">
        <v>119.9</v>
      </c>
      <c r="D40" s="146">
        <v>182.4</v>
      </c>
      <c r="E40" s="146">
        <v>148.6</v>
      </c>
      <c r="F40" s="146">
        <v>125.9</v>
      </c>
      <c r="G40" s="146">
        <v>121.4</v>
      </c>
      <c r="H40" s="146">
        <v>106.9</v>
      </c>
      <c r="I40" s="146">
        <v>144.5</v>
      </c>
    </row>
    <row r="41" spans="1:9" ht="11.45" customHeight="1" x14ac:dyDescent="0.2">
      <c r="A41" s="77" t="s">
        <v>279</v>
      </c>
      <c r="B41" s="146">
        <v>104.9</v>
      </c>
      <c r="C41" s="146">
        <v>119.6</v>
      </c>
      <c r="D41" s="146">
        <v>181.9</v>
      </c>
      <c r="E41" s="146">
        <v>145.1</v>
      </c>
      <c r="F41" s="146">
        <v>126</v>
      </c>
      <c r="G41" s="146">
        <v>121.4</v>
      </c>
      <c r="H41" s="146">
        <v>106.9</v>
      </c>
      <c r="I41" s="146">
        <v>144.5</v>
      </c>
    </row>
    <row r="42" spans="1:9" ht="11.45" customHeight="1" x14ac:dyDescent="0.2">
      <c r="A42" s="77" t="s">
        <v>280</v>
      </c>
      <c r="B42" s="146">
        <v>104.9</v>
      </c>
      <c r="C42" s="146">
        <v>118.7</v>
      </c>
      <c r="D42" s="146">
        <v>181.6</v>
      </c>
      <c r="E42" s="146">
        <v>144.1</v>
      </c>
      <c r="F42" s="146">
        <v>126.1</v>
      </c>
      <c r="G42" s="146">
        <v>121.4</v>
      </c>
      <c r="H42" s="146">
        <v>106.9</v>
      </c>
      <c r="I42" s="146">
        <v>144.5</v>
      </c>
    </row>
    <row r="43" spans="1:9" ht="11.45" customHeight="1" x14ac:dyDescent="0.2">
      <c r="A43" s="77" t="s">
        <v>281</v>
      </c>
      <c r="B43" s="146">
        <v>105</v>
      </c>
      <c r="C43" s="146">
        <v>118.9</v>
      </c>
      <c r="D43" s="146">
        <v>181.3</v>
      </c>
      <c r="E43" s="146">
        <v>143.80000000000001</v>
      </c>
      <c r="F43" s="146">
        <v>127.2</v>
      </c>
      <c r="G43" s="146">
        <v>121.4</v>
      </c>
      <c r="H43" s="146">
        <v>106.9</v>
      </c>
      <c r="I43" s="146">
        <v>144.5</v>
      </c>
    </row>
    <row r="44" spans="1:9" x14ac:dyDescent="0.2">
      <c r="A44" s="78" t="s">
        <v>282</v>
      </c>
      <c r="B44" s="146">
        <v>105</v>
      </c>
      <c r="C44" s="146">
        <v>117.9</v>
      </c>
      <c r="D44" s="146">
        <v>181.4</v>
      </c>
      <c r="E44" s="146">
        <v>149</v>
      </c>
      <c r="F44" s="146">
        <v>127.2</v>
      </c>
      <c r="G44" s="146">
        <v>121.4</v>
      </c>
      <c r="H44" s="146">
        <v>106.9</v>
      </c>
      <c r="I44" s="146">
        <v>144.5</v>
      </c>
    </row>
    <row r="45" spans="1:9" ht="12" customHeight="1" x14ac:dyDescent="0.2">
      <c r="A45" s="79" t="s">
        <v>283</v>
      </c>
      <c r="B45" s="146">
        <v>105</v>
      </c>
      <c r="C45" s="146">
        <v>115.3</v>
      </c>
      <c r="D45" s="146">
        <v>180.8</v>
      </c>
      <c r="E45" s="146">
        <v>147.1</v>
      </c>
      <c r="F45" s="146">
        <v>127.4</v>
      </c>
      <c r="G45" s="146">
        <v>121.4</v>
      </c>
      <c r="H45" s="146">
        <v>106.9</v>
      </c>
      <c r="I45" s="146">
        <v>144.5</v>
      </c>
    </row>
    <row r="46" spans="1:9" ht="20.100000000000001" customHeight="1" x14ac:dyDescent="0.2">
      <c r="A46" s="188" t="s">
        <v>285</v>
      </c>
      <c r="B46" s="196">
        <v>105</v>
      </c>
      <c r="C46" s="196">
        <v>111</v>
      </c>
      <c r="D46" s="196">
        <v>179.6</v>
      </c>
      <c r="E46" s="196">
        <v>145.19999999999999</v>
      </c>
      <c r="F46" s="196">
        <v>129.19999999999999</v>
      </c>
      <c r="G46" s="196">
        <v>122.7</v>
      </c>
      <c r="H46" s="196">
        <v>112.1</v>
      </c>
      <c r="I46" s="196">
        <v>147.69999999999999</v>
      </c>
    </row>
    <row r="47" spans="1:9" x14ac:dyDescent="0.2">
      <c r="A47" s="77" t="s">
        <v>290</v>
      </c>
      <c r="B47" s="196">
        <v>105.2</v>
      </c>
      <c r="C47" s="196">
        <v>109.9</v>
      </c>
      <c r="D47" s="196">
        <v>179.7</v>
      </c>
      <c r="E47" s="196">
        <v>146.30000000000001</v>
      </c>
      <c r="F47" s="196">
        <v>130.19999999999999</v>
      </c>
      <c r="G47" s="196">
        <v>124.8</v>
      </c>
      <c r="H47" s="196">
        <v>112.1</v>
      </c>
      <c r="I47" s="196">
        <v>150.1</v>
      </c>
    </row>
    <row r="48" spans="1:9" x14ac:dyDescent="0.2">
      <c r="A48" s="77" t="s">
        <v>291</v>
      </c>
      <c r="B48" s="196">
        <v>105.3</v>
      </c>
      <c r="C48" s="196">
        <v>109.6</v>
      </c>
      <c r="D48" s="196">
        <v>180.1</v>
      </c>
      <c r="E48" s="196">
        <v>182</v>
      </c>
      <c r="F48" s="196">
        <v>130.19999999999999</v>
      </c>
      <c r="G48" s="196">
        <v>124.8</v>
      </c>
      <c r="H48" s="196">
        <v>112.1</v>
      </c>
      <c r="I48" s="196">
        <v>150.1</v>
      </c>
    </row>
    <row r="49" spans="1:9" x14ac:dyDescent="0.2">
      <c r="A49" s="77" t="s">
        <v>292</v>
      </c>
      <c r="B49" s="196">
        <v>105.4</v>
      </c>
      <c r="C49" s="196">
        <v>110.9</v>
      </c>
      <c r="D49" s="196">
        <v>183.5</v>
      </c>
      <c r="E49" s="196">
        <v>196.6</v>
      </c>
      <c r="F49" s="196">
        <v>130.19999999999999</v>
      </c>
      <c r="G49" s="196">
        <v>124.8</v>
      </c>
      <c r="H49" s="196">
        <v>112.1</v>
      </c>
      <c r="I49" s="196">
        <v>150.1</v>
      </c>
    </row>
    <row r="50" spans="1:9" x14ac:dyDescent="0.2">
      <c r="A50" s="77" t="s">
        <v>293</v>
      </c>
      <c r="B50" s="196">
        <v>105.4</v>
      </c>
      <c r="C50" s="196">
        <v>109.9</v>
      </c>
      <c r="D50" s="196">
        <v>182.1</v>
      </c>
      <c r="E50" s="196">
        <v>184.7</v>
      </c>
      <c r="F50" s="196">
        <v>132</v>
      </c>
      <c r="G50" s="196">
        <v>126.8</v>
      </c>
      <c r="H50" s="196">
        <v>112.1</v>
      </c>
      <c r="I50" s="196">
        <v>151.5</v>
      </c>
    </row>
    <row r="51" spans="1:9" x14ac:dyDescent="0.2">
      <c r="A51" s="77" t="s">
        <v>294</v>
      </c>
      <c r="B51" s="196"/>
      <c r="C51" s="196"/>
      <c r="D51" s="196"/>
      <c r="E51" s="196"/>
      <c r="F51" s="196"/>
      <c r="G51" s="196"/>
      <c r="H51" s="196"/>
      <c r="I51" s="196"/>
    </row>
    <row r="52" spans="1:9" x14ac:dyDescent="0.2">
      <c r="A52" s="77" t="s">
        <v>295</v>
      </c>
      <c r="B52" s="196"/>
      <c r="C52" s="196"/>
      <c r="D52" s="196"/>
      <c r="E52" s="196"/>
      <c r="F52" s="196"/>
      <c r="G52" s="196"/>
      <c r="H52" s="196"/>
      <c r="I52" s="196"/>
    </row>
    <row r="53" spans="1:9" x14ac:dyDescent="0.2">
      <c r="A53" s="77" t="s">
        <v>296</v>
      </c>
      <c r="B53" s="196"/>
      <c r="C53" s="196"/>
      <c r="D53" s="196"/>
      <c r="E53" s="196"/>
      <c r="F53" s="196"/>
      <c r="G53" s="196"/>
      <c r="H53" s="196"/>
      <c r="I53" s="196"/>
    </row>
    <row r="54" spans="1:9" x14ac:dyDescent="0.2">
      <c r="A54" s="77" t="s">
        <v>297</v>
      </c>
      <c r="B54" s="196"/>
      <c r="C54" s="196"/>
      <c r="D54" s="196"/>
      <c r="E54" s="196"/>
      <c r="F54" s="196"/>
      <c r="G54" s="196"/>
      <c r="H54" s="196"/>
      <c r="I54" s="196"/>
    </row>
    <row r="55" spans="1:9" x14ac:dyDescent="0.2">
      <c r="A55" s="77" t="s">
        <v>298</v>
      </c>
      <c r="B55" s="196"/>
      <c r="C55" s="196"/>
      <c r="D55" s="196"/>
      <c r="E55" s="196"/>
      <c r="F55" s="196"/>
      <c r="G55" s="196"/>
      <c r="H55" s="196"/>
      <c r="I55" s="196"/>
    </row>
    <row r="56" spans="1:9" x14ac:dyDescent="0.2">
      <c r="A56" s="78" t="s">
        <v>300</v>
      </c>
      <c r="B56" s="196"/>
      <c r="C56" s="196"/>
      <c r="D56" s="196"/>
      <c r="E56" s="196"/>
      <c r="F56" s="196"/>
      <c r="G56" s="196"/>
      <c r="H56" s="196"/>
      <c r="I56" s="196"/>
    </row>
    <row r="57" spans="1:9" x14ac:dyDescent="0.2">
      <c r="A57" s="79" t="s">
        <v>299</v>
      </c>
      <c r="B57" s="196"/>
      <c r="C57" s="196"/>
      <c r="D57" s="196"/>
      <c r="E57" s="196"/>
      <c r="F57" s="196"/>
      <c r="G57" s="196"/>
      <c r="H57" s="196"/>
      <c r="I57" s="196"/>
    </row>
  </sheetData>
  <hyperlinks>
    <hyperlink ref="A1:B1" location="'4.2'!A11" display="Link zum Inhaltsverzeichnis" xr:uid="{00000000-0004-0000-0800-000000000000}"/>
  </hyperlinks>
  <pageMargins left="0.59055118110236227" right="0.59055118110236227" top="0.59055118110236227" bottom="0.59055118110236227" header="0.39370078740157483" footer="0.39370078740157483"/>
  <pageSetup paperSize="9" pageOrder="overThenDown" orientation="portrait" r:id="rId1"/>
  <headerFooter differentOddEven="1" scaleWithDoc="0">
    <oddFooter>&amp;L&amp;"-,Standard"&amp;7StatA MV, Statistischer Bericht M123 2026 05&amp;R&amp;"-,Standard"&amp;7&amp;P</oddFooter>
    <evenFooter>&amp;L&amp;"-,Standard"&amp;7&amp;P&amp;R&amp;"-,Standard"&amp;7StatA MV, Statistischer Bericht M123 2026 05</evenFooter>
  </headerFooter>
  <drawing r:id="rId2"/>
  <tableParts count="1">
    <tablePart r:id="rId3"/>
  </tableParts>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12</vt:i4>
      </vt:variant>
      <vt:variant>
        <vt:lpstr>Benannte Bereiche</vt:lpstr>
      </vt:variant>
      <vt:variant>
        <vt:i4>37</vt:i4>
      </vt:variant>
    </vt:vector>
  </HeadingPairs>
  <TitlesOfParts>
    <vt:vector size="49" baseType="lpstr">
      <vt:lpstr>Deckblatt</vt:lpstr>
      <vt:lpstr>Inhalt</vt:lpstr>
      <vt:lpstr>Corona</vt:lpstr>
      <vt:lpstr>Erläuterungen</vt:lpstr>
      <vt:lpstr>1</vt:lpstr>
      <vt:lpstr>2</vt:lpstr>
      <vt:lpstr>3</vt:lpstr>
      <vt:lpstr>4.1</vt:lpstr>
      <vt:lpstr>4.2</vt:lpstr>
      <vt:lpstr>5.1</vt:lpstr>
      <vt:lpstr>5.2</vt:lpstr>
      <vt:lpstr>6</vt:lpstr>
      <vt:lpstr>_GrafikDaten_1</vt:lpstr>
      <vt:lpstr>_GrafikDaten_2</vt:lpstr>
      <vt:lpstr>_GrafikDaten_3</vt:lpstr>
      <vt:lpstr>_Tabelle_1</vt:lpstr>
      <vt:lpstr>_Tabelle_2</vt:lpstr>
      <vt:lpstr>_Tabelle_3</vt:lpstr>
      <vt:lpstr>_Tabelle_4.1</vt:lpstr>
      <vt:lpstr>_Tabelle_4.2</vt:lpstr>
      <vt:lpstr>_Tabelle_5.1</vt:lpstr>
      <vt:lpstr>_Tabelle_5.2</vt:lpstr>
      <vt:lpstr>_Tabelle_6</vt:lpstr>
      <vt:lpstr>'1'!Druckbereich</vt:lpstr>
      <vt:lpstr>'2'!Druckbereich</vt:lpstr>
      <vt:lpstr>'3'!Druckbereich</vt:lpstr>
      <vt:lpstr>'4.1'!Druckbereich</vt:lpstr>
      <vt:lpstr>'4.2'!Druckbereich</vt:lpstr>
      <vt:lpstr>'5.1'!Druckbereich</vt:lpstr>
      <vt:lpstr>'5.2'!Druckbereich</vt:lpstr>
      <vt:lpstr>'6'!Druckbereich</vt:lpstr>
      <vt:lpstr>Corona!Druckbereich</vt:lpstr>
      <vt:lpstr>Erläuterungen!Druckbereich</vt:lpstr>
      <vt:lpstr>'4.1'!Druckbereich_4.1</vt:lpstr>
      <vt:lpstr>'6'!Druckbereich_6</vt:lpstr>
      <vt:lpstr>'2'!Drucktitel</vt:lpstr>
      <vt:lpstr>'3'!Drucktitel</vt:lpstr>
      <vt:lpstr>'1'!Print_Area</vt:lpstr>
      <vt:lpstr>'2'!Print_Area</vt:lpstr>
      <vt:lpstr>'3'!Print_Area</vt:lpstr>
      <vt:lpstr>'4.1'!Print_Area</vt:lpstr>
      <vt:lpstr>'4.2'!Print_Area</vt:lpstr>
      <vt:lpstr>'5.1'!Print_Area</vt:lpstr>
      <vt:lpstr>'5.2'!Print_Area</vt:lpstr>
      <vt:lpstr>'6'!Print_Area</vt:lpstr>
      <vt:lpstr>Corona!Print_Area</vt:lpstr>
      <vt:lpstr>Erläuterungen!Print_Area</vt:lpstr>
      <vt:lpstr>'2'!Print_Titles</vt:lpstr>
      <vt:lpstr>'3'!Print_Titles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M123 Verbraucherpreisindizes 05/2026</dc:title>
  <dc:subject>Preise und Preisindizes</dc:subject>
  <dc:creator>FB 411</dc:creator>
  <cp:lastModifiedBy>Doll-Enderle, Daniela</cp:lastModifiedBy>
  <cp:lastPrinted>2026-06-08T06:13:22Z</cp:lastPrinted>
  <dcterms:created xsi:type="dcterms:W3CDTF">2017-05-08T12:39:25Z</dcterms:created>
  <dcterms:modified xsi:type="dcterms:W3CDTF">2026-06-08T06:13:26Z</dcterms:modified>
</cp:coreProperties>
</file>