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bookViews>
    <workbookView xWindow="-120" yWindow="-120" windowWidth="24240" windowHeight="12465" tabRatio="782"/>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'6'!$H$36:$J$73</definedName>
    <definedName name="_Tabelle_1">'1'!$A$2:$F$17</definedName>
    <definedName name="_Tabelle_2">'2'!$A$2:$N$56</definedName>
    <definedName name="_Tabelle_3">'3'!$A$2:$N$57</definedName>
    <definedName name="_Tabelle_4.1">'4.1'!$A$2:$F$18</definedName>
    <definedName name="_Tabelle_4.2">'4.2'!$A$2:$I$56</definedName>
    <definedName name="_Tabelle_5.1">'5.1'!$A$2:$F$46</definedName>
    <definedName name="_Tabelle_5.2">'5.2'!$A$2:$I$56</definedName>
    <definedName name="_Tabelle_6">'6'!$A$2:$F$32</definedName>
    <definedName name="_xlnm.Print_Area" localSheetId="4">'1'!$A$2:$F$53</definedName>
    <definedName name="_xlnm.Print_Area" localSheetId="5">'2'!$A$2:$N$56</definedName>
    <definedName name="_xlnm.Print_Area" localSheetId="6">'3'!$A$2:$N$57</definedName>
    <definedName name="_xlnm.Print_Area" localSheetId="7">'4.1'!$A$2:$F$50</definedName>
    <definedName name="_xlnm.Print_Area" localSheetId="8">'4.2'!$A$2:$I$56</definedName>
    <definedName name="_xlnm.Print_Area" localSheetId="9">'5.1'!$A$2:$F$46</definedName>
    <definedName name="_xlnm.Print_Area" localSheetId="10">'5.2'!$A$2:$I$56</definedName>
    <definedName name="_xlnm.Print_Area" localSheetId="11">'6'!$A$2:$F$56</definedName>
    <definedName name="_xlnm.Print_Area" localSheetId="2">Corona!$A$2:$A$61</definedName>
    <definedName name="_xlnm.Print_Area" localSheetId="3">Erläuterungen!$A$2:$N$172</definedName>
    <definedName name="Druckbereich_4.1" localSheetId="7">'4.1'!$A$2:$F$54</definedName>
    <definedName name="Druckbereich_6" localSheetId="11">'6'!$A$2:$F$56</definedName>
    <definedName name="_xlnm.Print_Titles" localSheetId="5">'2'!$A:$A,'2'!$2:$3</definedName>
    <definedName name="_xlnm.Print_Titles" localSheetId="6">'3'!$A:$A,'3'!$2:$4</definedName>
    <definedName name="Print_Area" localSheetId="4">'1'!$A$2:$F$54</definedName>
    <definedName name="Print_Area" localSheetId="5">'2'!$A$2:$N$56</definedName>
    <definedName name="Print_Area" localSheetId="6">'3'!$A$2:$N$57</definedName>
    <definedName name="Print_Area" localSheetId="7">'4.1'!$A$2:$F$52</definedName>
    <definedName name="Print_Area" localSheetId="8">'4.2'!$A$2:$I$56</definedName>
    <definedName name="Print_Area" localSheetId="9">'5.1'!$A$2:$F$46</definedName>
    <definedName name="Print_Area" localSheetId="10">'5.2'!$A$2:$I$56</definedName>
    <definedName name="Print_Area" localSheetId="11">'6'!$A$2:$F$57</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8" i="9" l="1" a="1"/>
  <c r="K28" i="9" s="1"/>
  <c r="I26" i="9" a="1"/>
  <c r="I26" i="9" s="1"/>
  <c r="K26" i="9" l="1" a="1"/>
  <c r="K26" i="9" s="1"/>
  <c r="I27" i="9" a="1"/>
  <c r="I27" i="9" s="1"/>
  <c r="J27" i="9"/>
  <c r="J26" i="9"/>
  <c r="J73" i="27" l="1"/>
  <c r="J72" i="27" l="1"/>
  <c r="J71" i="27" l="1"/>
  <c r="K25" i="9" l="1"/>
  <c r="J28" i="9"/>
  <c r="I28" i="9" a="1"/>
  <c r="I28" i="9" s="1"/>
  <c r="K27" i="9" a="1"/>
  <c r="K27" i="9" s="1"/>
  <c r="J39" i="27" l="1"/>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J68" i="27"/>
  <c r="J69" i="27"/>
  <c r="J70" i="27"/>
  <c r="J38" i="27"/>
</calcChain>
</file>

<file path=xl/sharedStrings.xml><?xml version="1.0" encoding="utf-8"?>
<sst xmlns="http://schemas.openxmlformats.org/spreadsheetml/2006/main" count="625" uniqueCount="306">
  <si>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</si>
  <si>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</si>
  <si>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</si>
  <si>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</si>
  <si>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</si>
  <si>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</si>
  <si>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</si>
  <si>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</si>
  <si>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</si>
  <si>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</si>
  <si>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</si>
  <si>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</si>
  <si>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</si>
  <si>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</si>
  <si>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</si>
  <si>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</si>
  <si>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</si>
  <si>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</si>
  <si>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</si>
  <si>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</si>
  <si>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</si>
  <si>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</si>
  <si>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</si>
  <si>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</si>
  <si>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</si>
  <si>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</si>
  <si>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</si>
  <si>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</si>
  <si>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</si>
  <si>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</si>
  <si>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</si>
  <si>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</si>
  <si>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</si>
  <si>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</si>
  <si>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</si>
  <si>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</si>
  <si>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</si>
  <si>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</si>
  <si>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</si>
  <si>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</si>
  <si>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</si>
  <si>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</si>
  <si>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</si>
  <si>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</si>
  <si>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</si>
  <si>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</si>
  <si>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</si>
  <si>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</si>
  <si>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</si>
  <si>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</si>
  <si>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</si>
  <si>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</si>
  <si>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</si>
  <si>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</si>
  <si>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</si>
  <si>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</si>
  <si>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</si>
  <si>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</si>
  <si>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</si>
  <si>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</si>
  <si>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</si>
  <si>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</si>
  <si>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</si>
  <si>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</si>
  <si>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</si>
  <si>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</si>
  <si>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</si>
  <si>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</si>
  <si>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</si>
  <si>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</si>
  <si>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</si>
  <si>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</si>
  <si>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</si>
  <si>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</si>
  <si>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</si>
  <si>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</si>
  <si>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</si>
  <si>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</si>
  <si>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</si>
  <si>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</si>
  <si>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</si>
  <si>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</si>
  <si>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</si>
  <si>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</si>
  <si>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</si>
  <si>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</si>
  <si>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2023</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</si>
  <si>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</si>
  <si>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</si>
  <si>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</si>
  <si>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</si>
  <si>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</si>
  <si>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</si>
  <si>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</si>
  <si>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</si>
  <si>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</si>
  <si>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</si>
  <si>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</si>
  <si>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</si>
  <si>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</si>
  <si>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</si>
  <si>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</si>
  <si>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</si>
  <si>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</si>
  <si>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</si>
  <si>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</si>
  <si>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</si>
  <si>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</si>
  <si>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</si>
  <si>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</si>
  <si>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</si>
  <si>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</si>
  <si>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</si>
  <si>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</si>
  <si>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</si>
  <si>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</si>
  <si>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</si>
  <si>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</si>
  <si>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</si>
  <si>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</si>
  <si>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</si>
  <si>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</si>
  <si>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</si>
  <si>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2022  Januar</t>
  </si>
  <si>
    <t>2023  Januar</t>
  </si>
  <si>
    <r>
      <rPr>
        <sz val="8.5"/>
        <color theme="0"/>
        <rFont val="Calibri"/>
        <family val="2"/>
        <scheme val="minor"/>
      </rPr>
      <t xml:space="preserve">2022 </t>
    </r>
    <r>
      <rPr>
        <sz val="8.5"/>
        <color indexed="8"/>
        <rFont val="Calibri"/>
        <family val="2"/>
        <scheme val="minor"/>
      </rPr>
      <t xml:space="preserve"> März</t>
    </r>
  </si>
  <si>
    <r>
      <rPr>
        <sz val="8.5"/>
        <color theme="0"/>
        <rFont val="Calibri"/>
        <family val="2"/>
        <scheme val="minor"/>
      </rPr>
      <t xml:space="preserve">2022 </t>
    </r>
    <r>
      <rPr>
        <sz val="8.5"/>
        <color indexed="8"/>
        <rFont val="Calibri"/>
        <family val="2"/>
        <scheme val="minor"/>
      </rPr>
      <t xml:space="preserve"> April</t>
    </r>
  </si>
  <si>
    <r>
      <rPr>
        <sz val="8.5"/>
        <color theme="0"/>
        <rFont val="Calibri"/>
        <family val="2"/>
        <scheme val="minor"/>
      </rPr>
      <t xml:space="preserve">2022 </t>
    </r>
    <r>
      <rPr>
        <sz val="8.5"/>
        <color indexed="8"/>
        <rFont val="Calibri"/>
        <family val="2"/>
        <scheme val="minor"/>
      </rPr>
      <t xml:space="preserve"> Mai</t>
    </r>
  </si>
  <si>
    <r>
      <rPr>
        <sz val="8.5"/>
        <color theme="0"/>
        <rFont val="Calibri"/>
        <family val="2"/>
        <scheme val="minor"/>
      </rPr>
      <t xml:space="preserve">2022 </t>
    </r>
    <r>
      <rPr>
        <sz val="8.5"/>
        <color indexed="8"/>
        <rFont val="Calibri"/>
        <family val="2"/>
        <scheme val="minor"/>
      </rPr>
      <t xml:space="preserve"> Juni</t>
    </r>
  </si>
  <si>
    <r>
      <rPr>
        <sz val="8.5"/>
        <color theme="0"/>
        <rFont val="Calibri"/>
        <family val="2"/>
        <scheme val="minor"/>
      </rPr>
      <t xml:space="preserve">2022 </t>
    </r>
    <r>
      <rPr>
        <sz val="8.5"/>
        <color indexed="8"/>
        <rFont val="Calibri"/>
        <family val="2"/>
        <scheme val="minor"/>
      </rPr>
      <t xml:space="preserve"> Juli</t>
    </r>
  </si>
  <si>
    <r>
      <rPr>
        <sz val="8.5"/>
        <color theme="0"/>
        <rFont val="Calibri"/>
        <family val="2"/>
        <scheme val="minor"/>
      </rPr>
      <t xml:space="preserve">2022 </t>
    </r>
    <r>
      <rPr>
        <sz val="8.5"/>
        <color indexed="8"/>
        <rFont val="Calibri"/>
        <family val="2"/>
        <scheme val="minor"/>
      </rPr>
      <t xml:space="preserve"> Oktober</t>
    </r>
  </si>
  <si>
    <r>
      <rPr>
        <sz val="8.5"/>
        <color theme="0"/>
        <rFont val="Calibri"/>
        <family val="2"/>
        <scheme val="minor"/>
      </rPr>
      <t xml:space="preserve">2022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</si>
  <si>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</si>
  <si>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</si>
  <si>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</si>
  <si>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</si>
  <si>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</si>
  <si>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</si>
  <si>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</si>
  <si>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</si>
  <si>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</si>
  <si>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</si>
  <si>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</si>
  <si>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</si>
  <si>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</si>
  <si>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</si>
  <si>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</si>
  <si>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</si>
  <si>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</si>
  <si>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</si>
  <si>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</si>
  <si>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</si>
  <si>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</si>
  <si>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</si>
  <si>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</si>
  <si>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</si>
  <si>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</si>
  <si>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</si>
  <si>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</si>
  <si>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</si>
  <si>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</si>
  <si>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</si>
  <si>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</si>
  <si>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</si>
  <si>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</si>
  <si>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</si>
  <si>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</si>
  <si>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</si>
  <si>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</si>
  <si>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</si>
  <si>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</si>
  <si>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</si>
  <si>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</si>
  <si>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</si>
  <si>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</si>
  <si>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</si>
  <si>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</si>
  <si>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</si>
  <si>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</si>
  <si>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</si>
  <si>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</si>
  <si>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</si>
  <si>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</si>
  <si>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</si>
  <si>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</si>
  <si>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</si>
  <si>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</si>
  <si>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</si>
  <si>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</si>
  <si>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</si>
  <si>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</si>
  <si>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</si>
  <si>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</si>
  <si>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</si>
  <si>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</si>
  <si>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</si>
  <si>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</si>
  <si>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</si>
  <si>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</si>
  <si>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</si>
  <si>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</si>
  <si>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</si>
  <si>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</si>
  <si>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</si>
  <si>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</si>
  <si>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</si>
  <si>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</si>
  <si>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Jahresdurchschnitt 2024</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</si>
  <si>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</si>
  <si>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</si>
  <si>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</si>
  <si>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</si>
  <si>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</si>
  <si>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</si>
  <si>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</si>
  <si>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</si>
  <si>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</si>
  <si>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</si>
  <si>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</si>
  <si>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</si>
  <si>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</si>
  <si>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</si>
  <si>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</si>
  <si>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</si>
  <si>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</si>
  <si>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</si>
  <si>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</si>
  <si>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</si>
  <si>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</si>
  <si>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</si>
  <si>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</si>
  <si>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</si>
  <si>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</si>
  <si>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</si>
  <si>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</si>
  <si>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</si>
  <si>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</si>
  <si>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</si>
  <si>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</si>
  <si>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</si>
  <si>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</si>
  <si>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</si>
  <si>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</si>
  <si>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</si>
  <si>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t>©  Statistisches Amt Mecklenburg-Vorpommern, Schwerin, 2025</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</si>
  <si>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</si>
  <si>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</si>
  <si>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</si>
  <si>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</si>
  <si>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</si>
  <si>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</si>
  <si>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</si>
  <si>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</si>
  <si>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</si>
  <si>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</si>
  <si>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</si>
  <si>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</si>
  <si>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</si>
  <si>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</si>
  <si>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</si>
  <si>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</si>
  <si>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</si>
  <si>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</si>
  <si>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</si>
  <si>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</si>
  <si>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</si>
  <si>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</si>
  <si>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</si>
  <si>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</si>
  <si>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</si>
  <si>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</si>
  <si>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</si>
  <si>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</si>
  <si>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</si>
  <si>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</si>
  <si>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</si>
  <si>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</si>
  <si>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</si>
  <si>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2022  </t>
    </r>
    <r>
      <rPr>
        <sz val="8.5"/>
        <color indexed="8"/>
        <rFont val="Calibri"/>
        <family val="2"/>
        <scheme val="minor"/>
      </rPr>
      <t>Februar</t>
    </r>
  </si>
  <si>
    <r>
      <rPr>
        <sz val="8.5"/>
        <color theme="0"/>
        <rFont val="Calibri"/>
        <family val="2"/>
        <scheme val="minor"/>
      </rPr>
      <t xml:space="preserve">2022  </t>
    </r>
    <r>
      <rPr>
        <sz val="8.5"/>
        <color indexed="8"/>
        <rFont val="Calibri"/>
        <family val="2"/>
        <scheme val="minor"/>
      </rPr>
      <t>August</t>
    </r>
  </si>
  <si>
    <r>
      <rPr>
        <sz val="8.5"/>
        <color theme="0"/>
        <rFont val="Calibri"/>
        <family val="2"/>
        <scheme val="minor"/>
      </rPr>
      <t>2022</t>
    </r>
    <r>
      <rPr>
        <sz val="8.5"/>
        <color indexed="8"/>
        <rFont val="Calibri"/>
        <family val="2"/>
        <scheme val="minor"/>
      </rPr>
      <t xml:space="preserve">  September</t>
    </r>
  </si>
  <si>
    <r>
      <rPr>
        <sz val="8.5"/>
        <color theme="0"/>
        <rFont val="Calibri"/>
        <family val="2"/>
        <scheme val="minor"/>
      </rPr>
      <t xml:space="preserve">2022  </t>
    </r>
    <r>
      <rPr>
        <sz val="8.5"/>
        <color indexed="8"/>
        <rFont val="Calibri"/>
        <family val="2"/>
        <scheme val="minor"/>
      </rPr>
      <t>Dezember</t>
    </r>
  </si>
  <si>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</si>
  <si>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</si>
  <si>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</si>
  <si>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</si>
  <si>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</si>
  <si>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</si>
  <si>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</si>
  <si>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</si>
  <si>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</si>
  <si>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</si>
  <si>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</si>
  <si>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</si>
  <si>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</si>
  <si>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</si>
  <si>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</si>
  <si>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</si>
  <si>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</si>
  <si>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September 2025</t>
  </si>
  <si>
    <t>August 2025
(2020 = 100)</t>
  </si>
  <si>
    <t>M123 2025 09</t>
  </si>
  <si>
    <t>September 2025
(2020 = 100)</t>
  </si>
  <si>
    <t>Veränderungen 
September 2025 
gegenüber       
September 2024          
in %</t>
  </si>
  <si>
    <t>Veränderungen 
September 2025 
gegenüber       
August 2025        
in %</t>
  </si>
  <si>
    <t>20. Oktober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</si>
</sst>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s>
  <fonts count="42"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theme="1"/>
      <name val="Calibri"/>
      <family val="2"/>
      <scheme val="minor"/>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198">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5" fontId="28" fillId="0" borderId="0" xfId="0" applyNumberFormat="1" applyFont="1" applyBorder="1" applyAlignment="1">
      <alignment horizontal="right"/>
    </xf>
    <xf numFmtId="165" fontId="28" fillId="0" borderId="0" xfId="0" applyNumberFormat="1" applyFont="1" applyBorder="1" applyAlignment="1">
      <alignment horizontal="center"/>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6" fillId="0" borderId="0" xfId="0" applyFont="1" applyAlignme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0" borderId="0" xfId="0" quotePrefix="1" applyFont="1"/>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6" fillId="0" borderId="0" xfId="0" applyFont="1" applyProtection="1">
      <protection locked="0"/>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0" fontId="36" fillId="0" borderId="0" xfId="0" applyFont="1" applyFill="1" applyBorder="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172" fontId="40" fillId="0" borderId="0" xfId="0" applyNumberFormat="1" applyFont="1" applyAlignment="1">
      <alignment horizontal="left"/>
    </xf>
    <xf numFmtId="171" fontId="40"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0" fontId="41" fillId="0" borderId="8" xfId="5" applyFont="1" applyBorder="1" applyAlignment="1"/>
  </cellXfs>
  <cellStyles count="12">
    <cellStyle name="Besuchter Hyperlink" xfId="10" builtinId="9" customBuiltin="1"/>
    <cellStyle name="Link" xfId="9" builtinId="8" customBuiltin="1"/>
    <cellStyle name="Link 2" xfId="11"/>
    <cellStyle name="Standard" xfId="0" builtinId="0"/>
    <cellStyle name="Standard 2" xfId="1"/>
    <cellStyle name="Standard 2 2" xfId="2"/>
    <cellStyle name="Standard 2 2 2" xfId="3"/>
    <cellStyle name="Standard 2 2 2 2" xfId="4"/>
    <cellStyle name="Standard 2 3" xfId="5"/>
    <cellStyle name="Standard 3" xfId="6"/>
    <cellStyle name="Standard 3 2" xfId="7"/>
    <cellStyle name="Standard 4" xfId="8"/>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rgb="FFFF0000"/>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34890D34-8E76-4A2A-A9EB-72FAB3D0F3F9}" type="CELLRANGE">
                      <a:rPr lang="en-US" baseline="0"/>
                      <a:pPr/>
                      <a:t>[ZELLBEREICH]</a:t>
                    </a:fld>
                    <a:r>
                      <a:rPr lang="en-US" baseline="0"/>
                      <a:t> </a:t>
                    </a:r>
                    <a:fld id="{7FD1E6B0-357E-4E34-9455-976B059935C0}"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EA585720-BF61-4870-9E3D-00A79ABDC3F5}" type="CELLRANGE">
                      <a:rPr lang="en-US" sz="850" baseline="0"/>
                      <a:pPr>
                        <a:defRPr sz="850"/>
                      </a:pPr>
                      <a:t>[ZELLBEREICH]</a:t>
                    </a:fld>
                    <a:r>
                      <a:rPr lang="en-US" sz="850" baseline="0"/>
                      <a:t> </a:t>
                    </a:r>
                    <a:fld id="{CBFB5873-3499-47E7-9D89-75985CEEB2D4}"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374BDE57-EC48-499C-A65F-1D760F19E1EE}" type="CELLRANGE">
                      <a:rPr lang="en-US" baseline="0"/>
                      <a:pPr/>
                      <a:t>[ZELLBEREICH]</a:t>
                    </a:fld>
                    <a:r>
                      <a:rPr lang="en-US" baseline="0"/>
                      <a:t> </a:t>
                    </a:r>
                    <a:fld id="{53D1CE85-21C0-4246-9FD3-EDFDCF236B49}"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57968E96-BF02-4343-A636-20FD61350C26}" type="CELLRANGE">
                      <a:rPr lang="en-US" baseline="0"/>
                      <a:pPr/>
                      <a:t>[ZELLBEREICH]</a:t>
                    </a:fld>
                    <a:r>
                      <a:rPr lang="en-US" baseline="0"/>
                      <a:t> </a:t>
                    </a:r>
                    <a:fld id="{101B094D-7B97-45DC-9D2A-21233CA1E286}"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4AFCCF7B-AB63-4DB3-8EAC-F94D9EA169D3}" type="CELLRANGE">
                      <a:rPr lang="en-US" sz="850" baseline="0"/>
                      <a:pPr>
                        <a:defRPr sz="850"/>
                      </a:pPr>
                      <a:t>[ZELLBEREICH]</a:t>
                    </a:fld>
                    <a:r>
                      <a:rPr lang="en-US" sz="850" baseline="0"/>
                      <a:t> </a:t>
                    </a:r>
                    <a:fld id="{F8D08F12-D317-4129-A388-38BEF91B8733}"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4C98E0A3-2BA9-4E16-B27B-D351DAC3A03B}" type="CELLRANGE">
                      <a:rPr lang="en-US" baseline="0"/>
                      <a:pPr/>
                      <a:t>[ZELLBEREICH]</a:t>
                    </a:fld>
                    <a:r>
                      <a:rPr lang="en-US" baseline="0"/>
                      <a:t> </a:t>
                    </a:r>
                    <a:fld id="{C89B103B-E600-471C-8EB4-21F054DD2C7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4F571B80-A639-443A-83E5-CA3BF82B8D2A}" type="CELLRANGE">
                      <a:rPr lang="en-US" baseline="0"/>
                      <a:pPr/>
                      <a:t>[ZELLBEREICH]</a:t>
                    </a:fld>
                    <a:r>
                      <a:rPr lang="en-US" baseline="0"/>
                      <a:t> </a:t>
                    </a:r>
                    <a:fld id="{4E200D8E-D1FF-4F66-973A-24469C509AE0}"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02728262-0FA1-4BA3-9E1E-47C986A236FD}" type="CELLRANGE">
                      <a:rPr lang="en-US" baseline="0"/>
                      <a:pPr/>
                      <a:t>[ZELLBEREICH]</a:t>
                    </a:fld>
                    <a:r>
                      <a:rPr lang="en-US" baseline="0"/>
                      <a:t> </a:t>
                    </a:r>
                    <a:fld id="{9E9CC53E-BD0F-460D-A22F-DF2B0C33EE9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B3A51465-326C-42F0-BF20-F9FC25A3B754}" type="CELLRANGE">
                      <a:rPr lang="en-US" baseline="0"/>
                      <a:pPr/>
                      <a:t>[ZELLBEREICH]</a:t>
                    </a:fld>
                    <a:r>
                      <a:rPr lang="en-US" baseline="0"/>
                      <a:t> </a:t>
                    </a:r>
                    <a:fld id="{8570CCDF-BAAD-461A-B01B-0F1068A659C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A53E0C82-2CFC-46C8-94F5-177342D71EDD}" type="CELLRANGE">
                      <a:rPr lang="en-US" baseline="0"/>
                      <a:pPr/>
                      <a:t>[ZELLBEREICH]</a:t>
                    </a:fld>
                    <a:r>
                      <a:rPr lang="en-US" baseline="0"/>
                      <a:t> </a:t>
                    </a:r>
                    <a:fld id="{1331A80B-8BAF-4988-8AEE-7D776A248E25}"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C0FE28D4-DC1A-4A0D-959B-A4D996041054}" type="CELLRANGE">
                      <a:rPr lang="en-US" sz="850" baseline="0"/>
                      <a:pPr>
                        <a:defRPr sz="850"/>
                      </a:pPr>
                      <a:t>[ZELLBEREICH]</a:t>
                    </a:fld>
                    <a:r>
                      <a:rPr lang="en-US" sz="850" baseline="0"/>
                      <a:t> </a:t>
                    </a:r>
                    <a:fld id="{0430C2D2-EB64-4983-9D45-941C846A5E37}"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September 2025</c:v>
                </c:pt>
              </c:strCache>
            </c:strRef>
          </c:cat>
          <c:val>
            <c:numRef>
              <c:f>'4.1'!$I$26:$K$26</c:f>
              <c:numCache>
                <c:formatCode>0.0</c:formatCode>
                <c:ptCount val="3"/>
                <c:pt idx="0">
                  <c:v>132.17500000000001</c:v>
                </c:pt>
                <c:pt idx="1">
                  <c:v>119.73333333333332</c:v>
                </c:pt>
                <c:pt idx="2">
                  <c:v>118.7</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September 2025</c:v>
                </c:pt>
              </c:strCache>
            </c:strRef>
          </c:cat>
          <c:val>
            <c:numRef>
              <c:f>'4.1'!$I$27:$K$27</c:f>
              <c:numCache>
                <c:formatCode>0.0</c:formatCode>
                <c:ptCount val="3"/>
                <c:pt idx="0">
                  <c:v>187.875</c:v>
                </c:pt>
                <c:pt idx="1">
                  <c:v>182.66666666666669</c:v>
                </c:pt>
                <c:pt idx="2">
                  <c:v>181.6</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September 2025</c:v>
                </c:pt>
              </c:strCache>
            </c:strRef>
          </c:cat>
          <c:val>
            <c:numRef>
              <c:f>'4.1'!$I$28:$K$28</c:f>
              <c:numCache>
                <c:formatCode>0.0</c:formatCode>
                <c:ptCount val="3"/>
                <c:pt idx="0">
                  <c:v>161.46666666666667</c:v>
                </c:pt>
                <c:pt idx="1">
                  <c:v>149.07777777777775</c:v>
                </c:pt>
                <c:pt idx="2">
                  <c:v>144.1</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50"/>
          <c:min val="5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'6'!$J$37</c:f>
              <c:strCache>
                <c:ptCount val="1"/>
                <c:pt idx="0">
                  <c:v>%</c:v>
                </c:pt>
              </c:strCache>
            </c:strRef>
          </c:tx>
          <c:spPr>
            <a:ln w="12700" cap="rnd">
              <a:solidFill>
                <a:srgbClr val="289B38"/>
              </a:solidFill>
              <a:round/>
            </a:ln>
            <a:effectLst/>
          </c:spPr>
          <c:marker>
            <c:symbol val="none"/>
          </c:marker>
          <c:cat>
            <c:multiLvlStrRef>
              <c:f>'6'!$H$38:$I$73</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2023</c:v>
                  </c:pt>
                  <c:pt idx="12">
                    <c:v>2024</c:v>
                  </c:pt>
                  <c:pt idx="24">
                    <c:v>2025</c:v>
                  </c:pt>
                </c:lvl>
              </c:multiLvlStrCache>
            </c:multiLvlStrRef>
          </c:cat>
          <c:val>
            <c:numRef>
              <c:f>'6'!$J$38:$J$73</c:f>
              <c:numCache>
                <c:formatCode>#,##0.0"";\-\ #,##0.0"";0.0"";@""</c:formatCode>
                <c:ptCount val="36"/>
                <c:pt idx="0">
                  <c:v>9.2715231788079393</c:v>
                </c:pt>
                <c:pt idx="1">
                  <c:v>9.1932457786116402</c:v>
                </c:pt>
                <c:pt idx="2">
                  <c:v>8.1952117863720133</c:v>
                </c:pt>
                <c:pt idx="3">
                  <c:v>7.6712328767123239</c:v>
                </c:pt>
                <c:pt idx="4">
                  <c:v>6.5158371040724035</c:v>
                </c:pt>
                <c:pt idx="5">
                  <c:v>6.5825067628494054</c:v>
                </c:pt>
                <c:pt idx="6">
                  <c:v>6.1827956989247355</c:v>
                </c:pt>
                <c:pt idx="7">
                  <c:v>6.2611806797853404</c:v>
                </c:pt>
                <c:pt idx="8">
                  <c:v>4.8372911169744981</c:v>
                </c:pt>
                <c:pt idx="9">
                  <c:v>4.192139737991269</c:v>
                </c:pt>
                <c:pt idx="10">
                  <c:v>3.6649214659685896</c:v>
                </c:pt>
                <c:pt idx="11">
                  <c:v>4.2031523642732083</c:v>
                </c:pt>
                <c:pt idx="12">
                  <c:v>2.5974025974025921</c:v>
                </c:pt>
                <c:pt idx="13">
                  <c:v>2.2336769759450164</c:v>
                </c:pt>
                <c:pt idx="14">
                  <c:v>1.8723404255319167</c:v>
                </c:pt>
                <c:pt idx="15">
                  <c:v>2.0356234096691992</c:v>
                </c:pt>
                <c:pt idx="16">
                  <c:v>2.4638912489379692</c:v>
                </c:pt>
                <c:pt idx="17">
                  <c:v>2.1150592216581998</c:v>
                </c:pt>
                <c:pt idx="18">
                  <c:v>2.1940928270042264</c:v>
                </c:pt>
                <c:pt idx="19">
                  <c:v>1.8518518518518476</c:v>
                </c:pt>
                <c:pt idx="20">
                  <c:v>1.5100671140939568</c:v>
                </c:pt>
                <c:pt idx="21">
                  <c:v>1.8440905280804714</c:v>
                </c:pt>
                <c:pt idx="22">
                  <c:v>2.1043771043771073</c:v>
                </c:pt>
                <c:pt idx="23">
                  <c:v>2.2689075630252091</c:v>
                </c:pt>
                <c:pt idx="24">
                  <c:v>2.3628691983122394</c:v>
                </c:pt>
                <c:pt idx="25">
                  <c:v>2.1848739495798384</c:v>
                </c:pt>
                <c:pt idx="26">
                  <c:v>1.8379281537176269</c:v>
                </c:pt>
                <c:pt idx="27">
                  <c:v>1.7456359102244363</c:v>
                </c:pt>
                <c:pt idx="28">
                  <c:v>1.5754560530679953</c:v>
                </c:pt>
                <c:pt idx="29">
                  <c:v>1.7398508699254336</c:v>
                </c:pt>
                <c:pt idx="30">
                  <c:v>1.734104046242777</c:v>
                </c:pt>
                <c:pt idx="31">
                  <c:v>1.9008264462809876</c:v>
                </c:pt>
                <c:pt idx="32">
                  <c:v>1.9834710743801622</c:v>
                </c:pt>
                <c:pt idx="33">
                  <c:v>#N/A</c:v>
                </c:pt>
                <c:pt idx="34">
                  <c:v>#N/A</c:v>
                </c:pt>
                <c:pt idx="35">
                  <c:v>#N/A</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2</xdr:rowOff>
    </xdr:from>
    <xdr:to>
      <xdr:col>13</xdr:col>
      <xdr:colOff>358382</xdr:colOff>
      <xdr:row>170</xdr:row>
      <xdr:rowOff>81642</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2154691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35</xdr:row>
      <xdr:rowOff>9525</xdr:rowOff>
    </xdr:from>
    <xdr:to>
      <xdr:col>5</xdr:col>
      <xdr:colOff>687159</xdr:colOff>
      <xdr:row>55</xdr:row>
      <xdr:rowOff>68036</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tables/table1.xml><?xml version="1.0" encoding="utf-8"?>
<table xmlns="http://schemas.openxmlformats.org/spreadsheetml/2006/main" id="1" name="Tabelle_1" displayName="Tabelle_1" ref="A3:F18" totalsRowShown="0" headerRowDxfId="103" dataDxfId="101" headerRowBorderDxfId="102" tableBorderDxfId="100">
  <autoFilter ref="A3:F18">
    <filterColumn colId="0" hiddenButton="1"/>
    <filterColumn colId="1" hiddenButton="1"/>
    <filterColumn colId="2" hiddenButton="1"/>
    <filterColumn colId="3" hiddenButton="1"/>
    <filterColumn colId="4" hiddenButton="1"/>
    <filterColumn colId="5" hiddenButton="1"/>
  </autoFilter>
  <tableColumns count="6">
    <tableColumn id="1" name="Indexgruppe" dataDxfId="99"/>
    <tableColumn id="2" name="Wägungs-_x000a_anteil _x000a_in %" dataDxfId="98"/>
    <tableColumn id="3" name="August 2025_x000a_(2020 = 100)" dataDxfId="97"/>
    <tableColumn id="4" name="September 2025_x000a_(2020 = 100)" dataDxfId="96"/>
    <tableColumn id="5" name="Veränderungen _x000a_September 2025 _x000a_gegenüber       _x000a_September 2024          _x000a_in %" dataDxfId="95"/>
    <tableColumn id="6" name="Veränderungen _x000a_September 2025 _x000a_gegenüber       _x000a_August 2025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id="2" name="Tabelle_2" displayName="Tabelle_2" ref="A3:N56" totalsRowShown="0" headerRowDxfId="93" dataDxfId="91" headerRowBorderDxfId="92" tableBorderDxfId="90">
  <autoFilter ref="A3:N5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89"/>
    <tableColumn id="2" name="Gesamtindex " dataDxfId="88"/>
    <tableColumn id="3" name="Nahrungs-_x000a_mittel und _x000a_alkoholfreie _x000a_Getränke" dataDxfId="87"/>
    <tableColumn id="4" name="Alkoholische _x000a_Getränke und _x000a_Tabakwaren" dataDxfId="86"/>
    <tableColumn id="5" name="Bekleidung _x000a_und Schuhe" dataDxfId="85"/>
    <tableColumn id="6" name="Wohnung,_x000a_Wasser, Strom,_x000a_Gas und_x000a_andere_x000a_Brennstoffe" dataDxfId="84"/>
    <tableColumn id="7" name="Möbel, _x000a_Leuchten, _x000a_Geräte u. a. _x000a_Haushalts-_x000a_zubehör" dataDxfId="83"/>
    <tableColumn id="8" name="Gesundheit" dataDxfId="82"/>
    <tableColumn id="9" name="Verkehr" dataDxfId="81"/>
    <tableColumn id="10" name="Post und _x000a_Telekommu-_x000a_nikation" dataDxfId="80"/>
    <tableColumn id="11" name="Freizeit,_x000a_Unterhaltung _x000a_und Kultur" dataDxfId="79"/>
    <tableColumn id="12" name="Bildungswesen" dataDxfId="78"/>
    <tableColumn id="13" name="Gaststätten- _x000a_und Beherber-_x000a_gungsdienst-_x000a_leistungen" dataDxfId="77"/>
    <tableColumn id="14"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id="3" name="Tabelle_3" displayName="Tabelle_3" ref="A4:N57" totalsRowShown="0" headerRowDxfId="75" dataDxfId="73" headerRowBorderDxfId="74" tableBorderDxfId="72">
  <autoFilter ref="A4:N5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71"/>
    <tableColumn id="2" name="Gesamtindex_x000a_in %" dataDxfId="70"/>
    <tableColumn id="3" name="Nahrungs-_x000a_mittel und _x000a_alkoholfreie _x000a_Getränke _x000a_in %" dataDxfId="69"/>
    <tableColumn id="4" name="Alkoholische _x000a_Getränke und _x000a_Tabakwaren _x000a_in %" dataDxfId="68"/>
    <tableColumn id="5" name="Bekleidung _x000a_und Schuhe _x000a_in %" dataDxfId="67"/>
    <tableColumn id="6" name="Wohnung,_x000a_Wasser, Strom, _x000a_Gas und _x000a_andere _x000a_Brennstoffe_x000a_in %" dataDxfId="66"/>
    <tableColumn id="7" name="Möbel, _x000a_Leuchten, _x000a_Geräte u. a. _x000a_Haushalts-_x000a_zubehör _x000a_in %" dataDxfId="65"/>
    <tableColumn id="8" name="Gesundheit _x000a_in %" dataDxfId="64"/>
    <tableColumn id="9" name="Verkehr _x000a_in %" dataDxfId="63"/>
    <tableColumn id="10" name="Post und _x000a_Telekommu-_x000a_nikation _x000a_in %" dataDxfId="62"/>
    <tableColumn id="11" name="Freizeit,_x000a_Unterhaltung_x000a_und Kultur _x000a_in %" dataDxfId="61"/>
    <tableColumn id="12" name="Bildungswesen _x000a_in %" dataDxfId="60"/>
    <tableColumn id="13" name="Gaststätten- _x000a_und Beherber-_x000a_gungsdienst-_x000a_leistungen _x000a_in %" dataDxfId="59"/>
    <tableColumn id="14"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id="4" name="Tabelle_4.1" displayName="Tabelle_4.1" ref="A3:F18" totalsRowShown="0" headerRowDxfId="57" headerRowBorderDxfId="56" tableBorderDxfId="55">
  <autoFilter ref="A3:F18">
    <filterColumn colId="0" hiddenButton="1"/>
    <filterColumn colId="1" hiddenButton="1"/>
    <filterColumn colId="2" hiddenButton="1"/>
    <filterColumn colId="3" hiddenButton="1"/>
    <filterColumn colId="4" hiddenButton="1"/>
    <filterColumn colId="5" hiddenButton="1"/>
  </autoFilter>
  <tableColumns count="6">
    <tableColumn id="1" name="Indexgruppe" dataDxfId="54"/>
    <tableColumn id="2" name="Wägungs-_x000a_anteil _x000a_in %" dataDxfId="53"/>
    <tableColumn id="3" name="August 2025_x000a_(2020 = 100)" dataDxfId="52"/>
    <tableColumn id="4" name="September 2025_x000a_(2020 = 100)" dataDxfId="51"/>
    <tableColumn id="5" name="Veränderungen _x000a_September 2025 _x000a_gegenüber       _x000a_September 2024          _x000a_in %" dataDxfId="50"/>
    <tableColumn id="6" name="Veränderungen _x000a_September 2025 _x000a_gegenüber       _x000a_August 2025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id="7" name="Tabelle_4.2" displayName="Tabelle_4.2" ref="A3:I56" totalsRowShown="0" headerRowDxfId="48" dataDxfId="46" headerRowBorderDxfId="47" tableBorderDxfId="45">
  <autoFilter ref="A3:I5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44"/>
    <tableColumn id="2" name="Netto-_x000a_kaltmiete" dataDxfId="43"/>
    <tableColumn id="3" name="Strom" dataDxfId="42"/>
    <tableColumn id="4" name="Gas" dataDxfId="41"/>
    <tableColumn id="5" name="Heizöl" dataDxfId="40"/>
    <tableColumn id="6" name="Wasserversor-_x000a_gung u. a. _x000a_Dienstleistungen _x000a_für die Wohnung_x000a_darunter..." dataDxfId="39"/>
    <tableColumn id="7" name="...Wasser-_x000a_versorgung" dataDxfId="38"/>
    <tableColumn id="8" name="...Müllabfuhr" dataDxfId="37"/>
    <tableColumn id="9"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id="5" name="Tabelle_5.1" displayName="Tabelle_5.1" ref="A3:F46" totalsRowShown="0" headerRowDxfId="35" dataDxfId="33" headerRowBorderDxfId="34" tableBorderDxfId="32">
  <autoFilter ref="A3:F46">
    <filterColumn colId="0" hiddenButton="1"/>
    <filterColumn colId="1" hiddenButton="1"/>
    <filterColumn colId="2" hiddenButton="1"/>
    <filterColumn colId="3" hiddenButton="1"/>
    <filterColumn colId="4" hiddenButton="1"/>
    <filterColumn colId="5" hiddenButton="1"/>
  </autoFilter>
  <tableColumns count="6">
    <tableColumn id="1" name="Indexgruppe" dataDxfId="31"/>
    <tableColumn id="2" name="Wägungs-_x000a_anteil _x000a_in %" dataDxfId="30"/>
    <tableColumn id="3" name="August 2025_x000a_(2020 = 100)" dataDxfId="29"/>
    <tableColumn id="4" name="September 2025_x000a_(2020 = 100)" dataDxfId="28"/>
    <tableColumn id="5" name="Veränderungen _x000a_September 2025 _x000a_gegenüber       _x000a_September 2024          _x000a_in %" dataDxfId="27"/>
    <tableColumn id="6" name="Veränderungen _x000a_September 2025 _x000a_gegenüber       _x000a_August 2025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id="8" name="Tabelle_5.2" displayName="Tabelle_5.2" ref="A3:I68" totalsRowShown="0" headerRowDxfId="25" dataDxfId="23" headerRowBorderDxfId="24" tableBorderDxfId="22">
  <autoFilter ref="A3:I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21"/>
    <tableColumn id="2" name="Nahrungs-_x000a_mittel und _x000a_alkoholfreie _x000a_Getränke" dataDxfId="20"/>
    <tableColumn id="3" name="Alkoholfreie _x000a_Getränke" dataDxfId="19"/>
    <tableColumn id="4" name="Nahrungs-_x000a_mittel _x000a_insgesamt_x000a_darunter..." dataDxfId="18"/>
    <tableColumn id="5" name="...Brot und _x000a_Getreide-_x000a_erzeugnisse" dataDxfId="17"/>
    <tableColumn id="6" name="...Fleisch, _x000a_Fleischwaren" dataDxfId="16"/>
    <tableColumn id="7" name="...Molkerei-_x000a_produkte _x000a_und Eier" dataDxfId="15"/>
    <tableColumn id="8" name="...Obst" dataDxfId="14"/>
    <tableColumn id="9"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id="6" name="Tabelle_6" displayName="Tabelle_6" ref="A3:F32" totalsRowShown="0" headerRowDxfId="12" dataDxfId="10" headerRowBorderDxfId="11" tableBorderDxfId="9">
  <autoFilter ref="A3:F32">
    <filterColumn colId="0" hiddenButton="1"/>
    <filterColumn colId="1" hiddenButton="1"/>
    <filterColumn colId="2" hiddenButton="1"/>
    <filterColumn colId="3" hiddenButton="1"/>
    <filterColumn colId="4" hiddenButton="1"/>
    <filterColumn colId="5" hiddenButton="1"/>
  </autoFilter>
  <tableColumns count="6">
    <tableColumn id="1" name="Indexgruppe" dataDxfId="8"/>
    <tableColumn id="2" name="Wägungs-_x000a_anteil _x000a_in %" dataDxfId="7"/>
    <tableColumn id="3" name="August 2025_x000a_(2020 = 100)" dataDxfId="6"/>
    <tableColumn id="4" name="September 2025_x000a_(2020 = 100)" dataDxfId="5"/>
    <tableColumn id="5" name="Veränderungen _x000a_September 2025 _x000a_gegenüber       _x000a_September 2024          _x000a_in %" dataDxfId="4"/>
    <tableColumn id="6" name="Veränderungen _x000a_September 2025 _x000a_gegenüber       _x000a_August 2025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id="9" name="GrafikDaten_3" displayName="GrafikDaten_3" ref="H37:J73" totalsRowShown="0">
  <autoFilter ref="H37:J73">
    <filterColumn colId="0" hiddenButton="1"/>
    <filterColumn colId="1" hiddenButton="1"/>
    <filterColumn colId="2" hiddenButton="1"/>
  </autoFilter>
  <tableColumns count="3">
    <tableColumn id="1" name="Jahr" dataDxfId="2"/>
    <tableColumn id="2" name="Monat" dataDxfId="1"/>
    <tableColumn id="3" name="%" dataDxfId="0">
      <calculatedColumnFormula>IF(('2'!B21*100/'2'!B9)-100=-100,#N/A,('2'!B21*100/'2'!B9)-100)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197" t="s">
        <v>0</v>
      </c>
      <c r="B1" s="112"/>
      <c r="C1" s="121"/>
    </row>
    <row r="2" spans="1:3" ht="35.1" customHeight="1" thickTop="1" x14ac:dyDescent="0.2">
      <c r="A2" s="131" t="s">
        <v>24</v>
      </c>
      <c r="B2" s="130"/>
      <c r="C2" s="76" t="s">
        <v>25</v>
      </c>
    </row>
    <row r="3" spans="1:3" ht="39.950000000000003" customHeight="1" x14ac:dyDescent="0.45">
      <c r="A3" s="113" t="s">
        <v>171</v>
      </c>
      <c r="B3" s="65"/>
      <c r="C3" s="65"/>
    </row>
    <row r="4" spans="1:3" ht="39.950000000000003" customHeight="1" x14ac:dyDescent="0.2">
      <c r="A4" s="114" t="s">
        <v>176</v>
      </c>
      <c r="B4" s="65"/>
      <c r="C4" s="65"/>
    </row>
    <row r="5" spans="1:3" ht="24.95" customHeight="1" x14ac:dyDescent="0.45">
      <c r="A5" s="124" t="s">
        <v>299</v>
      </c>
      <c r="B5" s="125"/>
      <c r="C5" s="125"/>
    </row>
    <row r="6" spans="1:3" ht="24.95" customHeight="1" x14ac:dyDescent="0.2">
      <c r="A6" s="126" t="s">
        <v>5</v>
      </c>
      <c r="B6" s="126"/>
      <c r="C6" s="126"/>
    </row>
    <row r="7" spans="1:3" ht="24.95" customHeight="1" x14ac:dyDescent="0.2">
      <c r="A7" s="126" t="s">
        <v>5</v>
      </c>
      <c r="B7" s="126"/>
      <c r="C7" s="126"/>
    </row>
    <row r="8" spans="1:3" ht="24.95" customHeight="1" x14ac:dyDescent="0.2">
      <c r="A8" s="127" t="s">
        <v>5</v>
      </c>
      <c r="B8" s="127"/>
      <c r="C8" s="127"/>
    </row>
    <row r="9" spans="1:3" ht="24.95" customHeight="1" x14ac:dyDescent="0.2">
      <c r="A9" s="128" t="s">
        <v>5</v>
      </c>
      <c r="B9" s="128"/>
      <c r="C9" s="128"/>
    </row>
    <row r="10" spans="1:3" ht="24.95" customHeight="1" x14ac:dyDescent="0.2">
      <c r="A10" s="128" t="s">
        <v>5</v>
      </c>
      <c r="B10" s="128"/>
      <c r="C10" s="128"/>
    </row>
    <row r="11" spans="1:3" ht="24.95" customHeight="1" x14ac:dyDescent="0.2">
      <c r="A11" s="128" t="s">
        <v>5</v>
      </c>
      <c r="B11" s="128"/>
      <c r="C11" s="128"/>
    </row>
    <row r="12" spans="1:3" ht="12" customHeight="1" x14ac:dyDescent="0.2">
      <c r="A12" s="9" t="s">
        <v>5</v>
      </c>
      <c r="B12" s="75" t="s">
        <v>45</v>
      </c>
      <c r="C12" s="4" t="s">
        <v>301</v>
      </c>
    </row>
    <row r="13" spans="1:3" ht="12" customHeight="1" x14ac:dyDescent="0.2">
      <c r="A13" s="9" t="s">
        <v>5</v>
      </c>
      <c r="B13" s="75"/>
      <c r="C13" s="4"/>
    </row>
    <row r="14" spans="1:3" ht="12" customHeight="1" x14ac:dyDescent="0.2">
      <c r="A14" s="9"/>
      <c r="B14" s="75" t="s">
        <v>1</v>
      </c>
      <c r="C14" s="4" t="s">
        <v>305</v>
      </c>
    </row>
    <row r="15" spans="1:3" ht="24" customHeight="1" x14ac:dyDescent="0.2">
      <c r="A15" s="10"/>
      <c r="B15" s="122"/>
      <c r="C15" s="5"/>
    </row>
    <row r="16" spans="1:3" ht="24" customHeight="1" x14ac:dyDescent="0.2">
      <c r="A16" s="118" t="s">
        <v>12</v>
      </c>
      <c r="B16" s="118"/>
      <c r="C16" s="118"/>
    </row>
    <row r="17" spans="1:3" ht="12" customHeight="1" x14ac:dyDescent="0.2">
      <c r="A17" s="115" t="s">
        <v>46</v>
      </c>
      <c r="B17" s="115"/>
      <c r="C17" s="115"/>
    </row>
    <row r="18" spans="1:3" ht="36" customHeight="1" x14ac:dyDescent="0.2">
      <c r="A18" s="116" t="s">
        <v>243</v>
      </c>
      <c r="B18" s="116"/>
      <c r="C18" s="116"/>
    </row>
    <row r="19" spans="1:3" ht="12" customHeight="1" x14ac:dyDescent="0.2">
      <c r="A19" s="115" t="s">
        <v>244</v>
      </c>
      <c r="B19" s="115"/>
      <c r="C19" s="115"/>
    </row>
    <row r="20" spans="1:3" ht="24" customHeight="1" x14ac:dyDescent="0.2">
      <c r="A20" s="117" t="s">
        <v>172</v>
      </c>
      <c r="B20" s="117"/>
      <c r="C20" s="117"/>
    </row>
    <row r="21" spans="1:3" ht="36" customHeight="1" x14ac:dyDescent="0.2">
      <c r="A21" s="123" t="s">
        <v>13</v>
      </c>
      <c r="B21" s="123"/>
      <c r="C21" s="123"/>
    </row>
    <row r="22" spans="1:3" ht="12" customHeight="1" x14ac:dyDescent="0.2">
      <c r="A22" s="6" t="s">
        <v>11</v>
      </c>
      <c r="B22" s="6" t="s">
        <v>47</v>
      </c>
      <c r="C22" s="6"/>
    </row>
    <row r="23" spans="1:3" ht="12" customHeight="1" x14ac:dyDescent="0.2">
      <c r="A23" s="7">
        <v>0</v>
      </c>
      <c r="B23" s="74"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4"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9" t="s">
        <v>81</v>
      </c>
      <c r="B30" s="119" t="s">
        <v>82</v>
      </c>
      <c r="C30" s="120"/>
    </row>
    <row r="31" spans="1:3" ht="48" customHeight="1" x14ac:dyDescent="0.2">
      <c r="A31" s="6" t="s">
        <v>5</v>
      </c>
      <c r="B31" s="6"/>
      <c r="C31" s="6"/>
    </row>
    <row r="32" spans="1:3" x14ac:dyDescent="0.2">
      <c r="A32" s="8" t="s">
        <v>23</v>
      </c>
      <c r="B32" s="8"/>
      <c r="C32" s="8"/>
    </row>
    <row r="33" spans="1:3" ht="12.75" customHeight="1" x14ac:dyDescent="0.2">
      <c r="A33" s="5" t="s">
        <v>173</v>
      </c>
      <c r="B33" s="129"/>
      <c r="C33" s="129"/>
    </row>
    <row r="34" spans="1:3" ht="12.75" customHeight="1" x14ac:dyDescent="0.2">
      <c r="A34" s="5" t="s">
        <v>174</v>
      </c>
      <c r="B34" s="129"/>
      <c r="C34" s="129"/>
    </row>
    <row r="35" spans="1:3" ht="12.75" customHeight="1" x14ac:dyDescent="0.2">
      <c r="A35" s="5" t="s">
        <v>175</v>
      </c>
      <c r="B35" s="129"/>
      <c r="C35" s="129"/>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M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3" width="11.42578125" style="40"/>
    <col min="14" max="16384" width="11.42578125" style="32"/>
  </cols>
  <sheetData>
    <row r="1" spans="1:13" ht="12" x14ac:dyDescent="0.2">
      <c r="A1" s="110" t="s">
        <v>164</v>
      </c>
      <c r="B1" s="110"/>
    </row>
    <row r="2" spans="1:13" ht="30" customHeight="1" x14ac:dyDescent="0.2">
      <c r="A2" s="90" t="s">
        <v>39</v>
      </c>
      <c r="B2" s="79" t="s">
        <v>35</v>
      </c>
      <c r="C2" s="79"/>
      <c r="D2" s="79"/>
      <c r="E2" s="79"/>
      <c r="F2" s="79"/>
    </row>
    <row r="3" spans="1:13" ht="72" customHeight="1" x14ac:dyDescent="0.2">
      <c r="A3" s="100" t="s">
        <v>26</v>
      </c>
      <c r="B3" s="98" t="s">
        <v>230</v>
      </c>
      <c r="C3" s="98" t="s">
        <v>300</v>
      </c>
      <c r="D3" s="98" t="s">
        <v>302</v>
      </c>
      <c r="E3" s="98" t="s">
        <v>303</v>
      </c>
      <c r="F3" s="99" t="s">
        <v>304</v>
      </c>
    </row>
    <row r="4" spans="1:13" ht="20.100000000000001" customHeight="1" x14ac:dyDescent="0.2">
      <c r="A4" s="95" t="s">
        <v>53</v>
      </c>
      <c r="B4" s="41">
        <v>11.904</v>
      </c>
      <c r="C4" s="153">
        <v>136.80000000000001</v>
      </c>
      <c r="D4" s="153">
        <v>136.80000000000001</v>
      </c>
      <c r="E4" s="154">
        <v>1.8</v>
      </c>
      <c r="F4" s="154">
        <v>0</v>
      </c>
    </row>
    <row r="5" spans="1:13" ht="20.100000000000001" customHeight="1" x14ac:dyDescent="0.2">
      <c r="A5" s="173" t="s">
        <v>52</v>
      </c>
      <c r="B5" s="41">
        <v>1.85</v>
      </c>
      <c r="C5" s="153">
        <v>141</v>
      </c>
      <c r="D5" s="153">
        <v>140.69999999999999</v>
      </c>
      <c r="E5" s="154">
        <v>-0.1</v>
      </c>
      <c r="F5" s="154">
        <v>-0.2</v>
      </c>
    </row>
    <row r="6" spans="1:13" ht="11.45" customHeight="1" x14ac:dyDescent="0.2">
      <c r="A6" s="173" t="s">
        <v>40</v>
      </c>
      <c r="B6" s="41"/>
      <c r="C6" s="153"/>
      <c r="D6" s="153"/>
      <c r="E6" s="154"/>
      <c r="F6" s="154"/>
    </row>
    <row r="7" spans="1:13" s="34" customFormat="1" ht="11.45" customHeight="1" x14ac:dyDescent="0.2">
      <c r="A7" s="173" t="s">
        <v>54</v>
      </c>
      <c r="B7" s="41">
        <v>0.216</v>
      </c>
      <c r="C7" s="153">
        <v>136.6</v>
      </c>
      <c r="D7" s="153">
        <v>136.30000000000001</v>
      </c>
      <c r="E7" s="154">
        <v>1.4</v>
      </c>
      <c r="F7" s="154">
        <v>-0.2</v>
      </c>
      <c r="G7" s="40"/>
      <c r="H7" s="167"/>
      <c r="I7" s="40"/>
      <c r="J7" s="40"/>
      <c r="K7" s="40"/>
      <c r="L7" s="40"/>
      <c r="M7" s="40"/>
    </row>
    <row r="8" spans="1:13" s="42" customFormat="1" ht="11.45" customHeight="1" x14ac:dyDescent="0.2">
      <c r="A8" s="173" t="s">
        <v>55</v>
      </c>
      <c r="B8" s="41">
        <v>0.32800000000000001</v>
      </c>
      <c r="C8" s="153">
        <v>139.69999999999999</v>
      </c>
      <c r="D8" s="153">
        <v>138.4</v>
      </c>
      <c r="E8" s="154">
        <v>2</v>
      </c>
      <c r="F8" s="154">
        <v>-0.9</v>
      </c>
      <c r="G8" s="40"/>
      <c r="H8" s="167"/>
      <c r="I8" s="40"/>
      <c r="J8" s="40"/>
      <c r="K8" s="40"/>
      <c r="L8" s="40"/>
      <c r="M8" s="40"/>
    </row>
    <row r="9" spans="1:13" s="34" customFormat="1" ht="11.45" customHeight="1" x14ac:dyDescent="0.2">
      <c r="A9" s="173" t="s">
        <v>56</v>
      </c>
      <c r="B9" s="172">
        <v>1.7999999999999999E-2</v>
      </c>
      <c r="C9" s="164">
        <v>161.6</v>
      </c>
      <c r="D9" s="164">
        <v>160.80000000000001</v>
      </c>
      <c r="E9" s="147">
        <v>-5.9</v>
      </c>
      <c r="F9" s="154">
        <v>-0.5</v>
      </c>
      <c r="G9" s="40"/>
      <c r="H9" s="167"/>
      <c r="I9" s="40"/>
      <c r="J9" s="40"/>
      <c r="K9" s="40"/>
      <c r="L9" s="40"/>
      <c r="M9" s="40"/>
    </row>
    <row r="10" spans="1:13" ht="20.100000000000001" customHeight="1" x14ac:dyDescent="0.2">
      <c r="A10" s="173" t="s">
        <v>57</v>
      </c>
      <c r="B10" s="172">
        <v>2.2160000000000002</v>
      </c>
      <c r="C10" s="164">
        <v>133.30000000000001</v>
      </c>
      <c r="D10" s="164">
        <v>134.30000000000001</v>
      </c>
      <c r="E10" s="147">
        <v>4.4000000000000004</v>
      </c>
      <c r="F10" s="154">
        <v>0.8</v>
      </c>
    </row>
    <row r="11" spans="1:13" ht="11.45" customHeight="1" x14ac:dyDescent="0.2">
      <c r="A11" s="173" t="s">
        <v>40</v>
      </c>
      <c r="B11" s="172"/>
      <c r="C11" s="164"/>
      <c r="D11" s="164"/>
      <c r="E11" s="147"/>
      <c r="F11" s="154"/>
    </row>
    <row r="12" spans="1:13" s="34" customFormat="1" ht="11.45" customHeight="1" x14ac:dyDescent="0.2">
      <c r="A12" s="173" t="s">
        <v>58</v>
      </c>
      <c r="B12" s="172">
        <v>0.155</v>
      </c>
      <c r="C12" s="164">
        <v>145.80000000000001</v>
      </c>
      <c r="D12" s="164">
        <v>147.1</v>
      </c>
      <c r="E12" s="147">
        <v>14</v>
      </c>
      <c r="F12" s="154">
        <v>0.9</v>
      </c>
      <c r="G12" s="40"/>
      <c r="H12" s="167"/>
      <c r="I12" s="40"/>
      <c r="J12" s="40"/>
      <c r="K12" s="40"/>
      <c r="L12" s="40"/>
      <c r="M12" s="40"/>
    </row>
    <row r="13" spans="1:13" s="34" customFormat="1" ht="11.45" customHeight="1" x14ac:dyDescent="0.2">
      <c r="A13" s="173" t="s">
        <v>276</v>
      </c>
      <c r="B13" s="174">
        <v>0.19</v>
      </c>
      <c r="C13" s="175">
        <v>140.9</v>
      </c>
      <c r="D13" s="164">
        <v>146.19999999999999</v>
      </c>
      <c r="E13" s="147">
        <v>11.3</v>
      </c>
      <c r="F13" s="154">
        <v>3.8</v>
      </c>
      <c r="G13" s="40"/>
      <c r="H13" s="167"/>
      <c r="I13" s="40"/>
      <c r="J13" s="40"/>
      <c r="K13" s="40"/>
      <c r="L13" s="40"/>
      <c r="M13" s="40"/>
    </row>
    <row r="14" spans="1:13" s="34" customFormat="1" ht="11.45" customHeight="1" x14ac:dyDescent="0.2">
      <c r="A14" s="173" t="s">
        <v>51</v>
      </c>
      <c r="B14" s="172">
        <v>0.23100000000000001</v>
      </c>
      <c r="C14" s="164">
        <v>120.7</v>
      </c>
      <c r="D14" s="164">
        <v>121.9</v>
      </c>
      <c r="E14" s="147">
        <v>3</v>
      </c>
      <c r="F14" s="154">
        <v>1</v>
      </c>
      <c r="G14" s="40"/>
      <c r="H14" s="167"/>
      <c r="I14" s="40"/>
      <c r="J14" s="40"/>
      <c r="K14" s="40"/>
      <c r="L14" s="40"/>
      <c r="M14" s="40"/>
    </row>
    <row r="15" spans="1:13" s="34" customFormat="1" ht="11.45" customHeight="1" x14ac:dyDescent="0.2">
      <c r="A15" s="173" t="s">
        <v>59</v>
      </c>
      <c r="B15" s="172">
        <v>7.4999999999999997E-2</v>
      </c>
      <c r="C15" s="164">
        <v>123.1</v>
      </c>
      <c r="D15" s="164">
        <v>119.4</v>
      </c>
      <c r="E15" s="147">
        <v>-3.4</v>
      </c>
      <c r="F15" s="154">
        <v>-3</v>
      </c>
      <c r="G15" s="40"/>
      <c r="H15" s="167"/>
      <c r="I15" s="40"/>
      <c r="J15" s="40"/>
      <c r="K15" s="40"/>
      <c r="L15" s="40"/>
      <c r="M15" s="40"/>
    </row>
    <row r="16" spans="1:13" s="34" customFormat="1" ht="20.100000000000001" customHeight="1" x14ac:dyDescent="0.2">
      <c r="A16" s="173" t="s">
        <v>60</v>
      </c>
      <c r="B16" s="172">
        <v>0.41599999999999998</v>
      </c>
      <c r="C16" s="164">
        <v>130</v>
      </c>
      <c r="D16" s="164">
        <v>129.69999999999999</v>
      </c>
      <c r="E16" s="147">
        <v>-0.5</v>
      </c>
      <c r="F16" s="154">
        <v>-0.2</v>
      </c>
      <c r="G16" s="40"/>
      <c r="H16" s="40"/>
      <c r="I16" s="40"/>
      <c r="J16" s="40"/>
      <c r="K16" s="40"/>
      <c r="L16" s="40"/>
      <c r="M16" s="40"/>
    </row>
    <row r="17" spans="1:13" s="34" customFormat="1" ht="11.45" customHeight="1" x14ac:dyDescent="0.2">
      <c r="A17" s="173" t="s">
        <v>40</v>
      </c>
      <c r="B17" s="172"/>
      <c r="C17" s="164"/>
      <c r="D17" s="164"/>
      <c r="E17" s="147"/>
      <c r="F17" s="154"/>
      <c r="G17" s="40"/>
      <c r="H17" s="40"/>
      <c r="I17" s="40"/>
      <c r="J17" s="40"/>
      <c r="K17" s="40"/>
      <c r="L17" s="40"/>
      <c r="M17" s="40"/>
    </row>
    <row r="18" spans="1:13" s="34" customFormat="1" ht="11.45" customHeight="1" x14ac:dyDescent="0.2">
      <c r="A18" s="173" t="s">
        <v>277</v>
      </c>
      <c r="B18" s="174">
        <v>9.5000000000000001E-2</v>
      </c>
      <c r="C18" s="175">
        <v>122.2</v>
      </c>
      <c r="D18" s="164">
        <v>122.6</v>
      </c>
      <c r="E18" s="147">
        <v>1.4</v>
      </c>
      <c r="F18" s="154">
        <v>0.3</v>
      </c>
      <c r="G18" s="40"/>
      <c r="H18" s="167"/>
      <c r="I18" s="40"/>
      <c r="J18" s="40"/>
      <c r="K18" s="40"/>
      <c r="L18" s="40"/>
      <c r="M18" s="40"/>
    </row>
    <row r="19" spans="1:13" s="34" customFormat="1" ht="11.45" customHeight="1" x14ac:dyDescent="0.2">
      <c r="A19" s="173" t="s">
        <v>61</v>
      </c>
      <c r="B19" s="172">
        <v>6.4000000000000001E-2</v>
      </c>
      <c r="C19" s="164">
        <v>141.19999999999999</v>
      </c>
      <c r="D19" s="164">
        <v>140.6</v>
      </c>
      <c r="E19" s="147">
        <v>-1.1000000000000001</v>
      </c>
      <c r="F19" s="154">
        <v>-0.4</v>
      </c>
      <c r="G19" s="40"/>
      <c r="H19" s="167"/>
      <c r="I19" s="40"/>
      <c r="J19" s="40"/>
      <c r="K19" s="40"/>
      <c r="L19" s="40"/>
      <c r="M19" s="40"/>
    </row>
    <row r="20" spans="1:13" s="34" customFormat="1" ht="20.100000000000001" customHeight="1" x14ac:dyDescent="0.2">
      <c r="A20" s="173" t="s">
        <v>62</v>
      </c>
      <c r="B20" s="41">
        <v>1.764</v>
      </c>
      <c r="C20" s="153">
        <v>148.80000000000001</v>
      </c>
      <c r="D20" s="153">
        <v>147.9</v>
      </c>
      <c r="E20" s="154">
        <v>0.7</v>
      </c>
      <c r="F20" s="154">
        <v>-0.6</v>
      </c>
      <c r="G20" s="40"/>
      <c r="H20" s="40"/>
      <c r="I20" s="40"/>
      <c r="J20" s="40"/>
      <c r="K20" s="40"/>
      <c r="L20" s="40"/>
      <c r="M20" s="40"/>
    </row>
    <row r="21" spans="1:13" s="34" customFormat="1" ht="11.45" customHeight="1" x14ac:dyDescent="0.2">
      <c r="A21" s="173" t="s">
        <v>40</v>
      </c>
      <c r="B21" s="41"/>
      <c r="C21" s="153"/>
      <c r="D21" s="153"/>
      <c r="E21" s="154"/>
      <c r="F21" s="154"/>
      <c r="G21" s="40"/>
      <c r="H21" s="40"/>
      <c r="I21" s="40"/>
      <c r="J21" s="40"/>
      <c r="K21" s="40"/>
      <c r="L21" s="40"/>
      <c r="M21" s="40"/>
    </row>
    <row r="22" spans="1:13" s="34" customFormat="1" ht="11.45" customHeight="1" x14ac:dyDescent="0.2">
      <c r="A22" s="173" t="s">
        <v>63</v>
      </c>
      <c r="B22" s="41">
        <v>0.13400000000000001</v>
      </c>
      <c r="C22" s="153">
        <v>143.30000000000001</v>
      </c>
      <c r="D22" s="153">
        <v>144.4</v>
      </c>
      <c r="E22" s="154">
        <v>7.7</v>
      </c>
      <c r="F22" s="154">
        <v>0.7</v>
      </c>
      <c r="G22" s="40"/>
      <c r="H22" s="167"/>
      <c r="I22" s="40"/>
      <c r="J22" s="40"/>
      <c r="K22" s="40"/>
      <c r="L22" s="40"/>
      <c r="M22" s="40"/>
    </row>
    <row r="23" spans="1:13" s="34" customFormat="1" ht="11.45" customHeight="1" x14ac:dyDescent="0.2">
      <c r="A23" s="173" t="s">
        <v>64</v>
      </c>
      <c r="B23" s="41">
        <v>0.29399999999999998</v>
      </c>
      <c r="C23" s="153">
        <v>150</v>
      </c>
      <c r="D23" s="153">
        <v>152.9</v>
      </c>
      <c r="E23" s="154">
        <v>5.7</v>
      </c>
      <c r="F23" s="154">
        <v>1.9</v>
      </c>
      <c r="G23" s="40"/>
      <c r="H23" s="167"/>
      <c r="I23" s="40"/>
      <c r="J23" s="40"/>
      <c r="K23" s="40"/>
      <c r="L23" s="40"/>
      <c r="M23" s="40"/>
    </row>
    <row r="24" spans="1:13" s="34" customFormat="1" ht="11.45" customHeight="1" x14ac:dyDescent="0.2">
      <c r="A24" s="173" t="s">
        <v>65</v>
      </c>
      <c r="B24" s="41">
        <v>0.20399999999999999</v>
      </c>
      <c r="C24" s="153">
        <v>160</v>
      </c>
      <c r="D24" s="153">
        <v>159.4</v>
      </c>
      <c r="E24" s="154">
        <v>2</v>
      </c>
      <c r="F24" s="154">
        <v>-0.4</v>
      </c>
      <c r="G24" s="40"/>
      <c r="H24" s="167"/>
      <c r="I24" s="40"/>
      <c r="J24" s="40"/>
      <c r="K24" s="40"/>
      <c r="L24" s="40"/>
      <c r="M24" s="40"/>
    </row>
    <row r="25" spans="1:13" s="34" customFormat="1" ht="20.100000000000001" customHeight="1" x14ac:dyDescent="0.2">
      <c r="A25" s="173" t="s">
        <v>66</v>
      </c>
      <c r="B25" s="41">
        <v>0.32600000000000001</v>
      </c>
      <c r="C25" s="153">
        <v>152.19999999999999</v>
      </c>
      <c r="D25" s="153">
        <v>150.5</v>
      </c>
      <c r="E25" s="154">
        <v>-4</v>
      </c>
      <c r="F25" s="154">
        <v>-1.1000000000000001</v>
      </c>
      <c r="G25" s="40"/>
      <c r="H25" s="40"/>
      <c r="I25" s="40"/>
      <c r="J25" s="40"/>
      <c r="K25" s="40"/>
      <c r="L25" s="40"/>
      <c r="M25" s="40"/>
    </row>
    <row r="26" spans="1:13" s="34" customFormat="1" ht="11.45" customHeight="1" x14ac:dyDescent="0.2">
      <c r="A26" s="173" t="s">
        <v>40</v>
      </c>
      <c r="B26" s="41"/>
      <c r="C26" s="153"/>
      <c r="D26" s="153"/>
      <c r="E26" s="154"/>
      <c r="F26" s="154"/>
      <c r="G26" s="40"/>
      <c r="H26" s="40"/>
      <c r="I26" s="40"/>
      <c r="J26" s="40"/>
      <c r="K26" s="40"/>
      <c r="L26" s="40"/>
      <c r="M26" s="40"/>
    </row>
    <row r="27" spans="1:13" s="34" customFormat="1" ht="11.45" customHeight="1" x14ac:dyDescent="0.2">
      <c r="A27" s="173" t="s">
        <v>67</v>
      </c>
      <c r="B27" s="41">
        <v>0.18</v>
      </c>
      <c r="C27" s="153">
        <v>155</v>
      </c>
      <c r="D27" s="153">
        <v>150.1</v>
      </c>
      <c r="E27" s="154">
        <v>-0.9</v>
      </c>
      <c r="F27" s="154">
        <v>-3.2</v>
      </c>
      <c r="G27" s="40"/>
      <c r="H27" s="167"/>
      <c r="I27" s="40"/>
      <c r="J27" s="40"/>
      <c r="K27" s="40"/>
      <c r="L27" s="40"/>
      <c r="M27" s="40"/>
    </row>
    <row r="28" spans="1:13" s="34" customFormat="1" ht="20.100000000000001" customHeight="1" x14ac:dyDescent="0.2">
      <c r="A28" s="173" t="s">
        <v>9</v>
      </c>
      <c r="B28" s="41">
        <v>1.1619999999999999</v>
      </c>
      <c r="C28" s="153">
        <v>122.9</v>
      </c>
      <c r="D28" s="153">
        <v>122.6</v>
      </c>
      <c r="E28" s="154">
        <v>3</v>
      </c>
      <c r="F28" s="154">
        <v>-0.2</v>
      </c>
      <c r="G28" s="40"/>
      <c r="H28" s="40"/>
      <c r="I28" s="40"/>
      <c r="J28" s="40"/>
      <c r="K28" s="40"/>
      <c r="L28" s="40"/>
      <c r="M28" s="40"/>
    </row>
    <row r="29" spans="1:13" s="34" customFormat="1" ht="11.45" customHeight="1" x14ac:dyDescent="0.2">
      <c r="A29" s="173" t="s">
        <v>40</v>
      </c>
      <c r="B29" s="41"/>
      <c r="C29" s="153"/>
      <c r="D29" s="153"/>
      <c r="E29" s="154"/>
      <c r="F29" s="154"/>
      <c r="G29" s="40"/>
      <c r="H29" s="40"/>
      <c r="I29" s="40"/>
      <c r="J29" s="40"/>
      <c r="K29" s="40"/>
      <c r="L29" s="40"/>
      <c r="M29" s="40"/>
    </row>
    <row r="30" spans="1:13" s="34" customFormat="1" ht="11.45" customHeight="1" x14ac:dyDescent="0.2">
      <c r="A30" s="173" t="s">
        <v>68</v>
      </c>
      <c r="B30" s="41">
        <v>0.19900000000000001</v>
      </c>
      <c r="C30" s="153">
        <v>123.4</v>
      </c>
      <c r="D30" s="153">
        <v>119.2</v>
      </c>
      <c r="E30" s="154">
        <v>3.1</v>
      </c>
      <c r="F30" s="154">
        <v>-3.4</v>
      </c>
      <c r="G30" s="40"/>
      <c r="H30" s="167"/>
      <c r="I30" s="40"/>
      <c r="J30" s="40"/>
      <c r="K30" s="40"/>
      <c r="L30" s="40"/>
      <c r="M30" s="40"/>
    </row>
    <row r="31" spans="1:13" s="34" customFormat="1" ht="11.45" customHeight="1" x14ac:dyDescent="0.2">
      <c r="A31" s="173" t="s">
        <v>69</v>
      </c>
      <c r="B31" s="41">
        <v>0.108</v>
      </c>
      <c r="C31" s="153">
        <v>115.1</v>
      </c>
      <c r="D31" s="153">
        <v>115.5</v>
      </c>
      <c r="E31" s="154">
        <v>7</v>
      </c>
      <c r="F31" s="154">
        <v>0.3</v>
      </c>
      <c r="G31" s="40"/>
      <c r="H31" s="167"/>
      <c r="I31" s="40"/>
      <c r="J31" s="40"/>
      <c r="K31" s="40"/>
      <c r="L31" s="40"/>
      <c r="M31" s="40"/>
    </row>
    <row r="32" spans="1:13" s="34" customFormat="1" ht="20.100000000000001" customHeight="1" x14ac:dyDescent="0.2">
      <c r="A32" s="173" t="s">
        <v>10</v>
      </c>
      <c r="B32" s="41">
        <v>1.3720000000000001</v>
      </c>
      <c r="C32" s="153">
        <v>120.3</v>
      </c>
      <c r="D32" s="153">
        <v>120.5</v>
      </c>
      <c r="E32" s="154">
        <v>-6.2</v>
      </c>
      <c r="F32" s="154">
        <v>0.2</v>
      </c>
      <c r="G32" s="40"/>
      <c r="H32" s="40"/>
      <c r="I32" s="40"/>
      <c r="J32" s="40"/>
      <c r="K32" s="40"/>
      <c r="L32" s="40"/>
      <c r="M32" s="40"/>
    </row>
    <row r="33" spans="1:13" s="34" customFormat="1" ht="11.45" customHeight="1" x14ac:dyDescent="0.2">
      <c r="A33" s="173" t="s">
        <v>40</v>
      </c>
      <c r="B33" s="41"/>
      <c r="C33" s="153"/>
      <c r="D33" s="153"/>
      <c r="E33" s="154"/>
      <c r="F33" s="154"/>
      <c r="G33" s="40"/>
      <c r="H33" s="40"/>
      <c r="I33" s="40"/>
      <c r="J33" s="40"/>
      <c r="K33" s="40"/>
      <c r="L33" s="40"/>
      <c r="M33" s="40"/>
    </row>
    <row r="34" spans="1:13" s="34" customFormat="1" ht="11.45" customHeight="1" x14ac:dyDescent="0.2">
      <c r="A34" s="173" t="s">
        <v>70</v>
      </c>
      <c r="B34" s="41">
        <v>0.14000000000000001</v>
      </c>
      <c r="C34" s="153">
        <v>121.7</v>
      </c>
      <c r="D34" s="153">
        <v>105.5</v>
      </c>
      <c r="E34" s="154">
        <v>-20.5</v>
      </c>
      <c r="F34" s="154">
        <v>-13.3</v>
      </c>
      <c r="G34" s="40"/>
      <c r="H34" s="167"/>
      <c r="I34" s="40"/>
      <c r="J34" s="40"/>
      <c r="K34" s="40"/>
      <c r="L34" s="40"/>
      <c r="M34" s="40"/>
    </row>
    <row r="35" spans="1:13" s="34" customFormat="1" ht="11.45" customHeight="1" x14ac:dyDescent="0.2">
      <c r="A35" s="173" t="s">
        <v>71</v>
      </c>
      <c r="B35" s="41">
        <v>0.188</v>
      </c>
      <c r="C35" s="153">
        <v>89.9</v>
      </c>
      <c r="D35" s="153">
        <v>106.3</v>
      </c>
      <c r="E35" s="154">
        <v>7.2</v>
      </c>
      <c r="F35" s="154">
        <v>18.2</v>
      </c>
      <c r="G35" s="40"/>
      <c r="H35" s="167"/>
      <c r="I35" s="40"/>
      <c r="J35" s="40"/>
      <c r="K35" s="40"/>
      <c r="L35" s="40"/>
      <c r="M35" s="40"/>
    </row>
    <row r="36" spans="1:13" s="34" customFormat="1" ht="11.45" customHeight="1" x14ac:dyDescent="0.2">
      <c r="A36" s="173" t="s">
        <v>72</v>
      </c>
      <c r="B36" s="41">
        <v>0.06</v>
      </c>
      <c r="C36" s="153">
        <v>88</v>
      </c>
      <c r="D36" s="153">
        <v>104.5</v>
      </c>
      <c r="E36" s="154">
        <v>2.6</v>
      </c>
      <c r="F36" s="154">
        <v>18.8</v>
      </c>
      <c r="G36" s="40"/>
      <c r="H36" s="40"/>
      <c r="I36" s="40"/>
      <c r="J36" s="40"/>
      <c r="K36" s="40"/>
      <c r="L36" s="40"/>
      <c r="M36" s="40"/>
    </row>
    <row r="37" spans="1:13" s="34" customFormat="1" ht="30" customHeight="1" x14ac:dyDescent="0.2">
      <c r="A37" s="173" t="s">
        <v>73</v>
      </c>
      <c r="B37" s="41">
        <v>0.79200000000000004</v>
      </c>
      <c r="C37" s="153">
        <v>143.6</v>
      </c>
      <c r="D37" s="153">
        <v>145.69999999999999</v>
      </c>
      <c r="E37" s="154">
        <v>6.4</v>
      </c>
      <c r="F37" s="154">
        <v>1.5</v>
      </c>
      <c r="G37" s="40"/>
      <c r="H37" s="40"/>
      <c r="I37" s="40"/>
      <c r="J37" s="40"/>
      <c r="K37" s="40"/>
      <c r="L37" s="40"/>
      <c r="M37" s="40"/>
    </row>
    <row r="38" spans="1:13" s="34" customFormat="1" ht="11.45" customHeight="1" x14ac:dyDescent="0.2">
      <c r="A38" s="173" t="s">
        <v>40</v>
      </c>
      <c r="B38" s="174"/>
      <c r="C38" s="175"/>
      <c r="D38" s="175"/>
      <c r="E38" s="176"/>
      <c r="F38" s="154"/>
      <c r="G38" s="40"/>
      <c r="H38" s="40"/>
      <c r="I38" s="40"/>
      <c r="J38" s="40"/>
      <c r="K38" s="40"/>
      <c r="L38" s="40"/>
      <c r="M38" s="40"/>
    </row>
    <row r="39" spans="1:13" s="34" customFormat="1" ht="11.45" customHeight="1" x14ac:dyDescent="0.2">
      <c r="A39" s="173" t="s">
        <v>74</v>
      </c>
      <c r="B39" s="174">
        <v>3.5000000000000003E-2</v>
      </c>
      <c r="C39" s="175">
        <v>127.3</v>
      </c>
      <c r="D39" s="175">
        <v>127.1</v>
      </c>
      <c r="E39" s="176">
        <v>-33.9</v>
      </c>
      <c r="F39" s="154">
        <v>-0.2</v>
      </c>
      <c r="G39" s="40"/>
      <c r="H39" s="167"/>
      <c r="I39" s="40"/>
      <c r="J39" s="40"/>
      <c r="K39" s="40"/>
      <c r="L39" s="40"/>
      <c r="M39" s="40"/>
    </row>
    <row r="40" spans="1:13" s="34" customFormat="1" ht="11.45" customHeight="1" x14ac:dyDescent="0.2">
      <c r="A40" s="173" t="s">
        <v>75</v>
      </c>
      <c r="B40" s="174">
        <v>0.123</v>
      </c>
      <c r="C40" s="175">
        <v>169.6</v>
      </c>
      <c r="D40" s="175">
        <v>171.4</v>
      </c>
      <c r="E40" s="176">
        <v>35.200000000000003</v>
      </c>
      <c r="F40" s="154">
        <v>1.1000000000000001</v>
      </c>
      <c r="G40" s="40"/>
      <c r="H40" s="167"/>
      <c r="I40" s="40"/>
      <c r="J40" s="40"/>
      <c r="K40" s="40"/>
      <c r="L40" s="40"/>
      <c r="M40" s="40"/>
    </row>
    <row r="41" spans="1:13" s="34" customFormat="1" ht="11.45" customHeight="1" x14ac:dyDescent="0.2">
      <c r="A41" s="173" t="s">
        <v>76</v>
      </c>
      <c r="B41" s="174">
        <v>0.05</v>
      </c>
      <c r="C41" s="175">
        <v>130.80000000000001</v>
      </c>
      <c r="D41" s="175">
        <v>129.69999999999999</v>
      </c>
      <c r="E41" s="176">
        <v>-10.199999999999999</v>
      </c>
      <c r="F41" s="154">
        <v>-0.8</v>
      </c>
      <c r="G41" s="40"/>
      <c r="H41" s="167"/>
      <c r="I41" s="40"/>
      <c r="J41" s="40"/>
      <c r="K41" s="40"/>
      <c r="L41" s="40"/>
      <c r="M41" s="40"/>
    </row>
    <row r="42" spans="1:13" s="34" customFormat="1" ht="20.100000000000001" customHeight="1" x14ac:dyDescent="0.2">
      <c r="A42" s="173" t="s">
        <v>77</v>
      </c>
      <c r="B42" s="174">
        <v>0.57099999999999995</v>
      </c>
      <c r="C42" s="175">
        <v>136</v>
      </c>
      <c r="D42" s="175">
        <v>135.80000000000001</v>
      </c>
      <c r="E42" s="176">
        <v>-0.1</v>
      </c>
      <c r="F42" s="154">
        <v>-0.1</v>
      </c>
      <c r="G42" s="40"/>
      <c r="H42" s="40"/>
      <c r="I42" s="40"/>
      <c r="J42" s="40"/>
      <c r="K42" s="40"/>
      <c r="L42" s="40"/>
      <c r="M42" s="40"/>
    </row>
    <row r="43" spans="1:13" s="34" customFormat="1" ht="20.100000000000001" customHeight="1" x14ac:dyDescent="0.2">
      <c r="A43" s="173" t="s">
        <v>78</v>
      </c>
      <c r="B43" s="174">
        <v>0.434</v>
      </c>
      <c r="C43" s="175">
        <v>159.30000000000001</v>
      </c>
      <c r="D43" s="175">
        <v>158.9</v>
      </c>
      <c r="E43" s="176">
        <v>21.7</v>
      </c>
      <c r="F43" s="154">
        <v>-0.3</v>
      </c>
      <c r="G43" s="40"/>
      <c r="H43" s="40"/>
      <c r="I43" s="40"/>
      <c r="J43" s="40"/>
      <c r="K43" s="40"/>
      <c r="L43" s="40"/>
      <c r="M43" s="40"/>
    </row>
    <row r="44" spans="1:13" s="34" customFormat="1" ht="11.45" customHeight="1" x14ac:dyDescent="0.2">
      <c r="A44" s="173" t="s">
        <v>40</v>
      </c>
      <c r="B44" s="174"/>
      <c r="C44" s="175"/>
      <c r="D44" s="175"/>
      <c r="E44" s="176"/>
      <c r="F44" s="154"/>
      <c r="G44" s="40"/>
      <c r="H44" s="40"/>
      <c r="I44" s="40"/>
      <c r="J44" s="40"/>
      <c r="K44" s="40"/>
      <c r="L44" s="40"/>
      <c r="M44" s="40"/>
    </row>
    <row r="45" spans="1:13" s="34" customFormat="1" ht="11.45" customHeight="1" x14ac:dyDescent="0.2">
      <c r="A45" s="173" t="s">
        <v>79</v>
      </c>
      <c r="B45" s="174">
        <v>0.255</v>
      </c>
      <c r="C45" s="175">
        <v>175.5</v>
      </c>
      <c r="D45" s="175">
        <v>176.7</v>
      </c>
      <c r="E45" s="176">
        <v>31.2</v>
      </c>
      <c r="F45" s="154">
        <v>0.7</v>
      </c>
      <c r="G45" s="40"/>
      <c r="H45" s="167"/>
      <c r="I45" s="40"/>
      <c r="J45" s="40"/>
      <c r="K45" s="40"/>
      <c r="L45" s="40"/>
      <c r="M45" s="40"/>
    </row>
    <row r="46" spans="1:13" ht="20.100000000000001" customHeight="1" x14ac:dyDescent="0.2">
      <c r="A46" s="173" t="s">
        <v>80</v>
      </c>
      <c r="B46" s="174">
        <v>1.0009999999999999</v>
      </c>
      <c r="C46" s="175">
        <v>137.30000000000001</v>
      </c>
      <c r="D46" s="175">
        <v>137</v>
      </c>
      <c r="E46" s="176">
        <v>3.4</v>
      </c>
      <c r="F46" s="154">
        <v>-0.2</v>
      </c>
    </row>
    <row r="47" spans="1:13" ht="11.45" customHeight="1" x14ac:dyDescent="0.2">
      <c r="F47" s="169"/>
    </row>
    <row r="48" spans="1:13" ht="11.45" customHeight="1" x14ac:dyDescent="0.2">
      <c r="C48" s="44"/>
      <c r="D48" s="45"/>
      <c r="E48" s="44"/>
      <c r="F48" s="44"/>
    </row>
    <row r="49" ht="11.45" customHeight="1" x14ac:dyDescent="0.2"/>
    <row r="50" ht="11.45" customHeight="1" x14ac:dyDescent="0.2"/>
  </sheetData>
  <hyperlinks>
    <hyperlink ref="A1:B1" location="'5.1'!A12"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I68"/>
  <sheetViews>
    <sheetView zoomScale="140" zoomScaleNormal="140" workbookViewId="0">
      <pane ySplit="1" topLeftCell="A2" activePane="bottomLeft" state="frozen"/>
      <selection pane="bottomLeft" activeCell="A2" sqref="A2"/>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10" t="s">
        <v>164</v>
      </c>
      <c r="B1" s="110"/>
    </row>
    <row r="2" spans="1:9" s="39" customFormat="1" ht="30" customHeight="1" x14ac:dyDescent="0.2">
      <c r="A2" s="90" t="s">
        <v>41</v>
      </c>
      <c r="B2" s="77" t="s">
        <v>170</v>
      </c>
      <c r="C2" s="91"/>
      <c r="D2" s="91"/>
      <c r="E2" s="91"/>
      <c r="F2" s="91"/>
      <c r="G2" s="91"/>
      <c r="H2" s="91"/>
      <c r="I2" s="91"/>
    </row>
    <row r="3" spans="1:9" ht="72" customHeight="1" x14ac:dyDescent="0.2">
      <c r="A3" s="177" t="s">
        <v>122</v>
      </c>
      <c r="B3" s="178" t="s">
        <v>208</v>
      </c>
      <c r="C3" s="178" t="s">
        <v>236</v>
      </c>
      <c r="D3" s="178" t="s">
        <v>237</v>
      </c>
      <c r="E3" s="178" t="s">
        <v>238</v>
      </c>
      <c r="F3" s="178" t="s">
        <v>239</v>
      </c>
      <c r="G3" s="178" t="s">
        <v>240</v>
      </c>
      <c r="H3" s="178" t="s">
        <v>241</v>
      </c>
      <c r="I3" s="179" t="s">
        <v>242</v>
      </c>
    </row>
    <row r="4" spans="1:9" ht="20.100000000000001" customHeight="1" x14ac:dyDescent="0.2">
      <c r="A4" s="80">
        <v>2020</v>
      </c>
      <c r="B4" s="152">
        <v>100</v>
      </c>
      <c r="C4" s="152">
        <v>100</v>
      </c>
      <c r="D4" s="152">
        <v>100</v>
      </c>
      <c r="E4" s="152">
        <v>100</v>
      </c>
      <c r="F4" s="152">
        <v>100</v>
      </c>
      <c r="G4" s="152">
        <v>100</v>
      </c>
      <c r="H4" s="152">
        <v>100</v>
      </c>
      <c r="I4" s="152">
        <v>100</v>
      </c>
    </row>
    <row r="5" spans="1:9" ht="11.45" customHeight="1" x14ac:dyDescent="0.2">
      <c r="A5" s="84">
        <v>2021</v>
      </c>
      <c r="B5" s="152">
        <v>103.8</v>
      </c>
      <c r="C5" s="152">
        <v>103.3</v>
      </c>
      <c r="D5" s="152">
        <v>103.9</v>
      </c>
      <c r="E5" s="152">
        <v>103.8</v>
      </c>
      <c r="F5" s="152">
        <v>102.9</v>
      </c>
      <c r="G5" s="152">
        <v>104.5</v>
      </c>
      <c r="H5" s="152">
        <v>104.1</v>
      </c>
      <c r="I5" s="152">
        <v>105.8</v>
      </c>
    </row>
    <row r="6" spans="1:9" ht="11.45" customHeight="1" x14ac:dyDescent="0.2">
      <c r="A6" s="84">
        <v>2022</v>
      </c>
      <c r="B6" s="152">
        <v>117.8</v>
      </c>
      <c r="C6" s="152">
        <v>113</v>
      </c>
      <c r="D6" s="152">
        <v>118.5</v>
      </c>
      <c r="E6" s="152">
        <v>119</v>
      </c>
      <c r="F6" s="152">
        <v>118.7</v>
      </c>
      <c r="G6" s="152">
        <v>126.3</v>
      </c>
      <c r="H6" s="152">
        <v>107.2</v>
      </c>
      <c r="I6" s="152">
        <v>117.6</v>
      </c>
    </row>
    <row r="7" spans="1:9" ht="11.45" customHeight="1" x14ac:dyDescent="0.2">
      <c r="A7" s="84">
        <v>2023</v>
      </c>
      <c r="B7" s="152">
        <v>132.4</v>
      </c>
      <c r="C7" s="152">
        <v>124.7</v>
      </c>
      <c r="D7" s="152">
        <v>133.5</v>
      </c>
      <c r="E7" s="152">
        <v>138.19999999999999</v>
      </c>
      <c r="F7" s="152">
        <v>127.9</v>
      </c>
      <c r="G7" s="152">
        <v>148</v>
      </c>
      <c r="H7" s="152">
        <v>116</v>
      </c>
      <c r="I7" s="152">
        <v>135.30000000000001</v>
      </c>
    </row>
    <row r="8" spans="1:9" ht="11.45" customHeight="1" x14ac:dyDescent="0.2">
      <c r="A8" s="84">
        <v>2024</v>
      </c>
      <c r="B8" s="152">
        <v>134.4</v>
      </c>
      <c r="C8" s="152">
        <v>131.1</v>
      </c>
      <c r="D8" s="152">
        <v>134.80000000000001</v>
      </c>
      <c r="E8" s="152">
        <v>140.4</v>
      </c>
      <c r="F8" s="152">
        <v>128.69999999999999</v>
      </c>
      <c r="G8" s="152">
        <v>145.6</v>
      </c>
      <c r="H8" s="152">
        <v>119.3</v>
      </c>
      <c r="I8" s="152">
        <v>131.9</v>
      </c>
    </row>
    <row r="9" spans="1:9" ht="20.100000000000001" customHeight="1" x14ac:dyDescent="0.2">
      <c r="A9" s="81" t="s">
        <v>123</v>
      </c>
      <c r="B9" s="152">
        <v>107.1</v>
      </c>
      <c r="C9" s="152">
        <v>104.4</v>
      </c>
      <c r="D9" s="152">
        <v>107.5</v>
      </c>
      <c r="E9" s="152">
        <v>106.6</v>
      </c>
      <c r="F9" s="152">
        <v>106.1</v>
      </c>
      <c r="G9" s="152">
        <v>107.7</v>
      </c>
      <c r="H9" s="152">
        <v>106.8</v>
      </c>
      <c r="I9" s="152">
        <v>112.3</v>
      </c>
    </row>
    <row r="10" spans="1:9" ht="11.45" customHeight="1" x14ac:dyDescent="0.2">
      <c r="A10" s="81" t="s">
        <v>278</v>
      </c>
      <c r="B10" s="152">
        <v>108.8</v>
      </c>
      <c r="C10" s="152">
        <v>107.6</v>
      </c>
      <c r="D10" s="152">
        <v>109</v>
      </c>
      <c r="E10" s="152">
        <v>108.6</v>
      </c>
      <c r="F10" s="152">
        <v>105.8</v>
      </c>
      <c r="G10" s="152">
        <v>109.6</v>
      </c>
      <c r="H10" s="152">
        <v>106.8</v>
      </c>
      <c r="I10" s="152">
        <v>118.2</v>
      </c>
    </row>
    <row r="11" spans="1:9" ht="11.45" customHeight="1" x14ac:dyDescent="0.2">
      <c r="A11" s="81" t="s">
        <v>125</v>
      </c>
      <c r="B11" s="152">
        <v>109.8</v>
      </c>
      <c r="C11" s="152">
        <v>107.2</v>
      </c>
      <c r="D11" s="152">
        <v>110.1</v>
      </c>
      <c r="E11" s="152">
        <v>110.5</v>
      </c>
      <c r="F11" s="152">
        <v>107.4</v>
      </c>
      <c r="G11" s="152">
        <v>110.3</v>
      </c>
      <c r="H11" s="152">
        <v>106</v>
      </c>
      <c r="I11" s="152">
        <v>119.3</v>
      </c>
    </row>
    <row r="12" spans="1:9" ht="11.45" customHeight="1" x14ac:dyDescent="0.2">
      <c r="A12" s="81" t="s">
        <v>126</v>
      </c>
      <c r="B12" s="152">
        <v>113.1</v>
      </c>
      <c r="C12" s="152">
        <v>108.9</v>
      </c>
      <c r="D12" s="152">
        <v>113.7</v>
      </c>
      <c r="E12" s="152">
        <v>112.9</v>
      </c>
      <c r="F12" s="152">
        <v>114.2</v>
      </c>
      <c r="G12" s="152">
        <v>113.7</v>
      </c>
      <c r="H12" s="152">
        <v>107</v>
      </c>
      <c r="I12" s="152">
        <v>123.2</v>
      </c>
    </row>
    <row r="13" spans="1:9" ht="11.45" customHeight="1" x14ac:dyDescent="0.2">
      <c r="A13" s="81" t="s">
        <v>127</v>
      </c>
      <c r="B13" s="152">
        <v>115</v>
      </c>
      <c r="C13" s="152">
        <v>111.6</v>
      </c>
      <c r="D13" s="152">
        <v>115.4</v>
      </c>
      <c r="E13" s="152">
        <v>115.3</v>
      </c>
      <c r="F13" s="152">
        <v>119.5</v>
      </c>
      <c r="G13" s="152">
        <v>116.8</v>
      </c>
      <c r="H13" s="152">
        <v>108.7</v>
      </c>
      <c r="I13" s="152">
        <v>113.9</v>
      </c>
    </row>
    <row r="14" spans="1:9" ht="11.45" customHeight="1" x14ac:dyDescent="0.2">
      <c r="A14" s="81" t="s">
        <v>128</v>
      </c>
      <c r="B14" s="152">
        <v>117.2</v>
      </c>
      <c r="C14" s="152">
        <v>113.9</v>
      </c>
      <c r="D14" s="152">
        <v>117.7</v>
      </c>
      <c r="E14" s="152">
        <v>118.7</v>
      </c>
      <c r="F14" s="152">
        <v>123.2</v>
      </c>
      <c r="G14" s="152">
        <v>122.3</v>
      </c>
      <c r="H14" s="152">
        <v>108.6</v>
      </c>
      <c r="I14" s="152">
        <v>109.2</v>
      </c>
    </row>
    <row r="15" spans="1:9" ht="11.45" customHeight="1" x14ac:dyDescent="0.2">
      <c r="A15" s="81" t="s">
        <v>129</v>
      </c>
      <c r="B15" s="152">
        <v>120.3</v>
      </c>
      <c r="C15" s="152">
        <v>114.4</v>
      </c>
      <c r="D15" s="152">
        <v>121.1</v>
      </c>
      <c r="E15" s="152">
        <v>121.4</v>
      </c>
      <c r="F15" s="152">
        <v>123.7</v>
      </c>
      <c r="G15" s="152">
        <v>134.6</v>
      </c>
      <c r="H15" s="152">
        <v>106.9</v>
      </c>
      <c r="I15" s="152">
        <v>112.9</v>
      </c>
    </row>
    <row r="16" spans="1:9" ht="11.45" customHeight="1" x14ac:dyDescent="0.2">
      <c r="A16" s="81" t="s">
        <v>279</v>
      </c>
      <c r="B16" s="152">
        <v>121.1</v>
      </c>
      <c r="C16" s="152">
        <v>114.6</v>
      </c>
      <c r="D16" s="152">
        <v>122</v>
      </c>
      <c r="E16" s="152">
        <v>123.2</v>
      </c>
      <c r="F16" s="152">
        <v>123.3</v>
      </c>
      <c r="G16" s="152">
        <v>135.9</v>
      </c>
      <c r="H16" s="152">
        <v>107.4</v>
      </c>
      <c r="I16" s="152">
        <v>112.6</v>
      </c>
    </row>
    <row r="17" spans="1:9" ht="11.45" customHeight="1" x14ac:dyDescent="0.2">
      <c r="A17" s="81" t="s">
        <v>280</v>
      </c>
      <c r="B17" s="152">
        <v>122.2</v>
      </c>
      <c r="C17" s="152">
        <v>115.4</v>
      </c>
      <c r="D17" s="152">
        <v>123.1</v>
      </c>
      <c r="E17" s="152">
        <v>124.8</v>
      </c>
      <c r="F17" s="152">
        <v>123.3</v>
      </c>
      <c r="G17" s="152">
        <v>135.9</v>
      </c>
      <c r="H17" s="152">
        <v>106.7</v>
      </c>
      <c r="I17" s="152">
        <v>116.6</v>
      </c>
    </row>
    <row r="18" spans="1:9" ht="11.45" customHeight="1" x14ac:dyDescent="0.2">
      <c r="A18" s="81" t="s">
        <v>130</v>
      </c>
      <c r="B18" s="152">
        <v>125.3</v>
      </c>
      <c r="C18" s="152">
        <v>117.8</v>
      </c>
      <c r="D18" s="152">
        <v>126.3</v>
      </c>
      <c r="E18" s="152">
        <v>127.6</v>
      </c>
      <c r="F18" s="152">
        <v>126.5</v>
      </c>
      <c r="G18" s="152">
        <v>138.4</v>
      </c>
      <c r="H18" s="152">
        <v>107</v>
      </c>
      <c r="I18" s="152">
        <v>125.3</v>
      </c>
    </row>
    <row r="19" spans="1:9" ht="11.45" customHeight="1" x14ac:dyDescent="0.2">
      <c r="A19" s="81" t="s">
        <v>131</v>
      </c>
      <c r="B19" s="152">
        <v>126.5</v>
      </c>
      <c r="C19" s="152">
        <v>119.6</v>
      </c>
      <c r="D19" s="152">
        <v>127.5</v>
      </c>
      <c r="E19" s="152">
        <v>128.30000000000001</v>
      </c>
      <c r="F19" s="152">
        <v>125.9</v>
      </c>
      <c r="G19" s="152">
        <v>144.5</v>
      </c>
      <c r="H19" s="152">
        <v>106</v>
      </c>
      <c r="I19" s="152">
        <v>123.6</v>
      </c>
    </row>
    <row r="20" spans="1:9" ht="11.45" customHeight="1" x14ac:dyDescent="0.2">
      <c r="A20" s="81" t="s">
        <v>281</v>
      </c>
      <c r="B20" s="152">
        <v>127.5</v>
      </c>
      <c r="C20" s="152">
        <v>120.5</v>
      </c>
      <c r="D20" s="152">
        <v>128.4</v>
      </c>
      <c r="E20" s="152">
        <v>129.6</v>
      </c>
      <c r="F20" s="152">
        <v>125.9</v>
      </c>
      <c r="G20" s="152">
        <v>146.19999999999999</v>
      </c>
      <c r="H20" s="152">
        <v>109</v>
      </c>
      <c r="I20" s="152">
        <v>123.7</v>
      </c>
    </row>
    <row r="21" spans="1:9" ht="20.100000000000001" customHeight="1" x14ac:dyDescent="0.2">
      <c r="A21" s="81" t="s">
        <v>124</v>
      </c>
      <c r="B21" s="152">
        <v>128.9</v>
      </c>
      <c r="C21" s="152">
        <v>119</v>
      </c>
      <c r="D21" s="152">
        <v>130.30000000000001</v>
      </c>
      <c r="E21" s="152">
        <v>134.6</v>
      </c>
      <c r="F21" s="152">
        <v>125.2</v>
      </c>
      <c r="G21" s="152">
        <v>149.80000000000001</v>
      </c>
      <c r="H21" s="152">
        <v>109.4</v>
      </c>
      <c r="I21" s="152">
        <v>127.6</v>
      </c>
    </row>
    <row r="22" spans="1:9" ht="11.45" customHeight="1" x14ac:dyDescent="0.2">
      <c r="A22" s="81" t="s">
        <v>132</v>
      </c>
      <c r="B22" s="152">
        <v>132.6</v>
      </c>
      <c r="C22" s="152">
        <v>121.3</v>
      </c>
      <c r="D22" s="152">
        <v>134.19999999999999</v>
      </c>
      <c r="E22" s="152">
        <v>136.69999999999999</v>
      </c>
      <c r="F22" s="152">
        <v>126.9</v>
      </c>
      <c r="G22" s="152">
        <v>152</v>
      </c>
      <c r="H22" s="152">
        <v>115.4</v>
      </c>
      <c r="I22" s="152">
        <v>143.5</v>
      </c>
    </row>
    <row r="23" spans="1:9" ht="11.45" customHeight="1" x14ac:dyDescent="0.2">
      <c r="A23" s="81" t="s">
        <v>282</v>
      </c>
      <c r="B23" s="152">
        <v>134.5</v>
      </c>
      <c r="C23" s="152">
        <v>121.6</v>
      </c>
      <c r="D23" s="152">
        <v>136.30000000000001</v>
      </c>
      <c r="E23" s="152">
        <v>136.9</v>
      </c>
      <c r="F23" s="152">
        <v>127.9</v>
      </c>
      <c r="G23" s="152">
        <v>152</v>
      </c>
      <c r="H23" s="152">
        <v>115.4</v>
      </c>
      <c r="I23" s="152">
        <v>157.1</v>
      </c>
    </row>
    <row r="24" spans="1:9" ht="11.45" customHeight="1" x14ac:dyDescent="0.2">
      <c r="A24" s="81" t="s">
        <v>133</v>
      </c>
      <c r="B24" s="152">
        <v>133.6</v>
      </c>
      <c r="C24" s="152">
        <v>124.9</v>
      </c>
      <c r="D24" s="152">
        <v>134.69999999999999</v>
      </c>
      <c r="E24" s="152">
        <v>137.6</v>
      </c>
      <c r="F24" s="152">
        <v>127.8</v>
      </c>
      <c r="G24" s="152">
        <v>152.4</v>
      </c>
      <c r="H24" s="152">
        <v>115.2</v>
      </c>
      <c r="I24" s="152">
        <v>143.5</v>
      </c>
    </row>
    <row r="25" spans="1:9" ht="11.45" customHeight="1" x14ac:dyDescent="0.2">
      <c r="A25" s="81" t="s">
        <v>134</v>
      </c>
      <c r="B25" s="152">
        <v>132.5</v>
      </c>
      <c r="C25" s="152">
        <v>123.7</v>
      </c>
      <c r="D25" s="152">
        <v>133.69999999999999</v>
      </c>
      <c r="E25" s="152">
        <v>137.9</v>
      </c>
      <c r="F25" s="152">
        <v>127.4</v>
      </c>
      <c r="G25" s="152">
        <v>150.19999999999999</v>
      </c>
      <c r="H25" s="152">
        <v>114.7</v>
      </c>
      <c r="I25" s="152">
        <v>136.5</v>
      </c>
    </row>
    <row r="26" spans="1:9" ht="11.45" customHeight="1" x14ac:dyDescent="0.2">
      <c r="A26" s="81" t="s">
        <v>135</v>
      </c>
      <c r="B26" s="152">
        <v>132.5</v>
      </c>
      <c r="C26" s="152">
        <v>125.8</v>
      </c>
      <c r="D26" s="152">
        <v>133.5</v>
      </c>
      <c r="E26" s="152">
        <v>138.4</v>
      </c>
      <c r="F26" s="152">
        <v>128.30000000000001</v>
      </c>
      <c r="G26" s="152">
        <v>147.30000000000001</v>
      </c>
      <c r="H26" s="152">
        <v>116</v>
      </c>
      <c r="I26" s="152">
        <v>134.19999999999999</v>
      </c>
    </row>
    <row r="27" spans="1:9" ht="11.45" customHeight="1" x14ac:dyDescent="0.2">
      <c r="A27" s="81" t="s">
        <v>283</v>
      </c>
      <c r="B27" s="152">
        <v>132.30000000000001</v>
      </c>
      <c r="C27" s="152">
        <v>124.4</v>
      </c>
      <c r="D27" s="152">
        <v>133.30000000000001</v>
      </c>
      <c r="E27" s="152">
        <v>138.80000000000001</v>
      </c>
      <c r="F27" s="152">
        <v>128.19999999999999</v>
      </c>
      <c r="G27" s="152">
        <v>147.6</v>
      </c>
      <c r="H27" s="152">
        <v>117.5</v>
      </c>
      <c r="I27" s="152">
        <v>131</v>
      </c>
    </row>
    <row r="28" spans="1:9" ht="11.45" customHeight="1" x14ac:dyDescent="0.2">
      <c r="A28" s="81" t="s">
        <v>136</v>
      </c>
      <c r="B28" s="152">
        <v>131.9</v>
      </c>
      <c r="C28" s="152">
        <v>125.7</v>
      </c>
      <c r="D28" s="152">
        <v>132.69999999999999</v>
      </c>
      <c r="E28" s="152">
        <v>138.9</v>
      </c>
      <c r="F28" s="152">
        <v>128.6</v>
      </c>
      <c r="G28" s="152">
        <v>146.80000000000001</v>
      </c>
      <c r="H28" s="152">
        <v>115</v>
      </c>
      <c r="I28" s="152">
        <v>128.9</v>
      </c>
    </row>
    <row r="29" spans="1:9" ht="11.45" customHeight="1" x14ac:dyDescent="0.2">
      <c r="A29" s="81" t="s">
        <v>284</v>
      </c>
      <c r="B29" s="152">
        <v>131.9</v>
      </c>
      <c r="C29" s="152">
        <v>126</v>
      </c>
      <c r="D29" s="152">
        <v>132.69999999999999</v>
      </c>
      <c r="E29" s="152">
        <v>138.9</v>
      </c>
      <c r="F29" s="152">
        <v>128.80000000000001</v>
      </c>
      <c r="G29" s="152">
        <v>145.5</v>
      </c>
      <c r="H29" s="152">
        <v>115.8</v>
      </c>
      <c r="I29" s="152">
        <v>128.6</v>
      </c>
    </row>
    <row r="30" spans="1:9" ht="11.45" customHeight="1" x14ac:dyDescent="0.2">
      <c r="A30" s="81" t="s">
        <v>285</v>
      </c>
      <c r="B30" s="152">
        <v>132.5</v>
      </c>
      <c r="C30" s="152">
        <v>127.2</v>
      </c>
      <c r="D30" s="152">
        <v>133.19999999999999</v>
      </c>
      <c r="E30" s="152">
        <v>139.69999999999999</v>
      </c>
      <c r="F30" s="152">
        <v>128.4</v>
      </c>
      <c r="G30" s="152">
        <v>145.5</v>
      </c>
      <c r="H30" s="152">
        <v>118</v>
      </c>
      <c r="I30" s="152">
        <v>129.19999999999999</v>
      </c>
    </row>
    <row r="31" spans="1:9" ht="11.45" customHeight="1" x14ac:dyDescent="0.2">
      <c r="A31" s="81" t="s">
        <v>286</v>
      </c>
      <c r="B31" s="152">
        <v>133</v>
      </c>
      <c r="C31" s="152">
        <v>128.9</v>
      </c>
      <c r="D31" s="152">
        <v>133.5</v>
      </c>
      <c r="E31" s="152">
        <v>140.19999999999999</v>
      </c>
      <c r="F31" s="152">
        <v>128.80000000000001</v>
      </c>
      <c r="G31" s="152">
        <v>142.9</v>
      </c>
      <c r="H31" s="152">
        <v>119.2</v>
      </c>
      <c r="I31" s="152">
        <v>132</v>
      </c>
    </row>
    <row r="32" spans="1:9" ht="11.45" customHeight="1" x14ac:dyDescent="0.2">
      <c r="A32" s="81" t="s">
        <v>287</v>
      </c>
      <c r="B32" s="152">
        <v>132.80000000000001</v>
      </c>
      <c r="C32" s="152">
        <v>128.1</v>
      </c>
      <c r="D32" s="152">
        <v>133.4</v>
      </c>
      <c r="E32" s="152">
        <v>140.19999999999999</v>
      </c>
      <c r="F32" s="152">
        <v>127.9</v>
      </c>
      <c r="G32" s="152">
        <v>143.9</v>
      </c>
      <c r="H32" s="152">
        <v>120.3</v>
      </c>
      <c r="I32" s="152">
        <v>131.4</v>
      </c>
    </row>
    <row r="33" spans="1:9" ht="20.100000000000001" customHeight="1" x14ac:dyDescent="0.2">
      <c r="A33" s="81" t="s">
        <v>206</v>
      </c>
      <c r="B33" s="152">
        <v>134</v>
      </c>
      <c r="C33" s="152">
        <v>127.8</v>
      </c>
      <c r="D33" s="152">
        <v>134.80000000000001</v>
      </c>
      <c r="E33" s="152">
        <v>139.69999999999999</v>
      </c>
      <c r="F33" s="152">
        <v>127.6</v>
      </c>
      <c r="G33" s="152">
        <v>144.4</v>
      </c>
      <c r="H33" s="152">
        <v>121.4</v>
      </c>
      <c r="I33" s="152">
        <v>140</v>
      </c>
    </row>
    <row r="34" spans="1:9" ht="11.45" customHeight="1" x14ac:dyDescent="0.2">
      <c r="A34" s="81" t="s">
        <v>245</v>
      </c>
      <c r="B34" s="152">
        <v>133.4</v>
      </c>
      <c r="C34" s="152">
        <v>128.5</v>
      </c>
      <c r="D34" s="152">
        <v>134</v>
      </c>
      <c r="E34" s="152">
        <v>139.1</v>
      </c>
      <c r="F34" s="152">
        <v>127.8</v>
      </c>
      <c r="G34" s="152">
        <v>144</v>
      </c>
      <c r="H34" s="152">
        <v>119.5</v>
      </c>
      <c r="I34" s="152">
        <v>135.5</v>
      </c>
    </row>
    <row r="35" spans="1:9" ht="11.45" customHeight="1" x14ac:dyDescent="0.2">
      <c r="A35" s="81" t="s">
        <v>246</v>
      </c>
      <c r="B35" s="152">
        <v>132.69999999999999</v>
      </c>
      <c r="C35" s="152">
        <v>128</v>
      </c>
      <c r="D35" s="152">
        <v>133.30000000000001</v>
      </c>
      <c r="E35" s="152">
        <v>139.4</v>
      </c>
      <c r="F35" s="152">
        <v>127.6</v>
      </c>
      <c r="G35" s="152">
        <v>145.1</v>
      </c>
      <c r="H35" s="152">
        <v>117.2</v>
      </c>
      <c r="I35" s="152">
        <v>130</v>
      </c>
    </row>
    <row r="36" spans="1:9" ht="11.45" customHeight="1" x14ac:dyDescent="0.2">
      <c r="A36" s="81" t="s">
        <v>247</v>
      </c>
      <c r="B36" s="152">
        <v>133.80000000000001</v>
      </c>
      <c r="C36" s="152">
        <v>130.5</v>
      </c>
      <c r="D36" s="152">
        <v>134.30000000000001</v>
      </c>
      <c r="E36" s="152">
        <v>140.4</v>
      </c>
      <c r="F36" s="152">
        <v>128.4</v>
      </c>
      <c r="G36" s="152">
        <v>144.19999999999999</v>
      </c>
      <c r="H36" s="152">
        <v>117.3</v>
      </c>
      <c r="I36" s="152">
        <v>133</v>
      </c>
    </row>
    <row r="37" spans="1:9" ht="11.45" customHeight="1" x14ac:dyDescent="0.2">
      <c r="A37" s="81" t="s">
        <v>248</v>
      </c>
      <c r="B37" s="152">
        <v>133.9</v>
      </c>
      <c r="C37" s="152">
        <v>128.9</v>
      </c>
      <c r="D37" s="152">
        <v>134.6</v>
      </c>
      <c r="E37" s="152">
        <v>140.80000000000001</v>
      </c>
      <c r="F37" s="152">
        <v>128.5</v>
      </c>
      <c r="G37" s="152">
        <v>144.1</v>
      </c>
      <c r="H37" s="152">
        <v>117.4</v>
      </c>
      <c r="I37" s="152">
        <v>134.4</v>
      </c>
    </row>
    <row r="38" spans="1:9" ht="11.45" customHeight="1" x14ac:dyDescent="0.2">
      <c r="A38" s="81" t="s">
        <v>249</v>
      </c>
      <c r="B38" s="152">
        <v>134.1</v>
      </c>
      <c r="C38" s="152">
        <v>130.5</v>
      </c>
      <c r="D38" s="152">
        <v>134.6</v>
      </c>
      <c r="E38" s="152">
        <v>140.6</v>
      </c>
      <c r="F38" s="152">
        <v>128.30000000000001</v>
      </c>
      <c r="G38" s="152">
        <v>143.4</v>
      </c>
      <c r="H38" s="152">
        <v>117.1</v>
      </c>
      <c r="I38" s="152">
        <v>133.9</v>
      </c>
    </row>
    <row r="39" spans="1:9" ht="11.45" customHeight="1" x14ac:dyDescent="0.2">
      <c r="A39" s="81" t="s">
        <v>250</v>
      </c>
      <c r="B39" s="152">
        <v>134.1</v>
      </c>
      <c r="C39" s="152">
        <v>130.9</v>
      </c>
      <c r="D39" s="152">
        <v>134.6</v>
      </c>
      <c r="E39" s="152">
        <v>140.30000000000001</v>
      </c>
      <c r="F39" s="152">
        <v>127.8</v>
      </c>
      <c r="G39" s="152">
        <v>146.69999999999999</v>
      </c>
      <c r="H39" s="152">
        <v>116.2</v>
      </c>
      <c r="I39" s="152">
        <v>131.30000000000001</v>
      </c>
    </row>
    <row r="40" spans="1:9" ht="11.45" customHeight="1" x14ac:dyDescent="0.2">
      <c r="A40" s="81" t="s">
        <v>251</v>
      </c>
      <c r="B40" s="152">
        <v>133.69999999999999</v>
      </c>
      <c r="C40" s="152">
        <v>130.4</v>
      </c>
      <c r="D40" s="152">
        <v>134.1</v>
      </c>
      <c r="E40" s="152">
        <v>139.5</v>
      </c>
      <c r="F40" s="152">
        <v>129</v>
      </c>
      <c r="G40" s="152">
        <v>147.19999999999999</v>
      </c>
      <c r="H40" s="152">
        <v>117.3</v>
      </c>
      <c r="I40" s="152">
        <v>125.9</v>
      </c>
    </row>
    <row r="41" spans="1:9" ht="11.45" customHeight="1" x14ac:dyDescent="0.2">
      <c r="A41" s="81" t="s">
        <v>252</v>
      </c>
      <c r="B41" s="152">
        <v>134.4</v>
      </c>
      <c r="C41" s="152">
        <v>131.9</v>
      </c>
      <c r="D41" s="152">
        <v>134.69999999999999</v>
      </c>
      <c r="E41" s="152">
        <v>140.80000000000001</v>
      </c>
      <c r="F41" s="152">
        <v>128.69999999999999</v>
      </c>
      <c r="G41" s="152">
        <v>146.80000000000001</v>
      </c>
      <c r="H41" s="152">
        <v>119</v>
      </c>
      <c r="I41" s="152">
        <v>128.4</v>
      </c>
    </row>
    <row r="42" spans="1:9" ht="11.45" customHeight="1" x14ac:dyDescent="0.2">
      <c r="A42" s="81" t="s">
        <v>253</v>
      </c>
      <c r="B42" s="152">
        <v>135.5</v>
      </c>
      <c r="C42" s="152">
        <v>134</v>
      </c>
      <c r="D42" s="152">
        <v>135.80000000000001</v>
      </c>
      <c r="E42" s="152">
        <v>141.1</v>
      </c>
      <c r="F42" s="152">
        <v>129.5</v>
      </c>
      <c r="G42" s="152">
        <v>146.69999999999999</v>
      </c>
      <c r="H42" s="152">
        <v>122.4</v>
      </c>
      <c r="I42" s="152">
        <v>129.6</v>
      </c>
    </row>
    <row r="43" spans="1:9" ht="11.45" customHeight="1" x14ac:dyDescent="0.2">
      <c r="A43" s="82" t="s">
        <v>254</v>
      </c>
      <c r="B43" s="152">
        <v>136.30000000000001</v>
      </c>
      <c r="C43" s="152">
        <v>135.6</v>
      </c>
      <c r="D43" s="152">
        <v>136.30000000000001</v>
      </c>
      <c r="E43" s="152">
        <v>141.5</v>
      </c>
      <c r="F43" s="152">
        <v>130.19999999999999</v>
      </c>
      <c r="G43" s="152">
        <v>146.80000000000001</v>
      </c>
      <c r="H43" s="152">
        <v>123.3</v>
      </c>
      <c r="I43" s="152">
        <v>130.4</v>
      </c>
    </row>
    <row r="44" spans="1:9" ht="11.45" customHeight="1" x14ac:dyDescent="0.2">
      <c r="A44" s="83" t="s">
        <v>255</v>
      </c>
      <c r="B44" s="152">
        <v>136.5</v>
      </c>
      <c r="C44" s="152">
        <v>135.6</v>
      </c>
      <c r="D44" s="152">
        <v>136.6</v>
      </c>
      <c r="E44" s="152">
        <v>141.30000000000001</v>
      </c>
      <c r="F44" s="152">
        <v>130.6</v>
      </c>
      <c r="G44" s="152">
        <v>147.69999999999999</v>
      </c>
      <c r="H44" s="152">
        <v>123.5</v>
      </c>
      <c r="I44" s="152">
        <v>130.6</v>
      </c>
    </row>
    <row r="45" spans="1:9" ht="20.100000000000001" customHeight="1" x14ac:dyDescent="0.2">
      <c r="A45" s="81" t="s">
        <v>258</v>
      </c>
      <c r="B45" s="185">
        <v>135.69999999999999</v>
      </c>
      <c r="C45" s="185">
        <v>134.6</v>
      </c>
      <c r="D45" s="185">
        <v>135.80000000000001</v>
      </c>
      <c r="E45" s="185">
        <v>140.19999999999999</v>
      </c>
      <c r="F45" s="185">
        <v>129.5</v>
      </c>
      <c r="G45" s="185">
        <v>148.4</v>
      </c>
      <c r="H45" s="185">
        <v>120.9</v>
      </c>
      <c r="I45" s="185">
        <v>132.9</v>
      </c>
    </row>
    <row r="46" spans="1:9" ht="11.45" customHeight="1" x14ac:dyDescent="0.2">
      <c r="A46" s="81" t="s">
        <v>288</v>
      </c>
      <c r="B46" s="152">
        <v>136.69999999999999</v>
      </c>
      <c r="C46" s="152">
        <v>135.19999999999999</v>
      </c>
      <c r="D46" s="152">
        <v>136.9</v>
      </c>
      <c r="E46" s="152">
        <v>140.19999999999999</v>
      </c>
      <c r="F46" s="152">
        <v>129.69999999999999</v>
      </c>
      <c r="G46" s="152">
        <v>149.30000000000001</v>
      </c>
      <c r="H46" s="152">
        <v>123.3</v>
      </c>
      <c r="I46" s="152">
        <v>136.69999999999999</v>
      </c>
    </row>
    <row r="47" spans="1:9" ht="11.45" customHeight="1" x14ac:dyDescent="0.2">
      <c r="A47" s="81" t="s">
        <v>289</v>
      </c>
      <c r="B47" s="152">
        <v>136.9</v>
      </c>
      <c r="C47" s="152">
        <v>139.4</v>
      </c>
      <c r="D47" s="152">
        <v>136.6</v>
      </c>
      <c r="E47" s="152">
        <v>139.80000000000001</v>
      </c>
      <c r="F47" s="152">
        <v>130.69999999999999</v>
      </c>
      <c r="G47" s="152">
        <v>148.6</v>
      </c>
      <c r="H47" s="152">
        <v>123.6</v>
      </c>
      <c r="I47" s="152">
        <v>134</v>
      </c>
    </row>
    <row r="48" spans="1:9" ht="11.45" customHeight="1" x14ac:dyDescent="0.2">
      <c r="A48" s="81" t="s">
        <v>290</v>
      </c>
      <c r="B48" s="152">
        <v>137.80000000000001</v>
      </c>
      <c r="C48" s="152">
        <v>138.30000000000001</v>
      </c>
      <c r="D48" s="152">
        <v>137.69999999999999</v>
      </c>
      <c r="E48" s="152">
        <v>140</v>
      </c>
      <c r="F48" s="152">
        <v>131.19999999999999</v>
      </c>
      <c r="G48" s="152">
        <v>147.4</v>
      </c>
      <c r="H48" s="152">
        <v>124.5</v>
      </c>
      <c r="I48" s="152">
        <v>140.5</v>
      </c>
    </row>
    <row r="49" spans="1:9" ht="11.45" customHeight="1" x14ac:dyDescent="0.2">
      <c r="A49" s="81" t="s">
        <v>291</v>
      </c>
      <c r="B49" s="152">
        <v>137.19999999999999</v>
      </c>
      <c r="C49" s="152">
        <v>141.80000000000001</v>
      </c>
      <c r="D49" s="152">
        <v>136.6</v>
      </c>
      <c r="E49" s="152">
        <v>140</v>
      </c>
      <c r="F49" s="152">
        <v>131.9</v>
      </c>
      <c r="G49" s="152">
        <v>148.5</v>
      </c>
      <c r="H49" s="152">
        <v>124.5</v>
      </c>
      <c r="I49" s="152">
        <v>128.9</v>
      </c>
    </row>
    <row r="50" spans="1:9" ht="11.45" customHeight="1" x14ac:dyDescent="0.2">
      <c r="A50" s="81" t="s">
        <v>292</v>
      </c>
      <c r="B50" s="152">
        <v>136.9</v>
      </c>
      <c r="C50" s="152">
        <v>141.69999999999999</v>
      </c>
      <c r="D50" s="152">
        <v>136.30000000000001</v>
      </c>
      <c r="E50" s="152">
        <v>140.6</v>
      </c>
      <c r="F50" s="152">
        <v>131.69999999999999</v>
      </c>
      <c r="G50" s="152">
        <v>148.5</v>
      </c>
      <c r="H50" s="152">
        <v>123.7</v>
      </c>
      <c r="I50" s="152">
        <v>126.5</v>
      </c>
    </row>
    <row r="51" spans="1:9" ht="11.45" customHeight="1" x14ac:dyDescent="0.2">
      <c r="A51" s="81" t="s">
        <v>293</v>
      </c>
      <c r="B51" s="152">
        <v>136.5</v>
      </c>
      <c r="C51" s="152">
        <v>141.4</v>
      </c>
      <c r="D51" s="152">
        <v>135.9</v>
      </c>
      <c r="E51" s="152">
        <v>140.9</v>
      </c>
      <c r="F51" s="152">
        <v>133.30000000000001</v>
      </c>
      <c r="G51" s="152">
        <v>149</v>
      </c>
      <c r="H51" s="152">
        <v>121.8</v>
      </c>
      <c r="I51" s="152">
        <v>122.7</v>
      </c>
    </row>
    <row r="52" spans="1:9" ht="11.45" customHeight="1" x14ac:dyDescent="0.2">
      <c r="A52" s="81" t="s">
        <v>294</v>
      </c>
      <c r="B52" s="152">
        <v>136.80000000000001</v>
      </c>
      <c r="C52" s="152">
        <v>144</v>
      </c>
      <c r="D52" s="152">
        <v>135.80000000000001</v>
      </c>
      <c r="E52" s="152">
        <v>141</v>
      </c>
      <c r="F52" s="152">
        <v>133.30000000000001</v>
      </c>
      <c r="G52" s="152">
        <v>148.80000000000001</v>
      </c>
      <c r="H52" s="152">
        <v>122.9</v>
      </c>
      <c r="I52" s="152">
        <v>120.3</v>
      </c>
    </row>
    <row r="53" spans="1:9" ht="11.45" customHeight="1" x14ac:dyDescent="0.2">
      <c r="A53" s="81" t="s">
        <v>295</v>
      </c>
      <c r="B53" s="152">
        <v>136.80000000000001</v>
      </c>
      <c r="C53" s="152">
        <v>143.6</v>
      </c>
      <c r="D53" s="152">
        <v>135.9</v>
      </c>
      <c r="E53" s="152">
        <v>140.69999999999999</v>
      </c>
      <c r="F53" s="152">
        <v>134.30000000000001</v>
      </c>
      <c r="G53" s="152">
        <v>147.9</v>
      </c>
      <c r="H53" s="152">
        <v>122.6</v>
      </c>
      <c r="I53" s="152">
        <v>120.5</v>
      </c>
    </row>
    <row r="54" spans="1:9" ht="11.45" customHeight="1" x14ac:dyDescent="0.2">
      <c r="A54" s="81" t="s">
        <v>296</v>
      </c>
      <c r="B54" s="152"/>
      <c r="C54" s="152"/>
      <c r="D54" s="152"/>
      <c r="E54" s="152"/>
      <c r="F54" s="152"/>
      <c r="G54" s="152"/>
      <c r="H54" s="152"/>
      <c r="I54" s="152"/>
    </row>
    <row r="55" spans="1:9" ht="11.45" customHeight="1" x14ac:dyDescent="0.2">
      <c r="A55" s="82" t="s">
        <v>297</v>
      </c>
      <c r="B55" s="152"/>
      <c r="C55" s="152"/>
      <c r="D55" s="152"/>
      <c r="E55" s="152"/>
      <c r="F55" s="152"/>
      <c r="G55" s="152"/>
      <c r="H55" s="152"/>
      <c r="I55" s="152"/>
    </row>
    <row r="56" spans="1:9" ht="11.45" customHeight="1" x14ac:dyDescent="0.2">
      <c r="A56" s="83" t="s">
        <v>298</v>
      </c>
      <c r="B56" s="152"/>
      <c r="C56" s="152"/>
      <c r="D56" s="152"/>
      <c r="E56" s="152"/>
      <c r="F56" s="152"/>
      <c r="G56" s="152"/>
      <c r="H56" s="152"/>
      <c r="I56" s="152"/>
    </row>
    <row r="57" spans="1:9" ht="20.100000000000001" customHeight="1" x14ac:dyDescent="0.2">
      <c r="A57" s="81"/>
      <c r="B57" s="185"/>
      <c r="C57" s="185"/>
      <c r="D57" s="185"/>
      <c r="E57" s="185"/>
      <c r="F57" s="185"/>
      <c r="G57" s="185"/>
      <c r="H57" s="185"/>
      <c r="I57" s="185"/>
    </row>
    <row r="58" spans="1:9" ht="11.45" customHeight="1" x14ac:dyDescent="0.2">
      <c r="A58" s="81"/>
      <c r="B58" s="185"/>
      <c r="C58" s="185"/>
      <c r="D58" s="185"/>
      <c r="E58" s="185"/>
      <c r="F58" s="185"/>
      <c r="G58" s="185"/>
      <c r="H58" s="185"/>
      <c r="I58" s="185"/>
    </row>
    <row r="59" spans="1:9" x14ac:dyDescent="0.2">
      <c r="A59" s="81"/>
      <c r="B59" s="185"/>
      <c r="C59" s="185"/>
      <c r="D59" s="185"/>
      <c r="E59" s="185"/>
      <c r="F59" s="185"/>
      <c r="G59" s="185"/>
      <c r="H59" s="185"/>
      <c r="I59" s="185"/>
    </row>
    <row r="60" spans="1:9" x14ac:dyDescent="0.2">
      <c r="A60" s="81"/>
      <c r="B60" s="185"/>
      <c r="C60" s="185"/>
      <c r="D60" s="185"/>
      <c r="E60" s="185"/>
      <c r="F60" s="185"/>
      <c r="G60" s="185"/>
      <c r="H60" s="185"/>
      <c r="I60" s="185"/>
    </row>
    <row r="61" spans="1:9" x14ac:dyDescent="0.2">
      <c r="A61" s="81"/>
      <c r="B61" s="185"/>
      <c r="C61" s="185"/>
      <c r="D61" s="185"/>
      <c r="E61" s="185"/>
      <c r="F61" s="185"/>
      <c r="G61" s="185"/>
      <c r="H61" s="185"/>
      <c r="I61" s="185"/>
    </row>
    <row r="62" spans="1:9" x14ac:dyDescent="0.2">
      <c r="A62" s="81"/>
      <c r="B62" s="185"/>
      <c r="C62" s="185"/>
      <c r="D62" s="185"/>
      <c r="E62" s="185"/>
      <c r="F62" s="185"/>
      <c r="G62" s="185"/>
      <c r="H62" s="185"/>
      <c r="I62" s="185"/>
    </row>
    <row r="63" spans="1:9" x14ac:dyDescent="0.2">
      <c r="A63" s="81"/>
      <c r="B63" s="185"/>
      <c r="C63" s="185"/>
      <c r="D63" s="185"/>
      <c r="E63" s="185"/>
      <c r="F63" s="185"/>
      <c r="G63" s="185"/>
      <c r="H63" s="185"/>
      <c r="I63" s="185"/>
    </row>
    <row r="64" spans="1:9" x14ac:dyDescent="0.2">
      <c r="A64" s="81"/>
      <c r="B64" s="185"/>
      <c r="C64" s="185"/>
      <c r="D64" s="185"/>
      <c r="E64" s="185"/>
      <c r="F64" s="185"/>
      <c r="G64" s="185"/>
      <c r="H64" s="185"/>
      <c r="I64" s="185"/>
    </row>
    <row r="65" spans="1:9" x14ac:dyDescent="0.2">
      <c r="A65" s="81"/>
      <c r="B65" s="185"/>
      <c r="C65" s="185"/>
      <c r="D65" s="185"/>
      <c r="E65" s="185"/>
      <c r="F65" s="185"/>
      <c r="G65" s="185"/>
      <c r="H65" s="185"/>
      <c r="I65" s="185"/>
    </row>
    <row r="66" spans="1:9" x14ac:dyDescent="0.2">
      <c r="A66" s="81"/>
      <c r="B66" s="185"/>
      <c r="C66" s="185"/>
      <c r="D66" s="185"/>
      <c r="E66" s="185"/>
      <c r="F66" s="185"/>
      <c r="G66" s="185"/>
      <c r="H66" s="185"/>
      <c r="I66" s="185"/>
    </row>
    <row r="67" spans="1:9" x14ac:dyDescent="0.2">
      <c r="A67" s="82"/>
      <c r="B67" s="185"/>
      <c r="C67" s="185"/>
      <c r="D67" s="185"/>
      <c r="E67" s="185"/>
      <c r="F67" s="185"/>
      <c r="G67" s="185"/>
      <c r="H67" s="185"/>
      <c r="I67" s="185"/>
    </row>
    <row r="68" spans="1:9" x14ac:dyDescent="0.2">
      <c r="A68" s="83"/>
      <c r="B68" s="185"/>
      <c r="C68" s="185"/>
      <c r="D68" s="185"/>
      <c r="E68" s="185"/>
      <c r="F68" s="185"/>
      <c r="G68" s="185"/>
      <c r="H68" s="185"/>
      <c r="I68" s="185"/>
    </row>
  </sheetData>
  <hyperlinks>
    <hyperlink ref="A1:B1" location="'5.2'!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K85"/>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51"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10" t="s">
        <v>164</v>
      </c>
      <c r="B1" s="110"/>
    </row>
    <row r="2" spans="1:6" s="39" customFormat="1" ht="30" customHeight="1" x14ac:dyDescent="0.2">
      <c r="A2" s="90" t="s">
        <v>32</v>
      </c>
      <c r="B2" s="79" t="s">
        <v>36</v>
      </c>
      <c r="C2" s="79"/>
      <c r="D2" s="79"/>
      <c r="E2" s="79"/>
      <c r="F2" s="79"/>
    </row>
    <row r="3" spans="1:6" ht="72" customHeight="1" x14ac:dyDescent="0.2">
      <c r="A3" s="66" t="s">
        <v>26</v>
      </c>
      <c r="B3" s="98" t="s">
        <v>230</v>
      </c>
      <c r="C3" s="98" t="s">
        <v>300</v>
      </c>
      <c r="D3" s="98" t="s">
        <v>302</v>
      </c>
      <c r="E3" s="98" t="s">
        <v>303</v>
      </c>
      <c r="F3" s="99" t="s">
        <v>304</v>
      </c>
    </row>
    <row r="4" spans="1:6" ht="23.1" customHeight="1" x14ac:dyDescent="0.2">
      <c r="A4" s="96" t="s">
        <v>2</v>
      </c>
      <c r="B4" s="159"/>
      <c r="C4" s="154"/>
      <c r="D4" s="154"/>
      <c r="E4" s="144"/>
      <c r="F4" s="144"/>
    </row>
    <row r="5" spans="1:6" ht="11.45" customHeight="1" x14ac:dyDescent="0.2">
      <c r="A5" s="67" t="s">
        <v>138</v>
      </c>
      <c r="B5" s="160">
        <v>96.784000000000006</v>
      </c>
      <c r="C5" s="154">
        <v>122.7</v>
      </c>
      <c r="D5" s="154">
        <v>122.8</v>
      </c>
      <c r="E5" s="144">
        <v>2</v>
      </c>
      <c r="F5" s="144">
        <v>0.1</v>
      </c>
    </row>
    <row r="6" spans="1:6" ht="11.45" customHeight="1" x14ac:dyDescent="0.2">
      <c r="A6" s="67" t="s">
        <v>139</v>
      </c>
      <c r="B6" s="160">
        <v>3.2160000000000002</v>
      </c>
      <c r="C6" s="154">
        <v>141.30000000000001</v>
      </c>
      <c r="D6" s="154">
        <v>139.9</v>
      </c>
      <c r="E6" s="144">
        <v>-0.3</v>
      </c>
      <c r="F6" s="144">
        <v>-1</v>
      </c>
    </row>
    <row r="7" spans="1:6" ht="11.45" customHeight="1" x14ac:dyDescent="0.2">
      <c r="A7" s="67" t="s">
        <v>140</v>
      </c>
      <c r="B7" s="160">
        <v>95.656000000000006</v>
      </c>
      <c r="C7" s="154">
        <v>122.4</v>
      </c>
      <c r="D7" s="154">
        <v>122.5</v>
      </c>
      <c r="E7" s="144">
        <v>2.2999999999999998</v>
      </c>
      <c r="F7" s="144">
        <v>0.1</v>
      </c>
    </row>
    <row r="8" spans="1:6" ht="22.5" customHeight="1" x14ac:dyDescent="0.2">
      <c r="A8" s="67" t="s">
        <v>141</v>
      </c>
      <c r="B8" s="160">
        <v>92.61</v>
      </c>
      <c r="C8" s="154">
        <v>121.8</v>
      </c>
      <c r="D8" s="154">
        <v>122</v>
      </c>
      <c r="E8" s="144">
        <v>2.4</v>
      </c>
      <c r="F8" s="144">
        <v>0.2</v>
      </c>
    </row>
    <row r="9" spans="1:6" ht="11.45" customHeight="1" x14ac:dyDescent="0.2">
      <c r="A9" s="67" t="s">
        <v>142</v>
      </c>
      <c r="B9" s="160">
        <v>7.39</v>
      </c>
      <c r="C9" s="154">
        <v>141.19999999999999</v>
      </c>
      <c r="D9" s="154">
        <v>140.19999999999999</v>
      </c>
      <c r="E9" s="144">
        <v>-4</v>
      </c>
      <c r="F9" s="144">
        <v>-0.7</v>
      </c>
    </row>
    <row r="10" spans="1:6" ht="11.45" customHeight="1" x14ac:dyDescent="0.2">
      <c r="A10" s="67" t="s">
        <v>143</v>
      </c>
      <c r="B10" s="160">
        <v>80.037999999999997</v>
      </c>
      <c r="C10" s="154">
        <v>127.1</v>
      </c>
      <c r="D10" s="154">
        <v>127.3</v>
      </c>
      <c r="E10" s="144">
        <v>2.1</v>
      </c>
      <c r="F10" s="144">
        <v>0.2</v>
      </c>
    </row>
    <row r="11" spans="1:6" ht="22.5" customHeight="1" x14ac:dyDescent="0.2">
      <c r="A11" s="67" t="s">
        <v>144</v>
      </c>
      <c r="B11" s="160">
        <v>1.0269999999999999</v>
      </c>
      <c r="C11" s="154">
        <v>163</v>
      </c>
      <c r="D11" s="154">
        <v>162.80000000000001</v>
      </c>
      <c r="E11" s="144">
        <v>-1.8</v>
      </c>
      <c r="F11" s="144">
        <v>-0.1</v>
      </c>
    </row>
    <row r="12" spans="1:6" ht="11.45" customHeight="1" x14ac:dyDescent="0.2">
      <c r="A12" s="67" t="s">
        <v>145</v>
      </c>
      <c r="B12" s="160">
        <v>82.141000000000005</v>
      </c>
      <c r="C12" s="154">
        <v>120.12</v>
      </c>
      <c r="D12" s="154">
        <v>120.3</v>
      </c>
      <c r="E12" s="144">
        <v>2.7</v>
      </c>
      <c r="F12" s="144">
        <v>0.2</v>
      </c>
    </row>
    <row r="13" spans="1:6" ht="23.1" customHeight="1" x14ac:dyDescent="0.2">
      <c r="A13" s="141" t="s">
        <v>44</v>
      </c>
      <c r="B13" s="161"/>
      <c r="C13" s="154"/>
      <c r="D13" s="154"/>
      <c r="E13" s="144"/>
      <c r="F13" s="144"/>
    </row>
    <row r="14" spans="1:6" ht="11.45" customHeight="1" x14ac:dyDescent="0.2">
      <c r="A14" s="67" t="s">
        <v>146</v>
      </c>
      <c r="B14" s="160">
        <v>49.664000000000001</v>
      </c>
      <c r="C14" s="154">
        <v>126.2</v>
      </c>
      <c r="D14" s="154">
        <v>126.5</v>
      </c>
      <c r="E14" s="144">
        <v>0.7</v>
      </c>
      <c r="F14" s="144">
        <v>0.2</v>
      </c>
    </row>
    <row r="15" spans="1:6" ht="11.45" customHeight="1" x14ac:dyDescent="0.2">
      <c r="A15" s="67" t="s">
        <v>147</v>
      </c>
      <c r="B15" s="160">
        <v>29.446999999999999</v>
      </c>
      <c r="C15" s="154">
        <v>133.80000000000001</v>
      </c>
      <c r="D15" s="154">
        <v>133.69999999999999</v>
      </c>
      <c r="E15" s="144">
        <v>0.5</v>
      </c>
      <c r="F15" s="144">
        <v>-0.1</v>
      </c>
    </row>
    <row r="16" spans="1:6" ht="11.45" customHeight="1" x14ac:dyDescent="0.2">
      <c r="A16" s="67" t="s">
        <v>148</v>
      </c>
      <c r="B16" s="160">
        <v>9.3810000000000002</v>
      </c>
      <c r="C16" s="154">
        <v>111.6</v>
      </c>
      <c r="D16" s="154">
        <v>112.9</v>
      </c>
      <c r="E16" s="144">
        <v>0.7</v>
      </c>
      <c r="F16" s="144">
        <v>1.2</v>
      </c>
    </row>
    <row r="17" spans="1:9" ht="11.45" customHeight="1" x14ac:dyDescent="0.2">
      <c r="A17" s="67" t="s">
        <v>149</v>
      </c>
      <c r="B17" s="160">
        <v>10.836</v>
      </c>
      <c r="C17" s="154">
        <v>118.4</v>
      </c>
      <c r="D17" s="154">
        <v>118.8</v>
      </c>
      <c r="E17" s="144">
        <v>1.5</v>
      </c>
      <c r="F17" s="144">
        <v>0.3</v>
      </c>
    </row>
    <row r="18" spans="1:9" ht="11.45" customHeight="1" x14ac:dyDescent="0.2">
      <c r="A18" s="67" t="s">
        <v>150</v>
      </c>
      <c r="B18" s="160">
        <v>50.335999999999999</v>
      </c>
      <c r="C18" s="154">
        <v>120.4</v>
      </c>
      <c r="D18" s="154">
        <v>120.3</v>
      </c>
      <c r="E18" s="144">
        <v>3.2</v>
      </c>
      <c r="F18" s="144">
        <v>-0.1</v>
      </c>
    </row>
    <row r="19" spans="1:9" ht="11.45" customHeight="1" x14ac:dyDescent="0.2">
      <c r="A19" s="67" t="s">
        <v>151</v>
      </c>
      <c r="B19" s="160">
        <v>33.093000000000004</v>
      </c>
      <c r="C19" s="154">
        <v>128.5</v>
      </c>
      <c r="D19" s="154">
        <v>128.30000000000001</v>
      </c>
      <c r="E19" s="144">
        <v>4.3</v>
      </c>
      <c r="F19" s="144">
        <v>-0.2</v>
      </c>
    </row>
    <row r="20" spans="1:9" ht="15" customHeight="1" x14ac:dyDescent="0.2">
      <c r="A20" s="67" t="s">
        <v>152</v>
      </c>
      <c r="B20" s="160">
        <v>1.3220000000000001</v>
      </c>
      <c r="C20" s="154">
        <v>154.5</v>
      </c>
      <c r="D20" s="154">
        <v>148.30000000000001</v>
      </c>
      <c r="E20" s="144">
        <v>4.0999999999999996</v>
      </c>
      <c r="F20" s="144">
        <v>-4</v>
      </c>
      <c r="I20" s="168"/>
    </row>
    <row r="21" spans="1:9" ht="23.1" customHeight="1" x14ac:dyDescent="0.2">
      <c r="A21" s="141" t="s">
        <v>3</v>
      </c>
      <c r="B21" s="161"/>
      <c r="C21" s="154"/>
      <c r="D21" s="154"/>
      <c r="E21" s="144"/>
      <c r="F21" s="144"/>
    </row>
    <row r="22" spans="1:9" ht="11.45" customHeight="1" x14ac:dyDescent="0.2">
      <c r="A22" s="67" t="s">
        <v>153</v>
      </c>
      <c r="B22" s="160">
        <v>12.586</v>
      </c>
      <c r="C22" s="154">
        <v>134.9</v>
      </c>
      <c r="D22" s="154">
        <v>134.9</v>
      </c>
      <c r="E22" s="144">
        <v>3.5</v>
      </c>
      <c r="F22" s="144">
        <v>0</v>
      </c>
    </row>
    <row r="23" spans="1:9" ht="11.45" customHeight="1" x14ac:dyDescent="0.2">
      <c r="A23" s="67" t="s">
        <v>154</v>
      </c>
      <c r="B23" s="160">
        <v>3.9449999999999998</v>
      </c>
      <c r="C23" s="154">
        <v>129.9</v>
      </c>
      <c r="D23" s="154">
        <v>130</v>
      </c>
      <c r="E23" s="144">
        <v>2.8</v>
      </c>
      <c r="F23" s="144">
        <v>0.1</v>
      </c>
    </row>
    <row r="24" spans="1:9" ht="11.45" customHeight="1" x14ac:dyDescent="0.2">
      <c r="A24" s="67" t="s">
        <v>155</v>
      </c>
      <c r="B24" s="160">
        <v>2.8860000000000001</v>
      </c>
      <c r="C24" s="154">
        <v>124.2</v>
      </c>
      <c r="D24" s="154">
        <v>124.3</v>
      </c>
      <c r="E24" s="144">
        <v>1.6</v>
      </c>
      <c r="F24" s="144">
        <v>0.1</v>
      </c>
    </row>
    <row r="25" spans="1:9" ht="11.45" customHeight="1" x14ac:dyDescent="0.2">
      <c r="A25" s="67" t="s">
        <v>156</v>
      </c>
      <c r="B25" s="160">
        <v>0.26400000000000001</v>
      </c>
      <c r="C25" s="154">
        <v>119.4</v>
      </c>
      <c r="D25" s="154">
        <v>119.5</v>
      </c>
      <c r="E25" s="144">
        <v>1.2</v>
      </c>
      <c r="F25" s="144">
        <v>0.1</v>
      </c>
    </row>
    <row r="26" spans="1:9" ht="11.45" customHeight="1" x14ac:dyDescent="0.2">
      <c r="A26" s="67" t="s">
        <v>157</v>
      </c>
      <c r="B26" s="160">
        <v>0.50600000000000001</v>
      </c>
      <c r="C26" s="154">
        <v>121</v>
      </c>
      <c r="D26" s="154">
        <v>120.4</v>
      </c>
      <c r="E26" s="144">
        <v>-2</v>
      </c>
      <c r="F26" s="144">
        <v>-0.5</v>
      </c>
    </row>
    <row r="27" spans="1:9" ht="11.45" customHeight="1" x14ac:dyDescent="0.2">
      <c r="A27" s="67" t="s">
        <v>158</v>
      </c>
      <c r="B27" s="160">
        <v>3.0459999999999998</v>
      </c>
      <c r="C27" s="154">
        <v>139</v>
      </c>
      <c r="D27" s="154">
        <v>137.6</v>
      </c>
      <c r="E27" s="144">
        <v>-0.2</v>
      </c>
      <c r="F27" s="144">
        <v>-1</v>
      </c>
    </row>
    <row r="28" spans="1:9" ht="11.45" customHeight="1" x14ac:dyDescent="0.2">
      <c r="A28" s="67" t="s">
        <v>159</v>
      </c>
      <c r="B28" s="160">
        <v>0.70199999999999996</v>
      </c>
      <c r="C28" s="154">
        <v>125</v>
      </c>
      <c r="D28" s="154">
        <v>126.1</v>
      </c>
      <c r="E28" s="144">
        <v>0.9</v>
      </c>
      <c r="F28" s="144">
        <v>0.9</v>
      </c>
    </row>
    <row r="29" spans="1:9" ht="11.45" customHeight="1" x14ac:dyDescent="0.2">
      <c r="A29" s="67" t="s">
        <v>160</v>
      </c>
      <c r="B29" s="160">
        <v>2.194</v>
      </c>
      <c r="C29" s="154">
        <v>148.19999999999999</v>
      </c>
      <c r="D29" s="154">
        <v>148.30000000000001</v>
      </c>
      <c r="E29" s="144">
        <v>7.3</v>
      </c>
      <c r="F29" s="144">
        <v>0.1</v>
      </c>
    </row>
    <row r="30" spans="1:9" ht="11.45" customHeight="1" x14ac:dyDescent="0.2">
      <c r="A30" s="67" t="s">
        <v>161</v>
      </c>
      <c r="B30" s="160">
        <v>0.19600000000000001</v>
      </c>
      <c r="C30" s="154">
        <v>155.69999999999999</v>
      </c>
      <c r="D30" s="154">
        <v>155.69999999999999</v>
      </c>
      <c r="E30" s="144">
        <v>5.6</v>
      </c>
      <c r="F30" s="144">
        <v>0</v>
      </c>
    </row>
    <row r="31" spans="1:9" ht="11.45" customHeight="1" x14ac:dyDescent="0.2">
      <c r="A31" s="67" t="s">
        <v>162</v>
      </c>
      <c r="B31" s="160">
        <v>0.76300000000000001</v>
      </c>
      <c r="C31" s="154">
        <v>169.7</v>
      </c>
      <c r="D31" s="154">
        <v>170.9</v>
      </c>
      <c r="E31" s="144">
        <v>13.2</v>
      </c>
      <c r="F31" s="144">
        <v>0.7</v>
      </c>
      <c r="I31" s="166"/>
    </row>
    <row r="32" spans="1:9" ht="11.45" customHeight="1" x14ac:dyDescent="0.2">
      <c r="A32" s="67" t="s">
        <v>163</v>
      </c>
      <c r="B32" s="160">
        <v>0.68400000000000005</v>
      </c>
      <c r="C32" s="154">
        <v>102.1</v>
      </c>
      <c r="D32" s="154">
        <v>102.1</v>
      </c>
      <c r="E32" s="144">
        <v>-0.1</v>
      </c>
      <c r="F32" s="144">
        <v>0</v>
      </c>
      <c r="I32" s="166"/>
    </row>
    <row r="33" spans="1:11" ht="11.45" customHeight="1" x14ac:dyDescent="0.2">
      <c r="A33" s="181"/>
      <c r="B33" s="182"/>
      <c r="C33" s="154"/>
      <c r="D33" s="154"/>
      <c r="E33" s="144"/>
      <c r="F33" s="169"/>
      <c r="I33" s="166"/>
    </row>
    <row r="34" spans="1:11" ht="11.45" customHeight="1" x14ac:dyDescent="0.2">
      <c r="A34" s="183"/>
      <c r="B34" s="183"/>
      <c r="C34" s="183"/>
      <c r="D34" s="183"/>
      <c r="E34" s="183"/>
      <c r="F34" s="183"/>
      <c r="I34" s="166"/>
    </row>
    <row r="35" spans="1:11" ht="11.45" customHeight="1" x14ac:dyDescent="0.2">
      <c r="D35" s="46"/>
      <c r="E35" s="47"/>
      <c r="F35" s="169"/>
    </row>
    <row r="36" spans="1:11" ht="11.45" customHeight="1" x14ac:dyDescent="0.2">
      <c r="B36" s="48"/>
      <c r="C36" s="49"/>
      <c r="D36" s="50"/>
      <c r="H36" s="32" t="s">
        <v>108</v>
      </c>
    </row>
    <row r="37" spans="1:11" ht="11.45" customHeight="1" x14ac:dyDescent="0.2">
      <c r="C37" s="49"/>
      <c r="H37" s="68" t="s">
        <v>184</v>
      </c>
      <c r="I37" s="68" t="s">
        <v>185</v>
      </c>
      <c r="J37" s="73" t="s">
        <v>43</v>
      </c>
    </row>
    <row r="38" spans="1:11" ht="11.45" customHeight="1" x14ac:dyDescent="0.2">
      <c r="C38" s="49"/>
      <c r="H38" s="136" t="s">
        <v>86</v>
      </c>
      <c r="I38" s="71" t="s">
        <v>177</v>
      </c>
      <c r="J38" s="155">
        <f>IF(('2'!B21*100/'2'!B9)-100=-100,#N/A,('2'!B21*100/'2'!B9)-100)</f>
        <v>9.2715231788079393</v>
      </c>
      <c r="K38" s="72"/>
    </row>
    <row r="39" spans="1:11" ht="11.45" customHeight="1" x14ac:dyDescent="0.2">
      <c r="C39" s="49"/>
      <c r="H39" s="71"/>
      <c r="I39" s="71" t="s">
        <v>178</v>
      </c>
      <c r="J39" s="155">
        <f>IF(('2'!B22*100/'2'!B10)-100=-100,#N/A,('2'!B22*100/'2'!B10)-100)</f>
        <v>9.1932457786116402</v>
      </c>
    </row>
    <row r="40" spans="1:11" ht="11.45" customHeight="1" x14ac:dyDescent="0.2">
      <c r="C40" s="49"/>
      <c r="H40" s="71"/>
      <c r="I40" s="71" t="s">
        <v>92</v>
      </c>
      <c r="J40" s="155">
        <f>IF(('2'!B23*100/'2'!B11)-100=-100,#N/A,('2'!B23*100/'2'!B11)-100)</f>
        <v>8.1952117863720133</v>
      </c>
    </row>
    <row r="41" spans="1:11" ht="11.45" customHeight="1" x14ac:dyDescent="0.2">
      <c r="C41" s="49"/>
      <c r="H41" s="71"/>
      <c r="I41" s="71" t="s">
        <v>93</v>
      </c>
      <c r="J41" s="155">
        <f>IF(('2'!B24*100/'2'!B12)-100=-100,#N/A,('2'!B24*100/'2'!B12)-100)</f>
        <v>7.6712328767123239</v>
      </c>
    </row>
    <row r="42" spans="1:11" ht="11.45" customHeight="1" x14ac:dyDescent="0.2">
      <c r="C42" s="49"/>
      <c r="H42" s="71"/>
      <c r="I42" s="71" t="s">
        <v>94</v>
      </c>
      <c r="J42" s="155">
        <f>IF(('2'!B25*100/'2'!B13)-100=-100,#N/A,('2'!B25*100/'2'!B13)-100)</f>
        <v>6.5158371040724035</v>
      </c>
    </row>
    <row r="43" spans="1:11" ht="11.45" customHeight="1" x14ac:dyDescent="0.2">
      <c r="C43" s="49"/>
      <c r="H43" s="71"/>
      <c r="I43" s="71" t="s">
        <v>95</v>
      </c>
      <c r="J43" s="155">
        <f>IF(('2'!B26*100/'2'!B14)-100=-100,#N/A,('2'!B26*100/'2'!B14)-100)</f>
        <v>6.5825067628494054</v>
      </c>
    </row>
    <row r="44" spans="1:11" ht="11.45" customHeight="1" x14ac:dyDescent="0.2">
      <c r="C44" s="49"/>
      <c r="H44" s="71"/>
      <c r="I44" s="71" t="s">
        <v>96</v>
      </c>
      <c r="J44" s="155">
        <f>IF(('2'!B27*100/'2'!B15)-100=-100,#N/A,('2'!B27*100/'2'!B15)-100)</f>
        <v>6.1827956989247355</v>
      </c>
    </row>
    <row r="45" spans="1:11" ht="11.45" customHeight="1" x14ac:dyDescent="0.2">
      <c r="H45" s="71"/>
      <c r="I45" s="71" t="s">
        <v>179</v>
      </c>
      <c r="J45" s="155">
        <f>IF(('2'!B28*100/'2'!B16)-100=-100,#N/A,('2'!B28*100/'2'!B16)-100)</f>
        <v>6.2611806797853404</v>
      </c>
    </row>
    <row r="46" spans="1:11" ht="11.45" customHeight="1" x14ac:dyDescent="0.2">
      <c r="H46" s="71"/>
      <c r="I46" s="71" t="s">
        <v>180</v>
      </c>
      <c r="J46" s="155">
        <f>IF(('2'!B29*100/'2'!B17)-100=-100,#N/A,('2'!B29*100/'2'!B17)-100)</f>
        <v>4.8372911169744981</v>
      </c>
    </row>
    <row r="47" spans="1:11" ht="11.45" customHeight="1" x14ac:dyDescent="0.2">
      <c r="H47" s="71"/>
      <c r="I47" s="71" t="s">
        <v>181</v>
      </c>
      <c r="J47" s="155">
        <f>IF(('2'!B30*100/'2'!B18)-100=-100,#N/A,('2'!B30*100/'2'!B18)-100)</f>
        <v>4.192139737991269</v>
      </c>
    </row>
    <row r="48" spans="1:11" ht="11.45" customHeight="1" x14ac:dyDescent="0.2">
      <c r="H48" s="71"/>
      <c r="I48" s="71" t="s">
        <v>182</v>
      </c>
      <c r="J48" s="155">
        <f>IF(('2'!B31*100/'2'!B19)-100=-100,#N/A,('2'!B31*100/'2'!B19)-100)</f>
        <v>3.6649214659685896</v>
      </c>
    </row>
    <row r="49" spans="8:10" ht="11.45" customHeight="1" x14ac:dyDescent="0.2">
      <c r="H49" s="71"/>
      <c r="I49" s="71" t="s">
        <v>183</v>
      </c>
      <c r="J49" s="155">
        <f>IF(('2'!B32*100/'2'!B20)-100=-100,#N/A,('2'!B32*100/'2'!B20)-100)</f>
        <v>4.2031523642732083</v>
      </c>
    </row>
    <row r="50" spans="8:10" ht="11.45" customHeight="1" x14ac:dyDescent="0.2">
      <c r="H50" s="136" t="s">
        <v>205</v>
      </c>
      <c r="I50" s="71" t="s">
        <v>177</v>
      </c>
      <c r="J50" s="155">
        <f>IF(('2'!B33*100/'2'!B21)-100=-100,#N/A,('2'!B33*100/'2'!B21)-100)</f>
        <v>2.5974025974025921</v>
      </c>
    </row>
    <row r="51" spans="8:10" ht="11.45" customHeight="1" x14ac:dyDescent="0.2">
      <c r="H51" s="71"/>
      <c r="I51" s="71" t="s">
        <v>178</v>
      </c>
      <c r="J51" s="155">
        <f>IF(('2'!B34*100/'2'!B22)-100=-100,#N/A,('2'!B34*100/'2'!B22)-100)</f>
        <v>2.2336769759450164</v>
      </c>
    </row>
    <row r="52" spans="8:10" ht="11.45" customHeight="1" x14ac:dyDescent="0.2">
      <c r="H52" s="71"/>
      <c r="I52" s="71" t="s">
        <v>92</v>
      </c>
      <c r="J52" s="155">
        <f>IF(('2'!B35*100/'2'!B23)-100=-100,#N/A,('2'!B35*100/'2'!B23)-100)</f>
        <v>1.8723404255319167</v>
      </c>
    </row>
    <row r="53" spans="8:10" ht="11.45" customHeight="1" x14ac:dyDescent="0.2">
      <c r="H53" s="71"/>
      <c r="I53" s="71" t="s">
        <v>93</v>
      </c>
      <c r="J53" s="155">
        <f>IF(('2'!B36*100/'2'!B24)-100=-100,#N/A,('2'!B36*100/'2'!B24)-100)</f>
        <v>2.0356234096691992</v>
      </c>
    </row>
    <row r="54" spans="8:10" ht="11.45" customHeight="1" x14ac:dyDescent="0.2">
      <c r="H54" s="71"/>
      <c r="I54" s="71" t="s">
        <v>94</v>
      </c>
      <c r="J54" s="155">
        <f>IF(('2'!B37*100/'2'!B25)-100=-100,#N/A,('2'!B37*100/'2'!B25)-100)</f>
        <v>2.4638912489379692</v>
      </c>
    </row>
    <row r="55" spans="8:10" ht="11.45" customHeight="1" x14ac:dyDescent="0.2">
      <c r="H55" s="71"/>
      <c r="I55" s="71" t="s">
        <v>95</v>
      </c>
      <c r="J55" s="155">
        <f>IF(('2'!B38*100/'2'!B26)-100=-100,#N/A,('2'!B38*100/'2'!B26)-100)</f>
        <v>2.1150592216581998</v>
      </c>
    </row>
    <row r="56" spans="8:10" ht="11.45" customHeight="1" x14ac:dyDescent="0.2">
      <c r="H56" s="71"/>
      <c r="I56" s="71" t="s">
        <v>96</v>
      </c>
      <c r="J56" s="155">
        <f>IF(('2'!B39*100/'2'!B27)-100=-100,#N/A,('2'!B39*100/'2'!B27)-100)</f>
        <v>2.1940928270042264</v>
      </c>
    </row>
    <row r="57" spans="8:10" ht="11.45" customHeight="1" x14ac:dyDescent="0.2">
      <c r="H57" s="71"/>
      <c r="I57" s="71" t="s">
        <v>179</v>
      </c>
      <c r="J57" s="155">
        <f>IF(('2'!B40*100/'2'!B28)-100=-100,#N/A,('2'!B40*100/'2'!B28)-100)</f>
        <v>1.8518518518518476</v>
      </c>
    </row>
    <row r="58" spans="8:10" ht="11.1" customHeight="1" x14ac:dyDescent="0.2">
      <c r="H58" s="71"/>
      <c r="I58" s="71" t="s">
        <v>180</v>
      </c>
      <c r="J58" s="155">
        <f>IF(('2'!B41*100/'2'!B29)-100=-100,#N/A,('2'!B41*100/'2'!B29)-100)</f>
        <v>1.5100671140939568</v>
      </c>
    </row>
    <row r="59" spans="8:10" ht="11.1" customHeight="1" x14ac:dyDescent="0.2">
      <c r="H59" s="71"/>
      <c r="I59" s="71" t="s">
        <v>181</v>
      </c>
      <c r="J59" s="155">
        <f>IF(('2'!B42*100/'2'!B30)-100=-100,#N/A,('2'!B42*100/'2'!B30)-100)</f>
        <v>1.8440905280804714</v>
      </c>
    </row>
    <row r="60" spans="8:10" ht="11.1" customHeight="1" x14ac:dyDescent="0.2">
      <c r="H60" s="71"/>
      <c r="I60" s="71" t="s">
        <v>182</v>
      </c>
      <c r="J60" s="155">
        <f>IF(('2'!B43*100/'2'!B31)-100=-100,#N/A,('2'!B43*100/'2'!B31)-100)</f>
        <v>2.1043771043771073</v>
      </c>
    </row>
    <row r="61" spans="8:10" ht="11.1" customHeight="1" x14ac:dyDescent="0.2">
      <c r="H61" s="71"/>
      <c r="I61" s="71" t="s">
        <v>183</v>
      </c>
      <c r="J61" s="155">
        <f>IF(('2'!B44*100/'2'!B32)-100=-100,#N/A,('2'!B44*100/'2'!B32)-100)</f>
        <v>2.2689075630252091</v>
      </c>
    </row>
    <row r="62" spans="8:10" ht="11.1" customHeight="1" x14ac:dyDescent="0.2">
      <c r="H62" s="136" t="s">
        <v>259</v>
      </c>
      <c r="I62" s="71" t="s">
        <v>177</v>
      </c>
      <c r="J62" s="155">
        <f>IF(('2'!B45*100/'2'!B33)-100=-100,#N/A,('2'!B45*100/'2'!B33)-100)</f>
        <v>2.3628691983122394</v>
      </c>
    </row>
    <row r="63" spans="8:10" ht="11.1" customHeight="1" x14ac:dyDescent="0.2">
      <c r="H63" s="71"/>
      <c r="I63" s="71" t="s">
        <v>178</v>
      </c>
      <c r="J63" s="155">
        <f>IF(('2'!B46*100/'2'!B34)-100=-100,#N/A,('2'!B46*100/'2'!B34)-100)</f>
        <v>2.1848739495798384</v>
      </c>
    </row>
    <row r="64" spans="8:10" ht="11.1" customHeight="1" x14ac:dyDescent="0.2">
      <c r="H64" s="71"/>
      <c r="I64" s="71" t="s">
        <v>92</v>
      </c>
      <c r="J64" s="155">
        <f>IF(('2'!B47*100/'2'!B35)-100=-100,#N/A,('2'!B47*100/'2'!B35)-100)</f>
        <v>1.8379281537176269</v>
      </c>
    </row>
    <row r="65" spans="8:10" x14ac:dyDescent="0.2">
      <c r="H65" s="71"/>
      <c r="I65" s="71" t="s">
        <v>93</v>
      </c>
      <c r="J65" s="155">
        <f>IF(('2'!B48*100/'2'!B36)-100=-100,#N/A,('2'!B48*100/'2'!B36)-100)</f>
        <v>1.7456359102244363</v>
      </c>
    </row>
    <row r="66" spans="8:10" x14ac:dyDescent="0.2">
      <c r="H66" s="71"/>
      <c r="I66" s="71" t="s">
        <v>94</v>
      </c>
      <c r="J66" s="155">
        <f>IF(('2'!B49*100/'2'!B37)-100=-100,#N/A,('2'!B49*100/'2'!B37)-100)</f>
        <v>1.5754560530679953</v>
      </c>
    </row>
    <row r="67" spans="8:10" x14ac:dyDescent="0.2">
      <c r="H67" s="71"/>
      <c r="I67" s="71" t="s">
        <v>95</v>
      </c>
      <c r="J67" s="155">
        <f>IF(('2'!B50*100/'2'!B38)-100=-100,#N/A,('2'!B50*100/'2'!B38)-100)</f>
        <v>1.7398508699254336</v>
      </c>
    </row>
    <row r="68" spans="8:10" x14ac:dyDescent="0.2">
      <c r="H68" s="71"/>
      <c r="I68" s="71" t="s">
        <v>96</v>
      </c>
      <c r="J68" s="155">
        <f>IF(('2'!B51*100/'2'!B39)-100=-100,#N/A,('2'!B51*100/'2'!B39)-100)</f>
        <v>1.734104046242777</v>
      </c>
    </row>
    <row r="69" spans="8:10" x14ac:dyDescent="0.2">
      <c r="H69" s="71"/>
      <c r="I69" s="71" t="s">
        <v>179</v>
      </c>
      <c r="J69" s="155">
        <f>IF(('2'!B52*100/'2'!B40)-100=-100,#N/A,('2'!B52*100/'2'!B40)-100)</f>
        <v>1.9008264462809876</v>
      </c>
    </row>
    <row r="70" spans="8:10" x14ac:dyDescent="0.2">
      <c r="H70" s="71"/>
      <c r="I70" s="71" t="s">
        <v>180</v>
      </c>
      <c r="J70" s="155">
        <f>IF(('2'!B53*100/'2'!B41)-100=-100,#N/A,('2'!B53*100/'2'!B41)-100)</f>
        <v>1.9834710743801622</v>
      </c>
    </row>
    <row r="71" spans="8:10" x14ac:dyDescent="0.2">
      <c r="H71" s="71"/>
      <c r="I71" s="71" t="s">
        <v>181</v>
      </c>
      <c r="J71" s="155" t="e">
        <f>IF(('2'!B54*100/'2'!B42)-100=-100,#N/A,('2'!B54*100/'2'!B42)-100)</f>
        <v>#N/A</v>
      </c>
    </row>
    <row r="72" spans="8:10" x14ac:dyDescent="0.2">
      <c r="H72" s="71"/>
      <c r="I72" s="71" t="s">
        <v>182</v>
      </c>
      <c r="J72" s="155" t="e">
        <f>IF(('2'!B55*100/'2'!B43)-100=-100,#N/A,('2'!B55*100/'2'!B43)-100)</f>
        <v>#N/A</v>
      </c>
    </row>
    <row r="73" spans="8:10" x14ac:dyDescent="0.2">
      <c r="H73" s="71"/>
      <c r="I73" s="71" t="s">
        <v>183</v>
      </c>
      <c r="J73" s="155" t="e">
        <f>IF(('2'!B56*100/'2'!B44)-100=-100,#N/A,('2'!B56*100/'2'!B44)-100)</f>
        <v>#N/A</v>
      </c>
    </row>
    <row r="74" spans="8:10" x14ac:dyDescent="0.2">
      <c r="H74" s="136"/>
      <c r="I74" s="71"/>
      <c r="J74" s="187"/>
    </row>
    <row r="75" spans="8:10" x14ac:dyDescent="0.2">
      <c r="H75" s="186"/>
      <c r="I75" s="71"/>
      <c r="J75" s="187"/>
    </row>
    <row r="76" spans="8:10" x14ac:dyDescent="0.2">
      <c r="H76" s="186"/>
      <c r="I76" s="71"/>
      <c r="J76" s="187"/>
    </row>
    <row r="77" spans="8:10" x14ac:dyDescent="0.2">
      <c r="H77" s="186"/>
      <c r="I77" s="71"/>
      <c r="J77" s="187"/>
    </row>
    <row r="78" spans="8:10" x14ac:dyDescent="0.2">
      <c r="H78" s="186"/>
      <c r="I78" s="71"/>
      <c r="J78" s="187"/>
    </row>
    <row r="79" spans="8:10" x14ac:dyDescent="0.2">
      <c r="H79" s="186"/>
      <c r="I79" s="71"/>
      <c r="J79" s="187"/>
    </row>
    <row r="80" spans="8:10" x14ac:dyDescent="0.2">
      <c r="H80" s="186"/>
      <c r="I80" s="71"/>
      <c r="J80" s="187"/>
    </row>
    <row r="81" spans="8:10" x14ac:dyDescent="0.2">
      <c r="H81" s="186"/>
      <c r="I81" s="71"/>
      <c r="J81" s="187"/>
    </row>
    <row r="82" spans="8:10" x14ac:dyDescent="0.2">
      <c r="H82" s="186"/>
      <c r="I82" s="71"/>
      <c r="J82" s="187"/>
    </row>
    <row r="83" spans="8:10" x14ac:dyDescent="0.2">
      <c r="H83" s="186"/>
      <c r="I83" s="71"/>
      <c r="J83" s="187"/>
    </row>
    <row r="84" spans="8:10" x14ac:dyDescent="0.2">
      <c r="H84" s="186"/>
      <c r="I84" s="71"/>
      <c r="J84" s="187"/>
    </row>
    <row r="85" spans="8:10" x14ac:dyDescent="0.2">
      <c r="H85" s="186"/>
      <c r="I85" s="71"/>
      <c r="J85" s="187"/>
    </row>
  </sheetData>
  <hyperlinks>
    <hyperlink ref="A1:B1" location="'6'!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32" t="s">
        <v>199</v>
      </c>
      <c r="B1" s="132"/>
      <c r="C1" s="132"/>
    </row>
    <row r="2" spans="1:11" ht="30" customHeight="1" x14ac:dyDescent="0.2">
      <c r="A2" s="133"/>
      <c r="B2" s="133"/>
      <c r="C2" s="12" t="s">
        <v>27</v>
      </c>
    </row>
    <row r="3" spans="1:11" ht="12" customHeight="1" x14ac:dyDescent="0.2">
      <c r="A3" s="134" t="s">
        <v>256</v>
      </c>
      <c r="B3" s="134"/>
      <c r="C3" s="13">
        <v>4</v>
      </c>
    </row>
    <row r="4" spans="1:11" ht="24" customHeight="1" x14ac:dyDescent="0.2">
      <c r="A4" s="135" t="s">
        <v>200</v>
      </c>
      <c r="B4" s="135"/>
      <c r="C4" s="13">
        <v>6</v>
      </c>
    </row>
    <row r="5" spans="1:11" ht="24" customHeight="1" x14ac:dyDescent="0.2">
      <c r="A5" s="103" t="s">
        <v>29</v>
      </c>
      <c r="B5" s="104" t="s">
        <v>190</v>
      </c>
      <c r="C5" s="13">
        <v>7</v>
      </c>
      <c r="D5" s="14"/>
      <c r="E5" s="14"/>
      <c r="F5" s="14"/>
      <c r="G5" s="14"/>
      <c r="H5" s="14"/>
      <c r="I5" s="14"/>
      <c r="J5" s="14"/>
      <c r="K5" s="14"/>
    </row>
    <row r="6" spans="1:11" ht="12" customHeight="1" x14ac:dyDescent="0.2">
      <c r="A6" s="107" t="s">
        <v>83</v>
      </c>
      <c r="B6" s="108" t="s">
        <v>201</v>
      </c>
      <c r="C6" s="13">
        <v>7</v>
      </c>
      <c r="D6" s="15"/>
    </row>
    <row r="7" spans="1:11" ht="24" customHeight="1" x14ac:dyDescent="0.2">
      <c r="A7" s="103" t="s">
        <v>30</v>
      </c>
      <c r="B7" s="104" t="s">
        <v>189</v>
      </c>
      <c r="C7" s="13">
        <v>8</v>
      </c>
    </row>
    <row r="8" spans="1:11" ht="36" customHeight="1" x14ac:dyDescent="0.2">
      <c r="A8" s="106" t="s">
        <v>257</v>
      </c>
      <c r="B8" s="105" t="s">
        <v>191</v>
      </c>
      <c r="C8" s="13">
        <v>10</v>
      </c>
    </row>
    <row r="9" spans="1:11" ht="24" customHeight="1" x14ac:dyDescent="0.2">
      <c r="A9" s="103" t="s">
        <v>38</v>
      </c>
      <c r="B9" s="104" t="s">
        <v>192</v>
      </c>
      <c r="C9" s="13">
        <v>12</v>
      </c>
    </row>
    <row r="10" spans="1:11" ht="12" customHeight="1" x14ac:dyDescent="0.2">
      <c r="A10" s="107" t="s">
        <v>83</v>
      </c>
      <c r="B10" s="108" t="s">
        <v>193</v>
      </c>
      <c r="C10" s="13">
        <v>12</v>
      </c>
    </row>
    <row r="11" spans="1:11" ht="24" customHeight="1" x14ac:dyDescent="0.2">
      <c r="A11" s="103" t="s">
        <v>37</v>
      </c>
      <c r="B11" s="104" t="s">
        <v>194</v>
      </c>
      <c r="C11" s="13">
        <v>13</v>
      </c>
    </row>
    <row r="12" spans="1:11" ht="24" customHeight="1" x14ac:dyDescent="0.2">
      <c r="A12" s="103" t="s">
        <v>39</v>
      </c>
      <c r="B12" s="105" t="s">
        <v>195</v>
      </c>
      <c r="C12" s="13">
        <v>14</v>
      </c>
    </row>
    <row r="13" spans="1:11" ht="36" customHeight="1" x14ac:dyDescent="0.2">
      <c r="A13" s="106" t="s">
        <v>109</v>
      </c>
      <c r="B13" s="105" t="s">
        <v>196</v>
      </c>
      <c r="C13" s="13">
        <v>15</v>
      </c>
    </row>
    <row r="14" spans="1:11" ht="24" customHeight="1" x14ac:dyDescent="0.2">
      <c r="A14" s="103" t="s">
        <v>32</v>
      </c>
      <c r="B14" s="106" t="s">
        <v>197</v>
      </c>
      <c r="C14" s="13">
        <v>16</v>
      </c>
    </row>
    <row r="15" spans="1:11" x14ac:dyDescent="0.2">
      <c r="A15" s="108" t="s">
        <v>83</v>
      </c>
      <c r="B15" s="109" t="s">
        <v>198</v>
      </c>
      <c r="C15" s="13">
        <v>16</v>
      </c>
    </row>
  </sheetData>
  <hyperlinks>
    <hyperlink ref="A5:B5" location="_Tabelle_1" display="Tabelle 1"/>
    <hyperlink ref="A7:B7" location="_Tabelle_2" display="Tabelle 2"/>
    <hyperlink ref="A8:B8" location="_Tabelle_3" display="Tabelle 3"/>
    <hyperlink ref="A9:B9" location="_Tabelle_4.1" display="Tabelle 4.1"/>
    <hyperlink ref="A11:B11" location="_Tabelle_4.2" display="Tabelle 4.2"/>
    <hyperlink ref="A12:B12" location="_Tabelle_5.1" display="Tabelle 5.1"/>
    <hyperlink ref="A13:B13" location="_Tabelle_5.2" display="_Tabelle_5.2"/>
    <hyperlink ref="A14:B14" location="_Tabelle_6" display="Tabelle 6"/>
    <hyperlink ref="A6:B6" location="_GrafikDaten_1" display="   Grafik"/>
    <hyperlink ref="A10:B10" location="_GrafikDaten_2" display="   Grafik"/>
    <hyperlink ref="A15:B15" location="_GrafikDaten_3" display="   Grafik"/>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10" t="s">
        <v>164</v>
      </c>
    </row>
    <row r="2" spans="1:3" ht="30" customHeight="1" x14ac:dyDescent="0.2">
      <c r="A2" s="18" t="s">
        <v>203</v>
      </c>
      <c r="B2" s="19"/>
      <c r="C2" s="19"/>
    </row>
    <row r="3" spans="1:3" ht="12" customHeight="1" x14ac:dyDescent="0.2">
      <c r="A3" s="137" t="s">
        <v>188</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42" t="s">
        <v>204</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hyperlink ref="A20" r:id="rId1"/>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2025 09&amp;R&amp;"-,Standard"&amp;7&amp;P</oddFooter>
    <evenFooter>&amp;L&amp;"-,Standard"&amp;7&amp;P&amp;R&amp;"-,Standard"&amp;7StatA MV, Statistischer Bericht M123 2025 09</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10" t="s">
        <v>164</v>
      </c>
    </row>
    <row r="2" spans="1:8" ht="30" customHeight="1" x14ac:dyDescent="0.2">
      <c r="A2" s="64" t="s">
        <v>202</v>
      </c>
      <c r="B2" s="19"/>
      <c r="C2" s="19"/>
      <c r="D2" s="19"/>
      <c r="E2" s="19"/>
      <c r="F2" s="19"/>
      <c r="G2" s="19"/>
      <c r="H2" s="19"/>
    </row>
    <row r="3" spans="1:8" ht="12" customHeight="1" x14ac:dyDescent="0.2">
      <c r="A3" s="137" t="s">
        <v>186</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8" t="s">
        <v>187</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4" t="s">
        <v>87</v>
      </c>
      <c r="B107" s="54"/>
      <c r="C107" s="54"/>
      <c r="D107" s="54"/>
      <c r="E107" s="54"/>
      <c r="F107" s="54"/>
      <c r="G107" s="54"/>
      <c r="H107" s="54"/>
      <c r="I107" s="54"/>
      <c r="J107" s="54"/>
      <c r="K107" s="54"/>
      <c r="L107" s="54"/>
      <c r="M107" s="54"/>
      <c r="N107" s="54"/>
    </row>
    <row r="108" spans="1:14" s="54" customFormat="1" ht="15" customHeight="1" x14ac:dyDescent="0.2">
      <c r="A108" s="54" t="s">
        <v>88</v>
      </c>
    </row>
    <row r="109" spans="1:14" s="54" customFormat="1" ht="20.100000000000001" customHeight="1" x14ac:dyDescent="0.2">
      <c r="A109" s="57" t="s">
        <v>89</v>
      </c>
      <c r="B109" s="58" t="s">
        <v>102</v>
      </c>
      <c r="C109" s="59" t="s">
        <v>90</v>
      </c>
      <c r="D109" s="59" t="s">
        <v>91</v>
      </c>
      <c r="E109" s="59" t="s">
        <v>92</v>
      </c>
      <c r="F109" s="59" t="s">
        <v>93</v>
      </c>
      <c r="G109" s="59" t="s">
        <v>94</v>
      </c>
      <c r="H109" s="59" t="s">
        <v>95</v>
      </c>
      <c r="I109" s="59" t="s">
        <v>96</v>
      </c>
      <c r="J109" s="59" t="s">
        <v>97</v>
      </c>
      <c r="K109" s="59" t="s">
        <v>98</v>
      </c>
      <c r="L109" s="59" t="s">
        <v>101</v>
      </c>
      <c r="M109" s="59" t="s">
        <v>99</v>
      </c>
      <c r="N109" s="60" t="s">
        <v>100</v>
      </c>
    </row>
    <row r="110" spans="1:14" s="55" customFormat="1" ht="24" customHeight="1" x14ac:dyDescent="0.2">
      <c r="A110" s="61">
        <v>2022</v>
      </c>
      <c r="B110" s="196"/>
      <c r="C110" s="196"/>
      <c r="D110" s="196"/>
      <c r="E110" s="196"/>
      <c r="F110" s="196"/>
      <c r="G110" s="196"/>
      <c r="H110" s="196"/>
      <c r="I110" s="196"/>
      <c r="J110" s="196"/>
      <c r="K110" s="196"/>
      <c r="L110" s="196"/>
      <c r="M110" s="196"/>
      <c r="N110" s="196"/>
    </row>
    <row r="111" spans="1:14" s="53" customFormat="1" ht="20.100000000000001" customHeight="1" x14ac:dyDescent="0.2">
      <c r="A111" s="62" t="s">
        <v>104</v>
      </c>
      <c r="B111" s="196">
        <v>7.6</v>
      </c>
      <c r="C111" s="196">
        <v>4.8</v>
      </c>
      <c r="D111" s="196">
        <v>5.0999999999999996</v>
      </c>
      <c r="E111" s="196">
        <v>6.6</v>
      </c>
      <c r="F111" s="196">
        <v>6.9</v>
      </c>
      <c r="G111" s="196">
        <v>7.7</v>
      </c>
      <c r="H111" s="196">
        <v>7.5</v>
      </c>
      <c r="I111" s="196">
        <v>7.7</v>
      </c>
      <c r="J111" s="196">
        <v>7.7</v>
      </c>
      <c r="K111" s="196">
        <v>9.1999999999999993</v>
      </c>
      <c r="L111" s="196">
        <v>9.5</v>
      </c>
      <c r="M111" s="196">
        <v>9.6</v>
      </c>
      <c r="N111" s="196">
        <v>8.6</v>
      </c>
    </row>
    <row r="112" spans="1:14" s="53" customFormat="1" ht="12" customHeight="1" x14ac:dyDescent="0.2">
      <c r="A112" s="62" t="s">
        <v>105</v>
      </c>
      <c r="B112" s="196">
        <v>8.1999999999999993</v>
      </c>
      <c r="C112" s="196">
        <v>5.3</v>
      </c>
      <c r="D112" s="196">
        <v>5.4</v>
      </c>
      <c r="E112" s="196">
        <v>7.6</v>
      </c>
      <c r="F112" s="196">
        <v>7.7</v>
      </c>
      <c r="G112" s="196">
        <v>8.3000000000000007</v>
      </c>
      <c r="H112" s="196">
        <v>8.1</v>
      </c>
      <c r="I112" s="196">
        <v>7.7</v>
      </c>
      <c r="J112" s="196">
        <v>7.8</v>
      </c>
      <c r="K112" s="196">
        <v>9.5</v>
      </c>
      <c r="L112" s="196">
        <v>10.9</v>
      </c>
      <c r="M112" s="196">
        <v>10.6</v>
      </c>
      <c r="N112" s="196">
        <v>9</v>
      </c>
    </row>
    <row r="113" spans="1:16" s="53" customFormat="1" ht="24" customHeight="1" x14ac:dyDescent="0.2">
      <c r="A113" s="63" t="s">
        <v>103</v>
      </c>
      <c r="B113" s="196"/>
      <c r="C113" s="196"/>
      <c r="D113" s="196"/>
      <c r="E113" s="196"/>
      <c r="F113" s="196"/>
      <c r="G113" s="196"/>
      <c r="H113" s="196"/>
      <c r="I113" s="196"/>
      <c r="J113" s="196"/>
      <c r="K113" s="196"/>
      <c r="L113" s="196"/>
      <c r="M113" s="196"/>
      <c r="N113" s="196"/>
    </row>
    <row r="114" spans="1:16" s="53" customFormat="1" ht="20.100000000000001" customHeight="1" x14ac:dyDescent="0.2">
      <c r="A114" s="62" t="s">
        <v>104</v>
      </c>
      <c r="B114" s="196">
        <v>3.2</v>
      </c>
      <c r="C114" s="196"/>
      <c r="D114" s="196">
        <v>1.2</v>
      </c>
      <c r="E114" s="196">
        <v>1.6</v>
      </c>
      <c r="F114" s="196">
        <v>2.2999999999999998</v>
      </c>
      <c r="G114" s="196">
        <v>2.2000000000000002</v>
      </c>
      <c r="H114" s="196">
        <v>2.5</v>
      </c>
      <c r="I114" s="196">
        <v>3.8</v>
      </c>
      <c r="J114" s="196">
        <v>4.2</v>
      </c>
      <c r="K114" s="196">
        <v>4.3</v>
      </c>
      <c r="L114" s="196">
        <v>4.8</v>
      </c>
      <c r="M114" s="196">
        <v>5.0999999999999996</v>
      </c>
      <c r="N114" s="196">
        <v>5.3</v>
      </c>
    </row>
    <row r="115" spans="1:16" s="53" customFormat="1" ht="12" customHeight="1" x14ac:dyDescent="0.2">
      <c r="A115" s="62" t="s">
        <v>105</v>
      </c>
      <c r="B115" s="196">
        <v>3.3</v>
      </c>
      <c r="C115" s="196">
        <v>0.9</v>
      </c>
      <c r="D115" s="196">
        <v>1.1000000000000001</v>
      </c>
      <c r="E115" s="196">
        <v>1.7</v>
      </c>
      <c r="F115" s="196">
        <v>2.5</v>
      </c>
      <c r="G115" s="196">
        <v>2.6</v>
      </c>
      <c r="H115" s="196">
        <v>2.4</v>
      </c>
      <c r="I115" s="196">
        <v>3.8</v>
      </c>
      <c r="J115" s="196">
        <v>4.3</v>
      </c>
      <c r="K115" s="196">
        <v>4.4000000000000004</v>
      </c>
      <c r="L115" s="196">
        <v>4.9000000000000004</v>
      </c>
      <c r="M115" s="196">
        <v>5.4</v>
      </c>
      <c r="N115" s="196">
        <v>5.7</v>
      </c>
    </row>
    <row r="116" spans="1:16" s="53" customFormat="1" ht="12" customHeight="1" x14ac:dyDescent="0.2">
      <c r="A116" s="56" t="s">
        <v>5</v>
      </c>
    </row>
    <row r="117" spans="1:16" s="53" customFormat="1" ht="12" customHeight="1" x14ac:dyDescent="0.2">
      <c r="A117" s="56" t="s">
        <v>5</v>
      </c>
    </row>
    <row r="118" spans="1:16" s="53" customFormat="1" ht="12" customHeight="1" x14ac:dyDescent="0.2">
      <c r="A118" s="3"/>
      <c r="B118" s="3"/>
      <c r="C118" s="3"/>
      <c r="D118" s="3"/>
      <c r="E118" s="3"/>
      <c r="F118" s="3"/>
      <c r="G118" s="3"/>
      <c r="H118" s="3"/>
      <c r="I118" s="3"/>
      <c r="J118" s="3"/>
      <c r="K118" s="3"/>
      <c r="L118" s="3"/>
      <c r="M118" s="3"/>
      <c r="N118" s="3"/>
      <c r="P118" s="3"/>
    </row>
    <row r="119" spans="1:16" s="53" customFormat="1" ht="12" customHeight="1" x14ac:dyDescent="0.2">
      <c r="P119" s="3"/>
    </row>
    <row r="120" spans="1:16" s="53" customFormat="1" ht="12" customHeight="1" x14ac:dyDescent="0.2">
      <c r="P120" s="3"/>
    </row>
    <row r="121" spans="1:16" s="53" customFormat="1" ht="12" customHeight="1" x14ac:dyDescent="0.2">
      <c r="P121" s="3"/>
    </row>
    <row r="122" spans="1:16" s="53" customFormat="1" ht="30" customHeight="1" x14ac:dyDescent="0.2">
      <c r="P122" s="3"/>
    </row>
    <row r="123" spans="1:16" ht="12" customHeight="1" x14ac:dyDescent="0.2">
      <c r="A123" s="56" t="s">
        <v>5</v>
      </c>
      <c r="B123" s="53"/>
      <c r="C123" s="53"/>
      <c r="D123" s="53"/>
      <c r="E123" s="53"/>
      <c r="F123" s="53"/>
      <c r="G123" s="53"/>
      <c r="H123" s="53"/>
      <c r="I123" s="53"/>
      <c r="J123" s="53"/>
      <c r="K123" s="53"/>
      <c r="L123" s="53"/>
      <c r="M123" s="53"/>
      <c r="N123" s="53"/>
    </row>
    <row r="124" spans="1:16" ht="12" customHeight="1" x14ac:dyDescent="0.2">
      <c r="A124" s="56" t="s">
        <v>5</v>
      </c>
      <c r="B124" s="53"/>
      <c r="C124" s="53"/>
      <c r="D124" s="53"/>
      <c r="E124" s="53"/>
      <c r="F124" s="53"/>
      <c r="G124" s="53"/>
      <c r="H124" s="53"/>
      <c r="I124" s="53"/>
      <c r="J124" s="53"/>
      <c r="K124" s="53"/>
      <c r="L124" s="53"/>
      <c r="M124" s="53"/>
      <c r="N124" s="53"/>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11" t="s">
        <v>164</v>
      </c>
      <c r="B1" s="111"/>
    </row>
    <row r="2" spans="1:6" s="25" customFormat="1" ht="30" customHeight="1" x14ac:dyDescent="0.2">
      <c r="A2" s="77" t="s">
        <v>29</v>
      </c>
      <c r="B2" s="77" t="s">
        <v>85</v>
      </c>
      <c r="C2" s="77"/>
      <c r="D2" s="77"/>
      <c r="E2" s="77"/>
      <c r="F2" s="77"/>
    </row>
    <row r="3" spans="1:6" ht="72" customHeight="1" x14ac:dyDescent="0.2">
      <c r="A3" s="97" t="s">
        <v>26</v>
      </c>
      <c r="B3" s="98" t="s">
        <v>230</v>
      </c>
      <c r="C3" s="98" t="s">
        <v>300</v>
      </c>
      <c r="D3" s="98" t="s">
        <v>302</v>
      </c>
      <c r="E3" s="98" t="s">
        <v>303</v>
      </c>
      <c r="F3" s="99" t="s">
        <v>304</v>
      </c>
    </row>
    <row r="4" spans="1:6" ht="20.100000000000001" customHeight="1" x14ac:dyDescent="0.2">
      <c r="A4" s="92" t="s">
        <v>4</v>
      </c>
      <c r="B4" s="156">
        <v>100</v>
      </c>
      <c r="C4" s="148">
        <v>123.3</v>
      </c>
      <c r="D4" s="148">
        <v>123.4</v>
      </c>
      <c r="E4" s="148">
        <v>2</v>
      </c>
      <c r="F4" s="148">
        <v>0.1</v>
      </c>
    </row>
    <row r="5" spans="1:6" ht="23.1" customHeight="1" x14ac:dyDescent="0.2">
      <c r="A5" s="93" t="s">
        <v>42</v>
      </c>
      <c r="B5" s="157"/>
      <c r="C5" s="148"/>
      <c r="D5" s="148"/>
      <c r="E5" s="148"/>
      <c r="F5" s="148"/>
    </row>
    <row r="6" spans="1:6" ht="11.45" customHeight="1" x14ac:dyDescent="0.2">
      <c r="A6" s="94" t="s">
        <v>110</v>
      </c>
      <c r="B6" s="156">
        <v>11.904</v>
      </c>
      <c r="C6" s="148">
        <v>136.80000000000001</v>
      </c>
      <c r="D6" s="148">
        <v>136.80000000000001</v>
      </c>
      <c r="E6" s="148">
        <v>1.8</v>
      </c>
      <c r="F6" s="148">
        <v>0</v>
      </c>
    </row>
    <row r="7" spans="1:6" ht="11.45" customHeight="1" x14ac:dyDescent="0.2">
      <c r="A7" s="94" t="s">
        <v>111</v>
      </c>
      <c r="B7" s="156">
        <v>3.5259999999999998</v>
      </c>
      <c r="C7" s="148">
        <v>127.2</v>
      </c>
      <c r="D7" s="148">
        <v>128</v>
      </c>
      <c r="E7" s="148">
        <v>3.9</v>
      </c>
      <c r="F7" s="148">
        <v>0.6</v>
      </c>
    </row>
    <row r="8" spans="1:6" ht="11.45" customHeight="1" x14ac:dyDescent="0.2">
      <c r="A8" s="94" t="s">
        <v>112</v>
      </c>
      <c r="B8" s="156">
        <v>4.2249999999999996</v>
      </c>
      <c r="C8" s="148">
        <v>104.9</v>
      </c>
      <c r="D8" s="148">
        <v>107.8</v>
      </c>
      <c r="E8" s="148">
        <v>0.2</v>
      </c>
      <c r="F8" s="148">
        <v>2.8</v>
      </c>
    </row>
    <row r="9" spans="1:6" ht="22.5" customHeight="1" x14ac:dyDescent="0.2">
      <c r="A9" s="94" t="s">
        <v>113</v>
      </c>
      <c r="B9" s="156">
        <v>25.925000000000001</v>
      </c>
      <c r="C9" s="148">
        <v>114.6</v>
      </c>
      <c r="D9" s="148">
        <v>114.6</v>
      </c>
      <c r="E9" s="148">
        <v>-0.3</v>
      </c>
      <c r="F9" s="148">
        <v>0</v>
      </c>
    </row>
    <row r="10" spans="1:6" ht="11.45" customHeight="1" x14ac:dyDescent="0.2">
      <c r="A10" s="170" t="s">
        <v>114</v>
      </c>
      <c r="B10" s="156">
        <v>6.7779999999999996</v>
      </c>
      <c r="C10" s="148">
        <v>118.4</v>
      </c>
      <c r="D10" s="148">
        <v>118.7</v>
      </c>
      <c r="E10" s="148">
        <v>0.8</v>
      </c>
      <c r="F10" s="148">
        <v>0.3</v>
      </c>
    </row>
    <row r="11" spans="1:6" ht="11.45" customHeight="1" x14ac:dyDescent="0.2">
      <c r="A11" s="170" t="s">
        <v>115</v>
      </c>
      <c r="B11" s="156">
        <v>5.5490000000000004</v>
      </c>
      <c r="C11" s="148">
        <v>115.9</v>
      </c>
      <c r="D11" s="148">
        <v>115.8</v>
      </c>
      <c r="E11" s="148">
        <v>3.9</v>
      </c>
      <c r="F11" s="148">
        <v>-0.1</v>
      </c>
    </row>
    <row r="12" spans="1:6" ht="11.45" customHeight="1" x14ac:dyDescent="0.2">
      <c r="A12" s="170" t="s">
        <v>116</v>
      </c>
      <c r="B12" s="156">
        <v>13.821999999999999</v>
      </c>
      <c r="C12" s="148">
        <v>130.69999999999999</v>
      </c>
      <c r="D12" s="148">
        <v>130.30000000000001</v>
      </c>
      <c r="E12" s="148">
        <v>2.4</v>
      </c>
      <c r="F12" s="148">
        <v>-0.3</v>
      </c>
    </row>
    <row r="13" spans="1:6" ht="11.45" customHeight="1" x14ac:dyDescent="0.2">
      <c r="A13" s="170" t="s">
        <v>117</v>
      </c>
      <c r="B13" s="156">
        <v>2.335</v>
      </c>
      <c r="C13" s="148">
        <v>97.8</v>
      </c>
      <c r="D13" s="148">
        <v>97.9</v>
      </c>
      <c r="E13" s="148">
        <v>-0.2</v>
      </c>
      <c r="F13" s="148">
        <v>0.1</v>
      </c>
    </row>
    <row r="14" spans="1:6" ht="11.45" customHeight="1" x14ac:dyDescent="0.2">
      <c r="A14" s="170" t="s">
        <v>118</v>
      </c>
      <c r="B14" s="156">
        <v>10.423</v>
      </c>
      <c r="C14" s="148">
        <v>122.1</v>
      </c>
      <c r="D14" s="148">
        <v>121.5</v>
      </c>
      <c r="E14" s="148">
        <v>1.4</v>
      </c>
      <c r="F14" s="148">
        <v>-0.5</v>
      </c>
    </row>
    <row r="15" spans="1:6" ht="11.45" customHeight="1" x14ac:dyDescent="0.2">
      <c r="A15" s="170" t="s">
        <v>119</v>
      </c>
      <c r="B15" s="156">
        <v>0.90600000000000003</v>
      </c>
      <c r="C15" s="148">
        <v>116.7</v>
      </c>
      <c r="D15" s="148">
        <v>116.7</v>
      </c>
      <c r="E15" s="148">
        <v>4.0999999999999996</v>
      </c>
      <c r="F15" s="148">
        <v>0</v>
      </c>
    </row>
    <row r="16" spans="1:6" ht="11.45" customHeight="1" x14ac:dyDescent="0.2">
      <c r="A16" s="170" t="s">
        <v>120</v>
      </c>
      <c r="B16" s="156">
        <v>4.72</v>
      </c>
      <c r="C16" s="148">
        <v>141.19999999999999</v>
      </c>
      <c r="D16" s="148">
        <v>140.69999999999999</v>
      </c>
      <c r="E16" s="148">
        <v>4.5</v>
      </c>
      <c r="F16" s="148">
        <v>-0.4</v>
      </c>
    </row>
    <row r="17" spans="1:14" ht="33.6" customHeight="1" x14ac:dyDescent="0.2">
      <c r="A17" s="171" t="s">
        <v>121</v>
      </c>
      <c r="B17" s="156">
        <v>9.8870000000000005</v>
      </c>
      <c r="C17" s="148">
        <v>132.69999999999999</v>
      </c>
      <c r="D17" s="148">
        <v>133.4</v>
      </c>
      <c r="E17" s="148">
        <v>5.8</v>
      </c>
      <c r="F17" s="148">
        <v>0.5</v>
      </c>
    </row>
    <row r="18" spans="1:14" ht="11.45" customHeight="1" x14ac:dyDescent="0.2">
      <c r="A18" s="180"/>
      <c r="B18" s="195"/>
      <c r="C18" s="148"/>
      <c r="D18" s="148"/>
      <c r="E18" s="148"/>
      <c r="F18" s="169"/>
      <c r="N18" s="94"/>
    </row>
    <row r="19" spans="1:14" ht="11.45" customHeight="1" x14ac:dyDescent="0.2">
      <c r="A19" s="183"/>
      <c r="B19" s="183"/>
      <c r="C19" s="183"/>
      <c r="D19" s="183"/>
      <c r="E19" s="183"/>
      <c r="F19" s="183"/>
      <c r="N19" s="180"/>
    </row>
    <row r="20" spans="1:14" ht="11.45" customHeight="1" x14ac:dyDescent="0.2">
      <c r="A20" s="183"/>
      <c r="B20" s="183"/>
      <c r="C20" s="183"/>
      <c r="D20" s="183"/>
      <c r="E20" s="183"/>
      <c r="F20" s="183"/>
    </row>
    <row r="21" spans="1:14" ht="11.45" customHeight="1" x14ac:dyDescent="0.2">
      <c r="A21" s="183"/>
      <c r="B21" s="183"/>
      <c r="C21" s="183"/>
      <c r="D21" s="183"/>
      <c r="E21" s="183"/>
      <c r="F21" s="183"/>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O142"/>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5" ht="12" x14ac:dyDescent="0.2">
      <c r="A1" s="110" t="s">
        <v>164</v>
      </c>
      <c r="B1" s="110"/>
    </row>
    <row r="2" spans="1:15" ht="30" customHeight="1" x14ac:dyDescent="0.2">
      <c r="A2" s="78" t="s">
        <v>30</v>
      </c>
      <c r="B2" s="79" t="s">
        <v>165</v>
      </c>
      <c r="C2" s="79"/>
      <c r="D2" s="79"/>
      <c r="E2" s="79"/>
      <c r="F2" s="79"/>
      <c r="G2" s="79"/>
      <c r="H2" s="79"/>
      <c r="I2" s="79" t="s">
        <v>165</v>
      </c>
      <c r="J2" s="79"/>
      <c r="K2" s="79"/>
      <c r="L2" s="79"/>
      <c r="M2" s="79"/>
      <c r="N2" s="79"/>
    </row>
    <row r="3" spans="1:15" s="2" customFormat="1" ht="72" customHeight="1" x14ac:dyDescent="0.2">
      <c r="A3" s="100" t="s">
        <v>122</v>
      </c>
      <c r="B3" s="101" t="s">
        <v>4</v>
      </c>
      <c r="C3" s="101" t="s">
        <v>208</v>
      </c>
      <c r="D3" s="101" t="s">
        <v>209</v>
      </c>
      <c r="E3" s="101" t="s">
        <v>210</v>
      </c>
      <c r="F3" s="101" t="s">
        <v>211</v>
      </c>
      <c r="G3" s="101" t="s">
        <v>212</v>
      </c>
      <c r="H3" s="102" t="s">
        <v>166</v>
      </c>
      <c r="I3" s="100" t="s">
        <v>167</v>
      </c>
      <c r="J3" s="101" t="s">
        <v>213</v>
      </c>
      <c r="K3" s="101" t="s">
        <v>214</v>
      </c>
      <c r="L3" s="101" t="s">
        <v>168</v>
      </c>
      <c r="M3" s="101" t="s">
        <v>215</v>
      </c>
      <c r="N3" s="102" t="s">
        <v>216</v>
      </c>
    </row>
    <row r="4" spans="1:15" ht="20.100000000000001" customHeight="1" x14ac:dyDescent="0.2">
      <c r="A4" s="80">
        <v>2020</v>
      </c>
      <c r="B4" s="149">
        <v>100</v>
      </c>
      <c r="C4" s="149">
        <v>100</v>
      </c>
      <c r="D4" s="149">
        <v>100</v>
      </c>
      <c r="E4" s="149">
        <v>100</v>
      </c>
      <c r="F4" s="149">
        <v>100</v>
      </c>
      <c r="G4" s="149">
        <v>100</v>
      </c>
      <c r="H4" s="149">
        <v>100</v>
      </c>
      <c r="I4" s="149">
        <v>100</v>
      </c>
      <c r="J4" s="149">
        <v>100</v>
      </c>
      <c r="K4" s="149">
        <v>100</v>
      </c>
      <c r="L4" s="149">
        <v>100</v>
      </c>
      <c r="M4" s="150">
        <v>100</v>
      </c>
      <c r="N4" s="151">
        <v>100</v>
      </c>
    </row>
    <row r="5" spans="1:15" ht="11.45" customHeight="1" x14ac:dyDescent="0.2">
      <c r="A5" s="67">
        <v>2021</v>
      </c>
      <c r="B5" s="149">
        <v>103.2</v>
      </c>
      <c r="C5" s="149">
        <v>103.8</v>
      </c>
      <c r="D5" s="149">
        <v>103.8</v>
      </c>
      <c r="E5" s="149">
        <v>100.7</v>
      </c>
      <c r="F5" s="149">
        <v>101.5</v>
      </c>
      <c r="G5" s="149">
        <v>103.2</v>
      </c>
      <c r="H5" s="149">
        <v>100.5</v>
      </c>
      <c r="I5" s="149">
        <v>107.9</v>
      </c>
      <c r="J5" s="149">
        <v>99.2</v>
      </c>
      <c r="K5" s="149">
        <v>102.9</v>
      </c>
      <c r="L5" s="149">
        <v>101.8</v>
      </c>
      <c r="M5" s="150">
        <v>103.4</v>
      </c>
      <c r="N5" s="151">
        <v>104.1</v>
      </c>
    </row>
    <row r="6" spans="1:15" ht="11.45" customHeight="1" x14ac:dyDescent="0.2">
      <c r="A6" s="67">
        <v>2022</v>
      </c>
      <c r="B6" s="149">
        <v>111</v>
      </c>
      <c r="C6" s="149">
        <v>117.8</v>
      </c>
      <c r="D6" s="149">
        <v>108.8</v>
      </c>
      <c r="E6" s="149">
        <v>101.5</v>
      </c>
      <c r="F6" s="149">
        <v>108.9</v>
      </c>
      <c r="G6" s="149">
        <v>111</v>
      </c>
      <c r="H6" s="149">
        <v>102.6</v>
      </c>
      <c r="I6" s="149">
        <v>121.8</v>
      </c>
      <c r="J6" s="149">
        <v>99.1</v>
      </c>
      <c r="K6" s="149">
        <v>108.2</v>
      </c>
      <c r="L6" s="149">
        <v>103.1</v>
      </c>
      <c r="M6" s="150">
        <v>112.9</v>
      </c>
      <c r="N6" s="151">
        <v>108.6</v>
      </c>
    </row>
    <row r="7" spans="1:15" ht="11.45" customHeight="1" x14ac:dyDescent="0.2">
      <c r="A7" s="67">
        <v>2023</v>
      </c>
      <c r="B7" s="149">
        <v>118.1</v>
      </c>
      <c r="C7" s="149">
        <v>132.4</v>
      </c>
      <c r="D7" s="149">
        <v>117.6</v>
      </c>
      <c r="E7" s="149">
        <v>105</v>
      </c>
      <c r="F7" s="149">
        <v>114.6</v>
      </c>
      <c r="G7" s="149">
        <v>118</v>
      </c>
      <c r="H7" s="149">
        <v>107</v>
      </c>
      <c r="I7" s="149">
        <v>126.5</v>
      </c>
      <c r="J7" s="149">
        <v>99.2</v>
      </c>
      <c r="K7" s="149">
        <v>115</v>
      </c>
      <c r="L7" s="149">
        <v>106.8</v>
      </c>
      <c r="M7" s="150">
        <v>121.6</v>
      </c>
      <c r="N7" s="151">
        <v>117.2</v>
      </c>
    </row>
    <row r="8" spans="1:15" ht="11.45" customHeight="1" x14ac:dyDescent="0.2">
      <c r="A8" s="67">
        <v>2024</v>
      </c>
      <c r="B8" s="149">
        <v>120.5</v>
      </c>
      <c r="C8" s="149">
        <v>134.4</v>
      </c>
      <c r="D8" s="149">
        <v>122.6</v>
      </c>
      <c r="E8" s="149">
        <v>107.3</v>
      </c>
      <c r="F8" s="149">
        <v>114.5</v>
      </c>
      <c r="G8" s="149">
        <v>118.6</v>
      </c>
      <c r="H8" s="149">
        <v>111.2</v>
      </c>
      <c r="I8" s="149">
        <v>128</v>
      </c>
      <c r="J8" s="149">
        <v>98.4</v>
      </c>
      <c r="K8" s="149">
        <v>117.8</v>
      </c>
      <c r="L8" s="149">
        <v>111.1</v>
      </c>
      <c r="M8" s="150">
        <v>132</v>
      </c>
      <c r="N8" s="151">
        <v>124.3</v>
      </c>
    </row>
    <row r="9" spans="1:15" ht="20.100000000000001" customHeight="1" x14ac:dyDescent="0.2">
      <c r="A9" s="81" t="s">
        <v>123</v>
      </c>
      <c r="B9" s="149">
        <v>105.7</v>
      </c>
      <c r="C9" s="149">
        <v>107.1</v>
      </c>
      <c r="D9" s="149">
        <v>105</v>
      </c>
      <c r="E9" s="149">
        <v>97.8</v>
      </c>
      <c r="F9" s="149">
        <v>105.3</v>
      </c>
      <c r="G9" s="149">
        <v>105.6</v>
      </c>
      <c r="H9" s="149">
        <v>100.7</v>
      </c>
      <c r="I9" s="149">
        <v>113.6</v>
      </c>
      <c r="J9" s="149">
        <v>99.6</v>
      </c>
      <c r="K9" s="149">
        <v>103.2</v>
      </c>
      <c r="L9" s="149">
        <v>102.6</v>
      </c>
      <c r="M9" s="150">
        <v>105.7</v>
      </c>
      <c r="N9" s="151">
        <v>105.2</v>
      </c>
    </row>
    <row r="10" spans="1:15" ht="11.45" customHeight="1" x14ac:dyDescent="0.2">
      <c r="A10" s="81" t="s">
        <v>278</v>
      </c>
      <c r="B10" s="149">
        <v>106.6</v>
      </c>
      <c r="C10" s="149">
        <v>108.8</v>
      </c>
      <c r="D10" s="149">
        <v>105.8</v>
      </c>
      <c r="E10" s="149">
        <v>96.3</v>
      </c>
      <c r="F10" s="149">
        <v>106</v>
      </c>
      <c r="G10" s="149">
        <v>107</v>
      </c>
      <c r="H10" s="149">
        <v>101.1</v>
      </c>
      <c r="I10" s="149">
        <v>115.3</v>
      </c>
      <c r="J10" s="149">
        <v>99.4</v>
      </c>
      <c r="K10" s="149">
        <v>104.3</v>
      </c>
      <c r="L10" s="149">
        <v>102.6</v>
      </c>
      <c r="M10" s="150">
        <v>105.9</v>
      </c>
      <c r="N10" s="151">
        <v>105.7</v>
      </c>
    </row>
    <row r="11" spans="1:15" ht="11.45" customHeight="1" x14ac:dyDescent="0.2">
      <c r="A11" s="81" t="s">
        <v>125</v>
      </c>
      <c r="B11" s="149">
        <v>108.6</v>
      </c>
      <c r="C11" s="149">
        <v>109.8</v>
      </c>
      <c r="D11" s="149">
        <v>105.7</v>
      </c>
      <c r="E11" s="149">
        <v>101</v>
      </c>
      <c r="F11" s="149">
        <v>107.7</v>
      </c>
      <c r="G11" s="149">
        <v>107.4</v>
      </c>
      <c r="H11" s="149">
        <v>101.3</v>
      </c>
      <c r="I11" s="149">
        <v>122.7</v>
      </c>
      <c r="J11" s="149">
        <v>99.5</v>
      </c>
      <c r="K11" s="149">
        <v>104.9</v>
      </c>
      <c r="L11" s="149">
        <v>102.6</v>
      </c>
      <c r="M11" s="150">
        <v>107.4</v>
      </c>
      <c r="N11" s="151">
        <v>106.3</v>
      </c>
      <c r="O11" s="52"/>
    </row>
    <row r="12" spans="1:15" ht="11.45" customHeight="1" x14ac:dyDescent="0.2">
      <c r="A12" s="81" t="s">
        <v>126</v>
      </c>
      <c r="B12" s="149">
        <v>109.5</v>
      </c>
      <c r="C12" s="149">
        <v>113.1</v>
      </c>
      <c r="D12" s="149">
        <v>107.8</v>
      </c>
      <c r="E12" s="149">
        <v>101.7</v>
      </c>
      <c r="F12" s="149">
        <v>107.8</v>
      </c>
      <c r="G12" s="149">
        <v>108.3</v>
      </c>
      <c r="H12" s="149">
        <v>101.2</v>
      </c>
      <c r="I12" s="149">
        <v>123</v>
      </c>
      <c r="J12" s="149">
        <v>99.1</v>
      </c>
      <c r="K12" s="149">
        <v>105.8</v>
      </c>
      <c r="L12" s="149">
        <v>102.5</v>
      </c>
      <c r="M12" s="150">
        <v>110.2</v>
      </c>
      <c r="N12" s="151">
        <v>107</v>
      </c>
    </row>
    <row r="13" spans="1:15" ht="11.45" customHeight="1" x14ac:dyDescent="0.2">
      <c r="A13" s="81" t="s">
        <v>127</v>
      </c>
      <c r="B13" s="149">
        <v>110.5</v>
      </c>
      <c r="C13" s="149">
        <v>115</v>
      </c>
      <c r="D13" s="149">
        <v>108.2</v>
      </c>
      <c r="E13" s="149">
        <v>102.5</v>
      </c>
      <c r="F13" s="149">
        <v>108.2</v>
      </c>
      <c r="G13" s="149">
        <v>109.9</v>
      </c>
      <c r="H13" s="149">
        <v>101.7</v>
      </c>
      <c r="I13" s="149">
        <v>124.7</v>
      </c>
      <c r="J13" s="149">
        <v>99.2</v>
      </c>
      <c r="K13" s="149">
        <v>106.6</v>
      </c>
      <c r="L13" s="149">
        <v>102.5</v>
      </c>
      <c r="M13" s="150">
        <v>112.6</v>
      </c>
      <c r="N13" s="151">
        <v>107.5</v>
      </c>
    </row>
    <row r="14" spans="1:15" ht="11.45" customHeight="1" x14ac:dyDescent="0.2">
      <c r="A14" s="81" t="s">
        <v>128</v>
      </c>
      <c r="B14" s="149">
        <v>110.9</v>
      </c>
      <c r="C14" s="149">
        <v>117.2</v>
      </c>
      <c r="D14" s="149">
        <v>109.8</v>
      </c>
      <c r="E14" s="149">
        <v>100.8</v>
      </c>
      <c r="F14" s="149">
        <v>108.7</v>
      </c>
      <c r="G14" s="149">
        <v>111.1</v>
      </c>
      <c r="H14" s="149">
        <v>102.5</v>
      </c>
      <c r="I14" s="149">
        <v>121</v>
      </c>
      <c r="J14" s="149">
        <v>99.2</v>
      </c>
      <c r="K14" s="149">
        <v>108.8</v>
      </c>
      <c r="L14" s="149">
        <v>102.8</v>
      </c>
      <c r="M14" s="150">
        <v>114.6</v>
      </c>
      <c r="N14" s="151">
        <v>107.9</v>
      </c>
    </row>
    <row r="15" spans="1:15" ht="11.45" customHeight="1" x14ac:dyDescent="0.2">
      <c r="A15" s="81" t="s">
        <v>129</v>
      </c>
      <c r="B15" s="149">
        <v>111.6</v>
      </c>
      <c r="C15" s="149">
        <v>120.3</v>
      </c>
      <c r="D15" s="149">
        <v>109.8</v>
      </c>
      <c r="E15" s="149">
        <v>99.3</v>
      </c>
      <c r="F15" s="149">
        <v>109.3</v>
      </c>
      <c r="G15" s="149">
        <v>112.2</v>
      </c>
      <c r="H15" s="149">
        <v>102.7</v>
      </c>
      <c r="I15" s="149">
        <v>120.3</v>
      </c>
      <c r="J15" s="149">
        <v>99.2</v>
      </c>
      <c r="K15" s="149">
        <v>110.7</v>
      </c>
      <c r="L15" s="149">
        <v>102.9</v>
      </c>
      <c r="M15" s="150">
        <v>116.4</v>
      </c>
      <c r="N15" s="151">
        <v>108.4</v>
      </c>
    </row>
    <row r="16" spans="1:15" ht="11.45" customHeight="1" x14ac:dyDescent="0.2">
      <c r="A16" s="81" t="s">
        <v>279</v>
      </c>
      <c r="B16" s="149">
        <v>111.8</v>
      </c>
      <c r="C16" s="149">
        <v>121.1</v>
      </c>
      <c r="D16" s="149">
        <v>109.8</v>
      </c>
      <c r="E16" s="149">
        <v>99.6</v>
      </c>
      <c r="F16" s="149">
        <v>109.9</v>
      </c>
      <c r="G16" s="149">
        <v>112.5</v>
      </c>
      <c r="H16" s="149">
        <v>103.1</v>
      </c>
      <c r="I16" s="149">
        <v>118.5</v>
      </c>
      <c r="J16" s="149">
        <v>98.5</v>
      </c>
      <c r="K16" s="149">
        <v>111</v>
      </c>
      <c r="L16" s="149">
        <v>102.8</v>
      </c>
      <c r="M16" s="150">
        <v>117.3</v>
      </c>
      <c r="N16" s="151">
        <v>109</v>
      </c>
    </row>
    <row r="17" spans="1:14" ht="11.45" customHeight="1" x14ac:dyDescent="0.2">
      <c r="A17" s="81" t="s">
        <v>280</v>
      </c>
      <c r="B17" s="149">
        <v>113.7</v>
      </c>
      <c r="C17" s="149">
        <v>122.2</v>
      </c>
      <c r="D17" s="149">
        <v>110.3</v>
      </c>
      <c r="E17" s="149">
        <v>103.4</v>
      </c>
      <c r="F17" s="149">
        <v>111.1</v>
      </c>
      <c r="G17" s="149">
        <v>113.2</v>
      </c>
      <c r="H17" s="149">
        <v>103.7</v>
      </c>
      <c r="I17" s="149">
        <v>126.4</v>
      </c>
      <c r="J17" s="149">
        <v>98.4</v>
      </c>
      <c r="K17" s="149">
        <v>110.4</v>
      </c>
      <c r="L17" s="149">
        <v>103.6</v>
      </c>
      <c r="M17" s="150">
        <v>116.2</v>
      </c>
      <c r="N17" s="151">
        <v>110.6</v>
      </c>
    </row>
    <row r="18" spans="1:14" ht="11.45" customHeight="1" x14ac:dyDescent="0.2">
      <c r="A18" s="81" t="s">
        <v>130</v>
      </c>
      <c r="B18" s="149">
        <v>114.5</v>
      </c>
      <c r="C18" s="149">
        <v>125.3</v>
      </c>
      <c r="D18" s="149">
        <v>110.8</v>
      </c>
      <c r="E18" s="149">
        <v>105.1</v>
      </c>
      <c r="F18" s="149">
        <v>111.8</v>
      </c>
      <c r="G18" s="149">
        <v>114.4</v>
      </c>
      <c r="H18" s="149">
        <v>104.1</v>
      </c>
      <c r="I18" s="149">
        <v>126.2</v>
      </c>
      <c r="J18" s="149">
        <v>98.9</v>
      </c>
      <c r="K18" s="149">
        <v>110.5</v>
      </c>
      <c r="L18" s="149">
        <v>103.9</v>
      </c>
      <c r="M18" s="150">
        <v>116</v>
      </c>
      <c r="N18" s="151">
        <v>111.9</v>
      </c>
    </row>
    <row r="19" spans="1:14" ht="11.45" customHeight="1" x14ac:dyDescent="0.2">
      <c r="A19" s="81" t="s">
        <v>131</v>
      </c>
      <c r="B19" s="149">
        <v>114.6</v>
      </c>
      <c r="C19" s="149">
        <v>126.5</v>
      </c>
      <c r="D19" s="149">
        <v>110.9</v>
      </c>
      <c r="E19" s="149">
        <v>105.7</v>
      </c>
      <c r="F19" s="149">
        <v>112</v>
      </c>
      <c r="G19" s="149">
        <v>114.8</v>
      </c>
      <c r="H19" s="149">
        <v>104.3</v>
      </c>
      <c r="I19" s="149">
        <v>125.5</v>
      </c>
      <c r="J19" s="149">
        <v>98.7</v>
      </c>
      <c r="K19" s="149">
        <v>110.1</v>
      </c>
      <c r="L19" s="149">
        <v>103.9</v>
      </c>
      <c r="M19" s="150">
        <v>115.5</v>
      </c>
      <c r="N19" s="151">
        <v>111.9</v>
      </c>
    </row>
    <row r="20" spans="1:14" ht="11.45" customHeight="1" x14ac:dyDescent="0.2">
      <c r="A20" s="81" t="s">
        <v>281</v>
      </c>
      <c r="B20" s="149">
        <v>114.2</v>
      </c>
      <c r="C20" s="149">
        <v>127.5</v>
      </c>
      <c r="D20" s="149">
        <v>111.4</v>
      </c>
      <c r="E20" s="149">
        <v>105</v>
      </c>
      <c r="F20" s="149">
        <v>109.1</v>
      </c>
      <c r="G20" s="149">
        <v>116</v>
      </c>
      <c r="H20" s="149">
        <v>104.3</v>
      </c>
      <c r="I20" s="149">
        <v>123.9</v>
      </c>
      <c r="J20" s="149">
        <v>99</v>
      </c>
      <c r="K20" s="149">
        <v>112.3</v>
      </c>
      <c r="L20" s="149">
        <v>103.9</v>
      </c>
      <c r="M20" s="150">
        <v>117</v>
      </c>
      <c r="N20" s="151">
        <v>112.1</v>
      </c>
    </row>
    <row r="21" spans="1:14" ht="20.100000000000001" customHeight="1" x14ac:dyDescent="0.2">
      <c r="A21" s="81" t="s">
        <v>124</v>
      </c>
      <c r="B21" s="149">
        <v>115.5</v>
      </c>
      <c r="C21" s="149">
        <v>128.9</v>
      </c>
      <c r="D21" s="149">
        <v>113.7</v>
      </c>
      <c r="E21" s="149">
        <v>100.8</v>
      </c>
      <c r="F21" s="149">
        <v>114.2</v>
      </c>
      <c r="G21" s="149">
        <v>116.4</v>
      </c>
      <c r="H21" s="149">
        <v>104.9</v>
      </c>
      <c r="I21" s="149">
        <v>123.5</v>
      </c>
      <c r="J21" s="149">
        <v>99</v>
      </c>
      <c r="K21" s="149">
        <v>110.1</v>
      </c>
      <c r="L21" s="149">
        <v>105.5</v>
      </c>
      <c r="M21" s="150">
        <v>117.9</v>
      </c>
      <c r="N21" s="151">
        <v>112.9</v>
      </c>
    </row>
    <row r="22" spans="1:14" ht="11.45" customHeight="1" x14ac:dyDescent="0.2">
      <c r="A22" s="81" t="s">
        <v>132</v>
      </c>
      <c r="B22" s="149">
        <v>116.4</v>
      </c>
      <c r="C22" s="149">
        <v>132.6</v>
      </c>
      <c r="D22" s="149">
        <v>114.5</v>
      </c>
      <c r="E22" s="149">
        <v>101.1</v>
      </c>
      <c r="F22" s="149">
        <v>114.2</v>
      </c>
      <c r="G22" s="149">
        <v>117.1</v>
      </c>
      <c r="H22" s="149">
        <v>105.2</v>
      </c>
      <c r="I22" s="149">
        <v>124.1</v>
      </c>
      <c r="J22" s="149">
        <v>98.9</v>
      </c>
      <c r="K22" s="149">
        <v>111.4</v>
      </c>
      <c r="L22" s="149">
        <v>106</v>
      </c>
      <c r="M22" s="150">
        <v>117.8</v>
      </c>
      <c r="N22" s="151">
        <v>114.8</v>
      </c>
    </row>
    <row r="23" spans="1:14" ht="11.45" customHeight="1" x14ac:dyDescent="0.2">
      <c r="A23" s="81" t="s">
        <v>282</v>
      </c>
      <c r="B23" s="149">
        <v>117.5</v>
      </c>
      <c r="C23" s="149">
        <v>134.5</v>
      </c>
      <c r="D23" s="149">
        <v>115.7</v>
      </c>
      <c r="E23" s="149">
        <v>104.9</v>
      </c>
      <c r="F23" s="149">
        <v>114.4</v>
      </c>
      <c r="G23" s="149">
        <v>117.4</v>
      </c>
      <c r="H23" s="149">
        <v>106.1</v>
      </c>
      <c r="I23" s="149">
        <v>126.1</v>
      </c>
      <c r="J23" s="149">
        <v>98.7</v>
      </c>
      <c r="K23" s="149">
        <v>113</v>
      </c>
      <c r="L23" s="149">
        <v>106.3</v>
      </c>
      <c r="M23" s="150">
        <v>118.6</v>
      </c>
      <c r="N23" s="151">
        <v>115</v>
      </c>
    </row>
    <row r="24" spans="1:14" ht="11.45" customHeight="1" x14ac:dyDescent="0.2">
      <c r="A24" s="81" t="s">
        <v>133</v>
      </c>
      <c r="B24" s="149">
        <v>117.9</v>
      </c>
      <c r="C24" s="149">
        <v>133.6</v>
      </c>
      <c r="D24" s="149">
        <v>116.4</v>
      </c>
      <c r="E24" s="149">
        <v>106.3</v>
      </c>
      <c r="F24" s="149">
        <v>114.4</v>
      </c>
      <c r="G24" s="149">
        <v>118</v>
      </c>
      <c r="H24" s="149">
        <v>107.3</v>
      </c>
      <c r="I24" s="149">
        <v>127.3</v>
      </c>
      <c r="J24" s="149">
        <v>98.7</v>
      </c>
      <c r="K24" s="149">
        <v>113.6</v>
      </c>
      <c r="L24" s="149">
        <v>106.3</v>
      </c>
      <c r="M24" s="150">
        <v>119.7</v>
      </c>
      <c r="N24" s="151">
        <v>115.2</v>
      </c>
    </row>
    <row r="25" spans="1:14" ht="11.45" customHeight="1" x14ac:dyDescent="0.2">
      <c r="A25" s="81" t="s">
        <v>134</v>
      </c>
      <c r="B25" s="149">
        <v>117.7</v>
      </c>
      <c r="C25" s="149">
        <v>132.5</v>
      </c>
      <c r="D25" s="149">
        <v>116.8</v>
      </c>
      <c r="E25" s="149">
        <v>107.1</v>
      </c>
      <c r="F25" s="149">
        <v>114.4</v>
      </c>
      <c r="G25" s="149">
        <v>117.4</v>
      </c>
      <c r="H25" s="149">
        <v>107</v>
      </c>
      <c r="I25" s="149">
        <v>125.1</v>
      </c>
      <c r="J25" s="149">
        <v>99.5</v>
      </c>
      <c r="K25" s="149">
        <v>114.5</v>
      </c>
      <c r="L25" s="149">
        <v>106.4</v>
      </c>
      <c r="M25" s="150">
        <v>121.3</v>
      </c>
      <c r="N25" s="151">
        <v>116</v>
      </c>
    </row>
    <row r="26" spans="1:14" ht="11.45" customHeight="1" x14ac:dyDescent="0.2">
      <c r="A26" s="81" t="s">
        <v>135</v>
      </c>
      <c r="B26" s="149">
        <v>118.2</v>
      </c>
      <c r="C26" s="149">
        <v>132.5</v>
      </c>
      <c r="D26" s="149">
        <v>117.7</v>
      </c>
      <c r="E26" s="149">
        <v>106.1</v>
      </c>
      <c r="F26" s="149">
        <v>114.5</v>
      </c>
      <c r="G26" s="149">
        <v>117.7</v>
      </c>
      <c r="H26" s="149">
        <v>107</v>
      </c>
      <c r="I26" s="149">
        <v>125.8</v>
      </c>
      <c r="J26" s="149">
        <v>99.4</v>
      </c>
      <c r="K26" s="149">
        <v>115.9</v>
      </c>
      <c r="L26" s="149">
        <v>106.5</v>
      </c>
      <c r="M26" s="150">
        <v>122.3</v>
      </c>
      <c r="N26" s="151">
        <v>117.5</v>
      </c>
    </row>
    <row r="27" spans="1:14" ht="11.45" customHeight="1" x14ac:dyDescent="0.2">
      <c r="A27" s="81" t="s">
        <v>283</v>
      </c>
      <c r="B27" s="149">
        <v>118.5</v>
      </c>
      <c r="C27" s="149">
        <v>132.30000000000001</v>
      </c>
      <c r="D27" s="149">
        <v>117.3</v>
      </c>
      <c r="E27" s="149">
        <v>102.2</v>
      </c>
      <c r="F27" s="149">
        <v>114.5</v>
      </c>
      <c r="G27" s="149">
        <v>118</v>
      </c>
      <c r="H27" s="149">
        <v>107.5</v>
      </c>
      <c r="I27" s="149">
        <v>127.1</v>
      </c>
      <c r="J27" s="149">
        <v>99.5</v>
      </c>
      <c r="K27" s="149">
        <v>118.1</v>
      </c>
      <c r="L27" s="149">
        <v>106.5</v>
      </c>
      <c r="M27" s="150">
        <v>124</v>
      </c>
      <c r="N27" s="151">
        <v>117.8</v>
      </c>
    </row>
    <row r="28" spans="1:14" ht="11.45" customHeight="1" x14ac:dyDescent="0.2">
      <c r="A28" s="81" t="s">
        <v>136</v>
      </c>
      <c r="B28" s="149">
        <v>118.8</v>
      </c>
      <c r="C28" s="149">
        <v>131.9</v>
      </c>
      <c r="D28" s="149">
        <v>119.4</v>
      </c>
      <c r="E28" s="149">
        <v>102.3</v>
      </c>
      <c r="F28" s="149">
        <v>114.7</v>
      </c>
      <c r="G28" s="149">
        <v>118.5</v>
      </c>
      <c r="H28" s="149">
        <v>107.4</v>
      </c>
      <c r="I28" s="149">
        <v>128.30000000000001</v>
      </c>
      <c r="J28" s="149">
        <v>99.4</v>
      </c>
      <c r="K28" s="149">
        <v>118.3</v>
      </c>
      <c r="L28" s="149">
        <v>106.5</v>
      </c>
      <c r="M28" s="150">
        <v>124.1</v>
      </c>
      <c r="N28" s="151">
        <v>118.2</v>
      </c>
    </row>
    <row r="29" spans="1:14" ht="11.45" customHeight="1" x14ac:dyDescent="0.2">
      <c r="A29" s="81" t="s">
        <v>284</v>
      </c>
      <c r="B29" s="149">
        <v>119.2</v>
      </c>
      <c r="C29" s="149">
        <v>131.9</v>
      </c>
      <c r="D29" s="149">
        <v>119.7</v>
      </c>
      <c r="E29" s="149">
        <v>106.1</v>
      </c>
      <c r="F29" s="149">
        <v>114.7</v>
      </c>
      <c r="G29" s="149">
        <v>118.7</v>
      </c>
      <c r="H29" s="149">
        <v>107.5</v>
      </c>
      <c r="I29" s="149">
        <v>128.80000000000001</v>
      </c>
      <c r="J29" s="149">
        <v>99.3</v>
      </c>
      <c r="K29" s="149">
        <v>117.4</v>
      </c>
      <c r="L29" s="149">
        <v>107.9</v>
      </c>
      <c r="M29" s="150">
        <v>123.6</v>
      </c>
      <c r="N29" s="151">
        <v>119.7</v>
      </c>
    </row>
    <row r="30" spans="1:14" ht="11.45" customHeight="1" x14ac:dyDescent="0.2">
      <c r="A30" s="81" t="s">
        <v>285</v>
      </c>
      <c r="B30" s="149">
        <v>119.3</v>
      </c>
      <c r="C30" s="149">
        <v>132.5</v>
      </c>
      <c r="D30" s="149">
        <v>119.8</v>
      </c>
      <c r="E30" s="149">
        <v>107.6</v>
      </c>
      <c r="F30" s="149">
        <v>114.9</v>
      </c>
      <c r="G30" s="149">
        <v>119</v>
      </c>
      <c r="H30" s="149">
        <v>107.6</v>
      </c>
      <c r="I30" s="149">
        <v>128.6</v>
      </c>
      <c r="J30" s="149">
        <v>99.4</v>
      </c>
      <c r="K30" s="149">
        <v>116.7</v>
      </c>
      <c r="L30" s="149">
        <v>107.9</v>
      </c>
      <c r="M30" s="150">
        <v>124.1</v>
      </c>
      <c r="N30" s="151">
        <v>119.6</v>
      </c>
    </row>
    <row r="31" spans="1:14" ht="11.45" customHeight="1" x14ac:dyDescent="0.2">
      <c r="A31" s="81" t="s">
        <v>286</v>
      </c>
      <c r="B31" s="149">
        <v>118.8</v>
      </c>
      <c r="C31" s="149">
        <v>133</v>
      </c>
      <c r="D31" s="149">
        <v>120.1</v>
      </c>
      <c r="E31" s="149">
        <v>107.7</v>
      </c>
      <c r="F31" s="149">
        <v>114.9</v>
      </c>
      <c r="G31" s="149">
        <v>118.8</v>
      </c>
      <c r="H31" s="149">
        <v>107.7</v>
      </c>
      <c r="I31" s="149">
        <v>126.3</v>
      </c>
      <c r="J31" s="149">
        <v>99.3</v>
      </c>
      <c r="K31" s="149">
        <v>115</v>
      </c>
      <c r="L31" s="149">
        <v>107.9</v>
      </c>
      <c r="M31" s="150">
        <v>122.7</v>
      </c>
      <c r="N31" s="151">
        <v>119.5</v>
      </c>
    </row>
    <row r="32" spans="1:14" ht="11.45" customHeight="1" x14ac:dyDescent="0.2">
      <c r="A32" s="81" t="s">
        <v>287</v>
      </c>
      <c r="B32" s="149">
        <v>119</v>
      </c>
      <c r="C32" s="149">
        <v>132.80000000000001</v>
      </c>
      <c r="D32" s="149">
        <v>119.6</v>
      </c>
      <c r="E32" s="149">
        <v>108.3</v>
      </c>
      <c r="F32" s="149">
        <v>114.8</v>
      </c>
      <c r="G32" s="149">
        <v>118.8</v>
      </c>
      <c r="H32" s="149">
        <v>108.7</v>
      </c>
      <c r="I32" s="149">
        <v>126.8</v>
      </c>
      <c r="J32" s="149">
        <v>99.3</v>
      </c>
      <c r="K32" s="149">
        <v>115.7</v>
      </c>
      <c r="L32" s="149">
        <v>108</v>
      </c>
      <c r="M32" s="150">
        <v>123.2</v>
      </c>
      <c r="N32" s="151">
        <v>119.7</v>
      </c>
    </row>
    <row r="33" spans="1:14" ht="20.100000000000001" customHeight="1" x14ac:dyDescent="0.2">
      <c r="A33" s="81" t="s">
        <v>206</v>
      </c>
      <c r="B33" s="149">
        <v>118.5</v>
      </c>
      <c r="C33" s="149">
        <v>134</v>
      </c>
      <c r="D33" s="149">
        <v>121</v>
      </c>
      <c r="E33" s="149">
        <v>102.3</v>
      </c>
      <c r="F33" s="149">
        <v>113.8</v>
      </c>
      <c r="G33" s="149">
        <v>119</v>
      </c>
      <c r="H33" s="149">
        <v>109.3</v>
      </c>
      <c r="I33" s="149">
        <v>125.7</v>
      </c>
      <c r="J33" s="149">
        <v>99.3</v>
      </c>
      <c r="K33" s="149">
        <v>113.5</v>
      </c>
      <c r="L33" s="149">
        <v>109.2</v>
      </c>
      <c r="M33" s="150">
        <v>124.6</v>
      </c>
      <c r="N33" s="151">
        <v>121</v>
      </c>
    </row>
    <row r="34" spans="1:14" ht="11.45" customHeight="1" x14ac:dyDescent="0.2">
      <c r="A34" s="81" t="s">
        <v>245</v>
      </c>
      <c r="B34" s="149">
        <v>119</v>
      </c>
      <c r="C34" s="149">
        <v>133.4</v>
      </c>
      <c r="D34" s="149">
        <v>119.6</v>
      </c>
      <c r="E34" s="149">
        <v>104.7</v>
      </c>
      <c r="F34" s="149">
        <v>113.7</v>
      </c>
      <c r="G34" s="149">
        <v>119.3</v>
      </c>
      <c r="H34" s="149">
        <v>110.4</v>
      </c>
      <c r="I34" s="149">
        <v>126.9</v>
      </c>
      <c r="J34" s="149">
        <v>99.2</v>
      </c>
      <c r="K34" s="149">
        <v>115.1</v>
      </c>
      <c r="L34" s="149">
        <v>109.4</v>
      </c>
      <c r="M34" s="150">
        <v>126.6</v>
      </c>
      <c r="N34" s="151">
        <v>121.2</v>
      </c>
    </row>
    <row r="35" spans="1:14" ht="11.45" customHeight="1" x14ac:dyDescent="0.2">
      <c r="A35" s="81" t="s">
        <v>246</v>
      </c>
      <c r="B35" s="149">
        <v>119.7</v>
      </c>
      <c r="C35" s="149">
        <v>132.69999999999999</v>
      </c>
      <c r="D35" s="149">
        <v>121.7</v>
      </c>
      <c r="E35" s="149">
        <v>107.7</v>
      </c>
      <c r="F35" s="149">
        <v>113.7</v>
      </c>
      <c r="G35" s="149">
        <v>119.4</v>
      </c>
      <c r="H35" s="149">
        <v>110.7</v>
      </c>
      <c r="I35" s="149">
        <v>128.4</v>
      </c>
      <c r="J35" s="149">
        <v>98.9</v>
      </c>
      <c r="K35" s="149">
        <v>116.2</v>
      </c>
      <c r="L35" s="149">
        <v>110.9</v>
      </c>
      <c r="M35" s="150">
        <v>128.6</v>
      </c>
      <c r="N35" s="151">
        <v>122.3</v>
      </c>
    </row>
    <row r="36" spans="1:14" ht="11.45" customHeight="1" x14ac:dyDescent="0.2">
      <c r="A36" s="81" t="s">
        <v>247</v>
      </c>
      <c r="B36" s="149">
        <v>120.3</v>
      </c>
      <c r="C36" s="149">
        <v>133.80000000000001</v>
      </c>
      <c r="D36" s="149">
        <v>122.6</v>
      </c>
      <c r="E36" s="149">
        <v>108.5</v>
      </c>
      <c r="F36" s="149">
        <v>114.4</v>
      </c>
      <c r="G36" s="149">
        <v>119.2</v>
      </c>
      <c r="H36" s="149">
        <v>110.7</v>
      </c>
      <c r="I36" s="149">
        <v>129</v>
      </c>
      <c r="J36" s="149">
        <v>98.6</v>
      </c>
      <c r="K36" s="149">
        <v>116.5</v>
      </c>
      <c r="L36" s="149">
        <v>110.7</v>
      </c>
      <c r="M36" s="150">
        <v>130.80000000000001</v>
      </c>
      <c r="N36" s="151">
        <v>123</v>
      </c>
    </row>
    <row r="37" spans="1:14" ht="11.45" customHeight="1" x14ac:dyDescent="0.2">
      <c r="A37" s="81" t="s">
        <v>248</v>
      </c>
      <c r="B37" s="149">
        <v>120.6</v>
      </c>
      <c r="C37" s="149">
        <v>133.9</v>
      </c>
      <c r="D37" s="149">
        <v>122.1</v>
      </c>
      <c r="E37" s="149">
        <v>109</v>
      </c>
      <c r="F37" s="149">
        <v>114.7</v>
      </c>
      <c r="G37" s="149">
        <v>118.8</v>
      </c>
      <c r="H37" s="149">
        <v>110.9</v>
      </c>
      <c r="I37" s="149">
        <v>128.69999999999999</v>
      </c>
      <c r="J37" s="149">
        <v>98.6</v>
      </c>
      <c r="K37" s="149">
        <v>117.3</v>
      </c>
      <c r="L37" s="149">
        <v>110.7</v>
      </c>
      <c r="M37" s="150">
        <v>133.30000000000001</v>
      </c>
      <c r="N37" s="151">
        <v>123.1</v>
      </c>
    </row>
    <row r="38" spans="1:14" ht="11.45" customHeight="1" x14ac:dyDescent="0.2">
      <c r="A38" s="81" t="s">
        <v>249</v>
      </c>
      <c r="B38" s="149">
        <v>120.7</v>
      </c>
      <c r="C38" s="149">
        <v>134.1</v>
      </c>
      <c r="D38" s="149">
        <v>122.1</v>
      </c>
      <c r="E38" s="149">
        <v>108.5</v>
      </c>
      <c r="F38" s="149">
        <v>114.7</v>
      </c>
      <c r="G38" s="149">
        <v>118.5</v>
      </c>
      <c r="H38" s="149">
        <v>111</v>
      </c>
      <c r="I38" s="149">
        <v>128.1</v>
      </c>
      <c r="J38" s="149">
        <v>98.5</v>
      </c>
      <c r="K38" s="149">
        <v>118.3</v>
      </c>
      <c r="L38" s="149">
        <v>110.9</v>
      </c>
      <c r="M38" s="150">
        <v>134.1</v>
      </c>
      <c r="N38" s="151">
        <v>123.8</v>
      </c>
    </row>
    <row r="39" spans="1:14" ht="11.45" customHeight="1" x14ac:dyDescent="0.2">
      <c r="A39" s="81" t="s">
        <v>250</v>
      </c>
      <c r="B39" s="149">
        <v>121.1</v>
      </c>
      <c r="C39" s="149">
        <v>134.1</v>
      </c>
      <c r="D39" s="149">
        <v>120.6</v>
      </c>
      <c r="E39" s="149">
        <v>105</v>
      </c>
      <c r="F39" s="149">
        <v>114.9</v>
      </c>
      <c r="G39" s="149">
        <v>118.4</v>
      </c>
      <c r="H39" s="149">
        <v>111.1</v>
      </c>
      <c r="I39" s="149">
        <v>129.19999999999999</v>
      </c>
      <c r="J39" s="149">
        <v>98.4</v>
      </c>
      <c r="K39" s="149">
        <v>120.3</v>
      </c>
      <c r="L39" s="149">
        <v>110.9</v>
      </c>
      <c r="M39" s="150">
        <v>135.4</v>
      </c>
      <c r="N39" s="151">
        <v>124.7</v>
      </c>
    </row>
    <row r="40" spans="1:14" ht="11.45" customHeight="1" x14ac:dyDescent="0.2">
      <c r="A40" s="81" t="s">
        <v>251</v>
      </c>
      <c r="B40" s="149">
        <v>121</v>
      </c>
      <c r="C40" s="149">
        <v>133.69999999999999</v>
      </c>
      <c r="D40" s="149">
        <v>123</v>
      </c>
      <c r="E40" s="149">
        <v>105.3</v>
      </c>
      <c r="F40" s="149">
        <v>114.9</v>
      </c>
      <c r="G40" s="149">
        <v>118.3</v>
      </c>
      <c r="H40" s="149">
        <v>111.3</v>
      </c>
      <c r="I40" s="149">
        <v>128.4</v>
      </c>
      <c r="J40" s="149">
        <v>98.2</v>
      </c>
      <c r="K40" s="149">
        <v>120.5</v>
      </c>
      <c r="L40" s="149">
        <v>110.9</v>
      </c>
      <c r="M40" s="150">
        <v>135.69999999999999</v>
      </c>
      <c r="N40" s="151">
        <v>124.5</v>
      </c>
    </row>
    <row r="41" spans="1:14" ht="11.45" customHeight="1" x14ac:dyDescent="0.2">
      <c r="A41" s="81" t="s">
        <v>252</v>
      </c>
      <c r="B41" s="149">
        <v>121</v>
      </c>
      <c r="C41" s="149">
        <v>134.4</v>
      </c>
      <c r="D41" s="149">
        <v>123.2</v>
      </c>
      <c r="E41" s="149">
        <v>107.6</v>
      </c>
      <c r="F41" s="149">
        <v>114.9</v>
      </c>
      <c r="G41" s="149">
        <v>117.8</v>
      </c>
      <c r="H41" s="149">
        <v>111.4</v>
      </c>
      <c r="I41" s="149">
        <v>127.3</v>
      </c>
      <c r="J41" s="149">
        <v>98.1</v>
      </c>
      <c r="K41" s="149">
        <v>119.8</v>
      </c>
      <c r="L41" s="149">
        <v>112.1</v>
      </c>
      <c r="M41" s="150">
        <v>134.69999999999999</v>
      </c>
      <c r="N41" s="151">
        <v>126.1</v>
      </c>
    </row>
    <row r="42" spans="1:14" ht="11.45" customHeight="1" x14ac:dyDescent="0.2">
      <c r="A42" s="81" t="s">
        <v>253</v>
      </c>
      <c r="B42" s="149">
        <v>121.5</v>
      </c>
      <c r="C42" s="149">
        <v>135.5</v>
      </c>
      <c r="D42" s="149">
        <v>124.9</v>
      </c>
      <c r="E42" s="149">
        <v>109.1</v>
      </c>
      <c r="F42" s="149">
        <v>115</v>
      </c>
      <c r="G42" s="149">
        <v>117.9</v>
      </c>
      <c r="H42" s="149">
        <v>112.1</v>
      </c>
      <c r="I42" s="149">
        <v>128.5</v>
      </c>
      <c r="J42" s="149">
        <v>97.9</v>
      </c>
      <c r="K42" s="149">
        <v>119.6</v>
      </c>
      <c r="L42" s="149">
        <v>112.3</v>
      </c>
      <c r="M42" s="150">
        <v>133.69999999999999</v>
      </c>
      <c r="N42" s="151">
        <v>126.6</v>
      </c>
    </row>
    <row r="43" spans="1:14" ht="11.45" customHeight="1" x14ac:dyDescent="0.2">
      <c r="A43" s="82" t="s">
        <v>254</v>
      </c>
      <c r="B43" s="149">
        <v>121.3</v>
      </c>
      <c r="C43" s="149">
        <v>136.30000000000001</v>
      </c>
      <c r="D43" s="149">
        <v>125.1</v>
      </c>
      <c r="E43" s="149">
        <v>109.9</v>
      </c>
      <c r="F43" s="149">
        <v>114.8</v>
      </c>
      <c r="G43" s="149">
        <v>118.4</v>
      </c>
      <c r="H43" s="149">
        <v>112.4</v>
      </c>
      <c r="I43" s="149">
        <v>127.2</v>
      </c>
      <c r="J43" s="149">
        <v>97.8</v>
      </c>
      <c r="K43" s="149">
        <v>117.2</v>
      </c>
      <c r="L43" s="149">
        <v>112.3</v>
      </c>
      <c r="M43" s="150">
        <v>132.30000000000001</v>
      </c>
      <c r="N43" s="151">
        <v>127.5</v>
      </c>
    </row>
    <row r="44" spans="1:14" ht="11.45" customHeight="1" x14ac:dyDescent="0.2">
      <c r="A44" s="83" t="s">
        <v>255</v>
      </c>
      <c r="B44" s="149">
        <v>121.7</v>
      </c>
      <c r="C44" s="149">
        <v>136.5</v>
      </c>
      <c r="D44" s="149">
        <v>124.9</v>
      </c>
      <c r="E44" s="149">
        <v>110</v>
      </c>
      <c r="F44" s="149">
        <v>114.7</v>
      </c>
      <c r="G44" s="162">
        <v>118.5</v>
      </c>
      <c r="H44" s="149">
        <v>112.6</v>
      </c>
      <c r="I44" s="149">
        <v>128.6</v>
      </c>
      <c r="J44" s="149">
        <v>97.7</v>
      </c>
      <c r="K44" s="149">
        <v>118.9</v>
      </c>
      <c r="L44" s="149">
        <v>112.3</v>
      </c>
      <c r="M44" s="150">
        <v>133.69999999999999</v>
      </c>
      <c r="N44" s="163">
        <v>127.6</v>
      </c>
    </row>
    <row r="45" spans="1:14" ht="20.100000000000001" customHeight="1" x14ac:dyDescent="0.2">
      <c r="A45" s="81" t="s">
        <v>258</v>
      </c>
      <c r="B45" s="149">
        <v>121.3</v>
      </c>
      <c r="C45" s="149">
        <v>135.69999999999999</v>
      </c>
      <c r="D45" s="149">
        <v>125.4</v>
      </c>
      <c r="E45" s="149">
        <v>105.4</v>
      </c>
      <c r="F45" s="149">
        <v>114.1</v>
      </c>
      <c r="G45" s="162">
        <v>117.7</v>
      </c>
      <c r="H45" s="149">
        <v>113.4</v>
      </c>
      <c r="I45" s="149">
        <v>129.69999999999999</v>
      </c>
      <c r="J45" s="149">
        <v>98.3</v>
      </c>
      <c r="K45" s="149">
        <v>115.8</v>
      </c>
      <c r="L45" s="149">
        <v>113.8</v>
      </c>
      <c r="M45" s="150">
        <v>134.30000000000001</v>
      </c>
      <c r="N45" s="163">
        <v>128.9</v>
      </c>
    </row>
    <row r="46" spans="1:14" ht="11.45" customHeight="1" x14ac:dyDescent="0.2">
      <c r="A46" s="81" t="s">
        <v>288</v>
      </c>
      <c r="B46" s="149">
        <v>121.6</v>
      </c>
      <c r="C46" s="149">
        <v>136.69999999999999</v>
      </c>
      <c r="D46" s="149">
        <v>125.1</v>
      </c>
      <c r="E46" s="149">
        <v>104.6</v>
      </c>
      <c r="F46" s="149">
        <v>114.1</v>
      </c>
      <c r="G46" s="149">
        <v>117.4</v>
      </c>
      <c r="H46" s="149">
        <v>114.3</v>
      </c>
      <c r="I46" s="149">
        <v>130.1</v>
      </c>
      <c r="J46" s="149">
        <v>98</v>
      </c>
      <c r="K46" s="149">
        <v>116.7</v>
      </c>
      <c r="L46" s="149">
        <v>114.4</v>
      </c>
      <c r="M46" s="150">
        <v>134.30000000000001</v>
      </c>
      <c r="N46" s="151">
        <v>129.4</v>
      </c>
    </row>
    <row r="47" spans="1:14" ht="11.45" customHeight="1" x14ac:dyDescent="0.2">
      <c r="A47" s="81" t="s">
        <v>289</v>
      </c>
      <c r="B47" s="149">
        <v>121.9</v>
      </c>
      <c r="C47" s="149">
        <v>136.9</v>
      </c>
      <c r="D47" s="149">
        <v>124.8</v>
      </c>
      <c r="E47" s="149">
        <v>108.3</v>
      </c>
      <c r="F47" s="149">
        <v>113.8</v>
      </c>
      <c r="G47" s="149">
        <v>117.8</v>
      </c>
      <c r="H47" s="149">
        <v>114.9</v>
      </c>
      <c r="I47" s="149">
        <v>129.80000000000001</v>
      </c>
      <c r="J47" s="149">
        <v>97.8</v>
      </c>
      <c r="K47" s="149">
        <v>117.5</v>
      </c>
      <c r="L47" s="149">
        <v>115.7</v>
      </c>
      <c r="M47" s="150">
        <v>134.6</v>
      </c>
      <c r="N47" s="151">
        <v>130.19999999999999</v>
      </c>
    </row>
    <row r="48" spans="1:14" ht="11.45" customHeight="1" x14ac:dyDescent="0.2">
      <c r="A48" s="81" t="s">
        <v>290</v>
      </c>
      <c r="B48" s="149">
        <v>122.4</v>
      </c>
      <c r="C48" s="149">
        <v>137.80000000000001</v>
      </c>
      <c r="D48" s="149">
        <v>124.1</v>
      </c>
      <c r="E48" s="149">
        <v>109.3</v>
      </c>
      <c r="F48" s="149">
        <v>114</v>
      </c>
      <c r="G48" s="149">
        <v>118.3</v>
      </c>
      <c r="H48" s="149">
        <v>114.9</v>
      </c>
      <c r="I48" s="149">
        <v>130.9</v>
      </c>
      <c r="J48" s="149">
        <v>97.6</v>
      </c>
      <c r="K48" s="149">
        <v>118.1</v>
      </c>
      <c r="L48" s="149">
        <v>115.7</v>
      </c>
      <c r="M48" s="150">
        <v>136.5</v>
      </c>
      <c r="N48" s="151">
        <v>130.6</v>
      </c>
    </row>
    <row r="49" spans="1:14" ht="11.45" customHeight="1" x14ac:dyDescent="0.2">
      <c r="A49" s="81" t="s">
        <v>291</v>
      </c>
      <c r="B49" s="149">
        <v>122.5</v>
      </c>
      <c r="C49" s="149">
        <v>137.19999999999999</v>
      </c>
      <c r="D49" s="149">
        <v>126.7</v>
      </c>
      <c r="E49" s="149">
        <v>108.8</v>
      </c>
      <c r="F49" s="149">
        <v>114.2</v>
      </c>
      <c r="G49" s="149">
        <v>118.2</v>
      </c>
      <c r="H49" s="149">
        <v>114.9</v>
      </c>
      <c r="I49" s="149">
        <v>130</v>
      </c>
      <c r="J49" s="149">
        <v>97.5</v>
      </c>
      <c r="K49" s="149">
        <v>118.5</v>
      </c>
      <c r="L49" s="149">
        <v>115.7</v>
      </c>
      <c r="M49" s="150">
        <v>137.30000000000001</v>
      </c>
      <c r="N49" s="151">
        <v>130.9</v>
      </c>
    </row>
    <row r="50" spans="1:14" ht="11.45" customHeight="1" x14ac:dyDescent="0.2">
      <c r="A50" s="81" t="s">
        <v>292</v>
      </c>
      <c r="B50" s="149">
        <v>122.8</v>
      </c>
      <c r="C50" s="149">
        <v>136.9</v>
      </c>
      <c r="D50" s="149">
        <v>127.5</v>
      </c>
      <c r="E50" s="149">
        <v>107.1</v>
      </c>
      <c r="F50" s="149">
        <v>114.5</v>
      </c>
      <c r="G50" s="149">
        <v>118.6</v>
      </c>
      <c r="H50" s="149">
        <v>115.8</v>
      </c>
      <c r="I50" s="149">
        <v>130.30000000000001</v>
      </c>
      <c r="J50" s="149">
        <v>97.4</v>
      </c>
      <c r="K50" s="149">
        <v>119.5</v>
      </c>
      <c r="L50" s="149">
        <v>116.7</v>
      </c>
      <c r="M50" s="150">
        <v>139.30000000000001</v>
      </c>
      <c r="N50" s="151">
        <v>131.6</v>
      </c>
    </row>
    <row r="51" spans="1:14" ht="11.45" customHeight="1" x14ac:dyDescent="0.2">
      <c r="A51" s="81" t="s">
        <v>293</v>
      </c>
      <c r="B51" s="149">
        <v>123.2</v>
      </c>
      <c r="C51" s="149">
        <v>136.5</v>
      </c>
      <c r="D51" s="149">
        <v>127.1</v>
      </c>
      <c r="E51" s="149">
        <v>105</v>
      </c>
      <c r="F51" s="149">
        <v>114.7</v>
      </c>
      <c r="G51" s="149">
        <v>118.6</v>
      </c>
      <c r="H51" s="149">
        <v>115.9</v>
      </c>
      <c r="I51" s="149">
        <v>131.30000000000001</v>
      </c>
      <c r="J51" s="149">
        <v>97.7</v>
      </c>
      <c r="K51" s="149">
        <v>121.6</v>
      </c>
      <c r="L51" s="149">
        <v>116.7</v>
      </c>
      <c r="M51" s="150">
        <v>140.4</v>
      </c>
      <c r="N51" s="151">
        <v>132</v>
      </c>
    </row>
    <row r="52" spans="1:14" ht="11.45" customHeight="1" x14ac:dyDescent="0.2">
      <c r="A52" s="81" t="s">
        <v>294</v>
      </c>
      <c r="B52" s="149">
        <v>123.3</v>
      </c>
      <c r="C52" s="149">
        <v>136.80000000000001</v>
      </c>
      <c r="D52" s="149">
        <v>127.2</v>
      </c>
      <c r="E52" s="149">
        <v>104.9</v>
      </c>
      <c r="F52" s="149">
        <v>114.6</v>
      </c>
      <c r="G52" s="149">
        <v>118.4</v>
      </c>
      <c r="H52" s="149">
        <v>115.9</v>
      </c>
      <c r="I52" s="149">
        <v>130.69999999999999</v>
      </c>
      <c r="J52" s="149">
        <v>97.8</v>
      </c>
      <c r="K52" s="149">
        <v>122.1</v>
      </c>
      <c r="L52" s="149">
        <v>116.7</v>
      </c>
      <c r="M52" s="150">
        <v>141.19999999999999</v>
      </c>
      <c r="N52" s="151">
        <v>132.69999999999999</v>
      </c>
    </row>
    <row r="53" spans="1:14" ht="11.45" customHeight="1" x14ac:dyDescent="0.2">
      <c r="A53" s="81" t="s">
        <v>295</v>
      </c>
      <c r="B53" s="149">
        <v>123.4</v>
      </c>
      <c r="C53" s="149">
        <v>136.80000000000001</v>
      </c>
      <c r="D53" s="149">
        <v>128</v>
      </c>
      <c r="E53" s="149">
        <v>107.8</v>
      </c>
      <c r="F53" s="149">
        <v>114.6</v>
      </c>
      <c r="G53" s="149">
        <v>118.7</v>
      </c>
      <c r="H53" s="149">
        <v>115.8</v>
      </c>
      <c r="I53" s="149">
        <v>130.30000000000001</v>
      </c>
      <c r="J53" s="149">
        <v>97.9</v>
      </c>
      <c r="K53" s="149">
        <v>121.5</v>
      </c>
      <c r="L53" s="149">
        <v>116.7</v>
      </c>
      <c r="M53" s="150">
        <v>140.69999999999999</v>
      </c>
      <c r="N53" s="151">
        <v>133.4</v>
      </c>
    </row>
    <row r="54" spans="1:14" ht="11.45" customHeight="1" x14ac:dyDescent="0.2">
      <c r="A54" s="81" t="s">
        <v>296</v>
      </c>
      <c r="B54" s="149"/>
      <c r="C54" s="149"/>
      <c r="D54" s="149"/>
      <c r="E54" s="149"/>
      <c r="F54" s="149"/>
      <c r="G54" s="149"/>
      <c r="H54" s="149"/>
      <c r="I54" s="149"/>
      <c r="J54" s="149"/>
      <c r="K54" s="149"/>
      <c r="L54" s="149"/>
      <c r="M54" s="150"/>
      <c r="N54" s="151"/>
    </row>
    <row r="55" spans="1:14" ht="11.45" customHeight="1" x14ac:dyDescent="0.2">
      <c r="A55" s="82" t="s">
        <v>297</v>
      </c>
      <c r="B55" s="149"/>
      <c r="C55" s="149"/>
      <c r="D55" s="149"/>
      <c r="E55" s="149"/>
      <c r="F55" s="149"/>
      <c r="G55" s="149"/>
      <c r="H55" s="149"/>
      <c r="I55" s="149"/>
      <c r="J55" s="149"/>
      <c r="K55" s="149"/>
      <c r="L55" s="149"/>
      <c r="M55" s="150"/>
      <c r="N55" s="151"/>
    </row>
    <row r="56" spans="1:14" ht="11.45" customHeight="1" x14ac:dyDescent="0.2">
      <c r="A56" s="83" t="s">
        <v>298</v>
      </c>
      <c r="B56" s="149"/>
      <c r="C56" s="149"/>
      <c r="D56" s="149"/>
      <c r="E56" s="149"/>
      <c r="F56" s="149"/>
      <c r="G56" s="162"/>
      <c r="H56" s="149"/>
      <c r="I56" s="149"/>
      <c r="J56" s="149"/>
      <c r="K56" s="149"/>
      <c r="L56" s="149"/>
      <c r="M56" s="150"/>
      <c r="N56" s="163"/>
    </row>
    <row r="57" spans="1:14" ht="11.45" customHeight="1" x14ac:dyDescent="0.2">
      <c r="A57" s="32"/>
      <c r="B57" s="32"/>
      <c r="C57" s="32"/>
      <c r="D57" s="32"/>
      <c r="E57" s="32"/>
      <c r="F57" s="32"/>
      <c r="G57" s="32"/>
      <c r="H57" s="32"/>
      <c r="I57" s="32"/>
      <c r="J57" s="32"/>
      <c r="K57" s="32"/>
      <c r="L57" s="32"/>
      <c r="M57" s="32"/>
      <c r="N57" s="32"/>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c r="A88" s="32"/>
      <c r="B88" s="32"/>
      <c r="C88" s="32"/>
      <c r="D88" s="32"/>
      <c r="E88" s="32"/>
      <c r="F88" s="32"/>
      <c r="G88" s="32"/>
      <c r="H88" s="32"/>
      <c r="I88" s="32"/>
      <c r="J88" s="32"/>
      <c r="K88" s="32"/>
      <c r="L88" s="32"/>
      <c r="M88" s="32"/>
      <c r="N88" s="32"/>
    </row>
    <row r="89" spans="1:14" ht="11.45" customHeight="1" x14ac:dyDescent="0.2">
      <c r="A89" s="32"/>
      <c r="B89" s="32"/>
      <c r="C89" s="32"/>
      <c r="D89" s="32"/>
      <c r="E89" s="32"/>
      <c r="F89" s="32"/>
      <c r="G89" s="32"/>
      <c r="H89" s="32"/>
      <c r="I89" s="32"/>
      <c r="J89" s="32"/>
      <c r="K89" s="32"/>
      <c r="L89" s="32"/>
      <c r="M89" s="32"/>
      <c r="N89" s="32"/>
    </row>
    <row r="90" spans="1:14" ht="11.45" customHeight="1" x14ac:dyDescent="0.2">
      <c r="A90" s="32"/>
      <c r="B90" s="32"/>
      <c r="C90" s="32"/>
      <c r="D90" s="32"/>
      <c r="E90" s="32"/>
      <c r="F90" s="32"/>
      <c r="G90" s="32"/>
      <c r="H90" s="32"/>
      <c r="I90" s="32"/>
      <c r="J90" s="32"/>
      <c r="K90" s="32"/>
      <c r="L90" s="32"/>
      <c r="M90" s="32"/>
      <c r="N90" s="32"/>
    </row>
    <row r="91" spans="1:14" ht="11.45" customHeight="1" x14ac:dyDescent="0.2">
      <c r="A91" s="32"/>
      <c r="B91" s="32"/>
      <c r="C91" s="32"/>
      <c r="D91" s="32"/>
      <c r="E91" s="32"/>
      <c r="F91" s="32"/>
      <c r="G91" s="32"/>
      <c r="H91" s="32"/>
      <c r="I91" s="32"/>
      <c r="J91" s="32"/>
      <c r="K91" s="32"/>
      <c r="L91" s="32"/>
      <c r="M91" s="32"/>
      <c r="N91" s="32"/>
    </row>
    <row r="92" spans="1:14" ht="11.45" customHeight="1" x14ac:dyDescent="0.2">
      <c r="A92" s="32"/>
      <c r="B92" s="32"/>
      <c r="C92" s="32"/>
      <c r="D92" s="32"/>
      <c r="E92" s="32"/>
      <c r="F92" s="32"/>
      <c r="G92" s="32"/>
      <c r="H92" s="32"/>
      <c r="I92" s="32"/>
      <c r="J92" s="32"/>
      <c r="K92" s="32"/>
      <c r="L92" s="32"/>
      <c r="M92" s="32"/>
      <c r="N92" s="32"/>
    </row>
    <row r="93" spans="1:14" ht="11.45" customHeight="1" x14ac:dyDescent="0.2">
      <c r="A93" s="32"/>
      <c r="B93" s="32"/>
      <c r="C93" s="32"/>
      <c r="D93" s="32"/>
      <c r="E93" s="32"/>
      <c r="F93" s="32"/>
      <c r="G93" s="32"/>
      <c r="H93" s="32"/>
      <c r="I93" s="32"/>
      <c r="J93" s="32"/>
      <c r="K93" s="32"/>
      <c r="L93" s="32"/>
      <c r="M93" s="32"/>
      <c r="N93" s="32"/>
    </row>
    <row r="94" spans="1:14" ht="11.45" customHeight="1" x14ac:dyDescent="0.2">
      <c r="A94" s="32"/>
      <c r="B94" s="32"/>
      <c r="C94" s="32"/>
      <c r="D94" s="32"/>
      <c r="E94" s="32"/>
      <c r="F94" s="32"/>
      <c r="G94" s="32"/>
      <c r="H94" s="32"/>
      <c r="I94" s="32"/>
      <c r="J94" s="32"/>
      <c r="K94" s="32"/>
      <c r="L94" s="32"/>
      <c r="M94" s="32"/>
      <c r="N94" s="32"/>
    </row>
    <row r="95" spans="1:14" ht="11.45" customHeight="1" x14ac:dyDescent="0.2">
      <c r="A95" s="32"/>
      <c r="B95" s="32"/>
      <c r="C95" s="32"/>
      <c r="D95" s="32"/>
      <c r="E95" s="32"/>
      <c r="F95" s="32"/>
      <c r="G95" s="32"/>
      <c r="H95" s="32"/>
      <c r="I95" s="32"/>
      <c r="J95" s="32"/>
      <c r="K95" s="32"/>
      <c r="L95" s="32"/>
      <c r="M95" s="32"/>
      <c r="N95" s="32"/>
    </row>
    <row r="96" spans="1:14" ht="11.45" customHeight="1" x14ac:dyDescent="0.2">
      <c r="A96" s="32"/>
      <c r="B96" s="32"/>
      <c r="C96" s="32"/>
      <c r="D96" s="32"/>
      <c r="E96" s="32"/>
      <c r="F96" s="32"/>
      <c r="G96" s="32"/>
      <c r="H96" s="32"/>
      <c r="I96" s="32"/>
      <c r="J96" s="32"/>
      <c r="K96" s="32"/>
      <c r="L96" s="32"/>
      <c r="M96" s="32"/>
      <c r="N96" s="32"/>
    </row>
    <row r="97" spans="1:14" ht="11.45" customHeight="1" x14ac:dyDescent="0.2">
      <c r="A97" s="32"/>
      <c r="B97" s="32"/>
      <c r="C97" s="32"/>
      <c r="D97" s="32"/>
      <c r="E97" s="32"/>
      <c r="F97" s="32"/>
      <c r="G97" s="32"/>
      <c r="H97" s="32"/>
      <c r="I97" s="32"/>
      <c r="J97" s="32"/>
      <c r="K97" s="32"/>
      <c r="L97" s="32"/>
      <c r="M97" s="32"/>
      <c r="N97" s="32"/>
    </row>
    <row r="98" spans="1:14" ht="11.45" customHeight="1" x14ac:dyDescent="0.2">
      <c r="A98" s="32"/>
      <c r="B98" s="32"/>
      <c r="C98" s="32"/>
      <c r="D98" s="32"/>
      <c r="E98" s="32"/>
      <c r="F98" s="32"/>
      <c r="G98" s="32"/>
      <c r="H98" s="32"/>
      <c r="I98" s="32"/>
      <c r="J98" s="32"/>
      <c r="K98" s="32"/>
      <c r="L98" s="32"/>
      <c r="M98" s="32"/>
      <c r="N98" s="32"/>
    </row>
    <row r="99" spans="1:14" ht="11.45" customHeight="1" x14ac:dyDescent="0.2">
      <c r="A99" s="32"/>
      <c r="B99" s="32"/>
      <c r="C99" s="32"/>
      <c r="D99" s="32"/>
      <c r="E99" s="32"/>
      <c r="F99" s="32"/>
      <c r="G99" s="32"/>
      <c r="H99" s="32"/>
      <c r="I99" s="32"/>
      <c r="J99" s="32"/>
      <c r="K99" s="32"/>
      <c r="L99" s="32"/>
      <c r="M99" s="32"/>
      <c r="N99" s="32"/>
    </row>
    <row r="100" spans="1:14" ht="11.45" customHeight="1" x14ac:dyDescent="0.2"/>
    <row r="101" spans="1:14" ht="11.45" customHeight="1" x14ac:dyDescent="0.2"/>
    <row r="102" spans="1:14" ht="11.45" customHeight="1" x14ac:dyDescent="0.2"/>
    <row r="103" spans="1:14" ht="11.45" customHeight="1" x14ac:dyDescent="0.2"/>
    <row r="104" spans="1:14" ht="11.45" customHeight="1" x14ac:dyDescent="0.2"/>
    <row r="105" spans="1:14" ht="11.45" customHeight="1" x14ac:dyDescent="0.2"/>
    <row r="106" spans="1:14" ht="11.45" customHeight="1" x14ac:dyDescent="0.2"/>
    <row r="107" spans="1:14" ht="11.45" customHeight="1" x14ac:dyDescent="0.2"/>
    <row r="108" spans="1:14" ht="11.45" customHeight="1" x14ac:dyDescent="0.2"/>
    <row r="109" spans="1:14" ht="11.45" customHeight="1" x14ac:dyDescent="0.2"/>
    <row r="110" spans="1:14" ht="11.45" customHeight="1" x14ac:dyDescent="0.2"/>
    <row r="111" spans="1:14" ht="11.45" customHeight="1" x14ac:dyDescent="0.2"/>
    <row r="112" spans="1:14"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sheetData>
  <phoneticPr fontId="1" type="noConversion"/>
  <hyperlinks>
    <hyperlink ref="A1:B1" location="Inhalt!A7"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130"/>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10" t="s">
        <v>164</v>
      </c>
      <c r="B1" s="110"/>
    </row>
    <row r="2" spans="1:14" ht="15" customHeight="1" x14ac:dyDescent="0.2">
      <c r="A2" s="85" t="s">
        <v>31</v>
      </c>
      <c r="B2" s="86" t="s">
        <v>33</v>
      </c>
      <c r="C2" s="86"/>
      <c r="D2" s="86"/>
      <c r="E2" s="86"/>
      <c r="F2" s="86"/>
      <c r="G2" s="86"/>
      <c r="H2" s="86"/>
      <c r="I2" s="86" t="s">
        <v>33</v>
      </c>
      <c r="J2" s="87"/>
      <c r="K2" s="87"/>
      <c r="L2" s="87"/>
      <c r="M2" s="87"/>
      <c r="N2" s="27"/>
    </row>
    <row r="3" spans="1:14" ht="15" customHeight="1" x14ac:dyDescent="0.2">
      <c r="A3" s="88"/>
      <c r="B3" s="89" t="s">
        <v>137</v>
      </c>
      <c r="C3" s="89"/>
      <c r="D3" s="89"/>
      <c r="E3" s="89"/>
      <c r="F3" s="89"/>
      <c r="G3" s="89"/>
      <c r="H3" s="89"/>
      <c r="I3" s="89" t="s">
        <v>137</v>
      </c>
      <c r="J3" s="89"/>
      <c r="K3" s="89"/>
      <c r="L3" s="89"/>
      <c r="M3" s="89"/>
      <c r="N3" s="89"/>
    </row>
    <row r="4" spans="1:14" s="33" customFormat="1" ht="72" customHeight="1" x14ac:dyDescent="0.2">
      <c r="A4" s="100" t="s">
        <v>122</v>
      </c>
      <c r="B4" s="101" t="s">
        <v>217</v>
      </c>
      <c r="C4" s="101" t="s">
        <v>218</v>
      </c>
      <c r="D4" s="101" t="s">
        <v>219</v>
      </c>
      <c r="E4" s="101" t="s">
        <v>220</v>
      </c>
      <c r="F4" s="101" t="s">
        <v>221</v>
      </c>
      <c r="G4" s="101" t="s">
        <v>222</v>
      </c>
      <c r="H4" s="102" t="s">
        <v>223</v>
      </c>
      <c r="I4" s="100" t="s">
        <v>224</v>
      </c>
      <c r="J4" s="101" t="s">
        <v>225</v>
      </c>
      <c r="K4" s="101" t="s">
        <v>226</v>
      </c>
      <c r="L4" s="101" t="s">
        <v>227</v>
      </c>
      <c r="M4" s="101" t="s">
        <v>228</v>
      </c>
      <c r="N4" s="102" t="s">
        <v>229</v>
      </c>
    </row>
    <row r="5" spans="1:14" ht="20.100000000000001" customHeight="1" x14ac:dyDescent="0.2">
      <c r="A5" s="80">
        <v>2020</v>
      </c>
      <c r="B5" s="143">
        <v>0.6</v>
      </c>
      <c r="C5" s="143">
        <v>2</v>
      </c>
      <c r="D5" s="143">
        <v>1.5</v>
      </c>
      <c r="E5" s="143">
        <v>-1.7</v>
      </c>
      <c r="F5" s="143">
        <v>0.9</v>
      </c>
      <c r="G5" s="143">
        <v>0.1</v>
      </c>
      <c r="H5" s="143">
        <v>1.2</v>
      </c>
      <c r="I5" s="143">
        <v>-2.2000000000000002</v>
      </c>
      <c r="J5" s="143">
        <v>-2.1</v>
      </c>
      <c r="K5" s="143">
        <v>-0.4</v>
      </c>
      <c r="L5" s="143">
        <v>1.9</v>
      </c>
      <c r="M5" s="144">
        <v>3.5</v>
      </c>
      <c r="N5" s="145">
        <v>3</v>
      </c>
    </row>
    <row r="6" spans="1:14" ht="11.45" customHeight="1" x14ac:dyDescent="0.2">
      <c r="A6" s="84">
        <v>2021</v>
      </c>
      <c r="B6" s="143">
        <v>3.2</v>
      </c>
      <c r="C6" s="143">
        <v>3.8</v>
      </c>
      <c r="D6" s="143">
        <v>3.8</v>
      </c>
      <c r="E6" s="143">
        <v>0.7</v>
      </c>
      <c r="F6" s="143">
        <v>1.5</v>
      </c>
      <c r="G6" s="143">
        <v>3.2</v>
      </c>
      <c r="H6" s="143">
        <v>0.5</v>
      </c>
      <c r="I6" s="143">
        <v>7.9</v>
      </c>
      <c r="J6" s="143">
        <v>-0.8</v>
      </c>
      <c r="K6" s="143">
        <v>2.9</v>
      </c>
      <c r="L6" s="143">
        <v>1.8</v>
      </c>
      <c r="M6" s="144">
        <v>3.4</v>
      </c>
      <c r="N6" s="145">
        <v>4.0999999999999996</v>
      </c>
    </row>
    <row r="7" spans="1:14" ht="11.45" customHeight="1" x14ac:dyDescent="0.2">
      <c r="A7" s="84">
        <v>2022</v>
      </c>
      <c r="B7" s="143">
        <v>7.6</v>
      </c>
      <c r="C7" s="143">
        <v>13.5</v>
      </c>
      <c r="D7" s="143">
        <v>4.8</v>
      </c>
      <c r="E7" s="143">
        <v>0.8</v>
      </c>
      <c r="F7" s="143">
        <v>7.3</v>
      </c>
      <c r="G7" s="143">
        <v>7.6</v>
      </c>
      <c r="H7" s="143">
        <v>2.1</v>
      </c>
      <c r="I7" s="143">
        <v>12.9</v>
      </c>
      <c r="J7" s="143">
        <v>-0.1</v>
      </c>
      <c r="K7" s="143">
        <v>5.2</v>
      </c>
      <c r="L7" s="143">
        <v>1.3</v>
      </c>
      <c r="M7" s="144">
        <v>9.1999999999999993</v>
      </c>
      <c r="N7" s="145">
        <v>4.3</v>
      </c>
    </row>
    <row r="8" spans="1:14" ht="11.45" customHeight="1" x14ac:dyDescent="0.2">
      <c r="A8" s="84">
        <v>2023</v>
      </c>
      <c r="B8" s="143">
        <v>6.4</v>
      </c>
      <c r="C8" s="143">
        <v>12.4</v>
      </c>
      <c r="D8" s="143">
        <v>8.1</v>
      </c>
      <c r="E8" s="143">
        <v>3.4</v>
      </c>
      <c r="F8" s="143">
        <v>5.2</v>
      </c>
      <c r="G8" s="143">
        <v>6.3</v>
      </c>
      <c r="H8" s="143">
        <v>4.3</v>
      </c>
      <c r="I8" s="143">
        <v>3.9</v>
      </c>
      <c r="J8" s="143">
        <v>0.1</v>
      </c>
      <c r="K8" s="143">
        <v>6.3</v>
      </c>
      <c r="L8" s="143">
        <v>3.6</v>
      </c>
      <c r="M8" s="144">
        <v>7.7</v>
      </c>
      <c r="N8" s="145">
        <v>7.9</v>
      </c>
    </row>
    <row r="9" spans="1:14" ht="11.45" customHeight="1" x14ac:dyDescent="0.2">
      <c r="A9" s="84">
        <v>2024</v>
      </c>
      <c r="B9" s="143">
        <v>2</v>
      </c>
      <c r="C9" s="143">
        <v>1.5</v>
      </c>
      <c r="D9" s="143">
        <v>4.3</v>
      </c>
      <c r="E9" s="143">
        <v>2.2000000000000002</v>
      </c>
      <c r="F9" s="143">
        <v>-0.1</v>
      </c>
      <c r="G9" s="143">
        <v>0.5</v>
      </c>
      <c r="H9" s="143">
        <v>3.9</v>
      </c>
      <c r="I9" s="143">
        <v>1.2</v>
      </c>
      <c r="J9" s="143">
        <v>-0.8</v>
      </c>
      <c r="K9" s="143">
        <v>2.4</v>
      </c>
      <c r="L9" s="143">
        <v>4</v>
      </c>
      <c r="M9" s="144">
        <v>8.6</v>
      </c>
      <c r="N9" s="145">
        <v>6.1</v>
      </c>
    </row>
    <row r="10" spans="1:14" ht="20.100000000000001" customHeight="1" x14ac:dyDescent="0.2">
      <c r="A10" s="81" t="s">
        <v>123</v>
      </c>
      <c r="B10" s="143">
        <v>4.8</v>
      </c>
      <c r="C10" s="143">
        <v>5.2</v>
      </c>
      <c r="D10" s="143">
        <v>4.0999999999999996</v>
      </c>
      <c r="E10" s="143">
        <v>-2</v>
      </c>
      <c r="F10" s="143">
        <v>4.7</v>
      </c>
      <c r="G10" s="143">
        <v>4.0999999999999996</v>
      </c>
      <c r="H10" s="143">
        <v>0.7</v>
      </c>
      <c r="I10" s="143">
        <v>11</v>
      </c>
      <c r="J10" s="143">
        <v>0.2</v>
      </c>
      <c r="K10" s="143">
        <v>4</v>
      </c>
      <c r="L10" s="143">
        <v>1.3</v>
      </c>
      <c r="M10" s="144">
        <v>5.7</v>
      </c>
      <c r="N10" s="145">
        <v>3.2</v>
      </c>
    </row>
    <row r="11" spans="1:14" ht="11.45" customHeight="1" x14ac:dyDescent="0.2">
      <c r="A11" s="81" t="s">
        <v>278</v>
      </c>
      <c r="B11" s="143">
        <v>5.0999999999999996</v>
      </c>
      <c r="C11" s="143">
        <v>5.7</v>
      </c>
      <c r="D11" s="143">
        <v>4.5999999999999996</v>
      </c>
      <c r="E11" s="143">
        <v>-3.8</v>
      </c>
      <c r="F11" s="143">
        <v>5.2</v>
      </c>
      <c r="G11" s="143">
        <v>5.3</v>
      </c>
      <c r="H11" s="143">
        <v>1</v>
      </c>
      <c r="I11" s="143">
        <v>11.7</v>
      </c>
      <c r="J11" s="143">
        <v>0</v>
      </c>
      <c r="K11" s="143">
        <v>3.9</v>
      </c>
      <c r="L11" s="143">
        <v>1.3</v>
      </c>
      <c r="M11" s="144">
        <v>6.5</v>
      </c>
      <c r="N11" s="145">
        <v>2.9</v>
      </c>
    </row>
    <row r="12" spans="1:14" ht="11.45" customHeight="1" x14ac:dyDescent="0.2">
      <c r="A12" s="81" t="s">
        <v>125</v>
      </c>
      <c r="B12" s="143">
        <v>6.6</v>
      </c>
      <c r="C12" s="143">
        <v>6.7</v>
      </c>
      <c r="D12" s="143">
        <v>3.6</v>
      </c>
      <c r="E12" s="143">
        <v>0.2</v>
      </c>
      <c r="F12" s="143">
        <v>6.7</v>
      </c>
      <c r="G12" s="143">
        <v>5.6</v>
      </c>
      <c r="H12" s="143">
        <v>0.8</v>
      </c>
      <c r="I12" s="143">
        <v>16.600000000000001</v>
      </c>
      <c r="J12" s="143">
        <v>0.5</v>
      </c>
      <c r="K12" s="143">
        <v>3.7</v>
      </c>
      <c r="L12" s="143">
        <v>1.2</v>
      </c>
      <c r="M12" s="144">
        <v>8</v>
      </c>
      <c r="N12" s="145">
        <v>3.2</v>
      </c>
    </row>
    <row r="13" spans="1:14" ht="11.45" customHeight="1" x14ac:dyDescent="0.2">
      <c r="A13" s="81" t="s">
        <v>126</v>
      </c>
      <c r="B13" s="143">
        <v>6.9</v>
      </c>
      <c r="C13" s="143">
        <v>8</v>
      </c>
      <c r="D13" s="143">
        <v>3.3</v>
      </c>
      <c r="E13" s="143">
        <v>1</v>
      </c>
      <c r="F13" s="143">
        <v>6.8</v>
      </c>
      <c r="G13" s="143">
        <v>6</v>
      </c>
      <c r="H13" s="143">
        <v>0.7</v>
      </c>
      <c r="I13" s="143">
        <v>15.9</v>
      </c>
      <c r="J13" s="143">
        <v>0.1</v>
      </c>
      <c r="K13" s="143">
        <v>4.9000000000000004</v>
      </c>
      <c r="L13" s="143">
        <v>1.1000000000000001</v>
      </c>
      <c r="M13" s="144">
        <v>10.1</v>
      </c>
      <c r="N13" s="145">
        <v>3.7</v>
      </c>
    </row>
    <row r="14" spans="1:14" ht="11.45" customHeight="1" x14ac:dyDescent="0.2">
      <c r="A14" s="81" t="s">
        <v>127</v>
      </c>
      <c r="B14" s="143">
        <v>7.7</v>
      </c>
      <c r="C14" s="143">
        <v>10.6</v>
      </c>
      <c r="D14" s="143">
        <v>3.9</v>
      </c>
      <c r="E14" s="143">
        <v>2.2000000000000002</v>
      </c>
      <c r="F14" s="143">
        <v>6.9</v>
      </c>
      <c r="G14" s="143">
        <v>7.2</v>
      </c>
      <c r="H14" s="143">
        <v>1.3</v>
      </c>
      <c r="I14" s="143">
        <v>16.899999999999999</v>
      </c>
      <c r="J14" s="143">
        <v>0.4</v>
      </c>
      <c r="K14" s="143">
        <v>4.5</v>
      </c>
      <c r="L14" s="143">
        <v>1</v>
      </c>
      <c r="M14" s="144">
        <v>11.6</v>
      </c>
      <c r="N14" s="145">
        <v>3.9</v>
      </c>
    </row>
    <row r="15" spans="1:14" ht="11.45" customHeight="1" x14ac:dyDescent="0.2">
      <c r="A15" s="81" t="s">
        <v>128</v>
      </c>
      <c r="B15" s="143">
        <v>7.5</v>
      </c>
      <c r="C15" s="143">
        <v>12.9</v>
      </c>
      <c r="D15" s="143">
        <v>4.7</v>
      </c>
      <c r="E15" s="143">
        <v>-0.7</v>
      </c>
      <c r="F15" s="143">
        <v>7.3</v>
      </c>
      <c r="G15" s="143">
        <v>7.9</v>
      </c>
      <c r="H15" s="143">
        <v>1.9</v>
      </c>
      <c r="I15" s="143">
        <v>12.7</v>
      </c>
      <c r="J15" s="143">
        <v>0.4</v>
      </c>
      <c r="K15" s="143">
        <v>5.6</v>
      </c>
      <c r="L15" s="143">
        <v>0.9</v>
      </c>
      <c r="M15" s="144">
        <v>9.6999999999999993</v>
      </c>
      <c r="N15" s="145">
        <v>3.9</v>
      </c>
    </row>
    <row r="16" spans="1:14" ht="11.45" customHeight="1" x14ac:dyDescent="0.2">
      <c r="A16" s="81" t="s">
        <v>129</v>
      </c>
      <c r="B16" s="143">
        <v>7.7</v>
      </c>
      <c r="C16" s="143">
        <v>15.9</v>
      </c>
      <c r="D16" s="143">
        <v>4.8</v>
      </c>
      <c r="E16" s="143">
        <v>-0.9</v>
      </c>
      <c r="F16" s="143">
        <v>7.7</v>
      </c>
      <c r="G16" s="143">
        <v>8.6</v>
      </c>
      <c r="H16" s="143">
        <v>2.2000000000000002</v>
      </c>
      <c r="I16" s="143">
        <v>10.8</v>
      </c>
      <c r="J16" s="143">
        <v>-0.5</v>
      </c>
      <c r="K16" s="143">
        <v>5.8</v>
      </c>
      <c r="L16" s="143">
        <v>0.8</v>
      </c>
      <c r="M16" s="144">
        <v>10</v>
      </c>
      <c r="N16" s="145">
        <v>4.2</v>
      </c>
    </row>
    <row r="17" spans="1:14" ht="11.45" customHeight="1" x14ac:dyDescent="0.2">
      <c r="A17" s="81" t="s">
        <v>279</v>
      </c>
      <c r="B17" s="143">
        <v>7.7</v>
      </c>
      <c r="C17" s="143">
        <v>16.600000000000001</v>
      </c>
      <c r="D17" s="143">
        <v>4.9000000000000004</v>
      </c>
      <c r="E17" s="143">
        <v>2.5</v>
      </c>
      <c r="F17" s="143">
        <v>8.1</v>
      </c>
      <c r="G17" s="143">
        <v>8.5</v>
      </c>
      <c r="H17" s="143">
        <v>2.5</v>
      </c>
      <c r="I17" s="143">
        <v>8.1999999999999993</v>
      </c>
      <c r="J17" s="143">
        <v>-0.9</v>
      </c>
      <c r="K17" s="143">
        <v>5.5</v>
      </c>
      <c r="L17" s="143">
        <v>0.7</v>
      </c>
      <c r="M17" s="144">
        <v>10.1</v>
      </c>
      <c r="N17" s="145">
        <v>4.5999999999999996</v>
      </c>
    </row>
    <row r="18" spans="1:14" ht="11.45" customHeight="1" x14ac:dyDescent="0.2">
      <c r="A18" s="81" t="s">
        <v>280</v>
      </c>
      <c r="B18" s="143">
        <v>9.1999999999999993</v>
      </c>
      <c r="C18" s="143">
        <v>17.3</v>
      </c>
      <c r="D18" s="143">
        <v>5.0999999999999996</v>
      </c>
      <c r="E18" s="143">
        <v>2.4</v>
      </c>
      <c r="F18" s="143">
        <v>9</v>
      </c>
      <c r="G18" s="143">
        <v>8.5</v>
      </c>
      <c r="H18" s="143">
        <v>2.9</v>
      </c>
      <c r="I18" s="143">
        <v>15.3</v>
      </c>
      <c r="J18" s="143">
        <v>-0.9</v>
      </c>
      <c r="K18" s="143">
        <v>5.3</v>
      </c>
      <c r="L18" s="143">
        <v>1.4</v>
      </c>
      <c r="M18" s="144">
        <v>9.1</v>
      </c>
      <c r="N18" s="145">
        <v>5.8</v>
      </c>
    </row>
    <row r="19" spans="1:14" ht="11.45" customHeight="1" x14ac:dyDescent="0.2">
      <c r="A19" s="81" t="s">
        <v>130</v>
      </c>
      <c r="B19" s="143">
        <v>9.5</v>
      </c>
      <c r="C19" s="143">
        <v>20.100000000000001</v>
      </c>
      <c r="D19" s="143">
        <v>5.0999999999999996</v>
      </c>
      <c r="E19" s="143">
        <v>2.5</v>
      </c>
      <c r="F19" s="143">
        <v>9.3000000000000007</v>
      </c>
      <c r="G19" s="143">
        <v>9.6</v>
      </c>
      <c r="H19" s="143">
        <v>3.5</v>
      </c>
      <c r="I19" s="143">
        <v>13</v>
      </c>
      <c r="J19" s="143">
        <v>-0.3</v>
      </c>
      <c r="K19" s="143">
        <v>5.5</v>
      </c>
      <c r="L19" s="143">
        <v>1.9</v>
      </c>
      <c r="M19" s="144">
        <v>9.3000000000000007</v>
      </c>
      <c r="N19" s="145">
        <v>6.3</v>
      </c>
    </row>
    <row r="20" spans="1:14" ht="11.45" customHeight="1" x14ac:dyDescent="0.2">
      <c r="A20" s="81" t="s">
        <v>131</v>
      </c>
      <c r="B20" s="143">
        <v>9.6</v>
      </c>
      <c r="C20" s="143">
        <v>21.2</v>
      </c>
      <c r="D20" s="143">
        <v>6.3</v>
      </c>
      <c r="E20" s="143">
        <v>2.7</v>
      </c>
      <c r="F20" s="143">
        <v>9.4</v>
      </c>
      <c r="G20" s="143">
        <v>10</v>
      </c>
      <c r="H20" s="143">
        <v>3.7</v>
      </c>
      <c r="I20" s="143">
        <v>12.1</v>
      </c>
      <c r="J20" s="143">
        <v>-0.7</v>
      </c>
      <c r="K20" s="143">
        <v>6.4</v>
      </c>
      <c r="L20" s="143">
        <v>1.7</v>
      </c>
      <c r="M20" s="144">
        <v>9.6</v>
      </c>
      <c r="N20" s="145">
        <v>5.8</v>
      </c>
    </row>
    <row r="21" spans="1:14" ht="11.45" customHeight="1" x14ac:dyDescent="0.2">
      <c r="A21" s="81" t="s">
        <v>281</v>
      </c>
      <c r="B21" s="143">
        <v>8.6</v>
      </c>
      <c r="C21" s="143">
        <v>21</v>
      </c>
      <c r="D21" s="143">
        <v>7</v>
      </c>
      <c r="E21" s="143">
        <v>3.2</v>
      </c>
      <c r="F21" s="143">
        <v>6.3</v>
      </c>
      <c r="G21" s="143">
        <v>10</v>
      </c>
      <c r="H21" s="143">
        <v>3.6</v>
      </c>
      <c r="I21" s="143">
        <v>10.1</v>
      </c>
      <c r="J21" s="143">
        <v>-0.4</v>
      </c>
      <c r="K21" s="143">
        <v>7</v>
      </c>
      <c r="L21" s="143">
        <v>1.7</v>
      </c>
      <c r="M21" s="144">
        <v>10.6</v>
      </c>
      <c r="N21" s="145">
        <v>4.7</v>
      </c>
    </row>
    <row r="22" spans="1:14" ht="20.100000000000001" customHeight="1" x14ac:dyDescent="0.2">
      <c r="A22" s="81" t="s">
        <v>124</v>
      </c>
      <c r="B22" s="143">
        <v>9.3000000000000007</v>
      </c>
      <c r="C22" s="143">
        <v>20.399999999999999</v>
      </c>
      <c r="D22" s="143">
        <v>8.3000000000000007</v>
      </c>
      <c r="E22" s="143">
        <v>3.1</v>
      </c>
      <c r="F22" s="143">
        <v>8.5</v>
      </c>
      <c r="G22" s="143">
        <v>10.199999999999999</v>
      </c>
      <c r="H22" s="143">
        <v>4.2</v>
      </c>
      <c r="I22" s="143">
        <v>8.6999999999999993</v>
      </c>
      <c r="J22" s="143">
        <v>-0.6</v>
      </c>
      <c r="K22" s="143">
        <v>6.7</v>
      </c>
      <c r="L22" s="143">
        <v>2.8</v>
      </c>
      <c r="M22" s="144">
        <v>11.5</v>
      </c>
      <c r="N22" s="145">
        <v>7.3</v>
      </c>
    </row>
    <row r="23" spans="1:14" ht="11.45" customHeight="1" x14ac:dyDescent="0.2">
      <c r="A23" s="81" t="s">
        <v>132</v>
      </c>
      <c r="B23" s="143">
        <v>9.1999999999999993</v>
      </c>
      <c r="C23" s="143">
        <v>21.9</v>
      </c>
      <c r="D23" s="143">
        <v>8.1999999999999993</v>
      </c>
      <c r="E23" s="143">
        <v>5</v>
      </c>
      <c r="F23" s="143">
        <v>7.7</v>
      </c>
      <c r="G23" s="143">
        <v>9.4</v>
      </c>
      <c r="H23" s="143">
        <v>4.0999999999999996</v>
      </c>
      <c r="I23" s="143">
        <v>7.6</v>
      </c>
      <c r="J23" s="143">
        <v>-0.5</v>
      </c>
      <c r="K23" s="143">
        <v>6.8</v>
      </c>
      <c r="L23" s="143">
        <v>3.3</v>
      </c>
      <c r="M23" s="144">
        <v>11.2</v>
      </c>
      <c r="N23" s="145">
        <v>8.6</v>
      </c>
    </row>
    <row r="24" spans="1:14" ht="11.45" customHeight="1" x14ac:dyDescent="0.2">
      <c r="A24" s="81" t="s">
        <v>282</v>
      </c>
      <c r="B24" s="143">
        <v>8.1999999999999993</v>
      </c>
      <c r="C24" s="143">
        <v>22.5</v>
      </c>
      <c r="D24" s="143">
        <v>9.5</v>
      </c>
      <c r="E24" s="143">
        <v>3.9</v>
      </c>
      <c r="F24" s="143">
        <v>6.2</v>
      </c>
      <c r="G24" s="143">
        <v>9.3000000000000007</v>
      </c>
      <c r="H24" s="143">
        <v>4.7</v>
      </c>
      <c r="I24" s="143">
        <v>2.8</v>
      </c>
      <c r="J24" s="143">
        <v>-0.8</v>
      </c>
      <c r="K24" s="143">
        <v>7.7</v>
      </c>
      <c r="L24" s="143">
        <v>3.6</v>
      </c>
      <c r="M24" s="144">
        <v>10.4</v>
      </c>
      <c r="N24" s="145">
        <v>8.1999999999999993</v>
      </c>
    </row>
    <row r="25" spans="1:14" ht="11.45" customHeight="1" x14ac:dyDescent="0.2">
      <c r="A25" s="81" t="s">
        <v>133</v>
      </c>
      <c r="B25" s="143">
        <v>7.7</v>
      </c>
      <c r="C25" s="143">
        <v>18.100000000000001</v>
      </c>
      <c r="D25" s="143">
        <v>8</v>
      </c>
      <c r="E25" s="143">
        <v>4.5</v>
      </c>
      <c r="F25" s="143">
        <v>6.1</v>
      </c>
      <c r="G25" s="143">
        <v>9</v>
      </c>
      <c r="H25" s="143">
        <v>6</v>
      </c>
      <c r="I25" s="143">
        <v>3.5</v>
      </c>
      <c r="J25" s="143">
        <v>-0.4</v>
      </c>
      <c r="K25" s="143">
        <v>7.4</v>
      </c>
      <c r="L25" s="143">
        <v>3.7</v>
      </c>
      <c r="M25" s="144">
        <v>8.6</v>
      </c>
      <c r="N25" s="145">
        <v>7.7</v>
      </c>
    </row>
    <row r="26" spans="1:14" ht="11.45" customHeight="1" x14ac:dyDescent="0.2">
      <c r="A26" s="81" t="s">
        <v>134</v>
      </c>
      <c r="B26" s="143">
        <v>6.5</v>
      </c>
      <c r="C26" s="143">
        <v>15.2</v>
      </c>
      <c r="D26" s="143">
        <v>7.9</v>
      </c>
      <c r="E26" s="143">
        <v>4.5</v>
      </c>
      <c r="F26" s="143">
        <v>5.7</v>
      </c>
      <c r="G26" s="143">
        <v>6.8</v>
      </c>
      <c r="H26" s="143">
        <v>5.2</v>
      </c>
      <c r="I26" s="143">
        <v>0.3</v>
      </c>
      <c r="J26" s="143">
        <v>0.3</v>
      </c>
      <c r="K26" s="143">
        <v>7.4</v>
      </c>
      <c r="L26" s="143">
        <v>3.8</v>
      </c>
      <c r="M26" s="144">
        <v>7.7</v>
      </c>
      <c r="N26" s="145">
        <v>7.9</v>
      </c>
    </row>
    <row r="27" spans="1:14" ht="11.45" customHeight="1" x14ac:dyDescent="0.2">
      <c r="A27" s="81" t="s">
        <v>135</v>
      </c>
      <c r="B27" s="143">
        <v>6.6</v>
      </c>
      <c r="C27" s="143">
        <v>13.1</v>
      </c>
      <c r="D27" s="143">
        <v>7.2</v>
      </c>
      <c r="E27" s="143">
        <v>5.3</v>
      </c>
      <c r="F27" s="143">
        <v>5.3</v>
      </c>
      <c r="G27" s="143">
        <v>5.9</v>
      </c>
      <c r="H27" s="143">
        <v>4.4000000000000004</v>
      </c>
      <c r="I27" s="143">
        <v>4</v>
      </c>
      <c r="J27" s="143">
        <v>0.2</v>
      </c>
      <c r="K27" s="143">
        <v>6.5</v>
      </c>
      <c r="L27" s="143">
        <v>3.6</v>
      </c>
      <c r="M27" s="144">
        <v>6.7</v>
      </c>
      <c r="N27" s="145">
        <v>8.9</v>
      </c>
    </row>
    <row r="28" spans="1:14" ht="11.45" customHeight="1" x14ac:dyDescent="0.2">
      <c r="A28" s="81" t="s">
        <v>283</v>
      </c>
      <c r="B28" s="143">
        <v>6.2</v>
      </c>
      <c r="C28" s="143">
        <v>10</v>
      </c>
      <c r="D28" s="143">
        <v>6.8</v>
      </c>
      <c r="E28" s="143">
        <v>2.9</v>
      </c>
      <c r="F28" s="143">
        <v>4.8</v>
      </c>
      <c r="G28" s="143">
        <v>5.2</v>
      </c>
      <c r="H28" s="143">
        <v>4.7</v>
      </c>
      <c r="I28" s="143">
        <v>5.7</v>
      </c>
      <c r="J28" s="143">
        <v>0.3</v>
      </c>
      <c r="K28" s="143">
        <v>6.7</v>
      </c>
      <c r="L28" s="143">
        <v>3.5</v>
      </c>
      <c r="M28" s="144">
        <v>6.5</v>
      </c>
      <c r="N28" s="145">
        <v>8.6999999999999993</v>
      </c>
    </row>
    <row r="29" spans="1:14" ht="11.45" customHeight="1" x14ac:dyDescent="0.2">
      <c r="A29" s="81" t="s">
        <v>136</v>
      </c>
      <c r="B29" s="143">
        <v>6.3</v>
      </c>
      <c r="C29" s="143">
        <v>8.9</v>
      </c>
      <c r="D29" s="143">
        <v>8.6999999999999993</v>
      </c>
      <c r="E29" s="143">
        <v>2.7</v>
      </c>
      <c r="F29" s="143">
        <v>4.4000000000000004</v>
      </c>
      <c r="G29" s="143">
        <v>5.3</v>
      </c>
      <c r="H29" s="143">
        <v>4.2</v>
      </c>
      <c r="I29" s="143">
        <v>8.3000000000000007</v>
      </c>
      <c r="J29" s="143">
        <v>0.9</v>
      </c>
      <c r="K29" s="143">
        <v>6.6</v>
      </c>
      <c r="L29" s="143">
        <v>3.6</v>
      </c>
      <c r="M29" s="144">
        <v>5.8</v>
      </c>
      <c r="N29" s="145">
        <v>8.4</v>
      </c>
    </row>
    <row r="30" spans="1:14" ht="11.45" customHeight="1" x14ac:dyDescent="0.2">
      <c r="A30" s="81" t="s">
        <v>284</v>
      </c>
      <c r="B30" s="143">
        <v>4.8</v>
      </c>
      <c r="C30" s="143">
        <v>7.9</v>
      </c>
      <c r="D30" s="143">
        <v>8.5</v>
      </c>
      <c r="E30" s="143">
        <v>2.6</v>
      </c>
      <c r="F30" s="143">
        <v>3.2</v>
      </c>
      <c r="G30" s="143">
        <v>4.9000000000000004</v>
      </c>
      <c r="H30" s="143">
        <v>3.7</v>
      </c>
      <c r="I30" s="143">
        <v>1.9</v>
      </c>
      <c r="J30" s="143">
        <v>0.9</v>
      </c>
      <c r="K30" s="143">
        <v>6.3</v>
      </c>
      <c r="L30" s="143">
        <v>4.2</v>
      </c>
      <c r="M30" s="144">
        <v>6.4</v>
      </c>
      <c r="N30" s="145">
        <v>8.1999999999999993</v>
      </c>
    </row>
    <row r="31" spans="1:14" ht="11.45" customHeight="1" x14ac:dyDescent="0.2">
      <c r="A31" s="81" t="s">
        <v>285</v>
      </c>
      <c r="B31" s="143">
        <v>4.2</v>
      </c>
      <c r="C31" s="143">
        <v>5.7</v>
      </c>
      <c r="D31" s="143">
        <v>8.1</v>
      </c>
      <c r="E31" s="143">
        <v>2.4</v>
      </c>
      <c r="F31" s="143">
        <v>2.8</v>
      </c>
      <c r="G31" s="143">
        <v>4</v>
      </c>
      <c r="H31" s="143">
        <v>3.4</v>
      </c>
      <c r="I31" s="143">
        <v>1.9</v>
      </c>
      <c r="J31" s="143">
        <v>0.5</v>
      </c>
      <c r="K31" s="143">
        <v>5.6</v>
      </c>
      <c r="L31" s="143">
        <v>3.8</v>
      </c>
      <c r="M31" s="144">
        <v>7</v>
      </c>
      <c r="N31" s="145">
        <v>6.9</v>
      </c>
    </row>
    <row r="32" spans="1:14" ht="11.45" customHeight="1" x14ac:dyDescent="0.2">
      <c r="A32" s="81" t="s">
        <v>286</v>
      </c>
      <c r="B32" s="143">
        <v>3.7</v>
      </c>
      <c r="C32" s="143">
        <v>5.0999999999999996</v>
      </c>
      <c r="D32" s="143">
        <v>8.3000000000000007</v>
      </c>
      <c r="E32" s="143">
        <v>1.9</v>
      </c>
      <c r="F32" s="143">
        <v>2.6</v>
      </c>
      <c r="G32" s="143">
        <v>3.5</v>
      </c>
      <c r="H32" s="143">
        <v>3.3</v>
      </c>
      <c r="I32" s="143">
        <v>0.6</v>
      </c>
      <c r="J32" s="143">
        <v>0.6</v>
      </c>
      <c r="K32" s="143">
        <v>4.5</v>
      </c>
      <c r="L32" s="143">
        <v>3.8</v>
      </c>
      <c r="M32" s="144">
        <v>6.2</v>
      </c>
      <c r="N32" s="145">
        <v>6.8</v>
      </c>
    </row>
    <row r="33" spans="1:14" ht="11.45" customHeight="1" x14ac:dyDescent="0.2">
      <c r="A33" s="81" t="s">
        <v>287</v>
      </c>
      <c r="B33" s="143">
        <v>4.2</v>
      </c>
      <c r="C33" s="143">
        <v>4.2</v>
      </c>
      <c r="D33" s="143">
        <v>7.4</v>
      </c>
      <c r="E33" s="143">
        <v>3.1</v>
      </c>
      <c r="F33" s="143">
        <v>5.2</v>
      </c>
      <c r="G33" s="143">
        <v>2.4</v>
      </c>
      <c r="H33" s="143">
        <v>4.2</v>
      </c>
      <c r="I33" s="143">
        <v>2.2999999999999998</v>
      </c>
      <c r="J33" s="143">
        <v>0.3</v>
      </c>
      <c r="K33" s="143">
        <v>3</v>
      </c>
      <c r="L33" s="143">
        <v>3.9</v>
      </c>
      <c r="M33" s="144">
        <v>5.3</v>
      </c>
      <c r="N33" s="145">
        <v>6.8</v>
      </c>
    </row>
    <row r="34" spans="1:14" ht="20.100000000000001" customHeight="1" x14ac:dyDescent="0.2">
      <c r="A34" s="81" t="s">
        <v>206</v>
      </c>
      <c r="B34" s="143">
        <v>2.6</v>
      </c>
      <c r="C34" s="143">
        <v>4</v>
      </c>
      <c r="D34" s="143">
        <v>6.4</v>
      </c>
      <c r="E34" s="143">
        <v>1.5</v>
      </c>
      <c r="F34" s="143">
        <v>-0.4</v>
      </c>
      <c r="G34" s="143">
        <v>2.2000000000000002</v>
      </c>
      <c r="H34" s="143">
        <v>4.2</v>
      </c>
      <c r="I34" s="143">
        <v>1.8</v>
      </c>
      <c r="J34" s="143">
        <v>0.3</v>
      </c>
      <c r="K34" s="143">
        <v>3.1</v>
      </c>
      <c r="L34" s="143">
        <v>3.5</v>
      </c>
      <c r="M34" s="144">
        <v>5.7</v>
      </c>
      <c r="N34" s="145">
        <v>7.2</v>
      </c>
    </row>
    <row r="35" spans="1:14" ht="11.45" customHeight="1" x14ac:dyDescent="0.2">
      <c r="A35" s="81" t="s">
        <v>245</v>
      </c>
      <c r="B35" s="143">
        <v>2.2000000000000002</v>
      </c>
      <c r="C35" s="143">
        <v>0.6</v>
      </c>
      <c r="D35" s="143">
        <v>4.5</v>
      </c>
      <c r="E35" s="143">
        <v>3.6</v>
      </c>
      <c r="F35" s="143">
        <v>-0.4</v>
      </c>
      <c r="G35" s="143">
        <v>1.9</v>
      </c>
      <c r="H35" s="143">
        <v>4.9000000000000004</v>
      </c>
      <c r="I35" s="143">
        <v>2.2999999999999998</v>
      </c>
      <c r="J35" s="143">
        <v>0.3</v>
      </c>
      <c r="K35" s="143">
        <v>3.3</v>
      </c>
      <c r="L35" s="143">
        <v>3.2</v>
      </c>
      <c r="M35" s="144">
        <v>7.5</v>
      </c>
      <c r="N35" s="145">
        <v>5.6</v>
      </c>
    </row>
    <row r="36" spans="1:14" ht="11.45" customHeight="1" x14ac:dyDescent="0.2">
      <c r="A36" s="81" t="s">
        <v>246</v>
      </c>
      <c r="B36" s="143">
        <v>1.9</v>
      </c>
      <c r="C36" s="143">
        <v>-1.3</v>
      </c>
      <c r="D36" s="143">
        <v>5.2</v>
      </c>
      <c r="E36" s="143">
        <v>2.7</v>
      </c>
      <c r="F36" s="143">
        <v>-0.6</v>
      </c>
      <c r="G36" s="143">
        <v>1.7</v>
      </c>
      <c r="H36" s="143">
        <v>4.3</v>
      </c>
      <c r="I36" s="143">
        <v>1.8</v>
      </c>
      <c r="J36" s="143">
        <v>0.2</v>
      </c>
      <c r="K36" s="143">
        <v>2.8</v>
      </c>
      <c r="L36" s="143">
        <v>4.3</v>
      </c>
      <c r="M36" s="144">
        <v>8.4</v>
      </c>
      <c r="N36" s="145">
        <v>6.3</v>
      </c>
    </row>
    <row r="37" spans="1:14" ht="11.45" customHeight="1" x14ac:dyDescent="0.2">
      <c r="A37" s="81" t="s">
        <v>247</v>
      </c>
      <c r="B37" s="143">
        <v>2</v>
      </c>
      <c r="C37" s="143">
        <v>0.1</v>
      </c>
      <c r="D37" s="143">
        <v>5.3</v>
      </c>
      <c r="E37" s="143">
        <v>2.1</v>
      </c>
      <c r="F37" s="143">
        <v>0</v>
      </c>
      <c r="G37" s="143">
        <v>1</v>
      </c>
      <c r="H37" s="143">
        <v>3.2</v>
      </c>
      <c r="I37" s="143">
        <v>1.3</v>
      </c>
      <c r="J37" s="143">
        <v>-0.1</v>
      </c>
      <c r="K37" s="143">
        <v>2.6</v>
      </c>
      <c r="L37" s="143">
        <v>4.0999999999999996</v>
      </c>
      <c r="M37" s="144">
        <v>9.3000000000000007</v>
      </c>
      <c r="N37" s="145">
        <v>6.8</v>
      </c>
    </row>
    <row r="38" spans="1:14" ht="11.45" customHeight="1" x14ac:dyDescent="0.2">
      <c r="A38" s="81" t="s">
        <v>248</v>
      </c>
      <c r="B38" s="143">
        <v>2.5</v>
      </c>
      <c r="C38" s="143">
        <v>1.1000000000000001</v>
      </c>
      <c r="D38" s="143">
        <v>4.5</v>
      </c>
      <c r="E38" s="143">
        <v>1.8</v>
      </c>
      <c r="F38" s="143">
        <v>0.3</v>
      </c>
      <c r="G38" s="143">
        <v>1.2</v>
      </c>
      <c r="H38" s="143">
        <v>3.6</v>
      </c>
      <c r="I38" s="143">
        <v>2.9</v>
      </c>
      <c r="J38" s="143">
        <v>-0.9</v>
      </c>
      <c r="K38" s="143">
        <v>2.4</v>
      </c>
      <c r="L38" s="143">
        <v>4</v>
      </c>
      <c r="M38" s="144">
        <v>9.9</v>
      </c>
      <c r="N38" s="145">
        <v>6.1</v>
      </c>
    </row>
    <row r="39" spans="1:14" ht="11.45" customHeight="1" x14ac:dyDescent="0.2">
      <c r="A39" s="81" t="s">
        <v>249</v>
      </c>
      <c r="B39" s="143">
        <v>2.1</v>
      </c>
      <c r="C39" s="143">
        <v>1.2</v>
      </c>
      <c r="D39" s="143">
        <v>3.7</v>
      </c>
      <c r="E39" s="143">
        <v>2.2999999999999998</v>
      </c>
      <c r="F39" s="143">
        <v>0.2</v>
      </c>
      <c r="G39" s="143">
        <v>0.7</v>
      </c>
      <c r="H39" s="143">
        <v>3.7</v>
      </c>
      <c r="I39" s="143">
        <v>1.8</v>
      </c>
      <c r="J39" s="143">
        <v>-0.9</v>
      </c>
      <c r="K39" s="143">
        <v>2.1</v>
      </c>
      <c r="L39" s="143">
        <v>4.0999999999999996</v>
      </c>
      <c r="M39" s="144">
        <v>9.6</v>
      </c>
      <c r="N39" s="145">
        <v>5.4</v>
      </c>
    </row>
    <row r="40" spans="1:14" ht="11.45" customHeight="1" x14ac:dyDescent="0.2">
      <c r="A40" s="81" t="s">
        <v>250</v>
      </c>
      <c r="B40" s="143">
        <v>2.2000000000000002</v>
      </c>
      <c r="C40" s="143">
        <v>1.4</v>
      </c>
      <c r="D40" s="143">
        <v>2.8</v>
      </c>
      <c r="E40" s="143">
        <v>2.7</v>
      </c>
      <c r="F40" s="143">
        <v>0.3</v>
      </c>
      <c r="G40" s="143">
        <v>0.3</v>
      </c>
      <c r="H40" s="143">
        <v>3.3</v>
      </c>
      <c r="I40" s="143">
        <v>1.7</v>
      </c>
      <c r="J40" s="143">
        <v>-1.1000000000000001</v>
      </c>
      <c r="K40" s="143">
        <v>1.9</v>
      </c>
      <c r="L40" s="143">
        <v>4.0999999999999996</v>
      </c>
      <c r="M40" s="144">
        <v>9.1999999999999993</v>
      </c>
      <c r="N40" s="145">
        <v>5.9</v>
      </c>
    </row>
    <row r="41" spans="1:14" ht="11.45" customHeight="1" x14ac:dyDescent="0.2">
      <c r="A41" s="81" t="s">
        <v>251</v>
      </c>
      <c r="B41" s="143">
        <v>1.9</v>
      </c>
      <c r="C41" s="143">
        <v>1.4</v>
      </c>
      <c r="D41" s="143">
        <v>3</v>
      </c>
      <c r="E41" s="143">
        <v>2.9</v>
      </c>
      <c r="F41" s="143">
        <v>0.2</v>
      </c>
      <c r="G41" s="143">
        <v>-0.2</v>
      </c>
      <c r="H41" s="143">
        <v>3.6</v>
      </c>
      <c r="I41" s="143">
        <v>0.1</v>
      </c>
      <c r="J41" s="143">
        <v>-1.2</v>
      </c>
      <c r="K41" s="143">
        <v>1.9</v>
      </c>
      <c r="L41" s="143">
        <v>4.0999999999999996</v>
      </c>
      <c r="M41" s="144">
        <v>9.3000000000000007</v>
      </c>
      <c r="N41" s="145">
        <v>5.3</v>
      </c>
    </row>
    <row r="42" spans="1:14" ht="11.45" customHeight="1" x14ac:dyDescent="0.2">
      <c r="A42" s="81" t="s">
        <v>252</v>
      </c>
      <c r="B42" s="143">
        <v>1.5</v>
      </c>
      <c r="C42" s="143">
        <v>1.9</v>
      </c>
      <c r="D42" s="143">
        <v>2.9</v>
      </c>
      <c r="E42" s="143">
        <v>1.4</v>
      </c>
      <c r="F42" s="143">
        <v>0.2</v>
      </c>
      <c r="G42" s="143">
        <v>-0.8</v>
      </c>
      <c r="H42" s="143">
        <v>3.6</v>
      </c>
      <c r="I42" s="143">
        <v>-1.2</v>
      </c>
      <c r="J42" s="143">
        <v>-1.2</v>
      </c>
      <c r="K42" s="143">
        <v>2</v>
      </c>
      <c r="L42" s="143">
        <v>3.9</v>
      </c>
      <c r="M42" s="144">
        <v>9</v>
      </c>
      <c r="N42" s="145">
        <v>5.3</v>
      </c>
    </row>
    <row r="43" spans="1:14" ht="11.45" customHeight="1" x14ac:dyDescent="0.2">
      <c r="A43" s="81" t="s">
        <v>253</v>
      </c>
      <c r="B43" s="143">
        <v>1.8</v>
      </c>
      <c r="C43" s="143">
        <v>2.2999999999999998</v>
      </c>
      <c r="D43" s="143">
        <v>4.3</v>
      </c>
      <c r="E43" s="143">
        <v>1.4</v>
      </c>
      <c r="F43" s="143">
        <v>0.1</v>
      </c>
      <c r="G43" s="143">
        <v>-0.9</v>
      </c>
      <c r="H43" s="143">
        <v>4.2</v>
      </c>
      <c r="I43" s="143">
        <v>-0.1</v>
      </c>
      <c r="J43" s="143">
        <v>-1.5</v>
      </c>
      <c r="K43" s="143">
        <v>2.5</v>
      </c>
      <c r="L43" s="143">
        <v>4.0999999999999996</v>
      </c>
      <c r="M43" s="144">
        <v>7.7</v>
      </c>
      <c r="N43" s="145">
        <v>5.9</v>
      </c>
    </row>
    <row r="44" spans="1:14" ht="11.45" customHeight="1" x14ac:dyDescent="0.2">
      <c r="A44" s="82" t="s">
        <v>254</v>
      </c>
      <c r="B44" s="143">
        <v>2.1</v>
      </c>
      <c r="C44" s="143">
        <v>2.5</v>
      </c>
      <c r="D44" s="143">
        <v>4.2</v>
      </c>
      <c r="E44" s="143">
        <v>2</v>
      </c>
      <c r="F44" s="143">
        <v>-0.1</v>
      </c>
      <c r="G44" s="143">
        <v>-0.3</v>
      </c>
      <c r="H44" s="143">
        <v>4.4000000000000004</v>
      </c>
      <c r="I44" s="143">
        <v>0.7</v>
      </c>
      <c r="J44" s="143">
        <v>-1.5</v>
      </c>
      <c r="K44" s="143">
        <v>1.9</v>
      </c>
      <c r="L44" s="143">
        <v>4.0999999999999996</v>
      </c>
      <c r="M44" s="144">
        <v>7.8</v>
      </c>
      <c r="N44" s="145">
        <v>6.7</v>
      </c>
    </row>
    <row r="45" spans="1:14" ht="11.45" customHeight="1" x14ac:dyDescent="0.2">
      <c r="A45" s="83" t="s">
        <v>255</v>
      </c>
      <c r="B45" s="143">
        <v>2.2999999999999998</v>
      </c>
      <c r="C45" s="143">
        <v>2.8</v>
      </c>
      <c r="D45" s="143">
        <v>4.4000000000000004</v>
      </c>
      <c r="E45" s="143">
        <v>1.6</v>
      </c>
      <c r="F45" s="143">
        <v>-0.1</v>
      </c>
      <c r="G45" s="143">
        <v>-0.3</v>
      </c>
      <c r="H45" s="143">
        <v>3.6</v>
      </c>
      <c r="I45" s="143">
        <v>1.4</v>
      </c>
      <c r="J45" s="143">
        <v>-1.6</v>
      </c>
      <c r="K45" s="143">
        <v>2.8</v>
      </c>
      <c r="L45" s="143">
        <v>4</v>
      </c>
      <c r="M45" s="144">
        <v>8.5</v>
      </c>
      <c r="N45" s="145">
        <v>6.6</v>
      </c>
    </row>
    <row r="46" spans="1:14" ht="20.100000000000001" customHeight="1" x14ac:dyDescent="0.2">
      <c r="A46" s="81" t="s">
        <v>258</v>
      </c>
      <c r="B46" s="150">
        <v>2.4</v>
      </c>
      <c r="C46" s="150">
        <v>1.3</v>
      </c>
      <c r="D46" s="150">
        <v>3.6</v>
      </c>
      <c r="E46" s="189">
        <v>3</v>
      </c>
      <c r="F46" s="150">
        <v>0.3</v>
      </c>
      <c r="G46" s="189">
        <v>-1.1000000000000001</v>
      </c>
      <c r="H46" s="150">
        <v>3.8</v>
      </c>
      <c r="I46" s="150">
        <v>3.2</v>
      </c>
      <c r="J46" s="150">
        <v>-1</v>
      </c>
      <c r="K46" s="189">
        <v>2</v>
      </c>
      <c r="L46" s="150">
        <v>4.2</v>
      </c>
      <c r="M46" s="190">
        <v>7.8</v>
      </c>
      <c r="N46" s="191">
        <v>6.5</v>
      </c>
    </row>
    <row r="47" spans="1:14" ht="11.45" customHeight="1" x14ac:dyDescent="0.2">
      <c r="A47" s="81" t="s">
        <v>288</v>
      </c>
      <c r="B47" s="143">
        <v>2.2000000000000002</v>
      </c>
      <c r="C47" s="143">
        <v>2.5</v>
      </c>
      <c r="D47" s="143">
        <v>4.5999999999999996</v>
      </c>
      <c r="E47" s="143">
        <v>-0.1</v>
      </c>
      <c r="F47" s="143">
        <v>0.4</v>
      </c>
      <c r="G47" s="143">
        <v>-1.6</v>
      </c>
      <c r="H47" s="143">
        <v>3.5</v>
      </c>
      <c r="I47" s="143">
        <v>2.5</v>
      </c>
      <c r="J47" s="143">
        <v>-1.2</v>
      </c>
      <c r="K47" s="143">
        <v>1.4</v>
      </c>
      <c r="L47" s="143">
        <v>4.5999999999999996</v>
      </c>
      <c r="M47" s="144">
        <v>6.1</v>
      </c>
      <c r="N47" s="145">
        <v>6.8</v>
      </c>
    </row>
    <row r="48" spans="1:14" ht="11.45" customHeight="1" x14ac:dyDescent="0.2">
      <c r="A48" s="81" t="s">
        <v>289</v>
      </c>
      <c r="B48" s="143">
        <v>1.8</v>
      </c>
      <c r="C48" s="143">
        <v>3.2</v>
      </c>
      <c r="D48" s="143">
        <v>2.5</v>
      </c>
      <c r="E48" s="143">
        <v>0.6</v>
      </c>
      <c r="F48" s="143">
        <v>0.1</v>
      </c>
      <c r="G48" s="143">
        <v>-1.3</v>
      </c>
      <c r="H48" s="143">
        <v>3.8</v>
      </c>
      <c r="I48" s="143">
        <v>1.1000000000000001</v>
      </c>
      <c r="J48" s="143">
        <v>-1.1000000000000001</v>
      </c>
      <c r="K48" s="143">
        <v>1.1000000000000001</v>
      </c>
      <c r="L48" s="143">
        <v>4.3</v>
      </c>
      <c r="M48" s="144">
        <v>4.7</v>
      </c>
      <c r="N48" s="145">
        <v>6.5</v>
      </c>
    </row>
    <row r="49" spans="1:14" ht="11.45" customHeight="1" x14ac:dyDescent="0.2">
      <c r="A49" s="81" t="s">
        <v>290</v>
      </c>
      <c r="B49" s="143">
        <v>1.7</v>
      </c>
      <c r="C49" s="143">
        <v>3</v>
      </c>
      <c r="D49" s="143">
        <v>1.2</v>
      </c>
      <c r="E49" s="143">
        <v>0.7</v>
      </c>
      <c r="F49" s="143">
        <v>-0.3</v>
      </c>
      <c r="G49" s="143">
        <v>-0.8</v>
      </c>
      <c r="H49" s="143">
        <v>3.8</v>
      </c>
      <c r="I49" s="143">
        <v>1.5</v>
      </c>
      <c r="J49" s="143">
        <v>-1</v>
      </c>
      <c r="K49" s="143">
        <v>1.4</v>
      </c>
      <c r="L49" s="143">
        <v>4.5</v>
      </c>
      <c r="M49" s="144">
        <v>4.4000000000000004</v>
      </c>
      <c r="N49" s="145">
        <v>6.2</v>
      </c>
    </row>
    <row r="50" spans="1:14" ht="11.45" customHeight="1" x14ac:dyDescent="0.2">
      <c r="A50" s="81" t="s">
        <v>291</v>
      </c>
      <c r="B50" s="143">
        <v>1.6</v>
      </c>
      <c r="C50" s="143">
        <v>2.5</v>
      </c>
      <c r="D50" s="143">
        <v>3.8</v>
      </c>
      <c r="E50" s="143">
        <v>-0.2</v>
      </c>
      <c r="F50" s="143">
        <v>-0.4</v>
      </c>
      <c r="G50" s="143">
        <v>-0.5</v>
      </c>
      <c r="H50" s="143">
        <v>3.6</v>
      </c>
      <c r="I50" s="143">
        <v>1</v>
      </c>
      <c r="J50" s="143">
        <v>-1.1000000000000001</v>
      </c>
      <c r="K50" s="143">
        <v>1</v>
      </c>
      <c r="L50" s="143">
        <v>4.5</v>
      </c>
      <c r="M50" s="144">
        <v>3</v>
      </c>
      <c r="N50" s="145">
        <v>6.3</v>
      </c>
    </row>
    <row r="51" spans="1:14" ht="11.45" customHeight="1" x14ac:dyDescent="0.2">
      <c r="A51" s="81" t="s">
        <v>292</v>
      </c>
      <c r="B51" s="143">
        <v>1.7</v>
      </c>
      <c r="C51" s="143">
        <v>2.1</v>
      </c>
      <c r="D51" s="143">
        <v>4.4000000000000004</v>
      </c>
      <c r="E51" s="143">
        <v>-1.3</v>
      </c>
      <c r="F51" s="143">
        <v>-0.2</v>
      </c>
      <c r="G51" s="143">
        <v>0.1</v>
      </c>
      <c r="H51" s="143">
        <v>4.3</v>
      </c>
      <c r="I51" s="143">
        <v>1.7</v>
      </c>
      <c r="J51" s="143">
        <v>-1.1000000000000001</v>
      </c>
      <c r="K51" s="143">
        <v>1</v>
      </c>
      <c r="L51" s="143">
        <v>5.2</v>
      </c>
      <c r="M51" s="144">
        <v>3.9</v>
      </c>
      <c r="N51" s="145">
        <v>6.3</v>
      </c>
    </row>
    <row r="52" spans="1:14" ht="11.45" customHeight="1" x14ac:dyDescent="0.2">
      <c r="A52" s="81" t="s">
        <v>293</v>
      </c>
      <c r="B52" s="143">
        <v>1.7</v>
      </c>
      <c r="C52" s="143">
        <v>1.8</v>
      </c>
      <c r="D52" s="143">
        <v>5.4</v>
      </c>
      <c r="E52" s="143">
        <v>0</v>
      </c>
      <c r="F52" s="143">
        <v>-0.2</v>
      </c>
      <c r="G52" s="143">
        <v>0.2</v>
      </c>
      <c r="H52" s="143">
        <v>4.3</v>
      </c>
      <c r="I52" s="143">
        <v>1.5</v>
      </c>
      <c r="J52" s="143">
        <v>-0.7</v>
      </c>
      <c r="K52" s="143">
        <v>1.1000000000000001</v>
      </c>
      <c r="L52" s="143">
        <v>5.2</v>
      </c>
      <c r="M52" s="144">
        <v>3.7</v>
      </c>
      <c r="N52" s="145">
        <v>5.9</v>
      </c>
    </row>
    <row r="53" spans="1:14" ht="11.45" customHeight="1" x14ac:dyDescent="0.2">
      <c r="A53" s="81" t="s">
        <v>294</v>
      </c>
      <c r="B53" s="143">
        <v>1.9</v>
      </c>
      <c r="C53" s="143">
        <v>2.2999999999999998</v>
      </c>
      <c r="D53" s="143">
        <v>3.4</v>
      </c>
      <c r="E53" s="143">
        <v>-0.4</v>
      </c>
      <c r="F53" s="143">
        <v>-0.3</v>
      </c>
      <c r="G53" s="143">
        <v>0.1</v>
      </c>
      <c r="H53" s="143">
        <v>4.0999999999999996</v>
      </c>
      <c r="I53" s="143">
        <v>1.8</v>
      </c>
      <c r="J53" s="143">
        <v>-0.4</v>
      </c>
      <c r="K53" s="143">
        <v>1.3</v>
      </c>
      <c r="L53" s="143">
        <v>5.2</v>
      </c>
      <c r="M53" s="144">
        <v>4.0999999999999996</v>
      </c>
      <c r="N53" s="145">
        <v>6.6</v>
      </c>
    </row>
    <row r="54" spans="1:14" ht="11.45" customHeight="1" x14ac:dyDescent="0.2">
      <c r="A54" s="81" t="s">
        <v>295</v>
      </c>
      <c r="B54" s="143">
        <v>2</v>
      </c>
      <c r="C54" s="143">
        <v>1.8</v>
      </c>
      <c r="D54" s="143">
        <v>3.9</v>
      </c>
      <c r="E54" s="143">
        <v>0.2</v>
      </c>
      <c r="F54" s="143">
        <v>-0.3</v>
      </c>
      <c r="G54" s="143">
        <v>0.8</v>
      </c>
      <c r="H54" s="143">
        <v>3.9</v>
      </c>
      <c r="I54" s="143">
        <v>2.4</v>
      </c>
      <c r="J54" s="143">
        <v>-0.2</v>
      </c>
      <c r="K54" s="143">
        <v>1.4</v>
      </c>
      <c r="L54" s="143">
        <v>4.0999999999999996</v>
      </c>
      <c r="M54" s="144">
        <v>4.5</v>
      </c>
      <c r="N54" s="145">
        <v>5.8</v>
      </c>
    </row>
    <row r="55" spans="1:14" ht="11.45" customHeight="1" x14ac:dyDescent="0.2">
      <c r="A55" s="81" t="s">
        <v>296</v>
      </c>
      <c r="B55" s="143"/>
      <c r="C55" s="143"/>
      <c r="D55" s="143"/>
      <c r="E55" s="143"/>
      <c r="F55" s="143"/>
      <c r="G55" s="143"/>
      <c r="H55" s="143"/>
      <c r="I55" s="143"/>
      <c r="J55" s="143"/>
      <c r="K55" s="143"/>
      <c r="L55" s="143"/>
      <c r="M55" s="144"/>
      <c r="N55" s="145"/>
    </row>
    <row r="56" spans="1:14" ht="11.45" customHeight="1" x14ac:dyDescent="0.2">
      <c r="A56" s="82" t="s">
        <v>297</v>
      </c>
      <c r="B56" s="143"/>
      <c r="C56" s="143"/>
      <c r="D56" s="143"/>
      <c r="E56" s="143"/>
      <c r="F56" s="143"/>
      <c r="G56" s="143"/>
      <c r="H56" s="143"/>
      <c r="I56" s="143"/>
      <c r="J56" s="143"/>
      <c r="K56" s="143"/>
      <c r="L56" s="143"/>
      <c r="M56" s="144"/>
      <c r="N56" s="145"/>
    </row>
    <row r="57" spans="1:14" ht="11.45" customHeight="1" x14ac:dyDescent="0.2">
      <c r="A57" s="83" t="s">
        <v>298</v>
      </c>
      <c r="B57" s="143"/>
      <c r="C57" s="143"/>
      <c r="D57" s="143"/>
      <c r="E57" s="143"/>
      <c r="F57" s="143"/>
      <c r="G57" s="143"/>
      <c r="H57" s="143"/>
      <c r="I57" s="143"/>
      <c r="J57" s="143"/>
      <c r="K57" s="143"/>
      <c r="L57" s="143"/>
      <c r="M57" s="144"/>
      <c r="N57" s="145"/>
    </row>
    <row r="58" spans="1:14" ht="11.45" customHeight="1" x14ac:dyDescent="0.2"/>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hyperlinks>
    <hyperlink ref="A1:B1" location="'3'!A8"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10" width="17.42578125" style="32" customWidth="1"/>
    <col min="11" max="11" width="10.140625" style="32" customWidth="1"/>
    <col min="12" max="16384" width="11.42578125" style="32"/>
  </cols>
  <sheetData>
    <row r="1" spans="1:19" ht="12" x14ac:dyDescent="0.2">
      <c r="A1" s="110" t="s">
        <v>164</v>
      </c>
      <c r="B1" s="110"/>
    </row>
    <row r="2" spans="1:19" ht="30" customHeight="1" x14ac:dyDescent="0.2">
      <c r="A2" s="90" t="s">
        <v>38</v>
      </c>
      <c r="B2" s="79" t="s">
        <v>34</v>
      </c>
      <c r="C2" s="79"/>
      <c r="D2" s="79"/>
      <c r="E2" s="79"/>
      <c r="F2" s="79"/>
    </row>
    <row r="3" spans="1:19" ht="72" customHeight="1" x14ac:dyDescent="0.2">
      <c r="A3" s="100" t="s">
        <v>26</v>
      </c>
      <c r="B3" s="98" t="s">
        <v>230</v>
      </c>
      <c r="C3" s="98" t="s">
        <v>300</v>
      </c>
      <c r="D3" s="98" t="s">
        <v>302</v>
      </c>
      <c r="E3" s="98" t="s">
        <v>303</v>
      </c>
      <c r="F3" s="99" t="s">
        <v>304</v>
      </c>
      <c r="K3" s="34"/>
      <c r="L3" s="34"/>
      <c r="M3" s="34"/>
      <c r="N3" s="34"/>
      <c r="O3" s="34"/>
      <c r="P3" s="34"/>
      <c r="Q3" s="34"/>
      <c r="R3" s="34"/>
      <c r="S3" s="34"/>
    </row>
    <row r="4" spans="1:19" ht="33" customHeight="1" x14ac:dyDescent="0.2">
      <c r="A4" s="194" t="s">
        <v>261</v>
      </c>
      <c r="B4" s="192">
        <v>25.925000000000001</v>
      </c>
      <c r="C4" s="193">
        <v>114.6</v>
      </c>
      <c r="D4" s="176">
        <v>114.6</v>
      </c>
      <c r="E4" s="176">
        <v>-0.3</v>
      </c>
      <c r="F4" s="147">
        <v>0</v>
      </c>
      <c r="K4" s="34"/>
      <c r="L4" s="34"/>
      <c r="M4" s="34"/>
      <c r="N4" s="34"/>
      <c r="O4" s="34"/>
      <c r="P4" s="34"/>
      <c r="Q4" s="34"/>
      <c r="R4" s="34"/>
      <c r="S4" s="34"/>
    </row>
    <row r="5" spans="1:19" s="34" customFormat="1" ht="11.45" customHeight="1" x14ac:dyDescent="0.2">
      <c r="A5" s="173" t="s">
        <v>262</v>
      </c>
      <c r="B5" s="158">
        <v>19.962</v>
      </c>
      <c r="C5" s="146">
        <v>107.7</v>
      </c>
      <c r="D5" s="146">
        <v>107.8</v>
      </c>
      <c r="E5" s="176">
        <v>1.3</v>
      </c>
      <c r="F5" s="147">
        <v>0.1</v>
      </c>
      <c r="J5" s="165"/>
    </row>
    <row r="6" spans="1:19" ht="11.45" customHeight="1" x14ac:dyDescent="0.2">
      <c r="A6" s="173" t="s">
        <v>263</v>
      </c>
      <c r="B6" s="158">
        <v>17.242999999999999</v>
      </c>
      <c r="C6" s="146">
        <v>104.9</v>
      </c>
      <c r="D6" s="146">
        <v>104.9</v>
      </c>
      <c r="E6" s="176">
        <v>0.8</v>
      </c>
      <c r="F6" s="147">
        <v>0</v>
      </c>
      <c r="J6" s="165"/>
      <c r="K6" s="34"/>
      <c r="L6" s="34"/>
      <c r="M6" s="34"/>
      <c r="N6" s="34"/>
      <c r="O6" s="34"/>
      <c r="P6" s="34"/>
      <c r="Q6" s="34"/>
      <c r="R6" s="34"/>
      <c r="S6" s="34"/>
    </row>
    <row r="7" spans="1:19" ht="22.5" customHeight="1" x14ac:dyDescent="0.2">
      <c r="A7" s="67" t="s">
        <v>264</v>
      </c>
      <c r="B7" s="158">
        <v>2.7189999999999999</v>
      </c>
      <c r="C7" s="146">
        <v>126</v>
      </c>
      <c r="D7" s="146">
        <v>126.1</v>
      </c>
      <c r="E7" s="176">
        <v>4.2</v>
      </c>
      <c r="F7" s="147">
        <v>0.1</v>
      </c>
      <c r="J7" s="165"/>
      <c r="K7" s="34"/>
      <c r="L7" s="34"/>
      <c r="M7" s="34"/>
      <c r="N7" s="34"/>
      <c r="O7" s="34"/>
      <c r="P7" s="34"/>
      <c r="Q7" s="34"/>
      <c r="R7" s="34"/>
      <c r="S7" s="34"/>
    </row>
    <row r="8" spans="1:19" ht="11.45" customHeight="1" x14ac:dyDescent="0.2">
      <c r="A8" s="67" t="s">
        <v>265</v>
      </c>
      <c r="B8" s="158">
        <v>0.51</v>
      </c>
      <c r="C8" s="146">
        <v>121.4</v>
      </c>
      <c r="D8" s="146">
        <v>121.4</v>
      </c>
      <c r="E8" s="176">
        <v>7.1</v>
      </c>
      <c r="F8" s="147">
        <v>0</v>
      </c>
      <c r="J8" s="165"/>
      <c r="K8" s="34"/>
      <c r="L8" s="34"/>
      <c r="M8" s="34"/>
      <c r="N8" s="34"/>
      <c r="O8" s="34"/>
      <c r="P8" s="34"/>
      <c r="Q8" s="34"/>
      <c r="R8" s="34"/>
      <c r="S8" s="34"/>
    </row>
    <row r="9" spans="1:19" ht="11.45" customHeight="1" x14ac:dyDescent="0.2">
      <c r="A9" s="67" t="s">
        <v>266</v>
      </c>
      <c r="B9" s="158">
        <v>0.42</v>
      </c>
      <c r="C9" s="146">
        <v>106.9</v>
      </c>
      <c r="D9" s="146">
        <v>106.9</v>
      </c>
      <c r="E9" s="176">
        <v>-1.8</v>
      </c>
      <c r="F9" s="147">
        <v>0</v>
      </c>
      <c r="J9" s="165"/>
      <c r="K9" s="34"/>
      <c r="L9" s="34"/>
      <c r="M9" s="34"/>
      <c r="N9" s="34"/>
      <c r="O9" s="34"/>
      <c r="P9" s="34"/>
      <c r="Q9" s="34"/>
      <c r="R9" s="34"/>
      <c r="S9" s="34"/>
    </row>
    <row r="10" spans="1:19" ht="11.45" customHeight="1" x14ac:dyDescent="0.2">
      <c r="A10" s="67" t="s">
        <v>267</v>
      </c>
      <c r="B10" s="158">
        <v>0.50600000000000001</v>
      </c>
      <c r="C10" s="146">
        <v>144.5</v>
      </c>
      <c r="D10" s="146">
        <v>144.5</v>
      </c>
      <c r="E10" s="176">
        <v>4.5</v>
      </c>
      <c r="F10" s="147">
        <v>0</v>
      </c>
      <c r="J10" s="165"/>
      <c r="K10" s="34"/>
      <c r="L10" s="34"/>
      <c r="M10" s="34"/>
      <c r="N10" s="34"/>
      <c r="O10" s="34"/>
      <c r="P10" s="34"/>
      <c r="Q10" s="34"/>
      <c r="R10" s="34"/>
      <c r="S10" s="34"/>
    </row>
    <row r="11" spans="1:19" s="34" customFormat="1" ht="22.5" customHeight="1" x14ac:dyDescent="0.2">
      <c r="A11" s="67" t="s">
        <v>268</v>
      </c>
      <c r="B11" s="158">
        <v>1.2829999999999999</v>
      </c>
      <c r="C11" s="146">
        <v>126.8</v>
      </c>
      <c r="D11" s="146">
        <v>126.9</v>
      </c>
      <c r="E11" s="176">
        <v>4.7</v>
      </c>
      <c r="F11" s="147">
        <v>0.1</v>
      </c>
      <c r="I11" s="32"/>
      <c r="J11" s="165"/>
    </row>
    <row r="12" spans="1:19" ht="11.45" customHeight="1" x14ac:dyDescent="0.2">
      <c r="A12" s="67" t="s">
        <v>269</v>
      </c>
      <c r="B12" s="158">
        <v>4.3440000000000003</v>
      </c>
      <c r="C12" s="146">
        <v>142.69999999999999</v>
      </c>
      <c r="D12" s="146">
        <v>142.1</v>
      </c>
      <c r="E12" s="176">
        <v>-6.4</v>
      </c>
      <c r="F12" s="147">
        <v>-0.4</v>
      </c>
      <c r="J12" s="165"/>
      <c r="K12" s="34"/>
      <c r="L12" s="34"/>
      <c r="M12" s="34"/>
      <c r="N12" s="34"/>
      <c r="O12" s="34"/>
      <c r="P12" s="34"/>
      <c r="Q12" s="34"/>
      <c r="R12" s="34"/>
      <c r="S12" s="34"/>
    </row>
    <row r="13" spans="1:19" ht="11.45" customHeight="1" x14ac:dyDescent="0.2">
      <c r="A13" s="67" t="s">
        <v>270</v>
      </c>
      <c r="B13" s="158">
        <v>2.4500000000000002</v>
      </c>
      <c r="C13" s="146">
        <v>119.6</v>
      </c>
      <c r="D13" s="146">
        <v>118.7</v>
      </c>
      <c r="E13" s="176">
        <v>-10.6</v>
      </c>
      <c r="F13" s="147">
        <v>-0.8</v>
      </c>
      <c r="J13" s="165"/>
    </row>
    <row r="14" spans="1:19" ht="11.45" customHeight="1" x14ac:dyDescent="0.2">
      <c r="A14" s="67" t="s">
        <v>271</v>
      </c>
      <c r="B14" s="158">
        <v>1.1279999999999999</v>
      </c>
      <c r="C14" s="146">
        <v>181.9</v>
      </c>
      <c r="D14" s="146">
        <v>181.6</v>
      </c>
      <c r="E14" s="176">
        <v>-3.7</v>
      </c>
      <c r="F14" s="147">
        <v>-0.2</v>
      </c>
      <c r="J14" s="165"/>
    </row>
    <row r="15" spans="1:19" ht="11.45" customHeight="1" x14ac:dyDescent="0.2">
      <c r="A15" s="67" t="s">
        <v>272</v>
      </c>
      <c r="B15" s="158">
        <v>0.375</v>
      </c>
      <c r="C15" s="146">
        <v>145.1</v>
      </c>
      <c r="D15" s="146">
        <v>144.1</v>
      </c>
      <c r="E15" s="176">
        <v>-6.4</v>
      </c>
      <c r="F15" s="147">
        <v>-0.7</v>
      </c>
      <c r="J15" s="165"/>
    </row>
    <row r="16" spans="1:19" ht="11.45" customHeight="1" x14ac:dyDescent="0.2">
      <c r="A16" s="67" t="s">
        <v>273</v>
      </c>
      <c r="B16" s="158">
        <v>6.0999999999999999E-2</v>
      </c>
      <c r="C16" s="146">
        <v>178.3</v>
      </c>
      <c r="D16" s="146">
        <v>178.1</v>
      </c>
      <c r="E16" s="176">
        <v>0.5</v>
      </c>
      <c r="F16" s="147">
        <v>-0.1</v>
      </c>
      <c r="J16" s="165"/>
    </row>
    <row r="17" spans="1:15" ht="11.45" customHeight="1" x14ac:dyDescent="0.2">
      <c r="A17" s="67" t="s">
        <v>274</v>
      </c>
      <c r="B17" s="158">
        <v>0.33</v>
      </c>
      <c r="C17" s="146">
        <v>171.3</v>
      </c>
      <c r="D17" s="146">
        <v>171.3</v>
      </c>
      <c r="E17" s="176">
        <v>6.5</v>
      </c>
      <c r="F17" s="147">
        <v>0</v>
      </c>
      <c r="J17" s="165"/>
    </row>
    <row r="18" spans="1:15" ht="22.5" customHeight="1" x14ac:dyDescent="0.2">
      <c r="A18" s="67" t="s">
        <v>275</v>
      </c>
      <c r="B18" s="158">
        <v>0.89300000000000002</v>
      </c>
      <c r="C18" s="146">
        <v>134.30000000000001</v>
      </c>
      <c r="D18" s="146">
        <v>134.80000000000001</v>
      </c>
      <c r="E18" s="176">
        <v>2.7</v>
      </c>
      <c r="F18" s="147">
        <v>0.4</v>
      </c>
      <c r="J18" s="165"/>
    </row>
    <row r="19" spans="1:15" ht="12" customHeight="1" x14ac:dyDescent="0.2">
      <c r="A19" s="183"/>
      <c r="B19" s="183"/>
      <c r="C19" s="183"/>
      <c r="D19" s="183"/>
      <c r="E19" s="188"/>
      <c r="F19" s="183"/>
    </row>
    <row r="20" spans="1:15" ht="12" customHeight="1" x14ac:dyDescent="0.2">
      <c r="A20" s="183"/>
      <c r="B20" s="183"/>
      <c r="C20" s="183"/>
      <c r="D20" s="183"/>
      <c r="E20" s="183"/>
      <c r="F20" s="183"/>
    </row>
    <row r="21" spans="1:15" ht="12" customHeight="1" x14ac:dyDescent="0.2">
      <c r="A21" s="183"/>
      <c r="B21" s="183"/>
      <c r="C21" s="183"/>
      <c r="D21" s="183"/>
      <c r="E21" s="183"/>
      <c r="F21" s="183"/>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106</v>
      </c>
    </row>
    <row r="25" spans="1:15" ht="23.1" customHeight="1" x14ac:dyDescent="0.2">
      <c r="H25" s="69" t="s">
        <v>107</v>
      </c>
      <c r="I25" s="70" t="s">
        <v>207</v>
      </c>
      <c r="J25" s="70" t="s">
        <v>260</v>
      </c>
      <c r="K25" s="139" t="str">
        <f>Deckblatt!A5</f>
        <v>September 2025</v>
      </c>
    </row>
    <row r="26" spans="1:15" ht="11.45" customHeight="1" x14ac:dyDescent="0.2">
      <c r="H26" s="32" t="s">
        <v>6</v>
      </c>
      <c r="I26" s="46">
        <f t="array" ref="I26">SUM('4.2'!C33:C44)/12</f>
        <v>132.17500000000001</v>
      </c>
      <c r="J26" s="51">
        <f>AVERAGE('4.2'!C45:C56)</f>
        <v>119.73333333333332</v>
      </c>
      <c r="K26" s="51">
        <f t="array" ref="K26">INDEX('4.2'!C:C,MAX(ISNUMBER('4.2'!C45:C56)*ROW('4.2'!C45:C56)))</f>
        <v>118.7</v>
      </c>
      <c r="M26" s="184"/>
      <c r="N26" s="184"/>
      <c r="O26" s="184"/>
    </row>
    <row r="27" spans="1:15" ht="11.45" customHeight="1" x14ac:dyDescent="0.2">
      <c r="H27" s="32" t="s">
        <v>7</v>
      </c>
      <c r="I27" s="46">
        <f t="array" ref="I27">SUM('4.2'!D33:D44)/12</f>
        <v>187.875</v>
      </c>
      <c r="J27" s="51">
        <f>AVERAGE('4.2'!D45:D56)</f>
        <v>182.66666666666669</v>
      </c>
      <c r="K27" s="51">
        <f t="array" ref="K27">INDEX('4.2'!D:D,MAX(ISNUMBER('4.2'!D45:D56)*ROW('4.2'!D45:D56)))</f>
        <v>181.6</v>
      </c>
    </row>
    <row r="28" spans="1:15" ht="11.45" customHeight="1" x14ac:dyDescent="0.2">
      <c r="H28" s="32" t="s">
        <v>8</v>
      </c>
      <c r="I28" s="51">
        <f t="array" ref="I28">SUM('4.2'!E33:E44)/12</f>
        <v>161.46666666666667</v>
      </c>
      <c r="J28" s="51">
        <f>AVERAGE('4.2'!E45:E56)</f>
        <v>149.07777777777775</v>
      </c>
      <c r="K28" s="51">
        <f t="array" ref="K28">INDEX('4.2'!E:E,MAX(ISNUMBER('4.2'!E45:E56)*ROW('4.2'!E45:E56)))</f>
        <v>144.1</v>
      </c>
    </row>
    <row r="29" spans="1:15" ht="11.45" customHeight="1" x14ac:dyDescent="0.2"/>
    <row r="30" spans="1:15" ht="11.45" customHeight="1" x14ac:dyDescent="0.2"/>
    <row r="31" spans="1:15" ht="11.45" customHeight="1" x14ac:dyDescent="0.2"/>
    <row r="32" spans="1:15" ht="11.45" customHeight="1" x14ac:dyDescent="0.2">
      <c r="I32" s="140"/>
    </row>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1">
    <dataValidation type="custom" allowBlank="1" showInputMessage="1" showErrorMessage="1" sqref="H25:K28 J31">
      <formula1>NOT(CELL("Schutz",A1))</formula1>
    </dataValidation>
  </dataValidations>
  <hyperlinks>
    <hyperlink ref="A1:B1" location="'4.1'!A9"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ignoredErrors>
    <ignoredError sqref="I26:K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I56"/>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9" ht="12" x14ac:dyDescent="0.2">
      <c r="A1" s="110" t="s">
        <v>164</v>
      </c>
      <c r="B1" s="110"/>
    </row>
    <row r="2" spans="1:9" s="39" customFormat="1" ht="30" customHeight="1" x14ac:dyDescent="0.2">
      <c r="A2" s="90" t="s">
        <v>37</v>
      </c>
      <c r="B2" s="77" t="s">
        <v>169</v>
      </c>
      <c r="C2" s="77"/>
      <c r="D2" s="77"/>
      <c r="E2" s="77"/>
      <c r="F2" s="77"/>
      <c r="G2" s="77"/>
      <c r="H2" s="77"/>
      <c r="I2" s="77"/>
    </row>
    <row r="3" spans="1:9" ht="72" customHeight="1" x14ac:dyDescent="0.2">
      <c r="A3" s="100" t="s">
        <v>122</v>
      </c>
      <c r="B3" s="101" t="s">
        <v>231</v>
      </c>
      <c r="C3" s="101" t="s">
        <v>6</v>
      </c>
      <c r="D3" s="101" t="s">
        <v>7</v>
      </c>
      <c r="E3" s="101" t="s">
        <v>8</v>
      </c>
      <c r="F3" s="101" t="s">
        <v>232</v>
      </c>
      <c r="G3" s="101" t="s">
        <v>233</v>
      </c>
      <c r="H3" s="101" t="s">
        <v>234</v>
      </c>
      <c r="I3" s="102" t="s">
        <v>235</v>
      </c>
    </row>
    <row r="4" spans="1:9" ht="20.100000000000001" customHeight="1" x14ac:dyDescent="0.2">
      <c r="A4" s="80">
        <v>2020</v>
      </c>
      <c r="B4" s="152">
        <v>100</v>
      </c>
      <c r="C4" s="152">
        <v>100</v>
      </c>
      <c r="D4" s="152">
        <v>100</v>
      </c>
      <c r="E4" s="152">
        <v>100</v>
      </c>
      <c r="F4" s="152">
        <v>100</v>
      </c>
      <c r="G4" s="152">
        <v>100</v>
      </c>
      <c r="H4" s="152">
        <v>100</v>
      </c>
      <c r="I4" s="152">
        <v>100</v>
      </c>
    </row>
    <row r="5" spans="1:9" ht="11.45" customHeight="1" x14ac:dyDescent="0.2">
      <c r="A5" s="84">
        <v>2021</v>
      </c>
      <c r="B5" s="152">
        <v>100.8</v>
      </c>
      <c r="C5" s="152">
        <v>100.9</v>
      </c>
      <c r="D5" s="152">
        <v>103</v>
      </c>
      <c r="E5" s="152">
        <v>108.3</v>
      </c>
      <c r="F5" s="152">
        <v>104</v>
      </c>
      <c r="G5" s="152">
        <v>103.2</v>
      </c>
      <c r="H5" s="152">
        <v>101.1</v>
      </c>
      <c r="I5" s="152">
        <v>106.5</v>
      </c>
    </row>
    <row r="6" spans="1:9" ht="11.45" customHeight="1" x14ac:dyDescent="0.2">
      <c r="A6" s="84">
        <v>2022</v>
      </c>
      <c r="B6" s="152">
        <v>101.9</v>
      </c>
      <c r="C6" s="152">
        <v>126.5</v>
      </c>
      <c r="D6" s="152">
        <v>146.69999999999999</v>
      </c>
      <c r="E6" s="152">
        <v>194.2</v>
      </c>
      <c r="F6" s="152">
        <v>105.9</v>
      </c>
      <c r="G6" s="152">
        <v>103.3</v>
      </c>
      <c r="H6" s="152">
        <v>103.4</v>
      </c>
      <c r="I6" s="152">
        <v>105.8</v>
      </c>
    </row>
    <row r="7" spans="1:9" ht="11.45" customHeight="1" x14ac:dyDescent="0.2">
      <c r="A7" s="84">
        <v>2023</v>
      </c>
      <c r="B7" s="152">
        <v>103.1</v>
      </c>
      <c r="C7" s="152">
        <v>146.19999999999999</v>
      </c>
      <c r="D7" s="152">
        <v>188.6</v>
      </c>
      <c r="E7" s="152">
        <v>180</v>
      </c>
      <c r="F7" s="152">
        <v>114.6</v>
      </c>
      <c r="G7" s="152">
        <v>109.2</v>
      </c>
      <c r="H7" s="152">
        <v>108.2</v>
      </c>
      <c r="I7" s="152">
        <v>124.3</v>
      </c>
    </row>
    <row r="8" spans="1:9" ht="11.45" customHeight="1" x14ac:dyDescent="0.2">
      <c r="A8" s="84">
        <v>2024</v>
      </c>
      <c r="B8" s="152">
        <v>103.8</v>
      </c>
      <c r="C8" s="152">
        <v>132.19999999999999</v>
      </c>
      <c r="D8" s="152">
        <v>187.9</v>
      </c>
      <c r="E8" s="152">
        <v>161.5</v>
      </c>
      <c r="F8" s="152">
        <v>120.4</v>
      </c>
      <c r="G8" s="152">
        <v>113.1</v>
      </c>
      <c r="H8" s="152">
        <v>109</v>
      </c>
      <c r="I8" s="152">
        <v>137</v>
      </c>
    </row>
    <row r="9" spans="1:9" ht="20.100000000000001" customHeight="1" x14ac:dyDescent="0.2">
      <c r="A9" s="81" t="s">
        <v>123</v>
      </c>
      <c r="B9" s="152">
        <v>101.3</v>
      </c>
      <c r="C9" s="152">
        <v>126.7</v>
      </c>
      <c r="D9" s="152">
        <v>110.5</v>
      </c>
      <c r="E9" s="152">
        <v>125.4</v>
      </c>
      <c r="F9" s="152">
        <v>104.7</v>
      </c>
      <c r="G9" s="152">
        <v>103</v>
      </c>
      <c r="H9" s="152">
        <v>101.9</v>
      </c>
      <c r="I9" s="152">
        <v>105.8</v>
      </c>
    </row>
    <row r="10" spans="1:9" ht="11.45" customHeight="1" x14ac:dyDescent="0.2">
      <c r="A10" s="81" t="s">
        <v>278</v>
      </c>
      <c r="B10" s="152">
        <v>101.5</v>
      </c>
      <c r="C10" s="152">
        <v>130.4</v>
      </c>
      <c r="D10" s="152">
        <v>111.7</v>
      </c>
      <c r="E10" s="152">
        <v>131.30000000000001</v>
      </c>
      <c r="F10" s="152">
        <v>105</v>
      </c>
      <c r="G10" s="152">
        <v>103</v>
      </c>
      <c r="H10" s="152">
        <v>102.8</v>
      </c>
      <c r="I10" s="152">
        <v>105.8</v>
      </c>
    </row>
    <row r="11" spans="1:9" ht="11.45" customHeight="1" x14ac:dyDescent="0.2">
      <c r="A11" s="81" t="s">
        <v>125</v>
      </c>
      <c r="B11" s="152">
        <v>101.6</v>
      </c>
      <c r="C11" s="152">
        <v>134.6</v>
      </c>
      <c r="D11" s="152">
        <v>118.4</v>
      </c>
      <c r="E11" s="152">
        <v>197.6</v>
      </c>
      <c r="F11" s="152">
        <v>104.7</v>
      </c>
      <c r="G11" s="152">
        <v>103</v>
      </c>
      <c r="H11" s="152">
        <v>103.4</v>
      </c>
      <c r="I11" s="152">
        <v>105.8</v>
      </c>
    </row>
    <row r="12" spans="1:9" ht="11.45" customHeight="1" x14ac:dyDescent="0.2">
      <c r="A12" s="81" t="s">
        <v>126</v>
      </c>
      <c r="B12" s="152">
        <v>101.6</v>
      </c>
      <c r="C12" s="152">
        <v>134.80000000000001</v>
      </c>
      <c r="D12" s="152">
        <v>123.3</v>
      </c>
      <c r="E12" s="152">
        <v>178</v>
      </c>
      <c r="F12" s="152">
        <v>104.7</v>
      </c>
      <c r="G12" s="152">
        <v>103</v>
      </c>
      <c r="H12" s="152">
        <v>103.4</v>
      </c>
      <c r="I12" s="152">
        <v>105.8</v>
      </c>
    </row>
    <row r="13" spans="1:9" ht="11.45" customHeight="1" x14ac:dyDescent="0.2">
      <c r="A13" s="81" t="s">
        <v>127</v>
      </c>
      <c r="B13" s="152">
        <v>101.6</v>
      </c>
      <c r="C13" s="152">
        <v>135</v>
      </c>
      <c r="D13" s="152">
        <v>127.3</v>
      </c>
      <c r="E13" s="152">
        <v>184.2</v>
      </c>
      <c r="F13" s="152">
        <v>104.7</v>
      </c>
      <c r="G13" s="152">
        <v>103</v>
      </c>
      <c r="H13" s="152">
        <v>103.4</v>
      </c>
      <c r="I13" s="152">
        <v>105.8</v>
      </c>
    </row>
    <row r="14" spans="1:9" ht="11.45" customHeight="1" x14ac:dyDescent="0.2">
      <c r="A14" s="81" t="s">
        <v>128</v>
      </c>
      <c r="B14" s="152">
        <v>101.7</v>
      </c>
      <c r="C14" s="152">
        <v>135.1</v>
      </c>
      <c r="D14" s="152">
        <v>129.1</v>
      </c>
      <c r="E14" s="152">
        <v>204.7</v>
      </c>
      <c r="F14" s="152">
        <v>105</v>
      </c>
      <c r="G14" s="152">
        <v>103</v>
      </c>
      <c r="H14" s="152">
        <v>103.4</v>
      </c>
      <c r="I14" s="152">
        <v>105.8</v>
      </c>
    </row>
    <row r="15" spans="1:9" ht="11.45" customHeight="1" x14ac:dyDescent="0.2">
      <c r="A15" s="81" t="s">
        <v>129</v>
      </c>
      <c r="B15" s="152">
        <v>101.7</v>
      </c>
      <c r="C15" s="152">
        <v>119.1</v>
      </c>
      <c r="D15" s="152">
        <v>172.1</v>
      </c>
      <c r="E15" s="152">
        <v>203.6</v>
      </c>
      <c r="F15" s="152">
        <v>105.1</v>
      </c>
      <c r="G15" s="152">
        <v>103</v>
      </c>
      <c r="H15" s="152">
        <v>103.4</v>
      </c>
      <c r="I15" s="152">
        <v>105.8</v>
      </c>
    </row>
    <row r="16" spans="1:9" ht="11.45" customHeight="1" x14ac:dyDescent="0.2">
      <c r="A16" s="81" t="s">
        <v>279</v>
      </c>
      <c r="B16" s="152">
        <v>101.7</v>
      </c>
      <c r="C16" s="152">
        <v>119.7</v>
      </c>
      <c r="D16" s="152">
        <v>176.3</v>
      </c>
      <c r="E16" s="152">
        <v>208.8</v>
      </c>
      <c r="F16" s="152">
        <v>105.8</v>
      </c>
      <c r="G16" s="152">
        <v>103</v>
      </c>
      <c r="H16" s="152">
        <v>103.4</v>
      </c>
      <c r="I16" s="152">
        <v>105.8</v>
      </c>
    </row>
    <row r="17" spans="1:9" ht="11.45" customHeight="1" x14ac:dyDescent="0.2">
      <c r="A17" s="81" t="s">
        <v>280</v>
      </c>
      <c r="B17" s="152">
        <v>102.6</v>
      </c>
      <c r="C17" s="152">
        <v>120.2</v>
      </c>
      <c r="D17" s="152">
        <v>179.6</v>
      </c>
      <c r="E17" s="152">
        <v>223.4</v>
      </c>
      <c r="F17" s="152">
        <v>106.1</v>
      </c>
      <c r="G17" s="152">
        <v>103.9</v>
      </c>
      <c r="H17" s="152">
        <v>103.4</v>
      </c>
      <c r="I17" s="152">
        <v>105.8</v>
      </c>
    </row>
    <row r="18" spans="1:9" ht="11.45" customHeight="1" x14ac:dyDescent="0.2">
      <c r="A18" s="81" t="s">
        <v>130</v>
      </c>
      <c r="B18" s="152">
        <v>102.6</v>
      </c>
      <c r="C18" s="152">
        <v>121.2</v>
      </c>
      <c r="D18" s="152">
        <v>180.5</v>
      </c>
      <c r="E18" s="152">
        <v>239.1</v>
      </c>
      <c r="F18" s="152">
        <v>108.2</v>
      </c>
      <c r="G18" s="152">
        <v>103.9</v>
      </c>
      <c r="H18" s="152">
        <v>103.9</v>
      </c>
      <c r="I18" s="152">
        <v>105.8</v>
      </c>
    </row>
    <row r="19" spans="1:9" ht="11.45" customHeight="1" x14ac:dyDescent="0.2">
      <c r="A19" s="81" t="s">
        <v>131</v>
      </c>
      <c r="B19" s="152">
        <v>102.6</v>
      </c>
      <c r="C19" s="152">
        <v>121.2</v>
      </c>
      <c r="D19" s="152">
        <v>186.3</v>
      </c>
      <c r="E19" s="152">
        <v>230.8</v>
      </c>
      <c r="F19" s="152">
        <v>108.3</v>
      </c>
      <c r="G19" s="152">
        <v>103.9</v>
      </c>
      <c r="H19" s="152">
        <v>103.9</v>
      </c>
      <c r="I19" s="152">
        <v>105.8</v>
      </c>
    </row>
    <row r="20" spans="1:9" ht="11.45" customHeight="1" x14ac:dyDescent="0.2">
      <c r="A20" s="81" t="s">
        <v>281</v>
      </c>
      <c r="B20" s="152">
        <v>102.7</v>
      </c>
      <c r="C20" s="152">
        <v>120.5</v>
      </c>
      <c r="D20" s="152">
        <v>145.6</v>
      </c>
      <c r="E20" s="152">
        <v>204</v>
      </c>
      <c r="F20" s="152">
        <v>108.3</v>
      </c>
      <c r="G20" s="152">
        <v>103.9</v>
      </c>
      <c r="H20" s="152">
        <v>103.9</v>
      </c>
      <c r="I20" s="152">
        <v>105.8</v>
      </c>
    </row>
    <row r="21" spans="1:9" ht="20.100000000000001" customHeight="1" x14ac:dyDescent="0.2">
      <c r="A21" s="81" t="s">
        <v>124</v>
      </c>
      <c r="B21" s="152">
        <v>102.7</v>
      </c>
      <c r="C21" s="152">
        <v>148.19999999999999</v>
      </c>
      <c r="D21" s="152">
        <v>181.3</v>
      </c>
      <c r="E21" s="152">
        <v>200</v>
      </c>
      <c r="F21" s="152">
        <v>113.8</v>
      </c>
      <c r="G21" s="152">
        <v>109.2</v>
      </c>
      <c r="H21" s="152">
        <v>108.2</v>
      </c>
      <c r="I21" s="152">
        <v>124.3</v>
      </c>
    </row>
    <row r="22" spans="1:9" ht="11.45" customHeight="1" x14ac:dyDescent="0.2">
      <c r="A22" s="81" t="s">
        <v>132</v>
      </c>
      <c r="B22" s="152">
        <v>102.8</v>
      </c>
      <c r="C22" s="152">
        <v>145.9</v>
      </c>
      <c r="D22" s="152">
        <v>183.3</v>
      </c>
      <c r="E22" s="152">
        <v>194</v>
      </c>
      <c r="F22" s="152">
        <v>113.8</v>
      </c>
      <c r="G22" s="152">
        <v>109.2</v>
      </c>
      <c r="H22" s="152">
        <v>108.2</v>
      </c>
      <c r="I22" s="152">
        <v>124.3</v>
      </c>
    </row>
    <row r="23" spans="1:9" ht="11.45" customHeight="1" x14ac:dyDescent="0.2">
      <c r="A23" s="81" t="s">
        <v>282</v>
      </c>
      <c r="B23" s="152">
        <v>102.9</v>
      </c>
      <c r="C23" s="152">
        <v>146.1</v>
      </c>
      <c r="D23" s="152">
        <v>186</v>
      </c>
      <c r="E23" s="152">
        <v>194.1</v>
      </c>
      <c r="F23" s="152">
        <v>114</v>
      </c>
      <c r="G23" s="152">
        <v>109.2</v>
      </c>
      <c r="H23" s="152">
        <v>108.2</v>
      </c>
      <c r="I23" s="152">
        <v>124.3</v>
      </c>
    </row>
    <row r="24" spans="1:9" ht="11.45" customHeight="1" x14ac:dyDescent="0.2">
      <c r="A24" s="81" t="s">
        <v>133</v>
      </c>
      <c r="B24" s="152">
        <v>103</v>
      </c>
      <c r="C24" s="152">
        <v>145.9</v>
      </c>
      <c r="D24" s="152">
        <v>187.9</v>
      </c>
      <c r="E24" s="152">
        <v>183.4</v>
      </c>
      <c r="F24" s="152">
        <v>114</v>
      </c>
      <c r="G24" s="152">
        <v>109.2</v>
      </c>
      <c r="H24" s="152">
        <v>108.2</v>
      </c>
      <c r="I24" s="152">
        <v>124.3</v>
      </c>
    </row>
    <row r="25" spans="1:9" ht="11.45" customHeight="1" x14ac:dyDescent="0.2">
      <c r="A25" s="81" t="s">
        <v>134</v>
      </c>
      <c r="B25" s="152">
        <v>103</v>
      </c>
      <c r="C25" s="152">
        <v>146</v>
      </c>
      <c r="D25" s="152">
        <v>188.8</v>
      </c>
      <c r="E25" s="152">
        <v>174.2</v>
      </c>
      <c r="F25" s="152">
        <v>114.1</v>
      </c>
      <c r="G25" s="152">
        <v>109.2</v>
      </c>
      <c r="H25" s="152">
        <v>108.2</v>
      </c>
      <c r="I25" s="152">
        <v>124.3</v>
      </c>
    </row>
    <row r="26" spans="1:9" ht="11.45" customHeight="1" x14ac:dyDescent="0.2">
      <c r="A26" s="81" t="s">
        <v>135</v>
      </c>
      <c r="B26" s="152">
        <v>103.1</v>
      </c>
      <c r="C26" s="152">
        <v>146</v>
      </c>
      <c r="D26" s="152">
        <v>190.2</v>
      </c>
      <c r="E26" s="152">
        <v>173.1</v>
      </c>
      <c r="F26" s="152">
        <v>114.3</v>
      </c>
      <c r="G26" s="152">
        <v>109.2</v>
      </c>
      <c r="H26" s="152">
        <v>108.2</v>
      </c>
      <c r="I26" s="152">
        <v>124.3</v>
      </c>
    </row>
    <row r="27" spans="1:9" ht="11.45" customHeight="1" x14ac:dyDescent="0.2">
      <c r="A27" s="81" t="s">
        <v>283</v>
      </c>
      <c r="B27" s="152">
        <v>103.1</v>
      </c>
      <c r="C27" s="152">
        <v>146</v>
      </c>
      <c r="D27" s="152">
        <v>190.2</v>
      </c>
      <c r="E27" s="152">
        <v>166.8</v>
      </c>
      <c r="F27" s="152">
        <v>114.3</v>
      </c>
      <c r="G27" s="152">
        <v>109.2</v>
      </c>
      <c r="H27" s="152">
        <v>108.2</v>
      </c>
      <c r="I27" s="152">
        <v>124.3</v>
      </c>
    </row>
    <row r="28" spans="1:9" ht="11.45" customHeight="1" x14ac:dyDescent="0.2">
      <c r="A28" s="81" t="s">
        <v>136</v>
      </c>
      <c r="B28" s="152">
        <v>103.2</v>
      </c>
      <c r="C28" s="152">
        <v>145.9</v>
      </c>
      <c r="D28" s="152">
        <v>191</v>
      </c>
      <c r="E28" s="152">
        <v>175.6</v>
      </c>
      <c r="F28" s="152">
        <v>114.3</v>
      </c>
      <c r="G28" s="152">
        <v>109.2</v>
      </c>
      <c r="H28" s="152">
        <v>108.2</v>
      </c>
      <c r="I28" s="152">
        <v>124.3</v>
      </c>
    </row>
    <row r="29" spans="1:9" ht="11.45" customHeight="1" x14ac:dyDescent="0.2">
      <c r="A29" s="81" t="s">
        <v>284</v>
      </c>
      <c r="B29" s="152">
        <v>103.2</v>
      </c>
      <c r="C29" s="152">
        <v>146</v>
      </c>
      <c r="D29" s="152">
        <v>192</v>
      </c>
      <c r="E29" s="152">
        <v>178.7</v>
      </c>
      <c r="F29" s="152">
        <v>114.3</v>
      </c>
      <c r="G29" s="152">
        <v>109.2</v>
      </c>
      <c r="H29" s="152">
        <v>108.2</v>
      </c>
      <c r="I29" s="152">
        <v>124.3</v>
      </c>
    </row>
    <row r="30" spans="1:9" ht="11.45" customHeight="1" x14ac:dyDescent="0.2">
      <c r="A30" s="81" t="s">
        <v>285</v>
      </c>
      <c r="B30" s="152">
        <v>103.2</v>
      </c>
      <c r="C30" s="152">
        <v>146</v>
      </c>
      <c r="D30" s="152">
        <v>192</v>
      </c>
      <c r="E30" s="152">
        <v>175.8</v>
      </c>
      <c r="F30" s="152">
        <v>115.8</v>
      </c>
      <c r="G30" s="152">
        <v>109.2</v>
      </c>
      <c r="H30" s="152">
        <v>108.2</v>
      </c>
      <c r="I30" s="152">
        <v>124.3</v>
      </c>
    </row>
    <row r="31" spans="1:9" ht="11.45" customHeight="1" x14ac:dyDescent="0.2">
      <c r="A31" s="81" t="s">
        <v>286</v>
      </c>
      <c r="B31" s="152">
        <v>103.2</v>
      </c>
      <c r="C31" s="152">
        <v>146</v>
      </c>
      <c r="D31" s="152">
        <v>190.9</v>
      </c>
      <c r="E31" s="152">
        <v>172.6</v>
      </c>
      <c r="F31" s="152">
        <v>116.3</v>
      </c>
      <c r="G31" s="152">
        <v>109.2</v>
      </c>
      <c r="H31" s="152">
        <v>108.2</v>
      </c>
      <c r="I31" s="152">
        <v>124.3</v>
      </c>
    </row>
    <row r="32" spans="1:9" ht="11.45" customHeight="1" x14ac:dyDescent="0.2">
      <c r="A32" s="81" t="s">
        <v>287</v>
      </c>
      <c r="B32" s="152">
        <v>103.2</v>
      </c>
      <c r="C32" s="152">
        <v>145.80000000000001</v>
      </c>
      <c r="D32" s="152">
        <v>189.1</v>
      </c>
      <c r="E32" s="152">
        <v>172.2</v>
      </c>
      <c r="F32" s="152">
        <v>116.3</v>
      </c>
      <c r="G32" s="152">
        <v>109.2</v>
      </c>
      <c r="H32" s="152">
        <v>108.2</v>
      </c>
      <c r="I32" s="152">
        <v>124.3</v>
      </c>
    </row>
    <row r="33" spans="1:9" ht="20.100000000000001" customHeight="1" x14ac:dyDescent="0.2">
      <c r="A33" s="81" t="s">
        <v>206</v>
      </c>
      <c r="B33" s="152">
        <v>103.3</v>
      </c>
      <c r="C33" s="152">
        <v>131.30000000000001</v>
      </c>
      <c r="D33" s="152">
        <v>186.4</v>
      </c>
      <c r="E33" s="152">
        <v>166.5</v>
      </c>
      <c r="F33" s="152">
        <v>118.2</v>
      </c>
      <c r="G33" s="152">
        <v>111.4</v>
      </c>
      <c r="H33" s="152">
        <v>109.5</v>
      </c>
      <c r="I33" s="152">
        <v>130.4</v>
      </c>
    </row>
    <row r="34" spans="1:9" ht="11.45" customHeight="1" x14ac:dyDescent="0.2">
      <c r="A34" s="81" t="s">
        <v>245</v>
      </c>
      <c r="B34" s="152">
        <v>103.3</v>
      </c>
      <c r="C34" s="152">
        <v>131.30000000000001</v>
      </c>
      <c r="D34" s="152">
        <v>184.3</v>
      </c>
      <c r="E34" s="152">
        <v>171.9</v>
      </c>
      <c r="F34" s="152">
        <v>118.4</v>
      </c>
      <c r="G34" s="152">
        <v>111.8</v>
      </c>
      <c r="H34" s="152">
        <v>108.9</v>
      </c>
      <c r="I34" s="152">
        <v>131</v>
      </c>
    </row>
    <row r="35" spans="1:9" ht="11.45" customHeight="1" x14ac:dyDescent="0.2">
      <c r="A35" s="81" t="s">
        <v>246</v>
      </c>
      <c r="B35" s="152">
        <v>103.3</v>
      </c>
      <c r="C35" s="152">
        <v>131.6</v>
      </c>
      <c r="D35" s="152">
        <v>182.7</v>
      </c>
      <c r="E35" s="152">
        <v>166.5</v>
      </c>
      <c r="F35" s="152">
        <v>120</v>
      </c>
      <c r="G35" s="152">
        <v>113.4</v>
      </c>
      <c r="H35" s="152">
        <v>108.9</v>
      </c>
      <c r="I35" s="152">
        <v>138.30000000000001</v>
      </c>
    </row>
    <row r="36" spans="1:9" ht="11.45" customHeight="1" x14ac:dyDescent="0.2">
      <c r="A36" s="81" t="s">
        <v>247</v>
      </c>
      <c r="B36" s="152">
        <v>103.3</v>
      </c>
      <c r="C36" s="152">
        <v>132.30000000000001</v>
      </c>
      <c r="D36" s="152">
        <v>190</v>
      </c>
      <c r="E36" s="152">
        <v>167.7</v>
      </c>
      <c r="F36" s="152">
        <v>120.7</v>
      </c>
      <c r="G36" s="152">
        <v>113.4</v>
      </c>
      <c r="H36" s="152">
        <v>108.9</v>
      </c>
      <c r="I36" s="152">
        <v>138.30000000000001</v>
      </c>
    </row>
    <row r="37" spans="1:9" ht="11.45" customHeight="1" x14ac:dyDescent="0.2">
      <c r="A37" s="81" t="s">
        <v>248</v>
      </c>
      <c r="B37" s="152">
        <v>103.6</v>
      </c>
      <c r="C37" s="152">
        <v>133.4</v>
      </c>
      <c r="D37" s="152">
        <v>189.8</v>
      </c>
      <c r="E37" s="152">
        <v>162.19999999999999</v>
      </c>
      <c r="F37" s="152">
        <v>120.7</v>
      </c>
      <c r="G37" s="152">
        <v>113.4</v>
      </c>
      <c r="H37" s="152">
        <v>108.9</v>
      </c>
      <c r="I37" s="152">
        <v>138.30000000000001</v>
      </c>
    </row>
    <row r="38" spans="1:9" ht="11.45" customHeight="1" x14ac:dyDescent="0.2">
      <c r="A38" s="81" t="s">
        <v>249</v>
      </c>
      <c r="B38" s="152">
        <v>103.6</v>
      </c>
      <c r="C38" s="152">
        <v>133.30000000000001</v>
      </c>
      <c r="D38" s="152">
        <v>190.1</v>
      </c>
      <c r="E38" s="152">
        <v>160.80000000000001</v>
      </c>
      <c r="F38" s="152">
        <v>120.7</v>
      </c>
      <c r="G38" s="152">
        <v>113.4</v>
      </c>
      <c r="H38" s="152">
        <v>108.9</v>
      </c>
      <c r="I38" s="152">
        <v>138.30000000000001</v>
      </c>
    </row>
    <row r="39" spans="1:9" ht="11.45" customHeight="1" x14ac:dyDescent="0.2">
      <c r="A39" s="81" t="s">
        <v>250</v>
      </c>
      <c r="B39" s="152">
        <v>103.9</v>
      </c>
      <c r="C39" s="152">
        <v>133.1</v>
      </c>
      <c r="D39" s="152">
        <v>189.7</v>
      </c>
      <c r="E39" s="152">
        <v>162.19999999999999</v>
      </c>
      <c r="F39" s="152">
        <v>121</v>
      </c>
      <c r="G39" s="152">
        <v>113.4</v>
      </c>
      <c r="H39" s="152">
        <v>108.9</v>
      </c>
      <c r="I39" s="152">
        <v>138.30000000000001</v>
      </c>
    </row>
    <row r="40" spans="1:9" ht="11.45" customHeight="1" x14ac:dyDescent="0.2">
      <c r="A40" s="81" t="s">
        <v>251</v>
      </c>
      <c r="B40" s="152">
        <v>103.9</v>
      </c>
      <c r="C40" s="152">
        <v>133.6</v>
      </c>
      <c r="D40" s="152">
        <v>189</v>
      </c>
      <c r="E40" s="152">
        <v>157.80000000000001</v>
      </c>
      <c r="F40" s="152">
        <v>121</v>
      </c>
      <c r="G40" s="152">
        <v>113.4</v>
      </c>
      <c r="H40" s="152">
        <v>108.9</v>
      </c>
      <c r="I40" s="152">
        <v>138.30000000000001</v>
      </c>
    </row>
    <row r="41" spans="1:9" ht="11.45" customHeight="1" x14ac:dyDescent="0.2">
      <c r="A41" s="81" t="s">
        <v>252</v>
      </c>
      <c r="B41" s="152">
        <v>104.1</v>
      </c>
      <c r="C41" s="152">
        <v>132.80000000000001</v>
      </c>
      <c r="D41" s="152">
        <v>188.5</v>
      </c>
      <c r="E41" s="152">
        <v>154</v>
      </c>
      <c r="F41" s="152">
        <v>121</v>
      </c>
      <c r="G41" s="152">
        <v>113.4</v>
      </c>
      <c r="H41" s="152">
        <v>108.9</v>
      </c>
      <c r="I41" s="152">
        <v>138.30000000000001</v>
      </c>
    </row>
    <row r="42" spans="1:9" ht="11.45" customHeight="1" x14ac:dyDescent="0.2">
      <c r="A42" s="81" t="s">
        <v>253</v>
      </c>
      <c r="B42" s="152">
        <v>104.2</v>
      </c>
      <c r="C42" s="152">
        <v>132.6</v>
      </c>
      <c r="D42" s="152">
        <v>187.9</v>
      </c>
      <c r="E42" s="152">
        <v>158.69999999999999</v>
      </c>
      <c r="F42" s="152">
        <v>121.2</v>
      </c>
      <c r="G42" s="152">
        <v>113.4</v>
      </c>
      <c r="H42" s="152">
        <v>108.9</v>
      </c>
      <c r="I42" s="152">
        <v>138.30000000000001</v>
      </c>
    </row>
    <row r="43" spans="1:9" ht="11.45" customHeight="1" x14ac:dyDescent="0.2">
      <c r="A43" s="82" t="s">
        <v>254</v>
      </c>
      <c r="B43" s="152">
        <v>104.2</v>
      </c>
      <c r="C43" s="152">
        <v>131.4</v>
      </c>
      <c r="D43" s="152">
        <v>187.6</v>
      </c>
      <c r="E43" s="152">
        <v>155</v>
      </c>
      <c r="F43" s="152">
        <v>121.1</v>
      </c>
      <c r="G43" s="152">
        <v>113.4</v>
      </c>
      <c r="H43" s="152">
        <v>108.9</v>
      </c>
      <c r="I43" s="152">
        <v>138</v>
      </c>
    </row>
    <row r="44" spans="1:9" ht="11.45" customHeight="1" x14ac:dyDescent="0.2">
      <c r="A44" s="83" t="s">
        <v>255</v>
      </c>
      <c r="B44" s="152">
        <v>104.3</v>
      </c>
      <c r="C44" s="152">
        <v>129.4</v>
      </c>
      <c r="D44" s="152">
        <v>188.5</v>
      </c>
      <c r="E44" s="152">
        <v>154.30000000000001</v>
      </c>
      <c r="F44" s="152">
        <v>121.1</v>
      </c>
      <c r="G44" s="152">
        <v>113.4</v>
      </c>
      <c r="H44" s="152">
        <v>108.9</v>
      </c>
      <c r="I44" s="152">
        <v>138</v>
      </c>
    </row>
    <row r="45" spans="1:9" ht="20.100000000000001" customHeight="1" x14ac:dyDescent="0.2">
      <c r="A45" s="81" t="s">
        <v>258</v>
      </c>
      <c r="B45" s="184">
        <v>104.3</v>
      </c>
      <c r="C45" s="184">
        <v>120.9</v>
      </c>
      <c r="D45" s="184">
        <v>183.4</v>
      </c>
      <c r="E45" s="184">
        <v>160.6</v>
      </c>
      <c r="F45" s="184">
        <v>123.7</v>
      </c>
      <c r="G45" s="184">
        <v>120.9</v>
      </c>
      <c r="H45" s="184">
        <v>107.6</v>
      </c>
      <c r="I45" s="184">
        <v>144.5</v>
      </c>
    </row>
    <row r="46" spans="1:9" ht="11.45" customHeight="1" x14ac:dyDescent="0.2">
      <c r="A46" s="81" t="s">
        <v>288</v>
      </c>
      <c r="B46" s="152">
        <v>104.4</v>
      </c>
      <c r="C46" s="152">
        <v>120.8</v>
      </c>
      <c r="D46" s="152">
        <v>183.6</v>
      </c>
      <c r="E46" s="152">
        <v>155.69999999999999</v>
      </c>
      <c r="F46" s="152">
        <v>123.8</v>
      </c>
      <c r="G46" s="152">
        <v>120.9</v>
      </c>
      <c r="H46" s="152">
        <v>107.6</v>
      </c>
      <c r="I46" s="152">
        <v>144.5</v>
      </c>
    </row>
    <row r="47" spans="1:9" ht="11.45" customHeight="1" x14ac:dyDescent="0.2">
      <c r="A47" s="81" t="s">
        <v>289</v>
      </c>
      <c r="B47" s="152">
        <v>104.4</v>
      </c>
      <c r="C47" s="152">
        <v>119.1</v>
      </c>
      <c r="D47" s="152">
        <v>183.7</v>
      </c>
      <c r="E47" s="152">
        <v>150.30000000000001</v>
      </c>
      <c r="F47" s="152">
        <v>123.8</v>
      </c>
      <c r="G47" s="152">
        <v>121.4</v>
      </c>
      <c r="H47" s="152">
        <v>106.9</v>
      </c>
      <c r="I47" s="152">
        <v>144.5</v>
      </c>
    </row>
    <row r="48" spans="1:9" ht="11.45" customHeight="1" x14ac:dyDescent="0.2">
      <c r="A48" s="81" t="s">
        <v>290</v>
      </c>
      <c r="B48" s="152">
        <v>104.5</v>
      </c>
      <c r="C48" s="152">
        <v>119.7</v>
      </c>
      <c r="D48" s="152">
        <v>183</v>
      </c>
      <c r="E48" s="152">
        <v>145.80000000000001</v>
      </c>
      <c r="F48" s="152">
        <v>123.9</v>
      </c>
      <c r="G48" s="152">
        <v>121.4</v>
      </c>
      <c r="H48" s="152">
        <v>106.9</v>
      </c>
      <c r="I48" s="152">
        <v>144.5</v>
      </c>
    </row>
    <row r="49" spans="1:9" ht="11.45" customHeight="1" x14ac:dyDescent="0.2">
      <c r="A49" s="81" t="s">
        <v>291</v>
      </c>
      <c r="B49" s="152">
        <v>104.8</v>
      </c>
      <c r="C49" s="152">
        <v>119.2</v>
      </c>
      <c r="D49" s="152">
        <v>182.5</v>
      </c>
      <c r="E49" s="152">
        <v>144.4</v>
      </c>
      <c r="F49" s="152">
        <v>123.9</v>
      </c>
      <c r="G49" s="152">
        <v>121.4</v>
      </c>
      <c r="H49" s="152">
        <v>106.9</v>
      </c>
      <c r="I49" s="152">
        <v>144.5</v>
      </c>
    </row>
    <row r="50" spans="1:9" ht="11.45" customHeight="1" x14ac:dyDescent="0.2">
      <c r="A50" s="81" t="s">
        <v>292</v>
      </c>
      <c r="B50" s="152">
        <v>104.8</v>
      </c>
      <c r="C50" s="152">
        <v>119.7</v>
      </c>
      <c r="D50" s="152">
        <v>181.9</v>
      </c>
      <c r="E50" s="152">
        <v>147.1</v>
      </c>
      <c r="F50" s="152">
        <v>125.5</v>
      </c>
      <c r="G50" s="152">
        <v>121.4</v>
      </c>
      <c r="H50" s="152">
        <v>106.9</v>
      </c>
      <c r="I50" s="152">
        <v>144.5</v>
      </c>
    </row>
    <row r="51" spans="1:9" ht="11.45" customHeight="1" x14ac:dyDescent="0.2">
      <c r="A51" s="81" t="s">
        <v>293</v>
      </c>
      <c r="B51" s="152">
        <v>104.9</v>
      </c>
      <c r="C51" s="152">
        <v>119.9</v>
      </c>
      <c r="D51" s="152">
        <v>182.4</v>
      </c>
      <c r="E51" s="152">
        <v>148.6</v>
      </c>
      <c r="F51" s="152">
        <v>125.9</v>
      </c>
      <c r="G51" s="152">
        <v>121.4</v>
      </c>
      <c r="H51" s="152">
        <v>106.9</v>
      </c>
      <c r="I51" s="152">
        <v>144.5</v>
      </c>
    </row>
    <row r="52" spans="1:9" ht="11.45" customHeight="1" x14ac:dyDescent="0.2">
      <c r="A52" s="81" t="s">
        <v>294</v>
      </c>
      <c r="B52" s="152">
        <v>104.9</v>
      </c>
      <c r="C52" s="152">
        <v>119.6</v>
      </c>
      <c r="D52" s="152">
        <v>181.9</v>
      </c>
      <c r="E52" s="152">
        <v>145.1</v>
      </c>
      <c r="F52" s="152">
        <v>126</v>
      </c>
      <c r="G52" s="152">
        <v>121.4</v>
      </c>
      <c r="H52" s="152">
        <v>106.9</v>
      </c>
      <c r="I52" s="152">
        <v>144.5</v>
      </c>
    </row>
    <row r="53" spans="1:9" ht="11.45" customHeight="1" x14ac:dyDescent="0.2">
      <c r="A53" s="81" t="s">
        <v>295</v>
      </c>
      <c r="B53" s="152">
        <v>104.9</v>
      </c>
      <c r="C53" s="152">
        <v>118.7</v>
      </c>
      <c r="D53" s="152">
        <v>181.6</v>
      </c>
      <c r="E53" s="152">
        <v>144.1</v>
      </c>
      <c r="F53" s="152">
        <v>126.1</v>
      </c>
      <c r="G53" s="152">
        <v>121.4</v>
      </c>
      <c r="H53" s="152">
        <v>106.9</v>
      </c>
      <c r="I53" s="152">
        <v>144.5</v>
      </c>
    </row>
    <row r="54" spans="1:9" ht="11.45" customHeight="1" x14ac:dyDescent="0.2">
      <c r="A54" s="81" t="s">
        <v>296</v>
      </c>
      <c r="B54" s="152"/>
      <c r="C54" s="152"/>
      <c r="D54" s="152"/>
      <c r="E54" s="152"/>
      <c r="F54" s="152"/>
      <c r="G54" s="152"/>
      <c r="H54" s="152"/>
      <c r="I54" s="152"/>
    </row>
    <row r="55" spans="1:9" x14ac:dyDescent="0.2">
      <c r="A55" s="82" t="s">
        <v>297</v>
      </c>
      <c r="B55" s="152"/>
      <c r="C55" s="152"/>
      <c r="D55" s="152"/>
      <c r="E55" s="152"/>
      <c r="F55" s="152"/>
      <c r="G55" s="152"/>
      <c r="H55" s="152"/>
      <c r="I55" s="152"/>
    </row>
    <row r="56" spans="1:9" ht="12" customHeight="1" x14ac:dyDescent="0.2">
      <c r="A56" s="83" t="s">
        <v>298</v>
      </c>
      <c r="B56" s="152"/>
      <c r="C56" s="152"/>
      <c r="D56" s="152"/>
      <c r="E56" s="152"/>
      <c r="F56" s="152"/>
      <c r="G56" s="152"/>
      <c r="H56" s="152"/>
      <c r="I56" s="152"/>
    </row>
  </sheetData>
  <hyperlinks>
    <hyperlink ref="A1:B1" location="'4.2'!A11"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09&amp;R&amp;"-,Standard"&amp;7&amp;P</oddFooter>
    <evenFooter>&amp;L&amp;"-,Standard"&amp;7&amp;P&amp;R&amp;"-,Standard"&amp;7StatA MV, Statistischer Bericht M123 2025 09</even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09/2025</dc:title>
  <dc:subject>Preise und Preisindizes</dc:subject>
  <dc:creator>FB 411</dc:creator>
  <cp:lastModifiedBy>Doll-Enderle, Daniela</cp:lastModifiedBy>
  <cp:lastPrinted>2025-10-10T09:18:34Z</cp:lastPrinted>
  <dcterms:created xsi:type="dcterms:W3CDTF">2017-05-08T12:39:25Z</dcterms:created>
  <dcterms:modified xsi:type="dcterms:W3CDTF">2025-10-10T09:19:44Z</dcterms:modified>
</cp:coreProperties>
</file>