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ml.chartshapes+xml"/>
  <Override PartName="/xl/tables/table2.xml" ContentType="application/vnd.openxmlformats-officedocument.spreadsheetml.table+xml"/>
  <Override PartName="/xl/tables/table3.xml" ContentType="application/vnd.openxmlformats-officedocument.spreadsheetml.table+xml"/>
  <Override PartName="/xl/drawings/drawing6.xml" ContentType="application/vnd.openxmlformats-officedocument.drawing+xml"/>
  <Override PartName="/xl/tables/table4.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ml.chartshapes+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drawings/drawing8.xml" ContentType="application/vnd.openxmlformats-officedocument.drawing+xml"/>
  <Override PartName="/xl/tables/table8.xml" ContentType="application/vnd.openxmlformats-officedocument.spreadsheetml.table+xml"/>
  <Override PartName="/xl/tables/table9.xml" ContentType="application/vnd.openxmlformats-officedocument.spreadsheetml.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P:\Pdf-Uebergabe\Doc\"/>
    </mc:Choice>
  </mc:AlternateContent>
  <bookViews>
    <workbookView xWindow="0" yWindow="0" windowWidth="28800" windowHeight="11910" tabRatio="623"/>
  </bookViews>
  <sheets>
    <sheet name="Deckblatt" sheetId="26" r:id="rId1"/>
    <sheet name="Inhalt" sheetId="21" r:id="rId2"/>
    <sheet name="Corona" sheetId="29" r:id="rId3"/>
    <sheet name="Erläuterungen" sheetId="22" r:id="rId4"/>
    <sheet name="1" sheetId="6" r:id="rId5"/>
    <sheet name="2" sheetId="7" r:id="rId6"/>
    <sheet name="3" sheetId="24" r:id="rId7"/>
    <sheet name="4.1" sheetId="9" r:id="rId8"/>
    <sheet name="4.2" sheetId="15" r:id="rId9"/>
    <sheet name="5.1" sheetId="14" r:id="rId10"/>
    <sheet name="5.2" sheetId="16" r:id="rId11"/>
    <sheet name="6" sheetId="27" r:id="rId12"/>
  </sheets>
  <definedNames>
    <definedName name="_GrafikDaten_1">Tabelle_1[Wägungs-anteil in %]</definedName>
    <definedName name="_GrafikDaten_2">'4.1'!$H$20:$K$24</definedName>
    <definedName name="_GrafikDaten_3">'6'!$H$34:$J$71</definedName>
    <definedName name="_Tabelle_1">'1'!$A$2:$F$17</definedName>
    <definedName name="_Tabelle_2">'2'!$A$2:$N$56</definedName>
    <definedName name="_Tabelle_3">'3'!$A$2:$N$57</definedName>
    <definedName name="_Tabelle_4.1">'4.1'!$A$2:$F$17</definedName>
    <definedName name="_Tabelle_4.2">'4.2'!$A$2:$I$56</definedName>
    <definedName name="_Tabelle_5.1">'5.1'!$A$2:$F$46</definedName>
    <definedName name="_Tabelle_5.2">'5.2'!$A$2:$I$56</definedName>
    <definedName name="_Tabelle_6">'6'!$A$2:$F$32</definedName>
    <definedName name="_xlnm.Print_Area" localSheetId="4">'1'!$A$2:$F$52</definedName>
    <definedName name="_xlnm.Print_Area" localSheetId="5">'2'!$A$2:$N$56</definedName>
    <definedName name="_xlnm.Print_Area" localSheetId="6">'3'!$A$2:$N$57</definedName>
    <definedName name="_xlnm.Print_Area" localSheetId="7">'4.1'!$A$2:$F$48</definedName>
    <definedName name="_xlnm.Print_Area" localSheetId="8">'4.2'!$A$2:$I$56</definedName>
    <definedName name="_xlnm.Print_Area" localSheetId="9">'5.1'!$A$2:$F$46</definedName>
    <definedName name="_xlnm.Print_Area" localSheetId="10">'5.2'!$A$2:$I$56</definedName>
    <definedName name="_xlnm.Print_Area" localSheetId="11">'6'!$A$2:$F$55</definedName>
    <definedName name="_xlnm.Print_Area" localSheetId="2">Corona!$A$2:$A$55</definedName>
    <definedName name="_xlnm.Print_Area" localSheetId="3">Erläuterungen!$A$2:$N$186</definedName>
    <definedName name="Druckbereich_4.1" localSheetId="7">'4.1'!$A$2:$F$50</definedName>
    <definedName name="Druckbereich_6" localSheetId="11">'6'!$A$2:$F$54</definedName>
    <definedName name="_xlnm.Print_Titles" localSheetId="5">'2'!$A:$A</definedName>
    <definedName name="_xlnm.Print_Titles" localSheetId="6">'3'!$A:$A</definedName>
  </definedNames>
  <calcPr calcId="162913"/>
</workbook>
</file>

<file path=xl/calcChain.xml><?xml version="1.0" encoding="utf-8"?>
<calcChain xmlns="http://schemas.openxmlformats.org/spreadsheetml/2006/main">
  <c r="J23" i="9" l="1"/>
  <c r="I22" i="9" a="1"/>
  <c r="I22" i="9" s="1"/>
  <c r="K21" i="9"/>
  <c r="J24" i="9"/>
  <c r="J22" i="9"/>
  <c r="I24" i="9" a="1"/>
  <c r="I24" i="9" s="1"/>
  <c r="I23" i="9" a="1"/>
  <c r="I23" i="9"/>
  <c r="K22" i="9" a="1"/>
  <c r="K22" i="9" s="1"/>
  <c r="K24" i="9" a="1"/>
  <c r="K24" i="9" s="1"/>
  <c r="K23" i="9" a="1"/>
  <c r="K23" i="9" s="1"/>
  <c r="J37" i="27" l="1"/>
  <c r="J38" i="27"/>
  <c r="J39" i="27"/>
  <c r="J40" i="27"/>
  <c r="J41" i="27"/>
  <c r="J42" i="27"/>
  <c r="J43" i="27"/>
  <c r="J44" i="27"/>
  <c r="J45" i="27"/>
  <c r="J46" i="27"/>
  <c r="J47" i="27"/>
  <c r="J48" i="27"/>
  <c r="J49" i="27"/>
  <c r="J50" i="27"/>
  <c r="J51" i="27"/>
  <c r="J52" i="27"/>
  <c r="J53" i="27"/>
  <c r="J54" i="27"/>
  <c r="J55" i="27"/>
  <c r="J56" i="27"/>
  <c r="J57" i="27"/>
  <c r="J58" i="27"/>
  <c r="J59" i="27"/>
  <c r="J60" i="27"/>
  <c r="J61" i="27"/>
  <c r="J62" i="27"/>
  <c r="J63" i="27"/>
  <c r="J64" i="27"/>
  <c r="J65" i="27"/>
  <c r="J66" i="27"/>
  <c r="J67" i="27"/>
  <c r="J68" i="27"/>
  <c r="J69" i="27"/>
  <c r="J70" i="27"/>
  <c r="J71" i="27"/>
  <c r="J36" i="27"/>
</calcChain>
</file>

<file path=xl/sharedStrings.xml><?xml version="1.0" encoding="utf-8"?>
<sst xmlns="http://schemas.openxmlformats.org/spreadsheetml/2006/main" count="678" uniqueCount="331">
  <si>
    <t>Statistische Berichte</t>
  </si>
  <si>
    <t>Herausgabe:</t>
  </si>
  <si>
    <t>Inhaltsverzeichnis</t>
  </si>
  <si>
    <t>Methodische Erläuterungen</t>
  </si>
  <si>
    <t>Sonderzusammenfassungen</t>
  </si>
  <si>
    <t>Kraftfahrer-Preisindex</t>
  </si>
  <si>
    <t xml:space="preserve">Gesamtindex </t>
  </si>
  <si>
    <t xml:space="preserve"> </t>
  </si>
  <si>
    <t>Strom</t>
  </si>
  <si>
    <t>Gas</t>
  </si>
  <si>
    <t>Heizöl</t>
  </si>
  <si>
    <t>Obst</t>
  </si>
  <si>
    <t>Gemüse</t>
  </si>
  <si>
    <t>-</t>
  </si>
  <si>
    <t>Herausgeber: Statistisches Amt Mecklenburg-Vorpommern, Lübecker Straße 287, 19059 Schwerin,</t>
  </si>
  <si>
    <t>Zeichenerklärungen und Abkürzungen</t>
  </si>
  <si>
    <t>.</t>
  </si>
  <si>
    <t>Zahlenwert unbekannt oder geheim zu halten</t>
  </si>
  <si>
    <t>…</t>
  </si>
  <si>
    <t>Zahl lag bei Redaktionsschluss noch nicht vor</t>
  </si>
  <si>
    <t>x</t>
  </si>
  <si>
    <t>Aussage nicht sinnvoll oder Fragestellung nicht zutreffend</t>
  </si>
  <si>
    <t>/</t>
  </si>
  <si>
    <t>( )</t>
  </si>
  <si>
    <t>Zahl hat eingeschränkte Aussagefähigkeit</t>
  </si>
  <si>
    <t>Abweichungen in den Summen erklären sich aus dem Auf- und Abrunden der Einzelwerte.</t>
  </si>
  <si>
    <t>Preise und Preisindizes</t>
  </si>
  <si>
    <t>M I - m</t>
  </si>
  <si>
    <t>Indexgruppe</t>
  </si>
  <si>
    <t>Seite</t>
  </si>
  <si>
    <t>[rot]</t>
  </si>
  <si>
    <t>Tabelle 1</t>
  </si>
  <si>
    <t>Tabelle 2</t>
  </si>
  <si>
    <t>Tabelle 3</t>
  </si>
  <si>
    <t>Tabelle 6</t>
  </si>
  <si>
    <t>Verbraucherpreisindex nach Hauptgruppen (mittelfristige Übersicht)</t>
  </si>
  <si>
    <t>Preisindizes im Zusammenhang mit Wohnen</t>
  </si>
  <si>
    <t>Preisindizes der Hauptgruppe Nahrungsmittel und alkoholfreie Getränke</t>
  </si>
  <si>
    <t>Sonderberechnungen</t>
  </si>
  <si>
    <t>Tabelle 4.2</t>
  </si>
  <si>
    <t>Tabelle 4.1</t>
  </si>
  <si>
    <t>Tabelle 5.1</t>
  </si>
  <si>
    <t xml:space="preserve">   darunter</t>
  </si>
  <si>
    <t>Tabelle 5.2</t>
  </si>
  <si>
    <t>Nettokaltmiete und Wohnungsnebenkosten</t>
  </si>
  <si>
    <t xml:space="preserve">   Nettokaltmiete</t>
  </si>
  <si>
    <t xml:space="preserve">   Schweinekotelett oder Schweineschnitzel</t>
  </si>
  <si>
    <t>Gliederung nach Hauptgruppen</t>
  </si>
  <si>
    <t>%</t>
  </si>
  <si>
    <t>Gliederung nach Waren und Dienstleistungen</t>
  </si>
  <si>
    <t>Kennziffer:</t>
  </si>
  <si>
    <t>Telefon: 0385 588-0, Telefax: 0385 588-56909, www.statistik-mv.de, statistik.post@statistik-mv.de</t>
  </si>
  <si>
    <t>Nichts vorhanden</t>
  </si>
  <si>
    <t>Weniger als die Hälfte von 1 in der letzten besetzten Stelle, jedoch mehr als nichts</t>
  </si>
  <si>
    <t>Keine Angabe, da Zahlenwert nicht ausreichend genau oder nicht repräsentativ</t>
  </si>
  <si>
    <t>Berichtigte Zahl</t>
  </si>
  <si>
    <t xml:space="preserve">   Kabeljau oder Lachs, frisch oder gekühlt</t>
  </si>
  <si>
    <t xml:space="preserve">   Salami, Zervelatwurst o. a. Dauerwurst</t>
  </si>
  <si>
    <t xml:space="preserve">      Wasserversorgung</t>
  </si>
  <si>
    <t xml:space="preserve">      Müllabfuhr</t>
  </si>
  <si>
    <t xml:space="preserve">      Abwasserentsorgung</t>
  </si>
  <si>
    <t xml:space="preserve">   Strom, Gas und andere Brennstoffe</t>
  </si>
  <si>
    <t xml:space="preserve">      Strom</t>
  </si>
  <si>
    <t xml:space="preserve">      Gas</t>
  </si>
  <si>
    <t xml:space="preserve">      Heizöl</t>
  </si>
  <si>
    <t xml:space="preserve">      feste Brennstoffe</t>
  </si>
  <si>
    <t xml:space="preserve">      Fernwärme u. Ä.</t>
  </si>
  <si>
    <t xml:space="preserve">   Instandhaltung und Reparatur 
      von Wohnung/Wohnhaus</t>
  </si>
  <si>
    <t>Brot  und Getreideerzeugnisse</t>
  </si>
  <si>
    <t>Nahrungsmittel und alkoholfreie Getränke</t>
  </si>
  <si>
    <t xml:space="preserve">   Roggenbrot oder Mischbrot</t>
  </si>
  <si>
    <t xml:space="preserve">   frisches Brötchen</t>
  </si>
  <si>
    <t xml:space="preserve">   Weizenmehl</t>
  </si>
  <si>
    <t>Fleisch, Fleischwaren</t>
  </si>
  <si>
    <t xml:space="preserve">   Rindfleisch zum Schmoren oder Braten</t>
  </si>
  <si>
    <t xml:space="preserve">   Wurstaufschnitt</t>
  </si>
  <si>
    <t>Fisch, Fischwaren und Meeresfrüchte</t>
  </si>
  <si>
    <t xml:space="preserve">   Fischkonserve</t>
  </si>
  <si>
    <t>Molkereiprodukte und Eier</t>
  </si>
  <si>
    <t xml:space="preserve">   Vollmilch</t>
  </si>
  <si>
    <t xml:space="preserve">   Schnittkäse</t>
  </si>
  <si>
    <t xml:space="preserve">   Eier</t>
  </si>
  <si>
    <t>Speisefette und Speiseöle</t>
  </si>
  <si>
    <t xml:space="preserve">   Butter</t>
  </si>
  <si>
    <t xml:space="preserve">   Äpfel</t>
  </si>
  <si>
    <t xml:space="preserve">   Bananen</t>
  </si>
  <si>
    <t xml:space="preserve">   Kartoffeln</t>
  </si>
  <si>
    <t xml:space="preserve">   Tomaten</t>
  </si>
  <si>
    <t xml:space="preserve">   Kopf- oder Eisbergsalat</t>
  </si>
  <si>
    <t>Zucker, Marmelade, Honig 
   und andere Süßwaren</t>
  </si>
  <si>
    <t xml:space="preserve">   Zucker</t>
  </si>
  <si>
    <t xml:space="preserve">   Schokoladentafel</t>
  </si>
  <si>
    <t xml:space="preserve">   Marmelade, Konfitüre oder Gelee</t>
  </si>
  <si>
    <t>Nahrungsmittel a. n. g.</t>
  </si>
  <si>
    <t>Kaffee, Tee und Kakao</t>
  </si>
  <si>
    <t xml:space="preserve">   Bohnenkaffee</t>
  </si>
  <si>
    <t>Mineralwasser, Limonaden und Säfte</t>
  </si>
  <si>
    <t>a. n. g.</t>
  </si>
  <si>
    <t>Anderweitig nicht genannt</t>
  </si>
  <si>
    <t xml:space="preserve">      andere Dienstleistungen für 
         die Wohnung a. n. g.</t>
  </si>
  <si>
    <t xml:space="preserve">   Wasserversorgung u. a. Dienstleistungen 
      für die Wohnung</t>
  </si>
  <si>
    <t xml:space="preserve">   Grafik</t>
  </si>
  <si>
    <t>Wägungsschema</t>
  </si>
  <si>
    <t>Zu den Auswirkungen der Corona-Krise auf die Preiserhebung für den Verbraucherpreisindex</t>
  </si>
  <si>
    <t xml:space="preserve">  </t>
  </si>
  <si>
    <t>Zuständiger Dezernent: Thomas Hilgemann, Telefon: 0385 588-56041</t>
  </si>
  <si>
    <t>Verbraucherpreisindex – Gesamtübersicht</t>
  </si>
  <si>
    <t>Aktuelle Ergebnisse</t>
  </si>
  <si>
    <t>2023</t>
  </si>
  <si>
    <t>©  Statistisches Amt Mecklenburg-Vorpommern, Schwerin, 2023</t>
  </si>
  <si>
    <t>(100,7)</t>
  </si>
  <si>
    <t>(101,5)</t>
  </si>
  <si>
    <t>(99,5)</t>
  </si>
  <si>
    <t>(99,2)</t>
  </si>
  <si>
    <t>(100,1)</t>
  </si>
  <si>
    <t>(99,8)</t>
  </si>
  <si>
    <t>(102,0)</t>
  </si>
  <si>
    <t>(100,9)</t>
  </si>
  <si>
    <t>(101,2)</t>
  </si>
  <si>
    <t>(100,4)</t>
  </si>
  <si>
    <t>(99,4)</t>
  </si>
  <si>
    <t>(100,0)</t>
  </si>
  <si>
    <t>(1,3)</t>
  </si>
  <si>
    <t>(1,1)</t>
  </si>
  <si>
    <t>(1,8)</t>
  </si>
  <si>
    <t>(2,1)</t>
  </si>
  <si>
    <t>(1,4)</t>
  </si>
  <si>
    <t>(2,3)</t>
  </si>
  <si>
    <t>(0,9)</t>
  </si>
  <si>
    <t>(1,0)</t>
  </si>
  <si>
    <t>(2,0)</t>
  </si>
  <si>
    <t>(101,4)</t>
  </si>
  <si>
    <t>(101,6)</t>
  </si>
  <si>
    <t>Verbraucherpreisindex für Mecklenburg-Vorpommern</t>
  </si>
  <si>
    <t>Veränderung in Prozent gegenüber dem entsprechenden Zeitraum des Vorjahres</t>
  </si>
  <si>
    <t>Basisjahr</t>
  </si>
  <si>
    <t>Jan.</t>
  </si>
  <si>
    <t>Feb.</t>
  </si>
  <si>
    <t>März</t>
  </si>
  <si>
    <t>April</t>
  </si>
  <si>
    <t>Mai</t>
  </si>
  <si>
    <t>Juni</t>
  </si>
  <si>
    <t>Juli</t>
  </si>
  <si>
    <t>Aug.</t>
  </si>
  <si>
    <t>Sept.</t>
  </si>
  <si>
    <t>Nov.</t>
  </si>
  <si>
    <t>Dez.</t>
  </si>
  <si>
    <t>Okt.</t>
  </si>
  <si>
    <t>Jahres-durchschnitt</t>
  </si>
  <si>
    <t>2021</t>
  </si>
  <si>
    <t xml:space="preserve">  2020 (neu)</t>
  </si>
  <si>
    <t xml:space="preserve">  2015 (bisher)</t>
  </si>
  <si>
    <t>(-2,9)</t>
  </si>
  <si>
    <t>(-1,5)</t>
  </si>
  <si>
    <t>(-0,2)</t>
  </si>
  <si>
    <t>(-4,1)</t>
  </si>
  <si>
    <t>Daten der Grafik "Entwicklung ausgewählter Preisindizes im Zusammenhang mit Wohnen"</t>
  </si>
  <si>
    <t>Jahresdurchschnitt 2022</t>
  </si>
  <si>
    <t>Merkmal</t>
  </si>
  <si>
    <t>Daten der Grafik "Entwicklung der Jahresteuerungsrate"</t>
  </si>
  <si>
    <t xml:space="preserve">Tabelle 5.2
</t>
  </si>
  <si>
    <t>Wägungs-anteil in %</t>
  </si>
  <si>
    <t xml:space="preserve">   Nahrungsmittel und alkoholfreie Getränke </t>
  </si>
  <si>
    <t xml:space="preserve">   Alkoholische Getränke und Tabakwaren </t>
  </si>
  <si>
    <t xml:space="preserve">   Bekleidung und Schuhe </t>
  </si>
  <si>
    <t xml:space="preserve">   Wohnung, Wasser, Strom, Gas und andere 
      Brennstoffe </t>
  </si>
  <si>
    <t xml:space="preserve">   Möbel, Leuchten, Geräte u. a. Haushaltszubehör</t>
  </si>
  <si>
    <t xml:space="preserve">   Gesundheit</t>
  </si>
  <si>
    <t xml:space="preserve">   Verkehr </t>
  </si>
  <si>
    <t xml:space="preserve">   Post und Telekommunikation</t>
  </si>
  <si>
    <t xml:space="preserve">   Freizeit, Unterhaltung und Kultur </t>
  </si>
  <si>
    <t xml:space="preserve">   Bildungswesen </t>
  </si>
  <si>
    <t xml:space="preserve">   Gaststätten- und Beherbergungsdienstleistungen </t>
  </si>
  <si>
    <t xml:space="preserve">   Andere Waren und Dienstleistungen (Körper-
      pflege, persönliche Gebrauchsgegenstände,
      Versicherungsleistungen, Gebühren u. Ä.)  </t>
  </si>
  <si>
    <t>Jahr/Monat</t>
  </si>
  <si>
    <t>2020  Januar</t>
  </si>
  <si>
    <t>2021  Januar</t>
  </si>
  <si>
    <t>2022  Januar</t>
  </si>
  <si>
    <t>2023  Januar</t>
  </si>
  <si>
    <r>
      <rPr>
        <sz val="8.5"/>
        <color theme="0"/>
        <rFont val="Calibri"/>
        <family val="2"/>
        <scheme val="minor"/>
      </rPr>
      <t>2020</t>
    </r>
    <r>
      <rPr>
        <sz val="8.5"/>
        <color indexed="8"/>
        <rFont val="Calibri"/>
        <family val="2"/>
        <scheme val="minor"/>
      </rPr>
      <t xml:space="preserve">  Februar</t>
    </r>
  </si>
  <si>
    <r>
      <rPr>
        <sz val="8.5"/>
        <color theme="0"/>
        <rFont val="Calibri"/>
        <family val="2"/>
        <scheme val="minor"/>
      </rPr>
      <t>2020</t>
    </r>
    <r>
      <rPr>
        <sz val="8.5"/>
        <color indexed="8"/>
        <rFont val="Calibri"/>
        <family val="2"/>
        <scheme val="minor"/>
      </rPr>
      <t xml:space="preserve">  März</t>
    </r>
  </si>
  <si>
    <r>
      <rPr>
        <sz val="8.5"/>
        <color theme="0"/>
        <rFont val="Calibri"/>
        <family val="2"/>
        <scheme val="minor"/>
      </rPr>
      <t xml:space="preserve">2020  </t>
    </r>
    <r>
      <rPr>
        <sz val="8.5"/>
        <color indexed="8"/>
        <rFont val="Calibri"/>
        <family val="2"/>
        <scheme val="minor"/>
      </rPr>
      <t>April</t>
    </r>
  </si>
  <si>
    <r>
      <rPr>
        <sz val="8.5"/>
        <color theme="0"/>
        <rFont val="Calibri"/>
        <family val="2"/>
        <scheme val="minor"/>
      </rPr>
      <t>2020</t>
    </r>
    <r>
      <rPr>
        <sz val="8.5"/>
        <color indexed="8"/>
        <rFont val="Calibri"/>
        <family val="2"/>
        <scheme val="minor"/>
      </rPr>
      <t xml:space="preserve">  Mai</t>
    </r>
  </si>
  <si>
    <r>
      <rPr>
        <sz val="8.5"/>
        <color theme="0"/>
        <rFont val="Calibri"/>
        <family val="2"/>
        <scheme val="minor"/>
      </rPr>
      <t xml:space="preserve">2020 </t>
    </r>
    <r>
      <rPr>
        <sz val="8.5"/>
        <color indexed="8"/>
        <rFont val="Calibri"/>
        <family val="2"/>
        <scheme val="minor"/>
      </rPr>
      <t xml:space="preserve"> Juni</t>
    </r>
  </si>
  <si>
    <r>
      <rPr>
        <sz val="8.5"/>
        <color theme="0"/>
        <rFont val="Calibri"/>
        <family val="2"/>
        <scheme val="minor"/>
      </rPr>
      <t xml:space="preserve">2020  </t>
    </r>
    <r>
      <rPr>
        <sz val="8.5"/>
        <color indexed="8"/>
        <rFont val="Calibri"/>
        <family val="2"/>
        <scheme val="minor"/>
      </rPr>
      <t>Juli</t>
    </r>
  </si>
  <si>
    <r>
      <rPr>
        <sz val="8.5"/>
        <color theme="0"/>
        <rFont val="Calibri"/>
        <family val="2"/>
        <scheme val="minor"/>
      </rPr>
      <t xml:space="preserve">2020 </t>
    </r>
    <r>
      <rPr>
        <sz val="8.5"/>
        <color indexed="8"/>
        <rFont val="Calibri"/>
        <family val="2"/>
        <scheme val="minor"/>
      </rPr>
      <t xml:space="preserve"> August</t>
    </r>
  </si>
  <si>
    <r>
      <rPr>
        <sz val="8.5"/>
        <color theme="0"/>
        <rFont val="Calibri"/>
        <family val="2"/>
        <scheme val="minor"/>
      </rPr>
      <t xml:space="preserve">2020 </t>
    </r>
    <r>
      <rPr>
        <sz val="8.5"/>
        <color indexed="8"/>
        <rFont val="Calibri"/>
        <family val="2"/>
        <scheme val="minor"/>
      </rPr>
      <t xml:space="preserve"> September</t>
    </r>
  </si>
  <si>
    <r>
      <rPr>
        <sz val="8.5"/>
        <color theme="0"/>
        <rFont val="Calibri"/>
        <family val="2"/>
        <scheme val="minor"/>
      </rPr>
      <t xml:space="preserve">2020  </t>
    </r>
    <r>
      <rPr>
        <sz val="8.5"/>
        <color indexed="8"/>
        <rFont val="Calibri"/>
        <family val="2"/>
        <scheme val="minor"/>
      </rPr>
      <t>Oktober</t>
    </r>
  </si>
  <si>
    <r>
      <rPr>
        <sz val="8.5"/>
        <color theme="0"/>
        <rFont val="Calibri"/>
        <family val="2"/>
        <scheme val="minor"/>
      </rPr>
      <t xml:space="preserve">2020 </t>
    </r>
    <r>
      <rPr>
        <sz val="8.5"/>
        <color indexed="8"/>
        <rFont val="Calibri"/>
        <family val="2"/>
        <scheme val="minor"/>
      </rPr>
      <t xml:space="preserve"> November</t>
    </r>
  </si>
  <si>
    <r>
      <rPr>
        <sz val="8.5"/>
        <color theme="0"/>
        <rFont val="Calibri"/>
        <family val="2"/>
        <scheme val="minor"/>
      </rPr>
      <t xml:space="preserve">2020  </t>
    </r>
    <r>
      <rPr>
        <sz val="8.5"/>
        <color indexed="8"/>
        <rFont val="Calibri"/>
        <family val="2"/>
        <scheme val="minor"/>
      </rPr>
      <t>Dezember</t>
    </r>
  </si>
  <si>
    <r>
      <rPr>
        <sz val="8.5"/>
        <color theme="0"/>
        <rFont val="Calibri"/>
        <family val="2"/>
        <scheme val="minor"/>
      </rPr>
      <t xml:space="preserve">2021  </t>
    </r>
    <r>
      <rPr>
        <sz val="8.5"/>
        <color indexed="8"/>
        <rFont val="Calibri"/>
        <family val="2"/>
        <scheme val="minor"/>
      </rPr>
      <t>Februar</t>
    </r>
  </si>
  <si>
    <r>
      <rPr>
        <sz val="8.5"/>
        <color theme="0"/>
        <rFont val="Calibri"/>
        <family val="2"/>
        <scheme val="minor"/>
      </rPr>
      <t xml:space="preserve">2021 </t>
    </r>
    <r>
      <rPr>
        <sz val="8.5"/>
        <color indexed="8"/>
        <rFont val="Calibri"/>
        <family val="2"/>
        <scheme val="minor"/>
      </rPr>
      <t xml:space="preserve"> März</t>
    </r>
  </si>
  <si>
    <r>
      <rPr>
        <sz val="8.5"/>
        <color theme="0"/>
        <rFont val="Calibri"/>
        <family val="2"/>
        <scheme val="minor"/>
      </rPr>
      <t xml:space="preserve">2021 </t>
    </r>
    <r>
      <rPr>
        <sz val="8.5"/>
        <color indexed="8"/>
        <rFont val="Calibri"/>
        <family val="2"/>
        <scheme val="minor"/>
      </rPr>
      <t xml:space="preserve"> April</t>
    </r>
  </si>
  <si>
    <r>
      <rPr>
        <sz val="8.5"/>
        <color theme="0"/>
        <rFont val="Calibri"/>
        <family val="2"/>
        <scheme val="minor"/>
      </rPr>
      <t xml:space="preserve">2021 </t>
    </r>
    <r>
      <rPr>
        <sz val="8.5"/>
        <color indexed="8"/>
        <rFont val="Calibri"/>
        <family val="2"/>
        <scheme val="minor"/>
      </rPr>
      <t xml:space="preserve"> Mai</t>
    </r>
  </si>
  <si>
    <r>
      <rPr>
        <sz val="8.5"/>
        <color theme="0"/>
        <rFont val="Calibri"/>
        <family val="2"/>
        <scheme val="minor"/>
      </rPr>
      <t xml:space="preserve">2021 </t>
    </r>
    <r>
      <rPr>
        <sz val="8.5"/>
        <color indexed="8"/>
        <rFont val="Calibri"/>
        <family val="2"/>
        <scheme val="minor"/>
      </rPr>
      <t xml:space="preserve"> Juni</t>
    </r>
  </si>
  <si>
    <r>
      <rPr>
        <sz val="8.5"/>
        <color theme="0"/>
        <rFont val="Calibri"/>
        <family val="2"/>
        <scheme val="minor"/>
      </rPr>
      <t xml:space="preserve">2021 </t>
    </r>
    <r>
      <rPr>
        <sz val="8.5"/>
        <color indexed="8"/>
        <rFont val="Calibri"/>
        <family val="2"/>
        <scheme val="minor"/>
      </rPr>
      <t xml:space="preserve"> Juli</t>
    </r>
  </si>
  <si>
    <r>
      <rPr>
        <sz val="8.5"/>
        <color theme="0"/>
        <rFont val="Calibri"/>
        <family val="2"/>
        <scheme val="minor"/>
      </rPr>
      <t xml:space="preserve">2021  </t>
    </r>
    <r>
      <rPr>
        <sz val="8.5"/>
        <color indexed="8"/>
        <rFont val="Calibri"/>
        <family val="2"/>
        <scheme val="minor"/>
      </rPr>
      <t>August</t>
    </r>
  </si>
  <si>
    <r>
      <rPr>
        <sz val="8.5"/>
        <color theme="0"/>
        <rFont val="Calibri"/>
        <family val="2"/>
        <scheme val="minor"/>
      </rPr>
      <t>2021</t>
    </r>
    <r>
      <rPr>
        <sz val="8.5"/>
        <color indexed="8"/>
        <rFont val="Calibri"/>
        <family val="2"/>
        <scheme val="minor"/>
      </rPr>
      <t xml:space="preserve">  September</t>
    </r>
  </si>
  <si>
    <r>
      <rPr>
        <sz val="8.5"/>
        <color theme="0"/>
        <rFont val="Calibri"/>
        <family val="2"/>
        <scheme val="minor"/>
      </rPr>
      <t xml:space="preserve">2021 </t>
    </r>
    <r>
      <rPr>
        <sz val="8.5"/>
        <color indexed="8"/>
        <rFont val="Calibri"/>
        <family val="2"/>
        <scheme val="minor"/>
      </rPr>
      <t xml:space="preserve"> Oktober</t>
    </r>
  </si>
  <si>
    <r>
      <rPr>
        <sz val="8.5"/>
        <color theme="0"/>
        <rFont val="Calibri"/>
        <family val="2"/>
        <scheme val="minor"/>
      </rPr>
      <t xml:space="preserve">2021 </t>
    </r>
    <r>
      <rPr>
        <sz val="8.5"/>
        <color indexed="8"/>
        <rFont val="Calibri"/>
        <family val="2"/>
        <scheme val="minor"/>
      </rPr>
      <t xml:space="preserve"> November</t>
    </r>
  </si>
  <si>
    <r>
      <rPr>
        <sz val="8.5"/>
        <color theme="0"/>
        <rFont val="Calibri"/>
        <family val="2"/>
        <scheme val="minor"/>
      </rPr>
      <t xml:space="preserve">2021  </t>
    </r>
    <r>
      <rPr>
        <sz val="8.5"/>
        <color indexed="8"/>
        <rFont val="Calibri"/>
        <family val="2"/>
        <scheme val="minor"/>
      </rPr>
      <t>Dezember</t>
    </r>
  </si>
  <si>
    <r>
      <rPr>
        <sz val="8.5"/>
        <color theme="0"/>
        <rFont val="Calibri"/>
        <family val="2"/>
        <scheme val="minor"/>
      </rPr>
      <t xml:space="preserve">2022 </t>
    </r>
    <r>
      <rPr>
        <sz val="8.5"/>
        <color indexed="8"/>
        <rFont val="Calibri"/>
        <family val="2"/>
        <scheme val="minor"/>
      </rPr>
      <t xml:space="preserve"> Februar</t>
    </r>
  </si>
  <si>
    <r>
      <rPr>
        <sz val="8.5"/>
        <color theme="0"/>
        <rFont val="Calibri"/>
        <family val="2"/>
        <scheme val="minor"/>
      </rPr>
      <t xml:space="preserve">2022 </t>
    </r>
    <r>
      <rPr>
        <sz val="8.5"/>
        <color indexed="8"/>
        <rFont val="Calibri"/>
        <family val="2"/>
        <scheme val="minor"/>
      </rPr>
      <t xml:space="preserve"> März</t>
    </r>
  </si>
  <si>
    <r>
      <rPr>
        <sz val="8.5"/>
        <color theme="0"/>
        <rFont val="Calibri"/>
        <family val="2"/>
        <scheme val="minor"/>
      </rPr>
      <t xml:space="preserve">2022 </t>
    </r>
    <r>
      <rPr>
        <sz val="8.5"/>
        <color indexed="8"/>
        <rFont val="Calibri"/>
        <family val="2"/>
        <scheme val="minor"/>
      </rPr>
      <t xml:space="preserve"> April</t>
    </r>
  </si>
  <si>
    <r>
      <rPr>
        <sz val="8.5"/>
        <color theme="0"/>
        <rFont val="Calibri"/>
        <family val="2"/>
        <scheme val="minor"/>
      </rPr>
      <t xml:space="preserve">2022 </t>
    </r>
    <r>
      <rPr>
        <sz val="8.5"/>
        <color indexed="8"/>
        <rFont val="Calibri"/>
        <family val="2"/>
        <scheme val="minor"/>
      </rPr>
      <t xml:space="preserve"> Mai</t>
    </r>
  </si>
  <si>
    <r>
      <rPr>
        <sz val="8.5"/>
        <color theme="0"/>
        <rFont val="Calibri"/>
        <family val="2"/>
        <scheme val="minor"/>
      </rPr>
      <t xml:space="preserve">2022 </t>
    </r>
    <r>
      <rPr>
        <sz val="8.5"/>
        <color indexed="8"/>
        <rFont val="Calibri"/>
        <family val="2"/>
        <scheme val="minor"/>
      </rPr>
      <t xml:space="preserve"> Juni</t>
    </r>
  </si>
  <si>
    <r>
      <rPr>
        <sz val="8.5"/>
        <color theme="0"/>
        <rFont val="Calibri"/>
        <family val="2"/>
        <scheme val="minor"/>
      </rPr>
      <t xml:space="preserve">2022 </t>
    </r>
    <r>
      <rPr>
        <sz val="8.5"/>
        <color indexed="8"/>
        <rFont val="Calibri"/>
        <family val="2"/>
        <scheme val="minor"/>
      </rPr>
      <t xml:space="preserve"> Juli</t>
    </r>
  </si>
  <si>
    <r>
      <rPr>
        <sz val="8.5"/>
        <color theme="0"/>
        <rFont val="Calibri"/>
        <family val="2"/>
        <scheme val="minor"/>
      </rPr>
      <t xml:space="preserve">2022 </t>
    </r>
    <r>
      <rPr>
        <sz val="8.5"/>
        <color indexed="8"/>
        <rFont val="Calibri"/>
        <family val="2"/>
        <scheme val="minor"/>
      </rPr>
      <t xml:space="preserve"> August</t>
    </r>
  </si>
  <si>
    <r>
      <rPr>
        <sz val="8.5"/>
        <color theme="0"/>
        <rFont val="Calibri"/>
        <family val="2"/>
        <scheme val="minor"/>
      </rPr>
      <t xml:space="preserve">2022 </t>
    </r>
    <r>
      <rPr>
        <sz val="8.5"/>
        <color indexed="8"/>
        <rFont val="Calibri"/>
        <family val="2"/>
        <scheme val="minor"/>
      </rPr>
      <t xml:space="preserve"> September</t>
    </r>
  </si>
  <si>
    <r>
      <rPr>
        <sz val="8.5"/>
        <color theme="0"/>
        <rFont val="Calibri"/>
        <family val="2"/>
        <scheme val="minor"/>
      </rPr>
      <t xml:space="preserve">2022 </t>
    </r>
    <r>
      <rPr>
        <sz val="8.5"/>
        <color indexed="8"/>
        <rFont val="Calibri"/>
        <family val="2"/>
        <scheme val="minor"/>
      </rPr>
      <t xml:space="preserve"> Oktober</t>
    </r>
  </si>
  <si>
    <r>
      <rPr>
        <sz val="8.5"/>
        <color theme="0"/>
        <rFont val="Calibri"/>
        <family val="2"/>
        <scheme val="minor"/>
      </rPr>
      <t xml:space="preserve">2022 </t>
    </r>
    <r>
      <rPr>
        <sz val="8.5"/>
        <color indexed="8"/>
        <rFont val="Calibri"/>
        <family val="2"/>
        <scheme val="minor"/>
      </rPr>
      <t xml:space="preserve"> November</t>
    </r>
  </si>
  <si>
    <r>
      <rPr>
        <sz val="8.5"/>
        <color theme="0"/>
        <rFont val="Calibri"/>
        <family val="2"/>
        <scheme val="minor"/>
      </rPr>
      <t xml:space="preserve">2022 </t>
    </r>
    <r>
      <rPr>
        <sz val="8.5"/>
        <color indexed="8"/>
        <rFont val="Calibri"/>
        <family val="2"/>
        <scheme val="minor"/>
      </rPr>
      <t xml:space="preserve"> Dezember</t>
    </r>
  </si>
  <si>
    <r>
      <rPr>
        <sz val="8.5"/>
        <color theme="0"/>
        <rFont val="Calibri"/>
        <family val="2"/>
        <scheme val="minor"/>
      </rPr>
      <t xml:space="preserve">2023 </t>
    </r>
    <r>
      <rPr>
        <sz val="8.5"/>
        <color indexed="8"/>
        <rFont val="Calibri"/>
        <family val="2"/>
        <scheme val="minor"/>
      </rPr>
      <t xml:space="preserve"> Februar</t>
    </r>
  </si>
  <si>
    <r>
      <rPr>
        <sz val="8.5"/>
        <color theme="0"/>
        <rFont val="Calibri"/>
        <family val="2"/>
        <scheme val="minor"/>
      </rPr>
      <t>2023</t>
    </r>
    <r>
      <rPr>
        <sz val="8.5"/>
        <color indexed="8"/>
        <rFont val="Calibri"/>
        <family val="2"/>
        <scheme val="minor"/>
      </rPr>
      <t xml:space="preserve">  März</t>
    </r>
  </si>
  <si>
    <r>
      <rPr>
        <sz val="8.5"/>
        <color theme="0"/>
        <rFont val="Calibri"/>
        <family val="2"/>
        <scheme val="minor"/>
      </rPr>
      <t xml:space="preserve">2023 </t>
    </r>
    <r>
      <rPr>
        <sz val="8.5"/>
        <color indexed="8"/>
        <rFont val="Calibri"/>
        <family val="2"/>
        <scheme val="minor"/>
      </rPr>
      <t xml:space="preserve"> April</t>
    </r>
  </si>
  <si>
    <r>
      <rPr>
        <sz val="8.5"/>
        <color theme="0"/>
        <rFont val="Calibri"/>
        <family val="2"/>
        <scheme val="minor"/>
      </rPr>
      <t xml:space="preserve">2023 </t>
    </r>
    <r>
      <rPr>
        <sz val="8.5"/>
        <color indexed="8"/>
        <rFont val="Calibri"/>
        <family val="2"/>
        <scheme val="minor"/>
      </rPr>
      <t xml:space="preserve"> Mai</t>
    </r>
  </si>
  <si>
    <r>
      <rPr>
        <sz val="8.5"/>
        <color theme="0"/>
        <rFont val="Calibri"/>
        <family val="2"/>
        <scheme val="minor"/>
      </rPr>
      <t xml:space="preserve">2023 </t>
    </r>
    <r>
      <rPr>
        <sz val="8.5"/>
        <color indexed="8"/>
        <rFont val="Calibri"/>
        <family val="2"/>
        <scheme val="minor"/>
      </rPr>
      <t xml:space="preserve"> Juni</t>
    </r>
  </si>
  <si>
    <r>
      <rPr>
        <sz val="8.5"/>
        <color theme="0"/>
        <rFont val="Calibri"/>
        <family val="2"/>
        <scheme val="minor"/>
      </rPr>
      <t>2023</t>
    </r>
    <r>
      <rPr>
        <sz val="8.5"/>
        <color indexed="8"/>
        <rFont val="Calibri"/>
        <family val="2"/>
        <scheme val="minor"/>
      </rPr>
      <t xml:space="preserve">  Juli</t>
    </r>
  </si>
  <si>
    <r>
      <rPr>
        <sz val="8.5"/>
        <color theme="0"/>
        <rFont val="Calibri"/>
        <family val="2"/>
        <scheme val="minor"/>
      </rPr>
      <t xml:space="preserve">2023 </t>
    </r>
    <r>
      <rPr>
        <sz val="8.5"/>
        <color indexed="8"/>
        <rFont val="Calibri"/>
        <family val="2"/>
        <scheme val="minor"/>
      </rPr>
      <t xml:space="preserve"> August</t>
    </r>
  </si>
  <si>
    <r>
      <rPr>
        <sz val="8.5"/>
        <color theme="0"/>
        <rFont val="Calibri"/>
        <family val="2"/>
        <scheme val="minor"/>
      </rPr>
      <t xml:space="preserve">2023  </t>
    </r>
    <r>
      <rPr>
        <sz val="8.5"/>
        <color indexed="8"/>
        <rFont val="Calibri"/>
        <family val="2"/>
        <scheme val="minor"/>
      </rPr>
      <t>September</t>
    </r>
  </si>
  <si>
    <r>
      <rPr>
        <sz val="8.5"/>
        <color theme="0"/>
        <rFont val="Calibri"/>
        <family val="2"/>
        <scheme val="minor"/>
      </rPr>
      <t xml:space="preserve">2023 </t>
    </r>
    <r>
      <rPr>
        <sz val="8.5"/>
        <color indexed="8"/>
        <rFont val="Calibri"/>
        <family val="2"/>
        <scheme val="minor"/>
      </rPr>
      <t xml:space="preserve"> September</t>
    </r>
  </si>
  <si>
    <r>
      <rPr>
        <sz val="8.5"/>
        <color theme="0"/>
        <rFont val="Calibri"/>
        <family val="2"/>
        <scheme val="minor"/>
      </rPr>
      <t xml:space="preserve">2023  </t>
    </r>
    <r>
      <rPr>
        <sz val="8.5"/>
        <color indexed="8"/>
        <rFont val="Calibri"/>
        <family val="2"/>
        <scheme val="minor"/>
      </rPr>
      <t>Oktober</t>
    </r>
  </si>
  <si>
    <r>
      <rPr>
        <sz val="8.5"/>
        <color theme="0"/>
        <rFont val="Calibri"/>
        <family val="2"/>
        <scheme val="minor"/>
      </rPr>
      <t xml:space="preserve">2023 </t>
    </r>
    <r>
      <rPr>
        <sz val="8.5"/>
        <color theme="1"/>
        <rFont val="Calibri"/>
        <family val="2"/>
        <scheme val="minor"/>
      </rPr>
      <t xml:space="preserve"> November</t>
    </r>
  </si>
  <si>
    <r>
      <rPr>
        <sz val="8.5"/>
        <color theme="0"/>
        <rFont val="Calibri"/>
        <family val="2"/>
        <scheme val="minor"/>
      </rPr>
      <t xml:space="preserve">2023 </t>
    </r>
    <r>
      <rPr>
        <sz val="8.5"/>
        <color theme="1"/>
        <rFont val="Calibri"/>
        <family val="2"/>
        <scheme val="minor"/>
      </rPr>
      <t xml:space="preserve"> Dezember</t>
    </r>
  </si>
  <si>
    <t>– Veränderung gegenüber dem Vorjahr bzw. gleichen Vorjahresmonat –</t>
  </si>
  <si>
    <t xml:space="preserve">   Gesamtindex ohne Heizöl und Kraftstoffe</t>
  </si>
  <si>
    <t xml:space="preserve">   Heizöl und Kraftstoffe</t>
  </si>
  <si>
    <t xml:space="preserve">   Gesamtindex ohne Haushaltsenergie</t>
  </si>
  <si>
    <t xml:space="preserve">   Gesamtindex ohne Energie
      (Haushaltsenergie und Kraftstoffe)</t>
  </si>
  <si>
    <t xml:space="preserve">   Energie (Haushaltsenergie und Kraftstoffe)</t>
  </si>
  <si>
    <t xml:space="preserve">   Gesamtindex ohne Nettomiete und Nebenkosten</t>
  </si>
  <si>
    <t xml:space="preserve">   Wärmepreisindex 
      (Fernwärme, einschließlich Umlage)</t>
  </si>
  <si>
    <t xml:space="preserve">   Gesamtindex ohne Nahrungsmittel und Energie</t>
  </si>
  <si>
    <t xml:space="preserve">   Waren</t>
  </si>
  <si>
    <t xml:space="preserve">   Verbrauchsgüter</t>
  </si>
  <si>
    <t xml:space="preserve">   Kurzlebige Gebrauchsgüter</t>
  </si>
  <si>
    <t xml:space="preserve">   Langlebige Gebrauchsgüter</t>
  </si>
  <si>
    <t xml:space="preserve">   Dienstleistungen</t>
  </si>
  <si>
    <t xml:space="preserve">   Dienstleistungen ohne Nettokaltmiete</t>
  </si>
  <si>
    <t xml:space="preserve">   Pauschalreisen</t>
  </si>
  <si>
    <t xml:space="preserve">   Kraftfahrer-Preisindex</t>
  </si>
  <si>
    <t xml:space="preserve">   Kraftwagen</t>
  </si>
  <si>
    <t xml:space="preserve">   Neuwagen, einschließlich Wohnmobile</t>
  </si>
  <si>
    <t xml:space="preserve">   Krafträder ohne E-Bike oder Pedelec</t>
  </si>
  <si>
    <t xml:space="preserve">   Fahrräder, einschließlich E-Bike oder Pedelec</t>
  </si>
  <si>
    <t xml:space="preserve">   Kraftstoffe</t>
  </si>
  <si>
    <t xml:space="preserve">   Ersatzteile, Zubehör und Pflegemittel</t>
  </si>
  <si>
    <t xml:space="preserve">   Reparatur, Inspektion, Parkgebühr u. Ä.</t>
  </si>
  <si>
    <t xml:space="preserve">   Fahrschule und Führerscheingebühr</t>
  </si>
  <si>
    <t xml:space="preserve">   Beitrag zur Kraftfahrzeugversicherung</t>
  </si>
  <si>
    <t xml:space="preserve">   Kraftfahrzeugsteuer</t>
  </si>
  <si>
    <t>Link zum Inhaltsverzeichnis</t>
  </si>
  <si>
    <t>Gesamtindex      in %</t>
  </si>
  <si>
    <t>Verbraucherpreisindex nach Hauptgruppen (mittelfristige Übersicht) (2020 = 100)</t>
  </si>
  <si>
    <t>Nahrungs-mittel und alkoholfreie Getränke</t>
  </si>
  <si>
    <t>Alkoholische Getränke und Tabakwaren</t>
  </si>
  <si>
    <t>Bekleidung und Schuhe</t>
  </si>
  <si>
    <t>Wohnung, Wasser, Strom, Gas und andere Brennstoffe</t>
  </si>
  <si>
    <t>Möbel, Leuchten, Geräte u. a. Haushalts-zubehör</t>
  </si>
  <si>
    <t>Gesundheit</t>
  </si>
  <si>
    <t>Verkehr</t>
  </si>
  <si>
    <t>Post und Telekommu-nikation</t>
  </si>
  <si>
    <t>Freizeit, Unterhaltung und Kultur</t>
  </si>
  <si>
    <t>Bildungswesen</t>
  </si>
  <si>
    <t>Gaststätten- und Beherber-gungsdienst-leistungen</t>
  </si>
  <si>
    <t>Andere Waren und Dienst-leistungen (Körperpflege, persönliche Gebrauchs-gegenstände, Versicherungs-leistungen, Gebühren u. Ä.)</t>
  </si>
  <si>
    <t>Preisindizes im Zusammenhang mit Wohnen (mittelfristige Übersicht) (2020 = 100)</t>
  </si>
  <si>
    <t>Netto-kaltmiete</t>
  </si>
  <si>
    <r>
      <t xml:space="preserve">Wasserversor-gung u. a. Dienstleistungen für die Wohnung
</t>
    </r>
    <r>
      <rPr>
        <i/>
        <sz val="8.5"/>
        <color indexed="8"/>
        <rFont val="Calibri"/>
        <family val="2"/>
        <scheme val="minor"/>
      </rPr>
      <t>darunter...</t>
    </r>
  </si>
  <si>
    <t>Wasser-versorgung</t>
  </si>
  <si>
    <t>Müllabfuhr</t>
  </si>
  <si>
    <t>Abwasser</t>
  </si>
  <si>
    <t>Preisindizes der Hauptgruppe Nahrungsmittel und alkoholfreie Getränke (mittelfristige Übersicht) (2020 = 100)</t>
  </si>
  <si>
    <t>Alkoholfreie Getränke</t>
  </si>
  <si>
    <r>
      <t xml:space="preserve">Nahrungs-mittel insgesamt
</t>
    </r>
    <r>
      <rPr>
        <i/>
        <sz val="8.5"/>
        <color indexed="8"/>
        <rFont val="Calibri"/>
        <family val="2"/>
        <scheme val="minor"/>
      </rPr>
      <t>darunter...</t>
    </r>
  </si>
  <si>
    <t>Brot und Getreide-erzeugnisse</t>
  </si>
  <si>
    <t>Molkerei-produkte und Eier</t>
  </si>
  <si>
    <t>Verbraucherpreisindizes</t>
  </si>
  <si>
    <t xml:space="preserve">       Auszugsweise Vervielfältigung und Verbreitung mit Quellenangabe gestattet.</t>
  </si>
  <si>
    <t>Um die Lesbarkeit der Texte, Tabellen und Grafiken zu erhalten, wird – soweit keine geschlechtsneutrale Formu-</t>
  </si>
  <si>
    <t>lierung vorhanden ist – von der Benennung der Geschlechter abgesehen. Die verwendeten Bezeichnungen gelten</t>
  </si>
  <si>
    <t>demnach gleichermaßen für weiblich, männlich und divers.</t>
  </si>
  <si>
    <t>in Mecklenburg-Vorpommern</t>
  </si>
  <si>
    <t>Januar</t>
  </si>
  <si>
    <t>Februar</t>
  </si>
  <si>
    <t>August</t>
  </si>
  <si>
    <t>September</t>
  </si>
  <si>
    <t>Oktober</t>
  </si>
  <si>
    <t>November</t>
  </si>
  <si>
    <t>Dezember</t>
  </si>
  <si>
    <t>2022</t>
  </si>
  <si>
    <t>Jahr</t>
  </si>
  <si>
    <t>Monat</t>
  </si>
  <si>
    <t xml:space="preserve">In der Lebensrealität der Bevölkerung gibt es eine Vielzahl unterschiedlicher Dienstleistungen und Waren, die mehr oder weniger regelmäßig in Anspruch genommen bzw. gekauft werden. Die jeweils dafür zu zahlenden Preise unter­scheiden sich zudem häufig, je nachdem in welchem Ort und/oder in welchem Geschäft der Kauf erfolgt. Die Preis­statistiker verdich­ten eine große Menge von Daten, um daraus die allgemeine Preisentwicklung zu berechnen. 
Das Ergebnis – die Inflationsrate – gibt an, um wie viel Prozent sich das durchschnittliche Preisniveau innerhalb eines Jahres ver­ändert hat. Die Inflationsrate berechnet sich aus der Veränderung des Verbraucherpreisindex und damit aus der Veränderung aller beobachteten Preisindizes. 
Die Verbraucherpreisindizes messen die Preisentwicklung auf der Stufe des privaten Verbrauchs. Sie werden berech­net als ein gewogener Durchschnitt von Preismesszahlen (relative Preisänderungen der Güter gegenüber dem Basis­zeitraum), die für eine repräsentative Auswahl von Lebenshaltungsgütern gebildet werden, also für Waren und Dienst­leistungen, die die Haushalte typi­scherweise benötigen und auch konsumieren. Dazu gehört das Wohnen ebenso wie Nahrungsmittel, Tele­fon, Versicherungen, ein neuer Haarschnitt und in größeren Abstän­den auch ein Auto oder ein Kühlschrank. 
Die monatlich ermittelten Preise sind effektive Endverbraucherpreise einschließlich Mehrwertsteuer sowie einschließ­lich Ver­brauchs­steuern und anderer gesetzlicher Abgaben. Damit die monatlichen Werte einer Preisreihe nur "reine" Preis­änderun­gen zum Ausdruck bringen, werden die den Preis bestimmenden Merkmale der betreffenden Ware bzw. Leistung möglichst lange konstant gehalten. Ergeben sich reale Veränderungen bei den preisrelevanten Merkmalen (Mengenein­heit; Qualität; Handels-, Liefer- und Zahlungsbedingungen; u. Ä.), werden diese eliminiert. Erfolgte dies nicht, würden Äpfel mit Birnen verglichen: Ein Kleinwagen kostet heute zwar mehr als vor vielen Jahren, doch er ist auch ein viel besseres Auto. Noch größer ist der Unterschied bei Computern. Die Leistung der Prozessoren verdoppelt sich derzeit etwa alle zwei Jahre. Solche Qualitätsverbesserungen werden bei der Preismessung berücksichtigt.
Die Berichtsstellen in den elf Berichtsgemeinden Mecklenburg-Vorpommerns (bundesweit: 188 Berichtsgemein­den) sind so ausgewählt worden, dass in angemessener Weise die verschiedenen Handels- und Betriebsformen des Einzel­­handels, Geschäfts- und Wohnviertel und weitere versorgungsrelevante Aspekte berücksichtigt sind. Bei der Auswahl der Berichts­stellen werden auch die verschiedenen Geschäftstypen einbezogen. Die Verbrau­cherpreis­statis­tik unter­scheidet für den Einzelhandel folgende Typen von Geschäften:
- Kaufhaus, Warenhaus,
- Verbrauchermarkt, SB-Warenhaus,
- Supermarkt,
- Discounter, Fachmarkt,
- Fachgeschäft,
- Sonstiger Einzelhandel.
Für die Preiserhebung werden also zunächst Gemeinden, dann Geschäfte und innerhalb der Geschäfte schließ­lich die absatz­stärksten Produktvarianten ausgewählt. Durch dieses Vorgehen ist die Repräsentativität der Stichprobe gewähr­leistet. Sie liefert ein verkleinertes Abbild der realen Verhältnisse.
In Mecklenburg-Vorpommern gibt es zur Zeit 35 Preisermittler, die monatlich rund 20 000 Preisreihen beobachten, das heißt: Sie suchen die vorgegebenen Geschäfte auf und registrieren Monat für Monat die Preise der gleichen Produkte in densel­ben Geschäf­ten. Auf diese Weise ist die Vergleichbarkeit der Preise gewährleistet.
Der Verbraucherpreisindex wird in turnusmäßigen Abständen einer Revision unterzogen und auf ein neues Basisjahr umgestellt. Mit den Ergebnissen für den Berichtsmonat Januar 2023 erfolgt die Umstellung von der bisherigen Basis 2015 auf das Basisjahr 2020. Dabei wurden die Wägungsschemata aktualisiert und methodische Änderungen eingearbeitet. Die Ergebnisse für den Berichtsmonat Januar 2023 beziehen sich nun auf das neue Basisjahr 2020. Die Ergebnisse des Verbraucherpreisindex ab Januar 2020 wurden neu berechnet. Eine Rückrechnung der Ergebnisse für den Verbraucherpreisindex insgesamt und die Hauptgruppen wird bis Januar 1995 vorgenommen.
Die Wägungszahlen werden abgeleitet aus den jeweils aktuellen statistischen Angaben über das Konsumverhal­ten privater Haus­halte. Eine solche Liste der Güter des privaten Verbrauchs einschließlich der jeweiligen Wägungs­zahlen wird im Allge­meinen auch als "Warenkorb" bezeichnet. Der Warenkorb wird alle fünf Jahre angepasst. Dann gilt es zu messen, welches Gewicht die Güter des Warenkorbes haben, das heißt wie viel von seinem Budget ein typischer Haus­halt etwa für Miete, Nahrungsmittel usw. aus­gibt. Die registrierten Preisent­wicklungen der verschiedenen Güter­arten werden entsprechend gewichtet.
</t>
  </si>
  <si>
    <t xml:space="preserve">Im Zuge dieser Umstellung auf das neue Basisjahr ("Umbasierung") wurde eine Reihe methodischer und konzeptio­neller Ände­rungen wirksam:
- Aufgrund der Corona-Pandemie gab es 2020 jedoch temporär starke Veränderungen im Konsumverhalten, sodass bei der Neugewichtung der Güter und Geschäftstypen ausnahmsweise nicht nur auf die Daten des neuen Basisjahres (2020), sondern zum großen Teil auf den Durchschnitt von drei Jahren, (2019 bis 2021) zurückgegriffen wurde, um die Besonder­heiten des Jahres 2020 auszugleichen.
- Bei der Ermittlung des Wägungsschemas für Waren und Dienstleistungen wurde auf den oberen Aggregatebenen nicht wie bisher auf die Wirtschaftsrechnungen der privaten Haushalte, die sogenannten Haushaltsbudgeterhebungen (Einkommens- und Verbrauchsstichprobe, Laufende Wirtschaftsrechnung) zurückgegriffen, sondern primär die Daten der Volkswirtschaftlichen Gesamtrechnungen (VGR) genutzt. Die Nutzung dieser Daten wird für den Harmonisierten Verbraucherpreisindex (HVPI) in Deutschland schon länger praktiziert und ist seit Januar 2023 aufgrund von EU-Recht nun vorgeschrieben. Mit der Basisumstellung wurde diese Datenquelle auch für den nationalen Verbraucherpreisindex übernommen.
- Neben der Wägung wurde mit der Revision auch der Güterkatalog angepasst infolge der Ausgabenverschiebungen beziehungsweise als Folge des geänderten Verbrauchsverhaltens der privaten Haushalte. Im Gegensatz zu diesen Anpassungen des Warenkorbs auf der oberen Ebene wird die konkrete Auswahl der einzelnen Waren und Dienstleistungen, deren Preise für die Indexberechnung erhoben werden, also der Warenkorb auf der untersten Ebene laufend angepasst. Damit gehen immer diejenigen Gütervarianten in die Preisbeobachtung ein, welche von den privaten Haushalten aktuell häufig gekauft werden.
- Bei den Pauschalreisen wurde die Datenbasis durch die Nutzung von Online-Transaktionsdaten verbessert. 
- Bei der Darstellung des Wohnens werden die Ergebnisse nun getrennt, mit gesondertem Ergebnisnachweis der Preisentwicklung für das selbstgenutzte Wohnen (Unterstellte Mieten). 
- Allgemeine Verbesserungen und Aktualisierungen der Stichprobe für Bankdienstleistungen sowie im Bereich Pflege und Gesundheit wurden durchgeführt. 
- Die Erhebung vor Ort in den Geschäften erfolgt mit modernen Erfassungsgeräten. 
- Verstärkt finden Erhebungen über das Internet bzw. online für alle Waren und Dienstleistungen statt. Dabei wird sukzessive auf die automatisierte Erhebung per Web Scraping umgestiegen. Zudem werden zunehmend digitale Daten bzw. Datenbanken genutzt.
Die neu berechneten Ergebnisse der Indexrevision zeigen einen deutlichen Unterschied zu den bisherigen Ergebnissen. Insbesondere im Jahr 2022 weichen die Ergebnisse zwischen neuer Basis 2020 und bisheriger Basis 2015 beim direkten Vergleich der Inflationsraten deutlich voneinander ab. Dies hat unterschiedliche Gründe und lässt sich vor allem mit der Verschiebung der Gütergewichtung begründen, die zu einem großen Teil den methodischen Verbesserungen bei der Wägungsableitung geschuldet ist. Mit der Basisumstellung wirken sich Preisanstiege insbesondere die enorm gestiegenen Energiepreise 2022 durch den geringen Wägungsanteil in der Basis 2020 nicht mehr so stark auf die monatlichen Inflationsraten aus.
</t>
  </si>
  <si>
    <t xml:space="preserve">Da Preisindizes häufig als Bezugsgrößen für Wertsicherungsklauseln in Miet-, Pacht-, Überlassungs- und anderen Verträ­gen dienen, wird weiterhin darauf hingewiesen, dass seitens des Statistischen Amtes Mecklenburg-Vorpommern ab 2003 nur noch der "Verbraucherpreisindex für alle privaten Haushalte" zur Verfügung gestellt werden kann und empfohlen, diese Tatsache beim Abschluss neuer Verträge bzw. bei der Frage einer Umstellung bestehender Verträge zu berück­sichtigen.
Eine rechtliche Beratung über die Gestaltung von Wertsicherungsklauseln in Verträgen kann vom Statistischen Amt nicht vorge­nom­men werden, da es sich hier nicht um ein statistisches Problem, sondern um eine Ermessensfrage handelt, die von den Vertragsparteien selbst zu entscheiden ist. 
Messung von Indexveränderungen
Die Indexveränderung von einem Zeitpunkt zu einem anderen – berechnet als Veränderung in Prozent – kann als allgemeine Preisveränderungsrate aus der Sicht der Verbraucher interpretiert werden.
Die Indexentwicklung in Prozent kann nach der Formel
    neuer Indexstand
    ----------------------    x  100  - 100
    alter Indexstand
berechnet werden. 
Z. B.  Entwicklung der Verbraucherpreisindex für Mecklenburg-Vorpommern von Oktober 2021 bis Oktober 2022
auf der Basis 2020  = 100:      114,5
                                                    --------     x  100  -  100 = 9,5 %
                                                    104,6
Formal ist auch eine Indexentwicklung nach Punkten als Differenz zwischen dem neuen und dem alten Indexstand berechenbar. Das Ergebnis ist inhaltlich nicht interpretierbar und unterscheidet sich je nach Wahl des Basisjahres.
Die nachfolgenden Tabellen liefern ausgewählte Daten der Verbraucherpreisstatistik für Mecklenburg-Vorpommern. Hierbei handelt es sich grundsätzlich um endgültige Ergebnisse.
</t>
  </si>
  <si>
    <t xml:space="preserve">Für die Messung der Preisentwicklung der einzelnen Güter des Warenkorbes werden monatlich mehr als 20 000 Einzel­preise in Handels- und Dienstleistungsunternehmen in Mecklenburg-Vorpommern manuell erhoben. Diese übliche Preis­erhebung umfasst einerseits die Preiserhebung im stationären Handel durch Preiserheber in Geschäften und andererseits die zentrale Preiserhe­bung, welche hauptsächlich als Erhebung im Internet erfolgt. In einzelnen Berichts­monaten war die Preiserhebung erheblich eingeschränkt. Um die Entwicklung der Verbraucherpreise richtig darzustellen, wurden die in der Preisermitt­lung fehlenden Preise nach eindeu­tigen Vorgaben des Statistischen Bundes­amtes imputiert, d. h. es wurden spezielle Fortschreibungsverfahren  angewendet. Für Waren und Dienstleistungen, bei denen eine Erhebung nicht oder nur in einem sehr geringen Umfang möglich war, wurden Preise nach diesen verschiedenen Methoden fortgeschrieben oder – bei preisstabilen Gütern – Vormonatspreise übernommen. 
Als Ausweis einer eingeschränkten Datenqualität werden Güter, deren Preiserhebung einen Imputationsanteil von 40 Prozent und mehr aufweisen, in einer ( ) ausgewiesen.
( ) = Aussagewert eingeschränkt, da der Zahlenwert statistisch relativ unsicher ist.
Eine Erklärung des Statistischen Bundesamtes zu diesem Thema kann über folgenden Link geöffnet werden.
</t>
  </si>
  <si>
    <t>Februar 2023 (2020 = 100)</t>
  </si>
  <si>
    <t>Jahresdurchschnitt 2023</t>
  </si>
  <si>
    <t>Alkoholische Getränke und Tabakwaren      in %</t>
  </si>
  <si>
    <t>Bekleidung und Schuhe      in %</t>
  </si>
  <si>
    <t>Wohnung, Wasser, Strom, Gas und andere Brennstoffe      in %</t>
  </si>
  <si>
    <t>Gesundheit       in %</t>
  </si>
  <si>
    <t>Verkehr             in %</t>
  </si>
  <si>
    <t>Freizeit, Unterhaltung und Kultur       in %</t>
  </si>
  <si>
    <t>Bildungswesen    in %</t>
  </si>
  <si>
    <t>Gaststätten- und Beherber-gungsdienst-leistungen      in %</t>
  </si>
  <si>
    <t>Andere Waren und Dienst-leistungen (Körperpflege, persönliche Gebrauchs-gegenstände, Versicherungs-leistungen, Gebühren u. Ä.)           in %</t>
  </si>
  <si>
    <t>Nahrungs-mittel und alkoholfreie Getränke       in %</t>
  </si>
  <si>
    <t>Möbel, Leuchten, Geräte u. a. Haushalts-zubehör         in %</t>
  </si>
  <si>
    <t>Post und Telekommu-nikation          in %</t>
  </si>
  <si>
    <t xml:space="preserve">https://www.destatis.de/DE/Themen/Wirtschaft/Preise/Verbraucherpreisindex/Methoden/Downloads/corona-vpi-hvpi.html  </t>
  </si>
  <si>
    <t>März 2023 (2020 = 100)</t>
  </si>
  <si>
    <t>Veränderungen März 2023 gegenüber Februar 2023     in %</t>
  </si>
  <si>
    <t>M123 2023 03</t>
  </si>
  <si>
    <t>März 2023</t>
  </si>
  <si>
    <t xml:space="preserve">Verbraucherpreisindex nach Hauptgruppen (mittelfristige Übersicht)  </t>
  </si>
  <si>
    <t xml:space="preserve">Verbraucherpreisindex – Gesamtübersicht  </t>
  </si>
  <si>
    <t xml:space="preserve">Verbraucherpreisindex nach Hauptgruppen (mittelfristige Übersicht)  
   Veränderung gegenüber dem Vorjahr bzw. gleichen Vorjahresmonat  </t>
  </si>
  <si>
    <t xml:space="preserve">Preisindizes im Zusammenhang mit Wohnen  </t>
  </si>
  <si>
    <t xml:space="preserve">Entwicklung ausgewählter Preisindizes im Zusammenhang mit Wohnen  </t>
  </si>
  <si>
    <t xml:space="preserve">Preisindizes im Zusammenhang mit Wohnen (mittelfristige Übersicht)  </t>
  </si>
  <si>
    <t xml:space="preserve">Preisindizes der Hauptgruppe Nahrungsmittel und alkoholfreie Getränke  </t>
  </si>
  <si>
    <t xml:space="preserve">Preisindizes der Hauptgruppe Nahrungsmittel und alkoholfreie Getränke  
   (mittelfristige Übersicht)  </t>
  </si>
  <si>
    <t xml:space="preserve">Sonderberechnungen  </t>
  </si>
  <si>
    <t xml:space="preserve">Entwicklung der Jahresteuerungsrate  </t>
  </si>
  <si>
    <t>Veränderungen März 2023   gegenüber      März 2022          in %</t>
  </si>
  <si>
    <t>Veränderungen März 2023 gegenüber      März 2022           in %</t>
  </si>
  <si>
    <t>Veränderungen März 2023 gegenüber     März 2022          in %</t>
  </si>
  <si>
    <t>Veränderungen März 2023 gegenüber    März 2022          in %</t>
  </si>
  <si>
    <t>14. April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</si>
</sst>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64" formatCode="0.000"/>
    <numFmt numFmtId="165" formatCode="0.0"/>
    <numFmt numFmtId="166" formatCode="\+\ 0.0;\-\ 0.0;\-\ 0.0"/>
    <numFmt numFmtId="167" formatCode="#,##0.0&quot;    &quot;;\-\ #,##0.0&quot;    &quot;;0.0&quot;    &quot;;@&quot;    &quot;"/>
    <numFmt numFmtId="168" formatCode="#,##0.000&quot;    &quot;;\-\ #,##0.000&quot;    &quot;;0.000&quot;    &quot;;@&quot;    &quot;"/>
    <numFmt numFmtId="169" formatCode="#,##0.0&quot;     &quot;;\-\ #,##0.0&quot;     &quot;;0.0&quot;     &quot;;@&quot;     &quot;"/>
    <numFmt numFmtId="170" formatCode="#,##0.000&quot;  &quot;;\-\ #,##0.000&quot;  &quot;;0.000&quot;  &quot;;@&quot;  &quot;"/>
    <numFmt numFmtId="171" formatCode="#,##0.0&quot;        &quot;;\-\ #,##0.0&quot;        &quot;;0.0&quot;        &quot;;@&quot;        &quot;"/>
    <numFmt numFmtId="172" formatCode="#,##0.0&quot;                &quot;;\-\ #,##0.0&quot;                &quot;;0.0&quot;                &quot;;@&quot;                &quot;"/>
    <numFmt numFmtId="173" formatCode="#,##0.0&quot;       &quot;;\-\ #,##0.0&quot;       &quot;;0.0&quot;       &quot;;@&quot;       &quot;"/>
    <numFmt numFmtId="174" formatCode="#,##0.0&quot;         &quot;;\-\ #,##0.0&quot;         &quot;;0.0&quot;         &quot;;@&quot;         &quot;"/>
    <numFmt numFmtId="175" formatCode="#,##0.0&quot;                  &quot;;\-\ #,##0.0&quot;                  &quot;;0.0&quot;                  &quot;;@&quot;                  &quot;"/>
    <numFmt numFmtId="176" formatCode="#,##0.0&quot;          &quot;;\-\ #,##0.0&quot;          &quot;;0.0&quot;          &quot;;@&quot;          &quot;"/>
    <numFmt numFmtId="177" formatCode="#,##0.0&quot;&quot;;\-\ #,##0.0&quot;&quot;;0.0&quot;&quot;;@&quot;&quot;"/>
    <numFmt numFmtId="178" formatCode="#,##0.0&quot;  &quot;;\-\ #,##0.0&quot;  &quot;;0.0&quot;  &quot;;@&quot;  &quot;"/>
    <numFmt numFmtId="179" formatCode="mmmm\ yyyy"/>
  </numFmts>
  <fonts count="39" x14ac:knownFonts="1">
    <font>
      <sz val="10"/>
      <color theme="1"/>
      <name val="Arial"/>
      <family val="2"/>
    </font>
    <font>
      <sz val="8"/>
      <name val="Arial"/>
      <family val="2"/>
    </font>
    <font>
      <sz val="10"/>
      <name val="Arial"/>
      <family val="2"/>
    </font>
    <font>
      <sz val="10"/>
      <name val="Arial"/>
      <family val="2"/>
    </font>
    <font>
      <sz val="10"/>
      <name val="Arial"/>
      <family val="2"/>
    </font>
    <font>
      <sz val="10"/>
      <color theme="1"/>
      <name val="Arial"/>
      <family val="2"/>
    </font>
    <font>
      <sz val="8"/>
      <color theme="1"/>
      <name val="Arial"/>
      <family val="2"/>
    </font>
    <font>
      <b/>
      <sz val="35"/>
      <color theme="1"/>
      <name val="Calibri"/>
      <family val="2"/>
      <scheme val="minor"/>
    </font>
    <font>
      <sz val="10"/>
      <color theme="1"/>
      <name val="Calibri"/>
      <family val="2"/>
      <scheme val="minor"/>
    </font>
    <font>
      <sz val="12"/>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b/>
      <sz val="13"/>
      <color theme="1"/>
      <name val="Calibri"/>
      <family val="2"/>
      <scheme val="minor"/>
    </font>
    <font>
      <b/>
      <sz val="21"/>
      <color theme="1"/>
      <name val="Calibri"/>
      <family val="2"/>
      <scheme val="minor"/>
    </font>
    <font>
      <sz val="21"/>
      <name val="Calibri"/>
      <family val="2"/>
      <scheme val="minor"/>
    </font>
    <font>
      <b/>
      <sz val="10"/>
      <color theme="1"/>
      <name val="Calibri"/>
      <family val="2"/>
      <scheme val="minor"/>
    </font>
    <font>
      <sz val="9"/>
      <name val="Calibri"/>
      <family val="2"/>
      <scheme val="minor"/>
    </font>
    <font>
      <b/>
      <sz val="9"/>
      <name val="Calibri"/>
      <family val="2"/>
      <scheme val="minor"/>
    </font>
    <font>
      <i/>
      <sz val="9"/>
      <name val="Calibri"/>
      <family val="2"/>
      <scheme val="minor"/>
    </font>
    <font>
      <sz val="9"/>
      <color indexed="8"/>
      <name val="Calibri"/>
      <family val="2"/>
      <scheme val="minor"/>
    </font>
    <font>
      <b/>
      <sz val="11"/>
      <name val="Calibri"/>
      <family val="2"/>
      <scheme val="minor"/>
    </font>
    <font>
      <b/>
      <sz val="11"/>
      <color theme="1"/>
      <name val="Calibri"/>
      <family val="2"/>
      <scheme val="minor"/>
    </font>
    <font>
      <u/>
      <sz val="9"/>
      <color rgb="FF0000FF"/>
      <name val="Calibri"/>
      <family val="2"/>
      <scheme val="minor"/>
    </font>
    <font>
      <b/>
      <sz val="8"/>
      <color theme="1"/>
      <name val="Calibri"/>
      <family val="2"/>
      <scheme val="minor"/>
    </font>
    <font>
      <sz val="8"/>
      <color indexed="8"/>
      <name val="Calibri"/>
      <family val="2"/>
      <scheme val="minor"/>
    </font>
    <font>
      <b/>
      <sz val="8.5"/>
      <color theme="1"/>
      <name val="Calibri"/>
      <family val="2"/>
      <scheme val="minor"/>
    </font>
    <font>
      <sz val="8.5"/>
      <color theme="1"/>
      <name val="Calibri"/>
      <family val="2"/>
      <scheme val="minor"/>
    </font>
    <font>
      <b/>
      <sz val="8.5"/>
      <color indexed="8"/>
      <name val="Calibri"/>
      <family val="2"/>
      <scheme val="minor"/>
    </font>
    <font>
      <sz val="8.5"/>
      <color indexed="8"/>
      <name val="Calibri"/>
      <family val="2"/>
      <scheme val="minor"/>
    </font>
    <font>
      <sz val="8.5"/>
      <name val="Calibri"/>
      <family val="2"/>
      <scheme val="minor"/>
    </font>
    <font>
      <sz val="8.5"/>
      <color rgb="FF0CA0D9"/>
      <name val="Calibri"/>
      <family val="2"/>
      <scheme val="minor"/>
    </font>
    <font>
      <b/>
      <sz val="31"/>
      <color rgb="FFFF0000"/>
      <name val="Calibri"/>
      <family val="2"/>
      <scheme val="minor"/>
    </font>
    <font>
      <sz val="9.5"/>
      <color theme="1"/>
      <name val="Calibri"/>
      <family val="2"/>
      <scheme val="minor"/>
    </font>
    <font>
      <i/>
      <sz val="8.5"/>
      <color indexed="8"/>
      <name val="Calibri"/>
      <family val="2"/>
      <scheme val="minor"/>
    </font>
    <font>
      <sz val="8.5"/>
      <color theme="0"/>
      <name val="Calibri"/>
      <family val="2"/>
      <scheme val="minor"/>
    </font>
    <font>
      <sz val="8"/>
      <color rgb="FFFF0000"/>
      <name val="Calibri"/>
      <family val="2"/>
      <scheme val="minor"/>
    </font>
    <font>
      <sz val="1"/>
      <color theme="0"/>
      <name val="Calibri"/>
      <family val="2"/>
      <scheme val="minor"/>
    </font>
    <font>
      <b/>
      <sz val="3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EEF0BC"/>
        <bgColor indexed="64"/>
      </patternFill>
    </fill>
  </fills>
  <borders count="16">
    <border>
      <left/>
      <right/>
      <top/>
      <bottom/>
      <diagonal/>
    </border>
    <border>
      <left/>
      <right style="hair">
        <color indexed="64"/>
      </right>
      <top/>
      <bottom/>
      <diagonal/>
    </border>
    <border>
      <left style="hair">
        <color indexed="64"/>
      </left>
      <right style="hair">
        <color indexed="64"/>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right/>
      <top/>
      <bottom style="thick">
        <color indexed="64"/>
      </bottom>
      <diagonal/>
    </border>
    <border>
      <left/>
      <right/>
      <top style="thick">
        <color indexed="64"/>
      </top>
      <bottom/>
      <diagonal/>
    </border>
    <border>
      <left/>
      <right/>
      <top style="thin">
        <color indexed="64"/>
      </top>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s>
  <cellStyleXfs count="11">
    <xf numFmtId="0" fontId="0" fillId="0" borderId="0"/>
    <xf numFmtId="0" fontId="2" fillId="0" borderId="0"/>
    <xf numFmtId="0" fontId="3" fillId="0" borderId="0"/>
    <xf numFmtId="0" fontId="3" fillId="0" borderId="0"/>
    <xf numFmtId="0" fontId="2" fillId="0" borderId="0"/>
    <xf numFmtId="0" fontId="5" fillId="0" borderId="0"/>
    <xf numFmtId="0" fontId="4" fillId="0" borderId="0"/>
    <xf numFmtId="0" fontId="2" fillId="0" borderId="0"/>
    <xf numFmtId="0" fontId="2" fillId="0" borderId="0"/>
    <xf numFmtId="0" fontId="17" fillId="0" borderId="0" applyNumberFormat="0" applyFill="0" applyBorder="0" applyAlignment="0" applyProtection="0"/>
    <xf numFmtId="0" fontId="10" fillId="0" borderId="0" applyNumberFormat="0" applyFill="0" applyBorder="0" applyAlignment="0" applyProtection="0"/>
  </cellStyleXfs>
  <cellXfs count="186">
    <xf numFmtId="0" fontId="0" fillId="0" borderId="0" xfId="0"/>
    <xf numFmtId="0" fontId="6" fillId="0" borderId="0" xfId="0" applyFont="1"/>
    <xf numFmtId="0" fontId="6" fillId="0" borderId="0" xfId="0" applyFont="1" applyAlignment="1">
      <alignment horizontal="center" vertical="center" wrapText="1"/>
    </xf>
    <xf numFmtId="0" fontId="8" fillId="0" borderId="0" xfId="5" applyFont="1"/>
    <xf numFmtId="49" fontId="8" fillId="0" borderId="0" xfId="5" applyNumberFormat="1" applyFont="1" applyAlignment="1">
      <alignment horizontal="right"/>
    </xf>
    <xf numFmtId="0" fontId="8" fillId="0" borderId="0" xfId="5" applyFont="1" applyAlignment="1"/>
    <xf numFmtId="49" fontId="8" fillId="0" borderId="0" xfId="5" applyNumberFormat="1" applyFont="1" applyAlignment="1">
      <alignment horizontal="left" vertical="center"/>
    </xf>
    <xf numFmtId="0" fontId="8" fillId="0" borderId="0" xfId="5" applyNumberFormat="1" applyFont="1" applyAlignment="1">
      <alignment horizontal="left" vertical="center"/>
    </xf>
    <xf numFmtId="49" fontId="8" fillId="0" borderId="0" xfId="5" applyNumberFormat="1" applyFont="1" applyAlignment="1">
      <alignment vertical="center"/>
    </xf>
    <xf numFmtId="0" fontId="8" fillId="0" borderId="0" xfId="5" applyFont="1" applyAlignment="1">
      <alignment horizontal="left" vertical="center" indent="33"/>
    </xf>
    <xf numFmtId="0" fontId="16" fillId="0" borderId="0" xfId="5" applyFont="1" applyAlignment="1">
      <alignment vertical="center"/>
    </xf>
    <xf numFmtId="0" fontId="17" fillId="0" borderId="0" xfId="1" applyFont="1"/>
    <xf numFmtId="0" fontId="17" fillId="0" borderId="0" xfId="1" applyFont="1" applyAlignment="1">
      <alignment horizontal="right" vertical="center"/>
    </xf>
    <xf numFmtId="0" fontId="17" fillId="0" borderId="0" xfId="1" applyFont="1" applyAlignment="1">
      <alignment horizontal="right"/>
    </xf>
    <xf numFmtId="0" fontId="18" fillId="0" borderId="0" xfId="1" applyFont="1" applyAlignment="1">
      <alignment horizontal="left"/>
    </xf>
    <xf numFmtId="0" fontId="17" fillId="0" borderId="0" xfId="1" applyFont="1" applyAlignment="1"/>
    <xf numFmtId="0" fontId="17" fillId="0" borderId="0" xfId="1" applyFont="1" applyAlignment="1">
      <alignment horizontal="left" vertical="center"/>
    </xf>
    <xf numFmtId="0" fontId="17" fillId="0" borderId="0" xfId="1" applyFont="1" applyAlignment="1">
      <alignment vertical="center" wrapText="1"/>
    </xf>
    <xf numFmtId="0" fontId="22" fillId="0" borderId="0" xfId="5" applyFont="1" applyAlignment="1">
      <alignment horizontal="justify" vertical="center" wrapText="1"/>
    </xf>
    <xf numFmtId="0" fontId="22" fillId="0" borderId="0" xfId="5" applyFont="1" applyAlignment="1">
      <alignment horizontal="justify" vertical="center"/>
    </xf>
    <xf numFmtId="0" fontId="10" fillId="0" borderId="0" xfId="5" applyFont="1" applyAlignment="1">
      <alignment horizontal="justify" vertical="center"/>
    </xf>
    <xf numFmtId="0" fontId="20" fillId="0" borderId="0" xfId="5" applyFont="1" applyAlignment="1">
      <alignment horizontal="justify" vertical="center" wrapText="1"/>
    </xf>
    <xf numFmtId="0" fontId="10" fillId="0" borderId="0" xfId="5" applyFont="1" applyAlignment="1">
      <alignment horizontal="justify" vertical="center" wrapText="1"/>
    </xf>
    <xf numFmtId="0" fontId="11" fillId="0" borderId="0" xfId="5" applyFont="1" applyAlignment="1">
      <alignment horizontal="justify" vertical="center"/>
    </xf>
    <xf numFmtId="0" fontId="16" fillId="0" borderId="0" xfId="5" applyFont="1" applyAlignment="1">
      <alignment horizontal="justify" vertical="center"/>
    </xf>
    <xf numFmtId="0" fontId="23" fillId="0" borderId="0" xfId="9" applyFont="1"/>
    <xf numFmtId="0" fontId="24" fillId="0" borderId="0" xfId="0" applyFont="1" applyAlignment="1">
      <alignment vertical="center"/>
    </xf>
    <xf numFmtId="0" fontId="12" fillId="0" borderId="0" xfId="0" applyFont="1"/>
    <xf numFmtId="0" fontId="12" fillId="0" borderId="0" xfId="0" applyFont="1" applyBorder="1"/>
    <xf numFmtId="0" fontId="25" fillId="0" borderId="0" xfId="0" applyFont="1" applyBorder="1" applyAlignment="1">
      <alignment vertical="center" wrapText="1"/>
    </xf>
    <xf numFmtId="164" fontId="25" fillId="0" borderId="0" xfId="0" applyNumberFormat="1" applyFont="1" applyBorder="1" applyAlignment="1">
      <alignment horizontal="right" wrapText="1" indent="1"/>
    </xf>
    <xf numFmtId="165" fontId="25" fillId="0" borderId="0" xfId="0" applyNumberFormat="1" applyFont="1" applyBorder="1" applyAlignment="1">
      <alignment horizontal="right" wrapText="1" indent="1"/>
    </xf>
    <xf numFmtId="166" fontId="25" fillId="0" borderId="0" xfId="0" applyNumberFormat="1" applyFont="1" applyBorder="1" applyAlignment="1">
      <alignment horizontal="right" wrapText="1" indent="1"/>
    </xf>
    <xf numFmtId="170" fontId="27" fillId="0" borderId="2" xfId="0" applyNumberFormat="1" applyFont="1" applyBorder="1" applyAlignment="1">
      <alignment horizontal="right"/>
    </xf>
    <xf numFmtId="173" fontId="27" fillId="0" borderId="0" xfId="0" applyNumberFormat="1" applyFont="1" applyBorder="1" applyAlignment="1">
      <alignment horizontal="right"/>
    </xf>
    <xf numFmtId="170" fontId="26" fillId="0" borderId="2" xfId="0" applyNumberFormat="1" applyFont="1" applyBorder="1" applyAlignment="1">
      <alignment horizontal="right"/>
    </xf>
    <xf numFmtId="173" fontId="27" fillId="0" borderId="0" xfId="0" quotePrefix="1" applyNumberFormat="1" applyFont="1" applyBorder="1" applyAlignment="1">
      <alignment horizontal="right"/>
    </xf>
    <xf numFmtId="0" fontId="27" fillId="0" borderId="0" xfId="0" applyFont="1"/>
    <xf numFmtId="169" fontId="29" fillId="0" borderId="0" xfId="0" applyNumberFormat="1" applyFont="1" applyAlignment="1">
      <alignment horizontal="right"/>
    </xf>
    <xf numFmtId="171" fontId="29" fillId="0" borderId="0" xfId="0" applyNumberFormat="1" applyFont="1" applyAlignment="1">
      <alignment horizontal="right"/>
    </xf>
    <xf numFmtId="172" fontId="29" fillId="0" borderId="0" xfId="0" applyNumberFormat="1" applyFont="1" applyBorder="1" applyAlignment="1">
      <alignment horizontal="right"/>
    </xf>
    <xf numFmtId="0" fontId="12" fillId="0" borderId="0" xfId="0" applyFont="1" applyAlignment="1">
      <alignment horizontal="center" vertical="center" wrapText="1"/>
    </xf>
    <xf numFmtId="171" fontId="29" fillId="0" borderId="0" xfId="0" applyNumberFormat="1" applyFont="1" applyBorder="1" applyAlignment="1">
      <alignment horizontal="right"/>
    </xf>
    <xf numFmtId="175" fontId="29" fillId="0" borderId="0" xfId="0" applyNumberFormat="1" applyFont="1" applyBorder="1" applyAlignment="1">
      <alignment horizontal="right"/>
    </xf>
    <xf numFmtId="173" fontId="27" fillId="0" borderId="0" xfId="0" applyNumberFormat="1" applyFont="1" applyFill="1" applyAlignment="1">
      <alignment horizontal="right"/>
    </xf>
    <xf numFmtId="173" fontId="29" fillId="0" borderId="0" xfId="0" applyNumberFormat="1" applyFont="1" applyFill="1" applyBorder="1" applyAlignment="1">
      <alignment horizontal="right"/>
    </xf>
    <xf numFmtId="0" fontId="27" fillId="0" borderId="0" xfId="0" applyFont="1" applyFill="1"/>
    <xf numFmtId="0" fontId="29" fillId="0" borderId="0" xfId="0" applyFont="1" applyBorder="1" applyAlignment="1">
      <alignment horizontal="left" vertical="center" wrapText="1" indent="1"/>
    </xf>
    <xf numFmtId="0" fontId="29" fillId="0" borderId="0" xfId="0" applyFont="1" applyBorder="1" applyAlignment="1">
      <alignment horizontal="right" wrapText="1" indent="1"/>
    </xf>
    <xf numFmtId="165" fontId="29" fillId="0" borderId="0" xfId="0" applyNumberFormat="1" applyFont="1" applyBorder="1" applyAlignment="1">
      <alignment horizontal="right" wrapText="1" indent="1"/>
    </xf>
    <xf numFmtId="166" fontId="29" fillId="0" borderId="0" xfId="0" applyNumberFormat="1" applyFont="1" applyBorder="1" applyAlignment="1">
      <alignment horizontal="right" wrapText="1" indent="1"/>
    </xf>
    <xf numFmtId="0" fontId="26" fillId="0" borderId="0" xfId="0" applyFont="1"/>
    <xf numFmtId="167" fontId="29" fillId="0" borderId="0" xfId="0" applyNumberFormat="1" applyFont="1" applyBorder="1" applyAlignment="1">
      <alignment horizontal="right"/>
    </xf>
    <xf numFmtId="0" fontId="27" fillId="0" borderId="0" xfId="0" applyFont="1" applyFill="1" applyBorder="1"/>
    <xf numFmtId="168" fontId="29" fillId="0" borderId="8" xfId="0" applyNumberFormat="1" applyFont="1" applyBorder="1" applyAlignment="1">
      <alignment horizontal="right"/>
    </xf>
    <xf numFmtId="176" fontId="29" fillId="0" borderId="0" xfId="0" applyNumberFormat="1" applyFont="1" applyBorder="1" applyAlignment="1">
      <alignment horizontal="right"/>
    </xf>
    <xf numFmtId="173" fontId="29" fillId="0" borderId="0" xfId="0" applyNumberFormat="1" applyFont="1" applyBorder="1" applyAlignment="1">
      <alignment horizontal="right"/>
    </xf>
    <xf numFmtId="168" fontId="29" fillId="0" borderId="2" xfId="0" applyNumberFormat="1" applyFont="1" applyBorder="1" applyAlignment="1">
      <alignment horizontal="right"/>
    </xf>
    <xf numFmtId="0" fontId="27" fillId="2" borderId="0" xfId="0" applyFont="1" applyFill="1"/>
    <xf numFmtId="165" fontId="27" fillId="0" borderId="0" xfId="0" applyNumberFormat="1" applyFont="1" applyAlignment="1">
      <alignment horizontal="center"/>
    </xf>
    <xf numFmtId="0" fontId="27" fillId="0" borderId="0" xfId="0" applyFont="1" applyAlignment="1">
      <alignment horizontal="right"/>
    </xf>
    <xf numFmtId="165" fontId="27" fillId="0" borderId="0" xfId="0" applyNumberFormat="1" applyFont="1" applyAlignment="1">
      <alignment horizontal="right"/>
    </xf>
    <xf numFmtId="167" fontId="30" fillId="0" borderId="0" xfId="0" applyNumberFormat="1" applyFont="1" applyBorder="1" applyAlignment="1">
      <alignment horizontal="right"/>
    </xf>
    <xf numFmtId="174" fontId="29" fillId="0" borderId="0" xfId="0" applyNumberFormat="1" applyFont="1" applyBorder="1" applyAlignment="1">
      <alignment horizontal="right"/>
    </xf>
    <xf numFmtId="168" fontId="29" fillId="0" borderId="2" xfId="0" applyNumberFormat="1" applyFont="1" applyBorder="1" applyAlignment="1">
      <alignment horizontal="right" wrapText="1" indent="1"/>
    </xf>
    <xf numFmtId="173" fontId="29" fillId="0" borderId="0" xfId="0" quotePrefix="1" applyNumberFormat="1" applyFont="1" applyBorder="1" applyAlignment="1">
      <alignment horizontal="right"/>
    </xf>
    <xf numFmtId="174" fontId="29" fillId="0" borderId="0" xfId="0" quotePrefix="1" applyNumberFormat="1" applyFont="1" applyBorder="1" applyAlignment="1">
      <alignment horizontal="right"/>
    </xf>
    <xf numFmtId="173" fontId="30" fillId="0" borderId="0" xfId="0" quotePrefix="1" applyNumberFormat="1" applyFont="1" applyBorder="1" applyAlignment="1">
      <alignment horizontal="right"/>
    </xf>
    <xf numFmtId="165" fontId="29" fillId="0" borderId="0" xfId="0" applyNumberFormat="1" applyFont="1" applyBorder="1" applyAlignment="1">
      <alignment horizontal="right"/>
    </xf>
    <xf numFmtId="165" fontId="29" fillId="0" borderId="0" xfId="0" applyNumberFormat="1" applyFont="1" applyBorder="1" applyAlignment="1">
      <alignment horizontal="center"/>
    </xf>
    <xf numFmtId="168" fontId="27" fillId="0" borderId="0" xfId="0" applyNumberFormat="1" applyFont="1"/>
    <xf numFmtId="173" fontId="27" fillId="0" borderId="0" xfId="0" applyNumberFormat="1" applyFont="1"/>
    <xf numFmtId="165" fontId="29" fillId="0" borderId="0" xfId="0" applyNumberFormat="1" applyFont="1" applyFill="1" applyBorder="1" applyAlignment="1">
      <alignment horizontal="right" indent="1"/>
    </xf>
    <xf numFmtId="165" fontId="27" fillId="0" borderId="0" xfId="0" applyNumberFormat="1" applyFont="1"/>
    <xf numFmtId="0" fontId="6" fillId="0" borderId="0" xfId="0" applyFont="1" applyAlignment="1"/>
    <xf numFmtId="0" fontId="27" fillId="0" borderId="0" xfId="5" applyFont="1"/>
    <xf numFmtId="0" fontId="33" fillId="0" borderId="0" xfId="5" applyFont="1" applyAlignment="1">
      <alignment vertical="center"/>
    </xf>
    <xf numFmtId="0" fontId="27" fillId="0" borderId="0" xfId="5" applyFont="1" applyAlignment="1">
      <alignment vertical="center"/>
    </xf>
    <xf numFmtId="49" fontId="27" fillId="0" borderId="0" xfId="5" applyNumberFormat="1" applyFont="1"/>
    <xf numFmtId="178" fontId="27" fillId="0" borderId="0" xfId="5" applyNumberFormat="1" applyFont="1"/>
    <xf numFmtId="0" fontId="27" fillId="0" borderId="3" xfId="5" applyFont="1" applyBorder="1" applyAlignment="1">
      <alignment horizontal="center" vertical="center"/>
    </xf>
    <xf numFmtId="0" fontId="27" fillId="0" borderId="4" xfId="5" applyFont="1" applyBorder="1" applyAlignment="1">
      <alignment horizontal="center" vertical="center" wrapText="1"/>
    </xf>
    <xf numFmtId="0" fontId="27" fillId="0" borderId="4" xfId="5" applyFont="1" applyBorder="1" applyAlignment="1">
      <alignment horizontal="center" vertical="center"/>
    </xf>
    <xf numFmtId="0" fontId="27" fillId="0" borderId="5" xfId="5" applyFont="1" applyBorder="1" applyAlignment="1">
      <alignment horizontal="center" vertical="center"/>
    </xf>
    <xf numFmtId="49" fontId="26" fillId="0" borderId="7" xfId="5" applyNumberFormat="1" applyFont="1" applyBorder="1"/>
    <xf numFmtId="49" fontId="27" fillId="0" borderId="1" xfId="5" applyNumberFormat="1" applyFont="1" applyBorder="1"/>
    <xf numFmtId="49" fontId="26" fillId="0" borderId="1" xfId="5" applyNumberFormat="1" applyFont="1" applyBorder="1"/>
    <xf numFmtId="0" fontId="22" fillId="0" borderId="0" xfId="5" applyFont="1" applyAlignment="1">
      <alignment horizontal="left" vertical="center"/>
    </xf>
    <xf numFmtId="0" fontId="14" fillId="0" borderId="0" xfId="0" applyFont="1" applyAlignment="1">
      <alignment vertical="center" wrapText="1"/>
    </xf>
    <xf numFmtId="0" fontId="29" fillId="0" borderId="3" xfId="0" applyFont="1" applyBorder="1" applyAlignment="1">
      <alignment horizontal="center" vertical="center" wrapText="1"/>
    </xf>
    <xf numFmtId="0" fontId="29" fillId="0" borderId="1" xfId="0" applyFont="1" applyFill="1" applyBorder="1" applyAlignment="1">
      <alignment horizontal="left" wrapText="1"/>
    </xf>
    <xf numFmtId="0" fontId="29" fillId="0" borderId="1" xfId="0" applyFont="1" applyBorder="1" applyAlignment="1">
      <alignment horizontal="left" wrapText="1"/>
    </xf>
    <xf numFmtId="0" fontId="27" fillId="0" borderId="0" xfId="0" applyFont="1" applyAlignment="1"/>
    <xf numFmtId="169" fontId="29" fillId="0" borderId="0" xfId="0" quotePrefix="1" applyNumberFormat="1" applyFont="1" applyAlignment="1">
      <alignment horizontal="right"/>
    </xf>
    <xf numFmtId="171" fontId="29" fillId="0" borderId="0" xfId="0" quotePrefix="1" applyNumberFormat="1" applyFont="1" applyAlignment="1">
      <alignment horizontal="right"/>
    </xf>
    <xf numFmtId="171" fontId="27" fillId="0" borderId="0" xfId="0" applyNumberFormat="1" applyFont="1" applyAlignment="1">
      <alignment horizontal="right"/>
    </xf>
    <xf numFmtId="171" fontId="29" fillId="0" borderId="0" xfId="0" quotePrefix="1" applyNumberFormat="1" applyFont="1" applyBorder="1" applyAlignment="1">
      <alignment horizontal="right"/>
    </xf>
    <xf numFmtId="0" fontId="27" fillId="3" borderId="0" xfId="0" applyFont="1" applyFill="1"/>
    <xf numFmtId="0" fontId="27" fillId="3" borderId="0" xfId="0" applyFont="1" applyFill="1" applyAlignment="1">
      <alignment vertical="top"/>
    </xf>
    <xf numFmtId="0" fontId="27" fillId="3" borderId="0" xfId="0" applyFont="1" applyFill="1" applyAlignment="1">
      <alignment horizontal="center" vertical="top" wrapText="1"/>
    </xf>
    <xf numFmtId="179" fontId="27" fillId="0" borderId="0" xfId="0" applyNumberFormat="1" applyFont="1" applyAlignment="1">
      <alignment horizontal="left"/>
    </xf>
    <xf numFmtId="177" fontId="31" fillId="0" borderId="0" xfId="0" quotePrefix="1" applyNumberFormat="1" applyFont="1" applyAlignment="1">
      <alignment horizontal="right"/>
    </xf>
    <xf numFmtId="0" fontId="27" fillId="0" borderId="0" xfId="0" quotePrefix="1" applyFont="1"/>
    <xf numFmtId="0" fontId="27" fillId="3" borderId="0" xfId="0" applyFont="1" applyFill="1" applyAlignment="1">
      <alignment horizontal="center"/>
    </xf>
    <xf numFmtId="49" fontId="8" fillId="0" borderId="0" xfId="5" applyNumberFormat="1" applyFont="1" applyAlignment="1">
      <alignment horizontal="left" vertical="center"/>
    </xf>
    <xf numFmtId="0" fontId="8" fillId="0" borderId="0" xfId="5" applyFont="1" applyAlignment="1">
      <alignment horizontal="right"/>
    </xf>
    <xf numFmtId="0" fontId="9" fillId="0" borderId="10" xfId="1" applyFont="1" applyBorder="1" applyAlignment="1">
      <alignment horizontal="right" vertical="center" wrapText="1"/>
    </xf>
    <xf numFmtId="0" fontId="26" fillId="0" borderId="6" xfId="0" applyNumberFormat="1" applyFont="1" applyBorder="1" applyAlignment="1">
      <alignment vertical="center"/>
    </xf>
    <xf numFmtId="0" fontId="26" fillId="0" borderId="0" xfId="0" applyNumberFormat="1" applyFont="1" applyBorder="1" applyAlignment="1">
      <alignment vertical="center"/>
    </xf>
    <xf numFmtId="0" fontId="26" fillId="0" borderId="12" xfId="0" applyFont="1" applyBorder="1" applyAlignment="1">
      <alignment vertical="center"/>
    </xf>
    <xf numFmtId="0" fontId="28" fillId="0" borderId="12" xfId="0" applyFont="1" applyBorder="1" applyAlignment="1">
      <alignment horizontal="left" vertical="center"/>
    </xf>
    <xf numFmtId="0" fontId="28" fillId="0" borderId="12" xfId="0" applyFont="1" applyBorder="1" applyAlignment="1">
      <alignment vertical="center"/>
    </xf>
    <xf numFmtId="0" fontId="29" fillId="0" borderId="7" xfId="0" applyFont="1" applyBorder="1" applyAlignment="1">
      <alignment horizontal="left" wrapText="1"/>
    </xf>
    <xf numFmtId="179" fontId="29" fillId="0" borderId="1" xfId="0" applyNumberFormat="1" applyFont="1" applyBorder="1" applyAlignment="1">
      <alignment horizontal="left" wrapText="1"/>
    </xf>
    <xf numFmtId="0" fontId="27" fillId="0" borderId="1" xfId="0" applyFont="1" applyBorder="1" applyAlignment="1"/>
    <xf numFmtId="0" fontId="27" fillId="0" borderId="1" xfId="0" applyFont="1" applyBorder="1"/>
    <xf numFmtId="174" fontId="27" fillId="0" borderId="0" xfId="0" applyNumberFormat="1" applyFont="1" applyAlignment="1"/>
    <xf numFmtId="174" fontId="27" fillId="0" borderId="0" xfId="0" applyNumberFormat="1" applyFont="1"/>
    <xf numFmtId="0" fontId="29" fillId="0" borderId="1" xfId="0" applyFont="1" applyFill="1" applyBorder="1" applyAlignment="1">
      <alignment horizontal="left" vertical="center" wrapText="1"/>
    </xf>
    <xf numFmtId="171" fontId="27" fillId="0" borderId="0" xfId="0" applyNumberFormat="1" applyFont="1" applyAlignment="1"/>
    <xf numFmtId="171" fontId="27" fillId="0" borderId="0" xfId="0" applyNumberFormat="1" applyFont="1"/>
    <xf numFmtId="171" fontId="12" fillId="0" borderId="0" xfId="0" applyNumberFormat="1" applyFont="1"/>
    <xf numFmtId="0" fontId="26" fillId="0" borderId="0" xfId="0" applyFont="1" applyBorder="1" applyAlignment="1"/>
    <xf numFmtId="0" fontId="28" fillId="0" borderId="0" xfId="0" applyFont="1" applyBorder="1" applyAlignment="1"/>
    <xf numFmtId="0" fontId="12" fillId="0" borderId="0" xfId="0" applyFont="1" applyBorder="1" applyAlignment="1"/>
    <xf numFmtId="0" fontId="26" fillId="0" borderId="12" xfId="0" applyFont="1" applyBorder="1" applyAlignment="1">
      <alignment vertical="top"/>
    </xf>
    <xf numFmtId="0" fontId="28" fillId="0" borderId="12" xfId="0" applyFont="1" applyBorder="1" applyAlignment="1">
      <alignment vertical="top"/>
    </xf>
    <xf numFmtId="0" fontId="26" fillId="0" borderId="12" xfId="0" applyFont="1" applyBorder="1" applyAlignment="1">
      <alignment horizontal="left" vertical="center"/>
    </xf>
    <xf numFmtId="0" fontId="26" fillId="0" borderId="12" xfId="0" applyFont="1" applyBorder="1" applyAlignment="1">
      <alignment vertical="center" wrapText="1"/>
    </xf>
    <xf numFmtId="0" fontId="28" fillId="0" borderId="0" xfId="0" applyNumberFormat="1" applyFont="1" applyBorder="1" applyAlignment="1">
      <alignment vertical="center" wrapText="1"/>
    </xf>
    <xf numFmtId="0" fontId="28" fillId="0" borderId="0" xfId="0" applyFont="1" applyBorder="1" applyAlignment="1">
      <alignment vertical="center" wrapText="1"/>
    </xf>
    <xf numFmtId="0" fontId="27" fillId="0" borderId="7" xfId="0" applyFont="1" applyBorder="1" applyAlignment="1">
      <alignment wrapText="1"/>
    </xf>
    <xf numFmtId="0" fontId="26" fillId="0" borderId="1" xfId="0" applyFont="1" applyBorder="1" applyAlignment="1">
      <alignment wrapText="1"/>
    </xf>
    <xf numFmtId="0" fontId="27" fillId="0" borderId="1" xfId="0" applyFont="1" applyBorder="1" applyAlignment="1">
      <alignment wrapText="1"/>
    </xf>
    <xf numFmtId="0" fontId="27" fillId="0" borderId="1" xfId="0" applyFont="1" applyBorder="1" applyAlignment="1">
      <alignment horizontal="left" wrapText="1"/>
    </xf>
    <xf numFmtId="168" fontId="29" fillId="0" borderId="1" xfId="0" applyNumberFormat="1" applyFont="1" applyFill="1" applyBorder="1" applyAlignment="1">
      <alignment horizontal="right"/>
    </xf>
    <xf numFmtId="0" fontId="29" fillId="0" borderId="7" xfId="0" applyFont="1" applyFill="1" applyBorder="1" applyAlignment="1">
      <alignment horizontal="left" wrapText="1"/>
    </xf>
    <xf numFmtId="0" fontId="29" fillId="0" borderId="1" xfId="0" applyFont="1" applyBorder="1" applyAlignment="1">
      <alignment horizontal="left" vertical="center" wrapText="1" indent="1"/>
    </xf>
    <xf numFmtId="0" fontId="28" fillId="0" borderId="7" xfId="0" applyFont="1" applyBorder="1" applyAlignment="1">
      <alignment horizontal="left" wrapText="1"/>
    </xf>
    <xf numFmtId="0" fontId="28" fillId="0" borderId="1" xfId="0" applyFont="1" applyBorder="1" applyAlignment="1">
      <alignment horizontal="left" wrapText="1"/>
    </xf>
    <xf numFmtId="0" fontId="27" fillId="0" borderId="13"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15"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14" xfId="0" applyFont="1" applyBorder="1" applyAlignment="1">
      <alignment horizontal="center" vertical="center" wrapText="1"/>
    </xf>
    <xf numFmtId="0" fontId="29" fillId="0" borderId="15" xfId="0" applyFont="1" applyBorder="1" applyAlignment="1">
      <alignment horizontal="center" vertical="center" wrapText="1"/>
    </xf>
    <xf numFmtId="0" fontId="17" fillId="0" borderId="0" xfId="9" applyNumberFormat="1" applyAlignment="1">
      <alignment horizontal="left"/>
    </xf>
    <xf numFmtId="0" fontId="17" fillId="0" borderId="0" xfId="9" applyAlignment="1">
      <alignment horizontal="left"/>
    </xf>
    <xf numFmtId="0" fontId="17" fillId="0" borderId="0" xfId="9" applyAlignment="1">
      <alignment horizontal="left" wrapText="1"/>
    </xf>
    <xf numFmtId="0" fontId="17" fillId="0" borderId="0" xfId="9" applyNumberFormat="1" applyAlignment="1">
      <alignment horizontal="left" wrapText="1"/>
    </xf>
    <xf numFmtId="0" fontId="19" fillId="0" borderId="0" xfId="9" applyNumberFormat="1" applyFont="1" applyAlignment="1">
      <alignment horizontal="left"/>
    </xf>
    <xf numFmtId="0" fontId="19" fillId="0" borderId="0" xfId="9" applyFont="1" applyAlignment="1">
      <alignment horizontal="left"/>
    </xf>
    <xf numFmtId="0" fontId="19" fillId="0" borderId="0" xfId="9" applyFont="1" applyAlignment="1">
      <alignment wrapText="1"/>
    </xf>
    <xf numFmtId="0" fontId="17" fillId="0" borderId="0" xfId="9"/>
    <xf numFmtId="0" fontId="17" fillId="0" borderId="0" xfId="9" applyBorder="1"/>
    <xf numFmtId="0" fontId="32" fillId="0" borderId="9" xfId="5" applyFont="1" applyBorder="1" applyAlignment="1">
      <alignment wrapText="1"/>
    </xf>
    <xf numFmtId="0" fontId="14" fillId="0" borderId="0" xfId="0" applyFont="1" applyAlignment="1"/>
    <xf numFmtId="0" fontId="14" fillId="0" borderId="0" xfId="0" applyFont="1" applyAlignment="1">
      <alignment vertical="top"/>
    </xf>
    <xf numFmtId="0" fontId="8" fillId="0" borderId="0" xfId="5" applyFont="1" applyBorder="1" applyAlignment="1">
      <alignment vertical="center"/>
    </xf>
    <xf numFmtId="0" fontId="8" fillId="0" borderId="0" xfId="1" applyFont="1" applyBorder="1" applyAlignment="1">
      <alignment vertical="center"/>
    </xf>
    <xf numFmtId="0" fontId="8" fillId="0" borderId="0" xfId="5" applyFont="1" applyBorder="1" applyAlignment="1">
      <alignment vertical="top"/>
    </xf>
    <xf numFmtId="0" fontId="8" fillId="0" borderId="11" xfId="5" applyFont="1" applyBorder="1" applyAlignment="1"/>
    <xf numFmtId="49" fontId="8" fillId="0" borderId="0" xfId="5" applyNumberFormat="1" applyFont="1" applyAlignment="1">
      <alignment horizontal="left"/>
    </xf>
    <xf numFmtId="49" fontId="8" fillId="0" borderId="0" xfId="5" applyNumberFormat="1" applyFont="1" applyAlignment="1"/>
    <xf numFmtId="0" fontId="7" fillId="0" borderId="9" xfId="5" applyFont="1" applyBorder="1" applyAlignment="1">
      <alignment vertical="center" wrapText="1"/>
    </xf>
    <xf numFmtId="0" fontId="16" fillId="0" borderId="0" xfId="5" applyFont="1" applyBorder="1" applyAlignment="1">
      <alignment horizontal="right"/>
    </xf>
    <xf numFmtId="0" fontId="16" fillId="0" borderId="11" xfId="5" applyFont="1" applyBorder="1" applyAlignment="1">
      <alignment vertical="center"/>
    </xf>
    <xf numFmtId="49" fontId="15" fillId="0" borderId="0" xfId="5" quotePrefix="1" applyNumberFormat="1" applyFont="1" applyAlignment="1"/>
    <xf numFmtId="49" fontId="15" fillId="0" borderId="0" xfId="5" applyNumberFormat="1" applyFont="1" applyAlignment="1"/>
    <xf numFmtId="49" fontId="36" fillId="0" borderId="0" xfId="5" quotePrefix="1" applyNumberFormat="1" applyFont="1" applyAlignment="1">
      <alignment vertical="top"/>
    </xf>
    <xf numFmtId="49" fontId="12" fillId="0" borderId="0" xfId="5" quotePrefix="1" applyNumberFormat="1" applyFont="1" applyAlignment="1"/>
    <xf numFmtId="0" fontId="24" fillId="0" borderId="0" xfId="5" applyFont="1" applyAlignment="1">
      <alignment vertical="center"/>
    </xf>
    <xf numFmtId="0" fontId="8" fillId="0" borderId="0" xfId="5" applyFont="1" applyAlignment="1">
      <alignment wrapText="1"/>
    </xf>
    <xf numFmtId="0" fontId="13" fillId="0" borderId="10" xfId="1" applyFont="1" applyBorder="1" applyAlignment="1">
      <alignment vertical="center" wrapText="1"/>
    </xf>
    <xf numFmtId="0" fontId="13" fillId="0" borderId="10" xfId="1" applyFont="1" applyBorder="1" applyAlignment="1">
      <alignment vertical="center"/>
    </xf>
    <xf numFmtId="0" fontId="21" fillId="0" borderId="0" xfId="1" applyFont="1" applyAlignment="1">
      <alignment vertical="center"/>
    </xf>
    <xf numFmtId="0" fontId="17" fillId="0" borderId="0" xfId="1" applyFont="1" applyAlignment="1">
      <alignment vertical="center"/>
    </xf>
    <xf numFmtId="0" fontId="10" fillId="0" borderId="0" xfId="1" applyNumberFormat="1" applyFont="1" applyAlignment="1">
      <alignment vertical="center"/>
    </xf>
    <xf numFmtId="0" fontId="10" fillId="0" borderId="0" xfId="1" applyNumberFormat="1" applyFont="1" applyAlignment="1"/>
    <xf numFmtId="179" fontId="27" fillId="0" borderId="0" xfId="0" quotePrefix="1" applyNumberFormat="1" applyFont="1" applyAlignment="1">
      <alignment horizontal="left"/>
    </xf>
    <xf numFmtId="0" fontId="37" fillId="0" borderId="0" xfId="5" applyFont="1" applyAlignment="1">
      <alignment horizontal="justify" vertical="center" wrapText="1"/>
    </xf>
    <xf numFmtId="0" fontId="37" fillId="0" borderId="0" xfId="5" applyFont="1" applyAlignment="1">
      <alignment wrapText="1"/>
    </xf>
    <xf numFmtId="167" fontId="29" fillId="0" borderId="0" xfId="0" quotePrefix="1" applyNumberFormat="1" applyFont="1" applyBorder="1" applyAlignment="1">
      <alignment horizontal="right"/>
    </xf>
    <xf numFmtId="0" fontId="27" fillId="3" borderId="0" xfId="0" applyNumberFormat="1" applyFont="1" applyFill="1" applyAlignment="1">
      <alignment horizontal="center" vertical="top"/>
    </xf>
    <xf numFmtId="0" fontId="27" fillId="0" borderId="0" xfId="0" applyFont="1" applyProtection="1">
      <protection locked="0"/>
    </xf>
    <xf numFmtId="0" fontId="38" fillId="0" borderId="9" xfId="5" applyFont="1" applyBorder="1" applyAlignment="1"/>
  </cellXfs>
  <cellStyles count="11">
    <cellStyle name="Besuchter Hyperlink" xfId="10" builtinId="9" customBuiltin="1"/>
    <cellStyle name="Link" xfId="9" builtinId="8" customBuiltin="1"/>
    <cellStyle name="Standard" xfId="0" builtinId="0"/>
    <cellStyle name="Standard 2" xfId="1"/>
    <cellStyle name="Standard 2 2" xfId="2"/>
    <cellStyle name="Standard 2 2 2" xfId="3"/>
    <cellStyle name="Standard 2 2 2 2" xfId="4"/>
    <cellStyle name="Standard 2 3" xfId="5"/>
    <cellStyle name="Standard 3" xfId="6"/>
    <cellStyle name="Standard 3 2" xfId="7"/>
    <cellStyle name="Standard 4" xfId="8"/>
  </cellStyles>
  <dxfs count="104">
    <dxf>
      <font>
        <b val="0"/>
        <i val="0"/>
        <strike val="0"/>
        <condense val="0"/>
        <extend val="0"/>
        <outline val="0"/>
        <shadow val="0"/>
        <u val="none"/>
        <vertAlign val="baseline"/>
        <sz val="8.5"/>
        <color rgb="FF0CA0D9"/>
        <name val="Calibri"/>
        <scheme val="minor"/>
      </font>
      <numFmt numFmtId="177" formatCode="#,##0.0&quot;&quot;;\-\ #,##0.0&quot;&quot;;0.0&quot;&quot;;@&quot;&quot;"/>
      <alignment horizontal="right" vertical="bottom" textRotation="0" wrapText="0" indent="0" justifyLastLine="0" shrinkToFit="0" readingOrder="0"/>
    </dxf>
    <dxf>
      <font>
        <b val="0"/>
        <i val="0"/>
        <strike val="0"/>
        <condense val="0"/>
        <extend val="0"/>
        <outline val="0"/>
        <shadow val="0"/>
        <u val="none"/>
        <vertAlign val="baseline"/>
        <sz val="8.5"/>
        <color theme="1"/>
        <name val="Calibri"/>
        <scheme val="minor"/>
      </font>
      <numFmt numFmtId="179" formatCode="mmmm\ yyyy"/>
      <alignment horizontal="left" vertical="bottom" textRotation="0" wrapText="0" indent="0" justifyLastLine="0" shrinkToFit="0" readingOrder="0"/>
    </dxf>
    <dxf>
      <font>
        <b val="0"/>
        <i val="0"/>
        <strike val="0"/>
        <condense val="0"/>
        <extend val="0"/>
        <outline val="0"/>
        <shadow val="0"/>
        <u val="none"/>
        <vertAlign val="baseline"/>
        <sz val="8.5"/>
        <color theme="1"/>
        <name val="Calibri"/>
        <scheme val="minor"/>
      </font>
      <numFmt numFmtId="179" formatCode="mmmm\ yyyy"/>
      <alignment horizontal="lef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4"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4"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3"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3"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8" formatCode="#,##0.000&quot;    &quot;;\-\ #,##0.000&quot;    &quot;;0.000&quot;    &quot;;@&quot;    &quot;"/>
      <alignment horizontal="right" vertical="bottom" textRotation="0" wrapText="0" indent="0" justifyLastLine="0" shrinkToFit="0" readingOrder="0"/>
      <border diagonalUp="0" diagonalDown="0">
        <left style="hair">
          <color indexed="64"/>
        </left>
        <right style="hair">
          <color indexed="64"/>
        </right>
        <top/>
        <bottom/>
        <vertical/>
        <horizontal/>
      </border>
    </dxf>
    <dxf>
      <font>
        <b val="0"/>
        <i val="0"/>
        <strike val="0"/>
        <condense val="0"/>
        <extend val="0"/>
        <outline val="0"/>
        <shadow val="0"/>
        <u val="none"/>
        <vertAlign val="baseline"/>
        <sz val="8.5"/>
        <color indexed="8"/>
        <name val="Calibri"/>
        <scheme val="minor"/>
      </font>
      <alignment horizontal="left" vertical="bottom" textRotation="0" wrapText="1" indent="0" justifyLastLine="0" shrinkToFit="0" readingOrder="0"/>
      <border diagonalUp="0" diagonalDown="0">
        <left/>
        <right style="hair">
          <color indexed="64"/>
        </right>
        <top/>
        <bottom/>
        <vertical/>
        <horizontal/>
      </border>
    </dxf>
    <dxf>
      <border outline="0">
        <top style="hair">
          <color indexed="64"/>
        </top>
      </border>
    </dxf>
    <dxf>
      <font>
        <b val="0"/>
        <i val="0"/>
        <strike val="0"/>
        <condense val="0"/>
        <extend val="0"/>
        <outline val="0"/>
        <shadow val="0"/>
        <u val="none"/>
        <vertAlign val="baseline"/>
        <sz val="8.5"/>
        <color indexed="8"/>
        <name val="Calibri"/>
        <scheme val="minor"/>
      </font>
      <alignment horizontal="right" vertical="bottom" textRotation="0" wrapText="0" indent="0" justifyLastLine="0" shrinkToFit="0" readingOrder="0"/>
    </dxf>
    <dxf>
      <border outline="0">
        <bottom style="hair">
          <color indexed="64"/>
        </bottom>
      </border>
    </dxf>
    <dxf>
      <font>
        <b val="0"/>
        <i val="0"/>
        <strike val="0"/>
        <condense val="0"/>
        <extend val="0"/>
        <outline val="0"/>
        <shadow val="0"/>
        <u val="none"/>
        <vertAlign val="baseline"/>
        <sz val="8.5"/>
        <color theme="1"/>
        <name val="Calibri"/>
        <scheme val="minor"/>
      </font>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5"/>
        <color indexed="8"/>
        <name val="Calibri"/>
        <scheme val="minor"/>
      </font>
      <numFmt numFmtId="167"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7"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7"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7"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7"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7"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7"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7"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9" formatCode="mmmm\ yyyy"/>
      <alignment horizontal="left" vertical="bottom" textRotation="0" wrapText="1" indent="0" justifyLastLine="0" shrinkToFit="0" readingOrder="0"/>
      <border diagonalUp="0" diagonalDown="0">
        <left/>
        <right style="hair">
          <color indexed="64"/>
        </right>
        <top/>
        <bottom/>
        <vertical/>
        <horizontal/>
      </border>
    </dxf>
    <dxf>
      <border outline="0">
        <top style="hair">
          <color indexed="64"/>
        </top>
      </border>
    </dxf>
    <dxf>
      <font>
        <b val="0"/>
        <i val="0"/>
        <strike val="0"/>
        <condense val="0"/>
        <extend val="0"/>
        <outline val="0"/>
        <shadow val="0"/>
        <u val="none"/>
        <vertAlign val="baseline"/>
        <sz val="8.5"/>
        <color indexed="8"/>
        <name val="Calibri"/>
        <scheme val="minor"/>
      </font>
      <alignment horizontal="right" vertical="bottom" textRotation="0" wrapText="0" indent="0" justifyLastLine="0" shrinkToFit="0" readingOrder="0"/>
    </dxf>
    <dxf>
      <border outline="0">
        <bottom style="hair">
          <color indexed="64"/>
        </bottom>
      </border>
    </dxf>
    <dxf>
      <font>
        <b val="0"/>
        <i val="0"/>
        <strike val="0"/>
        <condense val="0"/>
        <extend val="0"/>
        <outline val="0"/>
        <shadow val="0"/>
        <u val="none"/>
        <vertAlign val="baseline"/>
        <sz val="8.5"/>
        <color indexed="8"/>
        <name val="Calibri"/>
        <scheme val="minor"/>
      </font>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5"/>
        <color indexed="8"/>
        <name val="Calibri"/>
        <scheme val="minor"/>
      </font>
      <numFmt numFmtId="173"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3"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6"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6"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8" formatCode="#,##0.000&quot;    &quot;;\-\ #,##0.000&quot;    &quot;;0.000&quot;    &quot;;@&quot;    &quot;"/>
      <alignment horizontal="right" vertical="bottom" textRotation="0" wrapText="0" indent="0" justifyLastLine="0" shrinkToFit="0" readingOrder="0"/>
      <border diagonalUp="0" diagonalDown="0">
        <left style="hair">
          <color indexed="64"/>
        </left>
        <right style="hair">
          <color indexed="64"/>
        </right>
        <top/>
        <bottom/>
        <vertical/>
        <horizontal/>
      </border>
    </dxf>
    <dxf>
      <font>
        <b val="0"/>
        <i val="0"/>
        <strike val="0"/>
        <condense val="0"/>
        <extend val="0"/>
        <outline val="0"/>
        <shadow val="0"/>
        <u val="none"/>
        <vertAlign val="baseline"/>
        <sz val="8.5"/>
        <color indexed="8"/>
        <name val="Calibri"/>
        <scheme val="minor"/>
      </font>
      <fill>
        <patternFill patternType="none">
          <fgColor indexed="64"/>
          <bgColor indexed="65"/>
        </patternFill>
      </fill>
      <alignment horizontal="left" vertical="bottom" textRotation="0" wrapText="1" indent="0" justifyLastLine="0" shrinkToFit="0" readingOrder="0"/>
      <border diagonalUp="0" diagonalDown="0">
        <left/>
        <right style="hair">
          <color indexed="64"/>
        </right>
        <top/>
        <bottom/>
        <vertical/>
        <horizontal/>
      </border>
    </dxf>
    <dxf>
      <border outline="0">
        <top style="hair">
          <color indexed="64"/>
        </top>
      </border>
    </dxf>
    <dxf>
      <font>
        <b val="0"/>
        <i val="0"/>
        <strike val="0"/>
        <condense val="0"/>
        <extend val="0"/>
        <outline val="0"/>
        <shadow val="0"/>
        <u val="none"/>
        <vertAlign val="baseline"/>
        <sz val="8.5"/>
        <color indexed="8"/>
        <name val="Calibri"/>
        <scheme val="minor"/>
      </font>
      <alignment horizontal="right" vertical="bottom" textRotation="0" wrapText="0" indent="0" justifyLastLine="0" shrinkToFit="0" readingOrder="0"/>
    </dxf>
    <dxf>
      <border outline="0">
        <bottom style="hair">
          <color indexed="64"/>
        </bottom>
      </border>
    </dxf>
    <dxf>
      <font>
        <b val="0"/>
        <i val="0"/>
        <strike val="0"/>
        <condense val="0"/>
        <extend val="0"/>
        <outline val="0"/>
        <shadow val="0"/>
        <u val="none"/>
        <vertAlign val="baseline"/>
        <sz val="8.5"/>
        <color theme="1"/>
        <name val="Calibri"/>
        <scheme val="minor"/>
      </font>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5"/>
        <color indexed="8"/>
        <name val="Calibri"/>
        <scheme val="minor"/>
      </font>
      <numFmt numFmtId="167"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7"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7"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3"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7"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7"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7"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7"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9" formatCode="mmmm\ yyyy"/>
      <alignment horizontal="left" vertical="bottom" textRotation="0" wrapText="1" indent="0" justifyLastLine="0" shrinkToFit="0" readingOrder="0"/>
      <border diagonalUp="0" diagonalDown="0">
        <left/>
        <right style="hair">
          <color indexed="64"/>
        </right>
        <top/>
        <bottom/>
        <vertical/>
        <horizontal/>
      </border>
    </dxf>
    <dxf>
      <border outline="0">
        <top style="hair">
          <color indexed="64"/>
        </top>
      </border>
    </dxf>
    <dxf>
      <font>
        <b val="0"/>
        <i val="0"/>
        <strike val="0"/>
        <condense val="0"/>
        <extend val="0"/>
        <outline val="0"/>
        <shadow val="0"/>
        <u val="none"/>
        <vertAlign val="baseline"/>
        <sz val="8.5"/>
        <color indexed="8"/>
        <name val="Calibri"/>
        <scheme val="minor"/>
      </font>
      <alignment horizontal="right" vertical="bottom" textRotation="0" wrapText="0" indent="0" justifyLastLine="0" shrinkToFit="0" readingOrder="0"/>
    </dxf>
    <dxf>
      <border outline="0">
        <bottom style="hair">
          <color indexed="64"/>
        </bottom>
      </border>
    </dxf>
    <dxf>
      <font>
        <b val="0"/>
        <i val="0"/>
        <strike val="0"/>
        <condense val="0"/>
        <extend val="0"/>
        <outline val="0"/>
        <shadow val="0"/>
        <u val="none"/>
        <vertAlign val="baseline"/>
        <sz val="8.5"/>
        <color indexed="8"/>
        <name val="Calibri"/>
        <scheme val="minor"/>
      </font>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5"/>
        <color indexed="8"/>
        <name val="Calibri"/>
        <scheme val="minor"/>
      </font>
      <numFmt numFmtId="173" formatCode="#,##0.0&quot;       &quot;;\-\ #,##0.0&quot;       &quot;;0.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3" formatCode="#,##0.0&quot;       &quot;;\-\ #,##0.0&quot;       &quot;;0.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theme="1"/>
        <name val="Calibri"/>
        <scheme val="minor"/>
      </font>
      <numFmt numFmtId="173" formatCode="#,##0.0&quot;       &quot;;\-\ #,##0.0&quot;       &quot;;0.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theme="1"/>
        <name val="Calibri"/>
        <scheme val="minor"/>
      </font>
      <numFmt numFmtId="173" formatCode="#,##0.0&quot;       &quot;;\-\ #,##0.0&quot;       &quot;;0.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8" formatCode="#,##0.000&quot;    &quot;;\-\ #,##0.000&quot;    &quot;;0.000&quot;    &quot;;@&quot;    &quot;"/>
      <fill>
        <patternFill patternType="none">
          <fgColor indexed="64"/>
          <bgColor indexed="65"/>
        </patternFill>
      </fill>
      <alignment horizontal="right" vertical="bottom" textRotation="0" wrapText="0" indent="0" justifyLastLine="0" shrinkToFit="0" readingOrder="0"/>
      <border diagonalUp="0" diagonalDown="0">
        <left/>
        <right style="hair">
          <color indexed="64"/>
        </right>
        <top/>
        <bottom/>
        <vertical/>
        <horizontal/>
      </border>
    </dxf>
    <dxf>
      <font>
        <b val="0"/>
        <i val="0"/>
        <strike val="0"/>
        <condense val="0"/>
        <extend val="0"/>
        <outline val="0"/>
        <shadow val="0"/>
        <u val="none"/>
        <vertAlign val="baseline"/>
        <sz val="8.5"/>
        <color indexed="8"/>
        <name val="Calibri"/>
        <scheme val="minor"/>
      </font>
      <alignment horizontal="left" vertical="bottom" textRotation="0" wrapText="1" indent="0" justifyLastLine="0" shrinkToFit="0" readingOrder="0"/>
      <border diagonalUp="0" diagonalDown="0">
        <left/>
        <right style="hair">
          <color indexed="64"/>
        </right>
        <top/>
        <bottom/>
        <vertical/>
        <horizontal/>
      </border>
    </dxf>
    <dxf>
      <border outline="0">
        <top style="hair">
          <color indexed="64"/>
        </top>
      </border>
    </dxf>
    <dxf>
      <border outline="0">
        <bottom style="hair">
          <color indexed="64"/>
        </bottom>
      </border>
    </dxf>
    <dxf>
      <font>
        <b val="0"/>
        <i val="0"/>
        <strike val="0"/>
        <condense val="0"/>
        <extend val="0"/>
        <outline val="0"/>
        <shadow val="0"/>
        <u val="none"/>
        <vertAlign val="baseline"/>
        <sz val="8.5"/>
        <color theme="1"/>
        <name val="Calibri"/>
        <scheme val="minor"/>
      </font>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5"/>
        <color indexed="8"/>
        <name val="Calibri"/>
        <scheme val="minor"/>
      </font>
      <numFmt numFmtId="175"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4"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1"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1"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1"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1"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1"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1"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1"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1"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1"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1"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1"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9" formatCode="mmmm\ yyyy"/>
      <alignment horizontal="left" vertical="bottom" textRotation="0" wrapText="1" indent="0" justifyLastLine="0" shrinkToFit="0" readingOrder="0"/>
      <border diagonalUp="0" diagonalDown="0">
        <left/>
        <right style="hair">
          <color indexed="64"/>
        </right>
        <top/>
        <bottom/>
        <vertical/>
        <horizontal/>
      </border>
    </dxf>
    <dxf>
      <border outline="0">
        <top style="hair">
          <color indexed="64"/>
        </top>
      </border>
    </dxf>
    <dxf>
      <font>
        <b val="0"/>
        <i val="0"/>
        <strike val="0"/>
        <condense val="0"/>
        <extend val="0"/>
        <outline val="0"/>
        <shadow val="0"/>
        <u val="none"/>
        <vertAlign val="baseline"/>
        <sz val="8.5"/>
        <color indexed="8"/>
        <name val="Calibri"/>
        <scheme val="minor"/>
      </font>
      <alignment horizontal="right" vertical="bottom" textRotation="0" wrapText="0" indent="0" justifyLastLine="0" shrinkToFit="0" readingOrder="0"/>
    </dxf>
    <dxf>
      <border outline="0">
        <bottom style="hair">
          <color indexed="64"/>
        </bottom>
      </border>
    </dxf>
    <dxf>
      <font>
        <b val="0"/>
        <i val="0"/>
        <strike val="0"/>
        <condense val="0"/>
        <extend val="0"/>
        <outline val="0"/>
        <shadow val="0"/>
        <u val="none"/>
        <vertAlign val="baseline"/>
        <sz val="8.5"/>
        <color indexed="8"/>
        <name val="Calibri"/>
        <scheme val="minor"/>
      </font>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5"/>
        <color indexed="8"/>
        <name val="Calibri"/>
        <scheme val="minor"/>
      </font>
      <numFmt numFmtId="172"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1"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9"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9"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9"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9"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9"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9"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9"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9"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9"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9"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9"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9" formatCode="mmmm\ yyyy"/>
      <alignment horizontal="left" vertical="bottom" textRotation="0" wrapText="1" indent="0" justifyLastLine="0" shrinkToFit="0" readingOrder="0"/>
      <border diagonalUp="0" diagonalDown="0">
        <left/>
        <right style="hair">
          <color indexed="64"/>
        </right>
        <top/>
        <bottom/>
        <vertical/>
        <horizontal/>
      </border>
    </dxf>
    <dxf>
      <border outline="0">
        <top style="hair">
          <color indexed="64"/>
        </top>
      </border>
    </dxf>
    <dxf>
      <font>
        <b val="0"/>
        <i val="0"/>
        <strike val="0"/>
        <condense val="0"/>
        <extend val="0"/>
        <outline val="0"/>
        <shadow val="0"/>
        <u val="none"/>
        <vertAlign val="baseline"/>
        <sz val="8.5"/>
        <color indexed="8"/>
        <name val="Calibri"/>
        <scheme val="minor"/>
      </font>
      <alignment horizontal="right" vertical="bottom" textRotation="0" wrapText="0" indent="0" justifyLastLine="0" shrinkToFit="0" readingOrder="0"/>
    </dxf>
    <dxf>
      <border outline="0">
        <bottom style="hair">
          <color indexed="64"/>
        </bottom>
      </border>
    </dxf>
    <dxf>
      <font>
        <b val="0"/>
        <i val="0"/>
        <strike val="0"/>
        <condense val="0"/>
        <extend val="0"/>
        <outline val="0"/>
        <shadow val="0"/>
        <u val="none"/>
        <vertAlign val="baseline"/>
        <sz val="8.5"/>
        <color indexed="8"/>
        <name val="Calibri"/>
        <scheme val="minor"/>
      </font>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5"/>
        <color theme="1"/>
        <name val="Calibri"/>
        <scheme val="minor"/>
      </font>
      <numFmt numFmtId="173"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theme="1"/>
        <name val="Calibri"/>
        <scheme val="minor"/>
      </font>
      <numFmt numFmtId="173"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theme="1"/>
        <name val="Calibri"/>
        <scheme val="minor"/>
      </font>
      <numFmt numFmtId="173"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theme="1"/>
        <name val="Calibri"/>
        <scheme val="minor"/>
      </font>
      <numFmt numFmtId="173"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theme="1"/>
        <name val="Calibri"/>
        <scheme val="minor"/>
      </font>
      <numFmt numFmtId="170" formatCode="#,##0.000&quot;  &quot;;\-\ #,##0.000&quot;  &quot;;0.000&quot;  &quot;;@&quot;  &quot;"/>
      <alignment horizontal="right" vertical="bottom" textRotation="0" wrapText="0" indent="0" justifyLastLine="0" shrinkToFit="0" readingOrder="0"/>
      <border diagonalUp="0" diagonalDown="0">
        <left style="hair">
          <color indexed="64"/>
        </left>
        <right style="hair">
          <color indexed="64"/>
        </right>
        <top/>
        <bottom/>
        <vertical/>
        <horizontal/>
      </border>
    </dxf>
    <dxf>
      <font>
        <b val="0"/>
        <i val="0"/>
        <strike val="0"/>
        <condense val="0"/>
        <extend val="0"/>
        <outline val="0"/>
        <shadow val="0"/>
        <u val="none"/>
        <vertAlign val="baseline"/>
        <sz val="8.5"/>
        <color theme="1"/>
        <name val="Calibri"/>
        <scheme val="minor"/>
      </font>
      <alignment horizontal="general" vertical="bottom" textRotation="0" wrapText="1" indent="0" justifyLastLine="0" shrinkToFit="0" readingOrder="0"/>
      <border diagonalUp="0" diagonalDown="0">
        <left/>
        <right style="hair">
          <color indexed="64"/>
        </right>
        <top/>
        <bottom/>
        <vertical/>
        <horizontal/>
      </border>
    </dxf>
    <dxf>
      <border outline="0">
        <top style="hair">
          <color indexed="64"/>
        </top>
      </border>
    </dxf>
    <dxf>
      <font>
        <b val="0"/>
        <i val="0"/>
        <strike val="0"/>
        <condense val="0"/>
        <extend val="0"/>
        <outline val="0"/>
        <shadow val="0"/>
        <u val="none"/>
        <vertAlign val="baseline"/>
        <sz val="8.5"/>
        <color theme="1"/>
        <name val="Calibri"/>
        <scheme val="minor"/>
      </font>
      <alignment horizontal="right" vertical="bottom" textRotation="0" wrapText="0" indent="0" justifyLastLine="0" shrinkToFit="0" readingOrder="0"/>
    </dxf>
    <dxf>
      <border outline="0">
        <bottom style="hair">
          <color indexed="64"/>
        </bottom>
      </border>
    </dxf>
    <dxf>
      <font>
        <b val="0"/>
        <i val="0"/>
        <strike val="0"/>
        <condense val="0"/>
        <extend val="0"/>
        <outline val="0"/>
        <shadow val="0"/>
        <u val="none"/>
        <vertAlign val="baseline"/>
        <sz val="8.5"/>
        <color theme="1"/>
        <name val="Calibri"/>
        <scheme val="minor"/>
      </font>
      <alignment horizontal="center" vertical="center" textRotation="0" wrapText="1" indent="0" justifyLastLine="0" shrinkToFit="0" readingOrder="0"/>
      <border diagonalUp="0" diagonalDown="0" outline="0">
        <left style="hair">
          <color indexed="64"/>
        </left>
        <right style="hair">
          <color indexed="64"/>
        </right>
        <top/>
        <bottom/>
      </border>
    </dxf>
  </dxfs>
  <tableStyles count="1" defaultTableStyle="TableStyleMedium2" defaultPivotStyle="PivotStyleLight16">
    <tableStyle name="Tabellenformat 1" pivot="0" count="0"/>
  </tableStyles>
  <colors>
    <mruColors>
      <color rgb="FF0000FF"/>
      <color rgb="FFEEF0BC"/>
      <color rgb="FF289B38"/>
      <color rgb="FFAA192B"/>
      <color rgb="FF0CA0D9"/>
      <color rgb="FF005E90"/>
      <color rgb="FFF2B700"/>
      <color rgb="FF95D5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r>
              <a:rPr lang="de-DE" sz="850" b="1"/>
              <a:t>Wägungsschema</a:t>
            </a:r>
          </a:p>
          <a:p>
            <a:pPr>
              <a:defRPr sz="850" b="1"/>
            </a:pPr>
            <a:r>
              <a:rPr lang="de-DE" sz="850" b="1"/>
              <a:t>2020 = 100</a:t>
            </a:r>
          </a:p>
        </c:rich>
      </c:tx>
      <c:layout/>
      <c:overlay val="0"/>
      <c:spPr>
        <a:noFill/>
        <a:ln>
          <a:noFill/>
        </a:ln>
        <a:effectLst/>
      </c:spPr>
      <c:txPr>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endParaRPr lang="de-DE"/>
        </a:p>
      </c:txPr>
    </c:title>
    <c:autoTitleDeleted val="0"/>
    <c:plotArea>
      <c:layout>
        <c:manualLayout>
          <c:layoutTarget val="inner"/>
          <c:xMode val="edge"/>
          <c:yMode val="edge"/>
          <c:x val="0.26897408136482942"/>
          <c:y val="0.20656189642971604"/>
          <c:w val="0.47455183727034111"/>
          <c:h val="0.67642132706685598"/>
        </c:manualLayout>
      </c:layout>
      <c:pieChart>
        <c:varyColors val="1"/>
        <c:ser>
          <c:idx val="0"/>
          <c:order val="0"/>
          <c:spPr>
            <a:ln w="3175">
              <a:solidFill>
                <a:schemeClr val="tx1"/>
              </a:solidFill>
            </a:ln>
          </c:spPr>
          <c:dPt>
            <c:idx val="0"/>
            <c:bubble3D val="0"/>
            <c:spPr>
              <a:solidFill>
                <a:srgbClr val="289B38"/>
              </a:solidFill>
              <a:ln w="3175">
                <a:solidFill>
                  <a:schemeClr val="tx1"/>
                </a:solidFill>
              </a:ln>
              <a:effectLst/>
            </c:spPr>
            <c:extLst>
              <c:ext xmlns:c16="http://schemas.microsoft.com/office/drawing/2014/chart" uri="{C3380CC4-5D6E-409C-BE32-E72D297353CC}">
                <c16:uniqueId val="{00000004-C738-4EFF-A357-6AEBE276DB62}"/>
              </c:ext>
            </c:extLst>
          </c:dPt>
          <c:dPt>
            <c:idx val="1"/>
            <c:bubble3D val="0"/>
            <c:spPr>
              <a:solidFill>
                <a:srgbClr val="005E90"/>
              </a:solidFill>
              <a:ln w="3175">
                <a:solidFill>
                  <a:schemeClr val="tx1"/>
                </a:solidFill>
              </a:ln>
              <a:effectLst/>
            </c:spPr>
            <c:extLst>
              <c:ext xmlns:c16="http://schemas.microsoft.com/office/drawing/2014/chart" uri="{C3380CC4-5D6E-409C-BE32-E72D297353CC}">
                <c16:uniqueId val="{00000003-C738-4EFF-A357-6AEBE276DB62}"/>
              </c:ext>
            </c:extLst>
          </c:dPt>
          <c:dPt>
            <c:idx val="2"/>
            <c:bubble3D val="0"/>
            <c:spPr>
              <a:solidFill>
                <a:srgbClr val="F2B700"/>
              </a:solidFill>
              <a:ln w="3175">
                <a:solidFill>
                  <a:schemeClr val="tx1"/>
                </a:solidFill>
              </a:ln>
              <a:effectLst/>
            </c:spPr>
            <c:extLst>
              <c:ext xmlns:c16="http://schemas.microsoft.com/office/drawing/2014/chart" uri="{C3380CC4-5D6E-409C-BE32-E72D297353CC}">
                <c16:uniqueId val="{00000002-C738-4EFF-A357-6AEBE276DB62}"/>
              </c:ext>
            </c:extLst>
          </c:dPt>
          <c:dPt>
            <c:idx val="3"/>
            <c:bubble3D val="0"/>
            <c:spPr>
              <a:solidFill>
                <a:srgbClr val="0CA0D9"/>
              </a:solidFill>
              <a:ln w="3175">
                <a:solidFill>
                  <a:schemeClr val="tx1"/>
                </a:solidFill>
              </a:ln>
              <a:effectLst/>
            </c:spPr>
            <c:extLst>
              <c:ext xmlns:c16="http://schemas.microsoft.com/office/drawing/2014/chart" uri="{C3380CC4-5D6E-409C-BE32-E72D297353CC}">
                <c16:uniqueId val="{00000001-C738-4EFF-A357-6AEBE276DB62}"/>
              </c:ext>
            </c:extLst>
          </c:dPt>
          <c:dPt>
            <c:idx val="4"/>
            <c:bubble3D val="0"/>
            <c:spPr>
              <a:solidFill>
                <a:srgbClr val="EEF0BC"/>
              </a:solidFill>
              <a:ln w="3175">
                <a:solidFill>
                  <a:schemeClr val="tx1"/>
                </a:solidFill>
              </a:ln>
              <a:effectLst/>
            </c:spPr>
            <c:extLst>
              <c:ext xmlns:c16="http://schemas.microsoft.com/office/drawing/2014/chart" uri="{C3380CC4-5D6E-409C-BE32-E72D297353CC}">
                <c16:uniqueId val="{00000005-C738-4EFF-A357-6AEBE276DB62}"/>
              </c:ext>
            </c:extLst>
          </c:dPt>
          <c:dPt>
            <c:idx val="5"/>
            <c:bubble3D val="0"/>
            <c:spPr>
              <a:solidFill>
                <a:srgbClr val="AA192B"/>
              </a:solidFill>
              <a:ln w="3175">
                <a:solidFill>
                  <a:schemeClr val="tx1"/>
                </a:solidFill>
              </a:ln>
              <a:effectLst/>
            </c:spPr>
            <c:extLst>
              <c:ext xmlns:c16="http://schemas.microsoft.com/office/drawing/2014/chart" uri="{C3380CC4-5D6E-409C-BE32-E72D297353CC}">
                <c16:uniqueId val="{00000006-C738-4EFF-A357-6AEBE276DB62}"/>
              </c:ext>
            </c:extLst>
          </c:dPt>
          <c:dPt>
            <c:idx val="6"/>
            <c:bubble3D val="0"/>
            <c:spPr>
              <a:solidFill>
                <a:srgbClr val="95D5E1"/>
              </a:solidFill>
              <a:ln w="3175">
                <a:solidFill>
                  <a:schemeClr val="tx1"/>
                </a:solidFill>
              </a:ln>
              <a:effectLst/>
            </c:spPr>
            <c:extLst>
              <c:ext xmlns:c16="http://schemas.microsoft.com/office/drawing/2014/chart" uri="{C3380CC4-5D6E-409C-BE32-E72D297353CC}">
                <c16:uniqueId val="{0000000C-C738-4EFF-A357-6AEBE276DB62}"/>
              </c:ext>
            </c:extLst>
          </c:dPt>
          <c:dPt>
            <c:idx val="7"/>
            <c:bubble3D val="0"/>
            <c:spPr>
              <a:solidFill>
                <a:srgbClr val="289B38"/>
              </a:solidFill>
              <a:ln w="3175">
                <a:solidFill>
                  <a:schemeClr val="tx1"/>
                </a:solidFill>
              </a:ln>
              <a:effectLst/>
            </c:spPr>
            <c:extLst>
              <c:ext xmlns:c16="http://schemas.microsoft.com/office/drawing/2014/chart" uri="{C3380CC4-5D6E-409C-BE32-E72D297353CC}">
                <c16:uniqueId val="{00000007-C738-4EFF-A357-6AEBE276DB62}"/>
              </c:ext>
            </c:extLst>
          </c:dPt>
          <c:dPt>
            <c:idx val="8"/>
            <c:bubble3D val="0"/>
            <c:spPr>
              <a:solidFill>
                <a:srgbClr val="F2B700"/>
              </a:solidFill>
              <a:ln w="3175">
                <a:solidFill>
                  <a:schemeClr val="tx1"/>
                </a:solidFill>
              </a:ln>
              <a:effectLst/>
            </c:spPr>
            <c:extLst>
              <c:ext xmlns:c16="http://schemas.microsoft.com/office/drawing/2014/chart" uri="{C3380CC4-5D6E-409C-BE32-E72D297353CC}">
                <c16:uniqueId val="{0000000B-C738-4EFF-A357-6AEBE276DB62}"/>
              </c:ext>
            </c:extLst>
          </c:dPt>
          <c:dPt>
            <c:idx val="9"/>
            <c:bubble3D val="0"/>
            <c:spPr>
              <a:solidFill>
                <a:srgbClr val="0CA0D9"/>
              </a:solidFill>
              <a:ln w="3175">
                <a:solidFill>
                  <a:schemeClr val="tx1"/>
                </a:solidFill>
              </a:ln>
              <a:effectLst/>
            </c:spPr>
            <c:extLst>
              <c:ext xmlns:c16="http://schemas.microsoft.com/office/drawing/2014/chart" uri="{C3380CC4-5D6E-409C-BE32-E72D297353CC}">
                <c16:uniqueId val="{00000009-C738-4EFF-A357-6AEBE276DB62}"/>
              </c:ext>
            </c:extLst>
          </c:dPt>
          <c:dPt>
            <c:idx val="10"/>
            <c:bubble3D val="0"/>
            <c:spPr>
              <a:solidFill>
                <a:srgbClr val="EEF0BC"/>
              </a:solidFill>
              <a:ln w="3175">
                <a:solidFill>
                  <a:schemeClr val="tx1"/>
                </a:solidFill>
              </a:ln>
              <a:effectLst/>
            </c:spPr>
            <c:extLst>
              <c:ext xmlns:c16="http://schemas.microsoft.com/office/drawing/2014/chart" uri="{C3380CC4-5D6E-409C-BE32-E72D297353CC}">
                <c16:uniqueId val="{00000008-C738-4EFF-A357-6AEBE276DB62}"/>
              </c:ext>
            </c:extLst>
          </c:dPt>
          <c:dPt>
            <c:idx val="11"/>
            <c:bubble3D val="0"/>
            <c:spPr>
              <a:solidFill>
                <a:srgbClr val="AA192B"/>
              </a:solidFill>
              <a:ln w="3175">
                <a:solidFill>
                  <a:schemeClr val="tx1"/>
                </a:solidFill>
              </a:ln>
              <a:effectLst/>
            </c:spPr>
            <c:extLst>
              <c:ext xmlns:c16="http://schemas.microsoft.com/office/drawing/2014/chart" uri="{C3380CC4-5D6E-409C-BE32-E72D297353CC}">
                <c16:uniqueId val="{0000000A-C738-4EFF-A357-6AEBE276DB62}"/>
              </c:ext>
            </c:extLst>
          </c:dPt>
          <c:dLbls>
            <c:dLbl>
              <c:idx val="0"/>
              <c:layout>
                <c:manualLayout>
                  <c:x val="-4.1666666666666666E-3"/>
                  <c:y val="-6.8051676123046731E-18"/>
                </c:manualLayout>
              </c:layout>
              <c:tx>
                <c:rich>
                  <a:bodyPr/>
                  <a:lstStyle/>
                  <a:p>
                    <a:fld id="{6FB1CEE7-9A64-447E-A6A5-EBB4E46A15EE}" type="CELLRANGE">
                      <a:rPr lang="en-US" baseline="0"/>
                      <a:pPr/>
                      <a:t>[ZELLBEREICH]</a:t>
                    </a:fld>
                    <a:r>
                      <a:rPr lang="en-US" baseline="0"/>
                      <a:t> </a:t>
                    </a:r>
                    <a:fld id="{9340CB96-619F-48AC-9314-6740F99D5AC1}" type="VALUE">
                      <a:rPr lang="en-US" baseline="0"/>
                      <a:pPr/>
                      <a:t>[WERT]</a:t>
                    </a:fld>
                    <a:endParaRPr lang="en-US" baseline="0"/>
                  </a:p>
                </c:rich>
              </c:tx>
              <c:dLblPos val="bestFit"/>
              <c:showLegendKey val="0"/>
              <c:showVal val="1"/>
              <c:showCatName val="0"/>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C738-4EFF-A357-6AEBE276DB62}"/>
                </c:ext>
              </c:extLst>
            </c:dLbl>
            <c:dLbl>
              <c:idx val="1"/>
              <c:layout>
                <c:manualLayout>
                  <c:x val="1.9791666666666666E-2"/>
                  <c:y val="2.2272065657717034E-2"/>
                </c:manualLayout>
              </c:layout>
              <c:tx>
                <c:rich>
                  <a:bodyPr rot="0" spcFirstLastPara="1" vertOverflow="ellipsis" vert="horz" wrap="square" lIns="38100" tIns="19050" rIns="38100" bIns="19050" anchor="ctr" anchorCtr="1">
                    <a:noAutofit/>
                  </a:bodyPr>
                  <a:lstStyle/>
                  <a:p>
                    <a:pPr>
                      <a:defRPr sz="850" b="0" i="0" u="none" strike="noStrike" kern="1200" baseline="0">
                        <a:solidFill>
                          <a:schemeClr val="tx1"/>
                        </a:solidFill>
                        <a:latin typeface="+mn-lt"/>
                        <a:ea typeface="+mn-ea"/>
                        <a:cs typeface="+mn-cs"/>
                      </a:defRPr>
                    </a:pPr>
                    <a:fld id="{DE309098-5F02-447B-B966-1D10BB1D0103}" type="CELLRANGE">
                      <a:rPr lang="en-US" sz="850" baseline="0"/>
                      <a:pPr>
                        <a:defRPr sz="850"/>
                      </a:pPr>
                      <a:t>[ZELLBEREICH]</a:t>
                    </a:fld>
                    <a:r>
                      <a:rPr lang="en-US" sz="850" baseline="0"/>
                      <a:t> </a:t>
                    </a:r>
                    <a:fld id="{C09C7EA4-85DB-4ABB-B565-48BDB8C2FD34}" type="VALUE">
                      <a:rPr lang="en-US" sz="850" baseline="0"/>
                      <a:pPr>
                        <a:defRPr sz="850"/>
                      </a:pPr>
                      <a:t>[WERT]</a:t>
                    </a:fld>
                    <a:endParaRPr lang="en-US" sz="850" baseline="0"/>
                  </a:p>
                </c:rich>
              </c:tx>
              <c:numFmt formatCode="0.000&quot; %&quot;" sourceLinked="0"/>
              <c:spPr>
                <a:noFill/>
                <a:ln>
                  <a:noFill/>
                </a:ln>
                <a:effectLst/>
              </c:spPr>
              <c:txPr>
                <a:bodyPr rot="0" spcFirstLastPara="1" vertOverflow="ellipsis" vert="horz" wrap="square" lIns="38100" tIns="19050" rIns="38100" bIns="19050" anchor="ctr" anchorCtr="1">
                  <a:noAutofit/>
                </a:bodyPr>
                <a:lstStyle/>
                <a:p>
                  <a:pPr>
                    <a:defRPr sz="850" b="0" i="0" u="none" strike="noStrike" kern="1200" baseline="0">
                      <a:solidFill>
                        <a:schemeClr val="tx1"/>
                      </a:solidFill>
                      <a:latin typeface="+mn-lt"/>
                      <a:ea typeface="+mn-ea"/>
                      <a:cs typeface="+mn-cs"/>
                    </a:defRPr>
                  </a:pPr>
                  <a:endParaRPr lang="de-DE"/>
                </a:p>
              </c:txPr>
              <c:dLblPos val="bestFit"/>
              <c:showLegendKey val="0"/>
              <c:showVal val="1"/>
              <c:showCatName val="0"/>
              <c:showSerName val="0"/>
              <c:showPercent val="0"/>
              <c:showBubbleSize val="0"/>
              <c:separator> </c:separator>
              <c:extLst>
                <c:ext xmlns:c15="http://schemas.microsoft.com/office/drawing/2012/chart" uri="{CE6537A1-D6FC-4f65-9D91-7224C49458BB}">
                  <c15:layout>
                    <c:manualLayout>
                      <c:w val="0.26502083333333332"/>
                      <c:h val="8.5983784320946499E-2"/>
                    </c:manualLayout>
                  </c15:layout>
                  <c15:dlblFieldTable/>
                  <c15:showDataLabelsRange val="1"/>
                </c:ext>
                <c:ext xmlns:c16="http://schemas.microsoft.com/office/drawing/2014/chart" uri="{C3380CC4-5D6E-409C-BE32-E72D297353CC}">
                  <c16:uniqueId val="{00000003-C738-4EFF-A357-6AEBE276DB62}"/>
                </c:ext>
              </c:extLst>
            </c:dLbl>
            <c:dLbl>
              <c:idx val="2"/>
              <c:layout>
                <c:manualLayout>
                  <c:x val="4.1666666666666666E-3"/>
                  <c:y val="5.0482553823311065E-2"/>
                </c:manualLayout>
              </c:layout>
              <c:tx>
                <c:rich>
                  <a:bodyPr/>
                  <a:lstStyle/>
                  <a:p>
                    <a:fld id="{8D048516-7B4C-4264-96BA-4D6F2D3FCC26}" type="CELLRANGE">
                      <a:rPr lang="en-US" baseline="0"/>
                      <a:pPr/>
                      <a:t>[ZELLBEREICH]</a:t>
                    </a:fld>
                    <a:r>
                      <a:rPr lang="en-US" baseline="0"/>
                      <a:t> </a:t>
                    </a:r>
                    <a:fld id="{704BBDB5-94D3-48F5-91ED-706157CA69C7}" type="VALUE">
                      <a:rPr lang="en-US" baseline="0"/>
                      <a:pPr/>
                      <a:t>[WERT]</a:t>
                    </a:fld>
                    <a:endParaRPr lang="en-US" baseline="0"/>
                  </a:p>
                </c:rich>
              </c:tx>
              <c:dLblPos val="bestFit"/>
              <c:showLegendKey val="0"/>
              <c:showVal val="1"/>
              <c:showCatName val="0"/>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C738-4EFF-A357-6AEBE276DB62}"/>
                </c:ext>
              </c:extLst>
            </c:dLbl>
            <c:dLbl>
              <c:idx val="3"/>
              <c:layout>
                <c:manualLayout>
                  <c:x val="1.4583333333333334E-2"/>
                  <c:y val="-2.6726057906458798E-2"/>
                </c:manualLayout>
              </c:layout>
              <c:tx>
                <c:rich>
                  <a:bodyPr/>
                  <a:lstStyle/>
                  <a:p>
                    <a:fld id="{BAAB5965-2719-468B-90A6-463B66E66AF1}" type="CELLRANGE">
                      <a:rPr lang="en-US" baseline="0"/>
                      <a:pPr/>
                      <a:t>[ZELLBEREICH]</a:t>
                    </a:fld>
                    <a:r>
                      <a:rPr lang="en-US" baseline="0"/>
                      <a:t> </a:t>
                    </a:r>
                    <a:fld id="{EF601581-B155-497D-B118-C5B32785FB5A}" type="VALUE">
                      <a:rPr lang="en-US" baseline="0"/>
                      <a:pPr/>
                      <a:t>[WERT]</a:t>
                    </a:fld>
                    <a:endParaRPr lang="en-US" baseline="0"/>
                  </a:p>
                </c:rich>
              </c:tx>
              <c:dLblPos val="bestFit"/>
              <c:showLegendKey val="0"/>
              <c:showVal val="1"/>
              <c:showCatName val="0"/>
              <c:showSerName val="0"/>
              <c:showPercent val="0"/>
              <c:showBubbleSize val="0"/>
              <c:separator> </c:separator>
              <c:extLst>
                <c:ext xmlns:c15="http://schemas.microsoft.com/office/drawing/2012/chart" uri="{CE6537A1-D6FC-4f65-9D91-7224C49458BB}">
                  <c15:layout>
                    <c:manualLayout>
                      <c:w val="0.20446866797900262"/>
                      <c:h val="0.13939123979213067"/>
                    </c:manualLayout>
                  </c15:layout>
                  <c15:dlblFieldTable/>
                  <c15:showDataLabelsRange val="1"/>
                </c:ext>
                <c:ext xmlns:c16="http://schemas.microsoft.com/office/drawing/2014/chart" uri="{C3380CC4-5D6E-409C-BE32-E72D297353CC}">
                  <c16:uniqueId val="{00000001-C738-4EFF-A357-6AEBE276DB62}"/>
                </c:ext>
              </c:extLst>
            </c:dLbl>
            <c:dLbl>
              <c:idx val="4"/>
              <c:layout>
                <c:manualLayout>
                  <c:x val="0.1875"/>
                  <c:y val="-1.1691188935458791E-7"/>
                </c:manualLayout>
              </c:layout>
              <c:tx>
                <c:rich>
                  <a:bodyPr rot="0" spcFirstLastPara="1" vertOverflow="ellipsis" vert="horz" wrap="square" lIns="38100" tIns="19050" rIns="38100" bIns="19050" anchor="ctr" anchorCtr="1">
                    <a:noAutofit/>
                  </a:bodyPr>
                  <a:lstStyle/>
                  <a:p>
                    <a:pPr>
                      <a:defRPr sz="850" b="0" i="0" u="none" strike="noStrike" kern="1200" baseline="0">
                        <a:solidFill>
                          <a:schemeClr val="tx1"/>
                        </a:solidFill>
                        <a:latin typeface="+mn-lt"/>
                        <a:ea typeface="+mn-ea"/>
                        <a:cs typeface="+mn-cs"/>
                      </a:defRPr>
                    </a:pPr>
                    <a:fld id="{539744F8-B135-4C60-9EE6-930B6FAE4F69}" type="CELLRANGE">
                      <a:rPr lang="en-US" sz="850" baseline="0"/>
                      <a:pPr>
                        <a:defRPr sz="850"/>
                      </a:pPr>
                      <a:t>[ZELLBEREICH]</a:t>
                    </a:fld>
                    <a:r>
                      <a:rPr lang="en-US" sz="850" baseline="0"/>
                      <a:t> </a:t>
                    </a:r>
                    <a:fld id="{72F19647-D768-4BDD-957C-7A24DF680F51}" type="VALUE">
                      <a:rPr lang="en-US" sz="850" baseline="0"/>
                      <a:pPr>
                        <a:defRPr sz="850"/>
                      </a:pPr>
                      <a:t>[WERT]</a:t>
                    </a:fld>
                    <a:endParaRPr lang="en-US" sz="850" baseline="0"/>
                  </a:p>
                </c:rich>
              </c:tx>
              <c:numFmt formatCode="0.000&quot; %&quot;" sourceLinked="0"/>
              <c:spPr>
                <a:noFill/>
                <a:ln>
                  <a:noFill/>
                </a:ln>
                <a:effectLst/>
              </c:spPr>
              <c:txPr>
                <a:bodyPr rot="0" spcFirstLastPara="1" vertOverflow="ellipsis" vert="horz" wrap="square" lIns="38100" tIns="19050" rIns="38100" bIns="19050" anchor="ctr" anchorCtr="1">
                  <a:noAutofit/>
                </a:bodyPr>
                <a:lstStyle/>
                <a:p>
                  <a:pPr>
                    <a:defRPr sz="850" b="0" i="0" u="none" strike="noStrike" kern="1200" baseline="0">
                      <a:solidFill>
                        <a:schemeClr val="tx1"/>
                      </a:solidFill>
                      <a:latin typeface="+mn-lt"/>
                      <a:ea typeface="+mn-ea"/>
                      <a:cs typeface="+mn-cs"/>
                    </a:defRPr>
                  </a:pPr>
                  <a:endParaRPr lang="de-DE"/>
                </a:p>
              </c:txPr>
              <c:dLblPos val="bestFit"/>
              <c:showLegendKey val="0"/>
              <c:showVal val="1"/>
              <c:showCatName val="0"/>
              <c:showSerName val="0"/>
              <c:showPercent val="0"/>
              <c:showBubbleSize val="0"/>
              <c:separator> </c:separator>
              <c:extLst>
                <c:ext xmlns:c15="http://schemas.microsoft.com/office/drawing/2012/chart" uri="{CE6537A1-D6FC-4f65-9D91-7224C49458BB}">
                  <c15:layout>
                    <c:manualLayout>
                      <c:w val="0.32690633202099739"/>
                      <c:h val="9.1878247958426112E-2"/>
                    </c:manualLayout>
                  </c15:layout>
                  <c15:dlblFieldTable/>
                  <c15:showDataLabelsRange val="1"/>
                </c:ext>
                <c:ext xmlns:c16="http://schemas.microsoft.com/office/drawing/2014/chart" uri="{C3380CC4-5D6E-409C-BE32-E72D297353CC}">
                  <c16:uniqueId val="{00000005-C738-4EFF-A357-6AEBE276DB62}"/>
                </c:ext>
              </c:extLst>
            </c:dLbl>
            <c:dLbl>
              <c:idx val="5"/>
              <c:layout>
                <c:manualLayout>
                  <c:x val="-4.1666666666666666E-3"/>
                  <c:y val="-8.908685968819708E-3"/>
                </c:manualLayout>
              </c:layout>
              <c:tx>
                <c:rich>
                  <a:bodyPr/>
                  <a:lstStyle/>
                  <a:p>
                    <a:fld id="{BD057E03-982A-4C31-9057-E3AD381DA062}" type="CELLRANGE">
                      <a:rPr lang="en-US" baseline="0"/>
                      <a:pPr/>
                      <a:t>[ZELLBEREICH]</a:t>
                    </a:fld>
                    <a:r>
                      <a:rPr lang="en-US" baseline="0"/>
                      <a:t> </a:t>
                    </a:r>
                    <a:fld id="{F470AE58-5D83-4F95-991A-58223D3A2408}" type="VALUE">
                      <a:rPr lang="en-US" baseline="0"/>
                      <a:pPr/>
                      <a:t>[WERT]</a:t>
                    </a:fld>
                    <a:endParaRPr lang="en-US" baseline="0"/>
                  </a:p>
                </c:rich>
              </c:tx>
              <c:dLblPos val="bestFit"/>
              <c:showLegendKey val="0"/>
              <c:showVal val="1"/>
              <c:showCatName val="0"/>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C738-4EFF-A357-6AEBE276DB62}"/>
                </c:ext>
              </c:extLst>
            </c:dLbl>
            <c:dLbl>
              <c:idx val="6"/>
              <c:layout>
                <c:manualLayout>
                  <c:x val="-1.250000000000002E-2"/>
                  <c:y val="0"/>
                </c:manualLayout>
              </c:layout>
              <c:tx>
                <c:rich>
                  <a:bodyPr/>
                  <a:lstStyle/>
                  <a:p>
                    <a:fld id="{82E0CA8A-0CDF-420C-BE84-1DB9FD7A6C68}" type="CELLRANGE">
                      <a:rPr lang="en-US" baseline="0"/>
                      <a:pPr/>
                      <a:t>[ZELLBEREICH]</a:t>
                    </a:fld>
                    <a:r>
                      <a:rPr lang="en-US" baseline="0"/>
                      <a:t> </a:t>
                    </a:r>
                    <a:fld id="{9F2AF1D7-8325-442E-B89F-8C4898ED97B6}" type="VALUE">
                      <a:rPr lang="en-US" baseline="0"/>
                      <a:pPr/>
                      <a:t>[WERT]</a:t>
                    </a:fld>
                    <a:endParaRPr lang="en-US" baseline="0"/>
                  </a:p>
                </c:rich>
              </c:tx>
              <c:dLblPos val="bestFit"/>
              <c:showLegendKey val="0"/>
              <c:showVal val="1"/>
              <c:showCatName val="0"/>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C-C738-4EFF-A357-6AEBE276DB62}"/>
                </c:ext>
              </c:extLst>
            </c:dLbl>
            <c:dLbl>
              <c:idx val="7"/>
              <c:layout>
                <c:manualLayout>
                  <c:x val="1.1458333333333333E-2"/>
                  <c:y val="1.1878247958426187E-2"/>
                </c:manualLayout>
              </c:layout>
              <c:tx>
                <c:rich>
                  <a:bodyPr/>
                  <a:lstStyle/>
                  <a:p>
                    <a:fld id="{8121F0A4-C6E6-444B-A847-07B9AF9115D8}" type="CELLRANGE">
                      <a:rPr lang="en-US" baseline="0"/>
                      <a:pPr/>
                      <a:t>[ZELLBEREICH]</a:t>
                    </a:fld>
                    <a:r>
                      <a:rPr lang="en-US" baseline="0"/>
                      <a:t> </a:t>
                    </a:r>
                    <a:fld id="{80FA1D87-1306-4854-9B90-6C43CFCA9636}" type="VALUE">
                      <a:rPr lang="en-US" baseline="0"/>
                      <a:pPr/>
                      <a:t>[WERT]</a:t>
                    </a:fld>
                    <a:endParaRPr lang="en-US" baseline="0"/>
                  </a:p>
                </c:rich>
              </c:tx>
              <c:dLblPos val="bestFit"/>
              <c:showLegendKey val="0"/>
              <c:showVal val="1"/>
              <c:showCatName val="0"/>
              <c:showSerName val="0"/>
              <c:showPercent val="0"/>
              <c:showBubbleSize val="0"/>
              <c:separator> </c:separator>
              <c:extLst>
                <c:ext xmlns:c15="http://schemas.microsoft.com/office/drawing/2012/chart" uri="{CE6537A1-D6FC-4f65-9D91-7224C49458BB}">
                  <c15:layout>
                    <c:manualLayout>
                      <c:w val="0.25021866797900261"/>
                      <c:h val="0.10677071824819225"/>
                    </c:manualLayout>
                  </c15:layout>
                  <c15:dlblFieldTable/>
                  <c15:showDataLabelsRange val="1"/>
                </c:ext>
                <c:ext xmlns:c16="http://schemas.microsoft.com/office/drawing/2014/chart" uri="{C3380CC4-5D6E-409C-BE32-E72D297353CC}">
                  <c16:uniqueId val="{00000007-C738-4EFF-A357-6AEBE276DB62}"/>
                </c:ext>
              </c:extLst>
            </c:dLbl>
            <c:dLbl>
              <c:idx val="8"/>
              <c:layout>
                <c:manualLayout>
                  <c:x val="-6.2500000000000099E-3"/>
                  <c:y val="2.0786933927245677E-2"/>
                </c:manualLayout>
              </c:layout>
              <c:tx>
                <c:rich>
                  <a:bodyPr/>
                  <a:lstStyle/>
                  <a:p>
                    <a:fld id="{68DA447B-F3DC-4039-ABFC-A0FC258B83A5}" type="CELLRANGE">
                      <a:rPr lang="en-US" baseline="0"/>
                      <a:pPr/>
                      <a:t>[ZELLBEREICH]</a:t>
                    </a:fld>
                    <a:r>
                      <a:rPr lang="en-US" baseline="0"/>
                      <a:t> </a:t>
                    </a:r>
                    <a:fld id="{E93260D2-398C-40BB-ACFF-316272D0DB55}" type="VALUE">
                      <a:rPr lang="en-US" baseline="0"/>
                      <a:pPr/>
                      <a:t>[WERT]</a:t>
                    </a:fld>
                    <a:endParaRPr lang="en-US" baseline="0"/>
                  </a:p>
                </c:rich>
              </c:tx>
              <c:dLblPos val="bestFit"/>
              <c:showLegendKey val="0"/>
              <c:showVal val="1"/>
              <c:showCatName val="0"/>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B-C738-4EFF-A357-6AEBE276DB62}"/>
                </c:ext>
              </c:extLst>
            </c:dLbl>
            <c:dLbl>
              <c:idx val="9"/>
              <c:layout>
                <c:manualLayout>
                  <c:x val="-9.3750000000000101E-3"/>
                  <c:y val="3.7119407958192283E-2"/>
                </c:manualLayout>
              </c:layout>
              <c:tx>
                <c:rich>
                  <a:bodyPr rot="0" spcFirstLastPara="1" vertOverflow="ellipsis" vert="horz" wrap="square" lIns="38100" tIns="19050" rIns="38100" bIns="19050" anchor="ctr" anchorCtr="1">
                    <a:noAutofit/>
                  </a:bodyPr>
                  <a:lstStyle/>
                  <a:p>
                    <a:pPr>
                      <a:defRPr sz="850" b="0" i="0" u="none" strike="noStrike" kern="1200" baseline="0">
                        <a:solidFill>
                          <a:schemeClr val="tx1"/>
                        </a:solidFill>
                        <a:latin typeface="+mn-lt"/>
                        <a:ea typeface="+mn-ea"/>
                        <a:cs typeface="+mn-cs"/>
                      </a:defRPr>
                    </a:pPr>
                    <a:fld id="{0171059F-C989-4EEA-A1E8-917BDC9C47B2}" type="CELLRANGE">
                      <a:rPr lang="en-US" sz="850" baseline="0"/>
                      <a:pPr>
                        <a:defRPr sz="850"/>
                      </a:pPr>
                      <a:t>[ZELLBEREICH]</a:t>
                    </a:fld>
                    <a:r>
                      <a:rPr lang="en-US" sz="850" baseline="0"/>
                      <a:t>0,906%</a:t>
                    </a:r>
                  </a:p>
                </c:rich>
              </c:tx>
              <c:numFmt formatCode="0.000&quot; %&quot;" sourceLinked="0"/>
              <c:spPr>
                <a:noFill/>
                <a:ln>
                  <a:noFill/>
                </a:ln>
                <a:effectLst/>
              </c:spPr>
              <c:txPr>
                <a:bodyPr rot="0" spcFirstLastPara="1" vertOverflow="ellipsis" vert="horz" wrap="square" lIns="38100" tIns="19050" rIns="38100" bIns="19050" anchor="ctr" anchorCtr="1">
                  <a:noAutofit/>
                </a:bodyPr>
                <a:lstStyle/>
                <a:p>
                  <a:pPr>
                    <a:defRPr sz="850" b="0" i="0" u="none" strike="noStrike" kern="1200" baseline="0">
                      <a:solidFill>
                        <a:schemeClr val="tx1"/>
                      </a:solidFill>
                      <a:latin typeface="+mn-lt"/>
                      <a:ea typeface="+mn-ea"/>
                      <a:cs typeface="+mn-cs"/>
                    </a:defRPr>
                  </a:pPr>
                  <a:endParaRPr lang="de-DE"/>
                </a:p>
              </c:txPr>
              <c:dLblPos val="bestFit"/>
              <c:showLegendKey val="0"/>
              <c:showVal val="1"/>
              <c:showCatName val="0"/>
              <c:showSerName val="0"/>
              <c:showPercent val="0"/>
              <c:showBubbleSize val="0"/>
              <c:separator> </c:separator>
              <c:extLst>
                <c:ext xmlns:c15="http://schemas.microsoft.com/office/drawing/2012/chart" uri="{CE6537A1-D6FC-4f65-9D91-7224C49458BB}">
                  <c15:layout>
                    <c:manualLayout>
                      <c:w val="0.24770833333333334"/>
                      <c:h val="4.7423904974016329E-2"/>
                    </c:manualLayout>
                  </c15:layout>
                  <c15:dlblFieldTable/>
                  <c15:showDataLabelsRange val="1"/>
                </c:ext>
                <c:ext xmlns:c16="http://schemas.microsoft.com/office/drawing/2014/chart" uri="{C3380CC4-5D6E-409C-BE32-E72D297353CC}">
                  <c16:uniqueId val="{00000009-C738-4EFF-A357-6AEBE276DB62}"/>
                </c:ext>
              </c:extLst>
            </c:dLbl>
            <c:dLbl>
              <c:idx val="10"/>
              <c:layout>
                <c:manualLayout>
                  <c:x val="2.0833333333333333E-3"/>
                  <c:y val="3.5634743875278395E-2"/>
                </c:manualLayout>
              </c:layout>
              <c:tx>
                <c:rich>
                  <a:bodyPr/>
                  <a:lstStyle/>
                  <a:p>
                    <a:fld id="{3F9EF834-98CC-4F0E-AABE-A2B878842E4A}" type="CELLRANGE">
                      <a:rPr lang="en-US" baseline="0"/>
                      <a:pPr/>
                      <a:t>[ZELLBEREICH]</a:t>
                    </a:fld>
                    <a:r>
                      <a:rPr lang="en-US" baseline="0"/>
                      <a:t> </a:t>
                    </a:r>
                    <a:fld id="{E9180BC0-4523-4E4F-A989-F4A007105B7A}" type="VALUE">
                      <a:rPr lang="en-US" baseline="0"/>
                      <a:pPr/>
                      <a:t>[WERT]</a:t>
                    </a:fld>
                    <a:endParaRPr lang="en-US" baseline="0"/>
                  </a:p>
                </c:rich>
              </c:tx>
              <c:dLblPos val="bestFit"/>
              <c:showLegendKey val="0"/>
              <c:showVal val="1"/>
              <c:showCatName val="0"/>
              <c:showSerName val="0"/>
              <c:showPercent val="0"/>
              <c:showBubbleSize val="0"/>
              <c:separator> </c:separator>
              <c:extLst>
                <c:ext xmlns:c15="http://schemas.microsoft.com/office/drawing/2012/chart" uri="{CE6537A1-D6FC-4f65-9D91-7224C49458BB}">
                  <c15:layout>
                    <c:manualLayout>
                      <c:w val="0.36807299868766402"/>
                      <c:h val="0.10677071824819225"/>
                    </c:manualLayout>
                  </c15:layout>
                  <c15:dlblFieldTable/>
                  <c15:showDataLabelsRange val="1"/>
                </c:ext>
                <c:ext xmlns:c16="http://schemas.microsoft.com/office/drawing/2014/chart" uri="{C3380CC4-5D6E-409C-BE32-E72D297353CC}">
                  <c16:uniqueId val="{00000008-C738-4EFF-A357-6AEBE276DB62}"/>
                </c:ext>
              </c:extLst>
            </c:dLbl>
            <c:dLbl>
              <c:idx val="11"/>
              <c:layout>
                <c:manualLayout>
                  <c:x val="-2.5583005249343833E-2"/>
                  <c:y val="-8.543920874033285E-3"/>
                </c:manualLayout>
              </c:layout>
              <c:tx>
                <c:rich>
                  <a:bodyPr rot="0" spcFirstLastPara="1" vertOverflow="ellipsis" vert="horz" wrap="square" lIns="38100" tIns="19050" rIns="38100" bIns="19050" anchor="ctr" anchorCtr="1">
                    <a:noAutofit/>
                  </a:bodyPr>
                  <a:lstStyle/>
                  <a:p>
                    <a:pPr>
                      <a:defRPr sz="850" b="0" i="0" u="none" strike="noStrike" kern="1200" baseline="0">
                        <a:solidFill>
                          <a:schemeClr val="tx1"/>
                        </a:solidFill>
                        <a:latin typeface="+mn-lt"/>
                        <a:ea typeface="+mn-ea"/>
                        <a:cs typeface="+mn-cs"/>
                      </a:defRPr>
                    </a:pPr>
                    <a:fld id="{0A54A56F-D231-4433-913A-08E4C9101009}" type="CELLRANGE">
                      <a:rPr lang="en-US" sz="850" baseline="0"/>
                      <a:pPr>
                        <a:defRPr sz="850"/>
                      </a:pPr>
                      <a:t>[ZELLBEREICH]</a:t>
                    </a:fld>
                    <a:r>
                      <a:rPr lang="en-US" sz="850" baseline="0"/>
                      <a:t> </a:t>
                    </a:r>
                    <a:fld id="{A5E566F0-E950-4C92-8A77-95A1B1E2B0BF}" type="VALUE">
                      <a:rPr lang="en-US" sz="850" baseline="0"/>
                      <a:pPr>
                        <a:defRPr sz="850"/>
                      </a:pPr>
                      <a:t>[WERT]</a:t>
                    </a:fld>
                    <a:endParaRPr lang="en-US" sz="850" baseline="0"/>
                  </a:p>
                </c:rich>
              </c:tx>
              <c:numFmt formatCode="0.000&quot; %&quot;" sourceLinked="0"/>
              <c:spPr>
                <a:noFill/>
                <a:ln>
                  <a:noFill/>
                </a:ln>
                <a:effectLst/>
              </c:spPr>
              <c:txPr>
                <a:bodyPr rot="0" spcFirstLastPara="1" vertOverflow="ellipsis" vert="horz" wrap="square" lIns="38100" tIns="19050" rIns="38100" bIns="19050" anchor="ctr" anchorCtr="1">
                  <a:noAutofit/>
                </a:bodyPr>
                <a:lstStyle/>
                <a:p>
                  <a:pPr>
                    <a:defRPr sz="850" b="0" i="0" u="none" strike="noStrike" kern="1200" baseline="0">
                      <a:solidFill>
                        <a:schemeClr val="tx1"/>
                      </a:solidFill>
                      <a:latin typeface="+mn-lt"/>
                      <a:ea typeface="+mn-ea"/>
                      <a:cs typeface="+mn-cs"/>
                    </a:defRPr>
                  </a:pPr>
                  <a:endParaRPr lang="de-DE"/>
                </a:p>
              </c:txPr>
              <c:dLblPos val="bestFit"/>
              <c:showLegendKey val="0"/>
              <c:showVal val="1"/>
              <c:showCatName val="0"/>
              <c:showSerName val="0"/>
              <c:showPercent val="0"/>
              <c:showBubbleSize val="0"/>
              <c:separator> </c:separator>
              <c:extLst>
                <c:ext xmlns:c15="http://schemas.microsoft.com/office/drawing/2012/chart" uri="{CE6537A1-D6FC-4f65-9D91-7224C49458BB}">
                  <c15:layout>
                    <c:manualLayout>
                      <c:w val="0.46818749999999998"/>
                      <c:h val="0.12432082960676687"/>
                    </c:manualLayout>
                  </c15:layout>
                  <c15:dlblFieldTable/>
                  <c15:showDataLabelsRange val="1"/>
                </c:ext>
                <c:ext xmlns:c16="http://schemas.microsoft.com/office/drawing/2014/chart" uri="{C3380CC4-5D6E-409C-BE32-E72D297353CC}">
                  <c16:uniqueId val="{0000000A-C738-4EFF-A357-6AEBE276DB62}"/>
                </c:ext>
              </c:extLst>
            </c:dLbl>
            <c:numFmt formatCode="0.000&quot; %&quot;" sourceLinked="0"/>
            <c:spPr>
              <a:noFill/>
              <a:ln>
                <a:noFill/>
              </a:ln>
              <a:effectLst/>
            </c:spPr>
            <c:txPr>
              <a:bodyPr rot="0" spcFirstLastPara="1" vertOverflow="ellipsis" vert="horz" wrap="square" lIns="38100" tIns="19050" rIns="38100" bIns="19050" anchor="ctr" anchorCtr="1">
                <a:spAutoFit/>
              </a:bodyPr>
              <a:lstStyle/>
              <a:p>
                <a:pPr>
                  <a:defRPr sz="850" b="0" i="0" u="none" strike="noStrike" kern="1200" baseline="0">
                    <a:solidFill>
                      <a:schemeClr val="tx1"/>
                    </a:solidFill>
                    <a:latin typeface="+mn-lt"/>
                    <a:ea typeface="+mn-ea"/>
                    <a:cs typeface="+mn-cs"/>
                  </a:defRPr>
                </a:pPr>
                <a:endParaRPr lang="de-DE"/>
              </a:p>
            </c:txPr>
            <c:dLblPos val="outEnd"/>
            <c:showLegendKey val="0"/>
            <c:showVal val="1"/>
            <c:showCatName val="0"/>
            <c:showSerName val="0"/>
            <c:showPercent val="0"/>
            <c:showBubbleSize val="0"/>
            <c:separator> </c:separator>
            <c:showLeaderLines val="1"/>
            <c:leaderLines>
              <c:spPr>
                <a:ln w="3175" cap="flat" cmpd="sng" algn="ctr">
                  <a:solidFill>
                    <a:schemeClr val="bg1">
                      <a:lumMod val="85000"/>
                    </a:schemeClr>
                  </a:solidFill>
                  <a:round/>
                </a:ln>
                <a:effectLst/>
              </c:spPr>
            </c:leaderLines>
            <c:extLst>
              <c:ext xmlns:c15="http://schemas.microsoft.com/office/drawing/2012/chart" uri="{CE6537A1-D6FC-4f65-9D91-7224C49458BB}">
                <c15:showDataLabelsRange val="1"/>
              </c:ext>
            </c:extLst>
          </c:dLbls>
          <c:val>
            <c:numRef>
              <c:f>'1'!$B$6:$B$17</c:f>
              <c:numCache>
                <c:formatCode>#,##0.000"  ";\-\ #,##0.000"  ";0.000"  ";@"  "</c:formatCode>
                <c:ptCount val="12"/>
                <c:pt idx="0">
                  <c:v>11.904</c:v>
                </c:pt>
                <c:pt idx="1">
                  <c:v>3.5259999999999998</c:v>
                </c:pt>
                <c:pt idx="2">
                  <c:v>4.2249999999999996</c:v>
                </c:pt>
                <c:pt idx="3">
                  <c:v>25.925000000000001</c:v>
                </c:pt>
                <c:pt idx="4">
                  <c:v>6.7779999999999996</c:v>
                </c:pt>
                <c:pt idx="5">
                  <c:v>5.5490000000000004</c:v>
                </c:pt>
                <c:pt idx="6">
                  <c:v>13.821999999999999</c:v>
                </c:pt>
                <c:pt idx="7">
                  <c:v>2.335</c:v>
                </c:pt>
                <c:pt idx="8">
                  <c:v>10.423</c:v>
                </c:pt>
                <c:pt idx="9">
                  <c:v>0.90600000000000003</c:v>
                </c:pt>
                <c:pt idx="10">
                  <c:v>4.72</c:v>
                </c:pt>
                <c:pt idx="11">
                  <c:v>9.8870000000000005</c:v>
                </c:pt>
              </c:numCache>
            </c:numRef>
          </c:val>
          <c:extLst>
            <c:ext xmlns:c15="http://schemas.microsoft.com/office/drawing/2012/chart" uri="{02D57815-91ED-43cb-92C2-25804820EDAC}">
              <c15:datalabelsRange>
                <c15:f>'1'!$A$6:$A$17</c15:f>
                <c15:dlblRangeCache>
                  <c:ptCount val="12"/>
                  <c:pt idx="0">
                    <c:v>   Nahrungsmittel und alkoholfreie Getränke </c:v>
                  </c:pt>
                  <c:pt idx="1">
                    <c:v>   Alkoholische Getränke und Tabakwaren </c:v>
                  </c:pt>
                  <c:pt idx="2">
                    <c:v>   Bekleidung und Schuhe </c:v>
                  </c:pt>
                  <c:pt idx="3">
                    <c:v>   Wohnung, Wasser, Strom, Gas und andere 
      Brennstoffe </c:v>
                  </c:pt>
                  <c:pt idx="4">
                    <c:v>   Möbel, Leuchten, Geräte u. a. Haushaltszubehör</c:v>
                  </c:pt>
                  <c:pt idx="5">
                    <c:v>   Gesundheit</c:v>
                  </c:pt>
                  <c:pt idx="6">
                    <c:v>   Verkehr </c:v>
                  </c:pt>
                  <c:pt idx="7">
                    <c:v>   Post und Telekommunikation</c:v>
                  </c:pt>
                  <c:pt idx="8">
                    <c:v>   Freizeit, Unterhaltung und Kultur </c:v>
                  </c:pt>
                  <c:pt idx="9">
                    <c:v>   Bildungswesen </c:v>
                  </c:pt>
                  <c:pt idx="10">
                    <c:v>   Gaststätten- und Beherbergungsdienstleistungen </c:v>
                  </c:pt>
                  <c:pt idx="11">
                    <c:v>   Andere Waren und Dienstleistungen (Körper-
      pflege, persönliche Gebrauchsgegenstände,
      Versicherungsleistungen, Gebühren u. Ä.)  </c:v>
                  </c:pt>
                </c15:dlblRangeCache>
              </c15:datalabelsRange>
            </c:ext>
            <c:ext xmlns:c16="http://schemas.microsoft.com/office/drawing/2014/chart" uri="{C3380CC4-5D6E-409C-BE32-E72D297353CC}">
              <c16:uniqueId val="{00000000-C738-4EFF-A357-6AEBE276DB62}"/>
            </c:ext>
          </c:extLst>
        </c:ser>
        <c:dLbls>
          <c:dLblPos val="outEnd"/>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chemeClr val="tx1"/>
          </a:solidFill>
        </a:defRPr>
      </a:pPr>
      <a:endParaRPr lang="de-DE"/>
    </a:p>
  </c:txPr>
  <c:printSettings>
    <c:headerFooter/>
    <c:pageMargins b="0.78740157499999996" l="0.7" r="0.7" t="0.78740157499999996"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r>
              <a:rPr lang="de-DE" sz="850" b="1">
                <a:solidFill>
                  <a:schemeClr val="tx1"/>
                </a:solidFill>
              </a:rPr>
              <a:t>Entwicklung ausgewählter Preisindizes im Zusammenhang mit Wohnen</a:t>
            </a:r>
          </a:p>
          <a:p>
            <a:pPr>
              <a:defRPr sz="850" b="1">
                <a:solidFill>
                  <a:schemeClr val="tx1"/>
                </a:solidFill>
              </a:defRPr>
            </a:pPr>
            <a:r>
              <a:rPr lang="de-DE" sz="850" b="1">
                <a:solidFill>
                  <a:schemeClr val="tx1"/>
                </a:solidFill>
              </a:rPr>
              <a:t>2020 = 100</a:t>
            </a:r>
          </a:p>
        </c:rich>
      </c:tx>
      <c:layout/>
      <c:overlay val="0"/>
      <c:spPr>
        <a:noFill/>
        <a:ln>
          <a:noFill/>
        </a:ln>
        <a:effectLst/>
      </c:spPr>
      <c:txPr>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endParaRPr lang="de-DE"/>
        </a:p>
      </c:txPr>
    </c:title>
    <c:autoTitleDeleted val="0"/>
    <c:plotArea>
      <c:layout>
        <c:manualLayout>
          <c:layoutTarget val="inner"/>
          <c:xMode val="edge"/>
          <c:yMode val="edge"/>
          <c:x val="8.1045863208885613E-2"/>
          <c:y val="0.16411591037988371"/>
          <c:w val="0.89593470588681168"/>
          <c:h val="0.65099092031823935"/>
        </c:manualLayout>
      </c:layout>
      <c:barChart>
        <c:barDir val="col"/>
        <c:grouping val="clustered"/>
        <c:varyColors val="0"/>
        <c:ser>
          <c:idx val="0"/>
          <c:order val="0"/>
          <c:tx>
            <c:strRef>
              <c:f>'4.1'!$H$22</c:f>
              <c:strCache>
                <c:ptCount val="1"/>
                <c:pt idx="0">
                  <c:v>Strom</c:v>
                </c:pt>
              </c:strCache>
            </c:strRef>
          </c:tx>
          <c:spPr>
            <a:solidFill>
              <a:srgbClr val="0CA0D9"/>
            </a:solidFill>
            <a:ln w="3175">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'4.1'!$I$21:$K$21</c:f>
              <c:strCache>
                <c:ptCount val="3"/>
                <c:pt idx="0">
                  <c:v>Jahresdurchschnitt 2022</c:v>
                </c:pt>
                <c:pt idx="1">
                  <c:v>Jahresdurchschnitt 2023</c:v>
                </c:pt>
                <c:pt idx="2">
                  <c:v>März 2023</c:v>
                </c:pt>
              </c:strCache>
            </c:strRef>
          </c:cat>
          <c:val>
            <c:numRef>
              <c:f>'4.1'!$I$22:$K$22</c:f>
              <c:numCache>
                <c:formatCode>0.0</c:formatCode>
                <c:ptCount val="3"/>
                <c:pt idx="0">
                  <c:v>126.54166666666669</c:v>
                </c:pt>
                <c:pt idx="1">
                  <c:v>146.73333333333335</c:v>
                </c:pt>
                <c:pt idx="2">
                  <c:v>146.1</c:v>
                </c:pt>
              </c:numCache>
            </c:numRef>
          </c:val>
          <c:extLst>
            <c:ext xmlns:c16="http://schemas.microsoft.com/office/drawing/2014/chart" uri="{C3380CC4-5D6E-409C-BE32-E72D297353CC}">
              <c16:uniqueId val="{00000000-DDCD-4D78-8BD4-6FF322C43483}"/>
            </c:ext>
          </c:extLst>
        </c:ser>
        <c:ser>
          <c:idx val="1"/>
          <c:order val="1"/>
          <c:tx>
            <c:strRef>
              <c:f>'4.1'!$H$23</c:f>
              <c:strCache>
                <c:ptCount val="1"/>
                <c:pt idx="0">
                  <c:v>Gas</c:v>
                </c:pt>
              </c:strCache>
            </c:strRef>
          </c:tx>
          <c:spPr>
            <a:solidFill>
              <a:srgbClr val="289B38"/>
            </a:solidFill>
            <a:ln w="3175">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'4.1'!$I$21:$K$21</c:f>
              <c:strCache>
                <c:ptCount val="3"/>
                <c:pt idx="0">
                  <c:v>Jahresdurchschnitt 2022</c:v>
                </c:pt>
                <c:pt idx="1">
                  <c:v>Jahresdurchschnitt 2023</c:v>
                </c:pt>
                <c:pt idx="2">
                  <c:v>März 2023</c:v>
                </c:pt>
              </c:strCache>
            </c:strRef>
          </c:cat>
          <c:val>
            <c:numRef>
              <c:f>'4.1'!$I$23:$K$23</c:f>
              <c:numCache>
                <c:formatCode>0.0</c:formatCode>
                <c:ptCount val="3"/>
                <c:pt idx="0">
                  <c:v>146.72499999999999</c:v>
                </c:pt>
                <c:pt idx="1">
                  <c:v>183.53333333333333</c:v>
                </c:pt>
                <c:pt idx="2">
                  <c:v>186</c:v>
                </c:pt>
              </c:numCache>
            </c:numRef>
          </c:val>
          <c:extLst>
            <c:ext xmlns:c16="http://schemas.microsoft.com/office/drawing/2014/chart" uri="{C3380CC4-5D6E-409C-BE32-E72D297353CC}">
              <c16:uniqueId val="{00000001-DDCD-4D78-8BD4-6FF322C43483}"/>
            </c:ext>
          </c:extLst>
        </c:ser>
        <c:ser>
          <c:idx val="2"/>
          <c:order val="2"/>
          <c:tx>
            <c:strRef>
              <c:f>'4.1'!$H$24</c:f>
              <c:strCache>
                <c:ptCount val="1"/>
                <c:pt idx="0">
                  <c:v>Heizöl</c:v>
                </c:pt>
              </c:strCache>
            </c:strRef>
          </c:tx>
          <c:spPr>
            <a:solidFill>
              <a:srgbClr val="F2B700"/>
            </a:solidFill>
            <a:ln w="3175">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'4.1'!$I$21:$K$21</c:f>
              <c:strCache>
                <c:ptCount val="3"/>
                <c:pt idx="0">
                  <c:v>Jahresdurchschnitt 2022</c:v>
                </c:pt>
                <c:pt idx="1">
                  <c:v>Jahresdurchschnitt 2023</c:v>
                </c:pt>
                <c:pt idx="2">
                  <c:v>März 2023</c:v>
                </c:pt>
              </c:strCache>
            </c:strRef>
          </c:cat>
          <c:val>
            <c:numRef>
              <c:f>'4.1'!$I$24:$K$24</c:f>
              <c:numCache>
                <c:formatCode>0.0</c:formatCode>
                <c:ptCount val="3"/>
                <c:pt idx="0">
                  <c:v>194.24166666666667</c:v>
                </c:pt>
                <c:pt idx="1">
                  <c:v>196.03333333333333</c:v>
                </c:pt>
                <c:pt idx="2">
                  <c:v>194.1</c:v>
                </c:pt>
              </c:numCache>
            </c:numRef>
          </c:val>
          <c:extLst>
            <c:ext xmlns:c16="http://schemas.microsoft.com/office/drawing/2014/chart" uri="{C3380CC4-5D6E-409C-BE32-E72D297353CC}">
              <c16:uniqueId val="{00000002-DDCD-4D78-8BD4-6FF322C43483}"/>
            </c:ext>
          </c:extLst>
        </c:ser>
        <c:dLbls>
          <c:showLegendKey val="0"/>
          <c:showVal val="0"/>
          <c:showCatName val="0"/>
          <c:showSerName val="0"/>
          <c:showPercent val="0"/>
          <c:showBubbleSize val="0"/>
        </c:dLbls>
        <c:gapWidth val="219"/>
        <c:overlap val="-27"/>
        <c:axId val="162060928"/>
        <c:axId val="162062720"/>
      </c:barChart>
      <c:catAx>
        <c:axId val="162060928"/>
        <c:scaling>
          <c:orientation val="minMax"/>
        </c:scaling>
        <c:delete val="0"/>
        <c:axPos val="b"/>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62062720"/>
        <c:crosses val="autoZero"/>
        <c:auto val="1"/>
        <c:lblAlgn val="ctr"/>
        <c:lblOffset val="100"/>
        <c:noMultiLvlLbl val="0"/>
      </c:catAx>
      <c:valAx>
        <c:axId val="162062720"/>
        <c:scaling>
          <c:orientation val="minMax"/>
          <c:max val="350"/>
          <c:min val="50"/>
        </c:scaling>
        <c:delete val="0"/>
        <c:axPos val="l"/>
        <c:majorGridlines>
          <c:spPr>
            <a:ln w="3175" cap="flat" cmpd="sng" algn="ctr">
              <a:solidFill>
                <a:schemeClr val="bg1">
                  <a:lumMod val="85000"/>
                  <a:alpha val="50000"/>
                </a:schemeClr>
              </a:solidFill>
              <a:round/>
            </a:ln>
            <a:effectLst/>
          </c:spPr>
        </c:majorGridlines>
        <c:title>
          <c:tx>
            <c:rich>
              <a:bodyPr rot="0" spcFirstLastPara="1" vertOverflow="ellipsis" wrap="square" anchor="t" anchorCtr="0"/>
              <a:lstStyle/>
              <a:p>
                <a:pPr>
                  <a:defRPr sz="850" b="0" i="0" u="none" strike="noStrike" kern="1200" baseline="0">
                    <a:solidFill>
                      <a:schemeClr val="tx1"/>
                    </a:solidFill>
                    <a:latin typeface="+mn-lt"/>
                    <a:ea typeface="+mn-ea"/>
                    <a:cs typeface="+mn-cs"/>
                  </a:defRPr>
                </a:pPr>
                <a:r>
                  <a:rPr lang="de-DE" sz="850">
                    <a:solidFill>
                      <a:schemeClr val="tx1"/>
                    </a:solidFill>
                  </a:rPr>
                  <a:t>Index</a:t>
                </a:r>
              </a:p>
            </c:rich>
          </c:tx>
          <c:layout>
            <c:manualLayout>
              <c:xMode val="edge"/>
              <c:yMode val="edge"/>
              <c:x val="5.509470922191028E-2"/>
              <c:y val="9.4492295786667235E-2"/>
            </c:manualLayout>
          </c:layout>
          <c:overlay val="0"/>
          <c:spPr>
            <a:noFill/>
            <a:ln>
              <a:noFill/>
            </a:ln>
            <a:effectLst/>
          </c:spPr>
          <c:txPr>
            <a:bodyPr rot="0" spcFirstLastPara="1" vertOverflow="ellipsis" wrap="square" anchor="t" anchorCtr="0"/>
            <a:lstStyle/>
            <a:p>
              <a:pPr>
                <a:defRPr sz="850" b="0" i="0" u="none" strike="noStrike" kern="1200" baseline="0">
                  <a:solidFill>
                    <a:schemeClr val="tx1"/>
                  </a:solidFill>
                  <a:latin typeface="+mn-lt"/>
                  <a:ea typeface="+mn-ea"/>
                  <a:cs typeface="+mn-cs"/>
                </a:defRPr>
              </a:pPr>
              <a:endParaRPr lang="de-DE"/>
            </a:p>
          </c:txPr>
        </c:title>
        <c:numFmt formatCode="0.0" sourceLinked="1"/>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62060928"/>
        <c:crosses val="autoZero"/>
        <c:crossBetween val="between"/>
      </c:valAx>
      <c:spPr>
        <a:noFill/>
        <a:ln>
          <a:noFill/>
        </a:ln>
        <a:effectLst/>
      </c:spPr>
    </c:plotArea>
    <c:legend>
      <c:legendPos val="t"/>
      <c:layout>
        <c:manualLayout>
          <c:xMode val="edge"/>
          <c:yMode val="edge"/>
          <c:x val="0.64895911637022619"/>
          <c:y val="0.15401854099637979"/>
          <c:w val="0.30058680599381826"/>
          <c:h val="8.507444490970674E-2"/>
        </c:manualLayout>
      </c:layout>
      <c:overlay val="0"/>
      <c:spPr>
        <a:noFill/>
        <a:ln>
          <a:noFill/>
        </a:ln>
        <a:effectLst/>
      </c:spPr>
      <c:txPr>
        <a:bodyPr rot="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legend>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r>
              <a:rPr lang="de-DE" sz="850" b="1">
                <a:solidFill>
                  <a:schemeClr val="tx1"/>
                </a:solidFill>
              </a:rPr>
              <a:t>Entwicklung der Jahresteuerungsrate</a:t>
            </a:r>
          </a:p>
          <a:p>
            <a:pPr>
              <a:defRPr sz="850" b="1">
                <a:solidFill>
                  <a:schemeClr val="tx1"/>
                </a:solidFill>
              </a:defRPr>
            </a:pPr>
            <a:r>
              <a:rPr lang="de-DE" sz="850" b="1">
                <a:solidFill>
                  <a:schemeClr val="tx1"/>
                </a:solidFill>
              </a:rPr>
              <a:t>2020 = 100</a:t>
            </a:r>
          </a:p>
        </c:rich>
      </c:tx>
      <c:layout/>
      <c:overlay val="0"/>
      <c:spPr>
        <a:noFill/>
        <a:ln>
          <a:noFill/>
        </a:ln>
        <a:effectLst/>
      </c:spPr>
      <c:txPr>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endParaRPr lang="de-DE"/>
        </a:p>
      </c:txPr>
    </c:title>
    <c:autoTitleDeleted val="0"/>
    <c:plotArea>
      <c:layout>
        <c:manualLayout>
          <c:layoutTarget val="inner"/>
          <c:xMode val="edge"/>
          <c:yMode val="edge"/>
          <c:x val="7.3619771019784591E-2"/>
          <c:y val="0.15821682428495637"/>
          <c:w val="0.8958245952624897"/>
          <c:h val="0.47921012643642291"/>
        </c:manualLayout>
      </c:layout>
      <c:lineChart>
        <c:grouping val="standard"/>
        <c:varyColors val="0"/>
        <c:ser>
          <c:idx val="0"/>
          <c:order val="0"/>
          <c:spPr>
            <a:ln w="12700" cap="rnd">
              <a:solidFill>
                <a:srgbClr val="289B38"/>
              </a:solidFill>
              <a:round/>
            </a:ln>
            <a:effectLst/>
          </c:spPr>
          <c:marker>
            <c:symbol val="none"/>
          </c:marker>
          <c:cat>
            <c:multiLvlStrRef>
              <c:f>'6'!$H$36:$I$71</c:f>
              <c:multiLvlStrCache>
                <c:ptCount val="36"/>
                <c:lvl>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pt idx="12">
                    <c:v>Januar</c:v>
                  </c:pt>
                  <c:pt idx="13">
                    <c:v>Februar</c:v>
                  </c:pt>
                  <c:pt idx="14">
                    <c:v>März</c:v>
                  </c:pt>
                  <c:pt idx="15">
                    <c:v>April</c:v>
                  </c:pt>
                  <c:pt idx="16">
                    <c:v>Mai</c:v>
                  </c:pt>
                  <c:pt idx="17">
                    <c:v>Juni</c:v>
                  </c:pt>
                  <c:pt idx="18">
                    <c:v>Juli</c:v>
                  </c:pt>
                  <c:pt idx="19">
                    <c:v>August</c:v>
                  </c:pt>
                  <c:pt idx="20">
                    <c:v>September</c:v>
                  </c:pt>
                  <c:pt idx="21">
                    <c:v>Oktober</c:v>
                  </c:pt>
                  <c:pt idx="22">
                    <c:v>November</c:v>
                  </c:pt>
                  <c:pt idx="23">
                    <c:v>Dezember</c:v>
                  </c:pt>
                  <c:pt idx="24">
                    <c:v>Januar</c:v>
                  </c:pt>
                  <c:pt idx="25">
                    <c:v>Februar</c:v>
                  </c:pt>
                  <c:pt idx="26">
                    <c:v>März</c:v>
                  </c:pt>
                  <c:pt idx="27">
                    <c:v>April</c:v>
                  </c:pt>
                  <c:pt idx="28">
                    <c:v>Mai</c:v>
                  </c:pt>
                  <c:pt idx="29">
                    <c:v>Juni</c:v>
                  </c:pt>
                  <c:pt idx="30">
                    <c:v>Juli</c:v>
                  </c:pt>
                  <c:pt idx="31">
                    <c:v>August</c:v>
                  </c:pt>
                  <c:pt idx="32">
                    <c:v>September</c:v>
                  </c:pt>
                  <c:pt idx="33">
                    <c:v>Oktober</c:v>
                  </c:pt>
                  <c:pt idx="34">
                    <c:v>November</c:v>
                  </c:pt>
                  <c:pt idx="35">
                    <c:v>Dezember</c:v>
                  </c:pt>
                </c:lvl>
                <c:lvl>
                  <c:pt idx="0">
                    <c:v>2021</c:v>
                  </c:pt>
                  <c:pt idx="12">
                    <c:v>2022</c:v>
                  </c:pt>
                  <c:pt idx="24">
                    <c:v>2023</c:v>
                  </c:pt>
                </c:lvl>
              </c:multiLvlStrCache>
            </c:multiLvlStrRef>
          </c:cat>
          <c:val>
            <c:numRef>
              <c:f>'6'!$J$36:$J$71</c:f>
              <c:numCache>
                <c:formatCode>#,##0.0"";\-\ #,##0.0"";0.0"";@""</c:formatCode>
                <c:ptCount val="36"/>
                <c:pt idx="0">
                  <c:v>0.90000000000000568</c:v>
                </c:pt>
                <c:pt idx="1">
                  <c:v>1.1976047904191631</c:v>
                </c:pt>
                <c:pt idx="2">
                  <c:v>1.595214356929219</c:v>
                </c:pt>
                <c:pt idx="3">
                  <c:v>2.2977022977023012</c:v>
                </c:pt>
                <c:pt idx="4">
                  <c:v>2.191235059760956</c:v>
                </c:pt>
                <c:pt idx="5">
                  <c:v>2.4826216484607784</c:v>
                </c:pt>
                <c:pt idx="6">
                  <c:v>3.8076152304609252</c:v>
                </c:pt>
                <c:pt idx="7">
                  <c:v>4.2168674698795172</c:v>
                </c:pt>
                <c:pt idx="8">
                  <c:v>4.3086172344689402</c:v>
                </c:pt>
                <c:pt idx="9">
                  <c:v>4.8096192384769552</c:v>
                </c:pt>
                <c:pt idx="10">
                  <c:v>5.1256281407035118</c:v>
                </c:pt>
                <c:pt idx="11">
                  <c:v>5.3053053053052963</c:v>
                </c:pt>
                <c:pt idx="12">
                  <c:v>4.7571853320118862</c:v>
                </c:pt>
                <c:pt idx="13">
                  <c:v>5.1282051282051242</c:v>
                </c:pt>
                <c:pt idx="14">
                  <c:v>6.5750736015701676</c:v>
                </c:pt>
                <c:pt idx="15">
                  <c:v>6.93359375</c:v>
                </c:pt>
                <c:pt idx="16">
                  <c:v>7.6998050682261265</c:v>
                </c:pt>
                <c:pt idx="17">
                  <c:v>7.461240310077514</c:v>
                </c:pt>
                <c:pt idx="18">
                  <c:v>7.7220077220077314</c:v>
                </c:pt>
                <c:pt idx="19">
                  <c:v>7.7071290944123376</c:v>
                </c:pt>
                <c:pt idx="20">
                  <c:v>9.2219020172910717</c:v>
                </c:pt>
                <c:pt idx="21">
                  <c:v>9.46462715105163</c:v>
                </c:pt>
                <c:pt idx="22">
                  <c:v>9.5602294455066925</c:v>
                </c:pt>
                <c:pt idx="23">
                  <c:v>8.5551330798479057</c:v>
                </c:pt>
                <c:pt idx="24">
                  <c:v>9.2715231788079393</c:v>
                </c:pt>
                <c:pt idx="25">
                  <c:v>9.1932457786116402</c:v>
                </c:pt>
                <c:pt idx="26">
                  <c:v>8.1952117863720133</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0-14E8-4891-8B5C-1FFB4CAEF546}"/>
            </c:ext>
          </c:extLst>
        </c:ser>
        <c:dLbls>
          <c:showLegendKey val="0"/>
          <c:showVal val="0"/>
          <c:showCatName val="0"/>
          <c:showSerName val="0"/>
          <c:showPercent val="0"/>
          <c:showBubbleSize val="0"/>
        </c:dLbls>
        <c:smooth val="0"/>
        <c:axId val="162191232"/>
        <c:axId val="162192768"/>
      </c:lineChart>
      <c:catAx>
        <c:axId val="162191232"/>
        <c:scaling>
          <c:orientation val="minMax"/>
        </c:scaling>
        <c:delete val="0"/>
        <c:axPos val="b"/>
        <c:numFmt formatCode="General" sourceLinked="1"/>
        <c:majorTickMark val="none"/>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162192768"/>
        <c:crossesAt val="-2"/>
        <c:auto val="1"/>
        <c:lblAlgn val="ctr"/>
        <c:lblOffset val="100"/>
        <c:tickLblSkip val="1"/>
        <c:tickMarkSkip val="1"/>
        <c:noMultiLvlLbl val="0"/>
      </c:catAx>
      <c:valAx>
        <c:axId val="162192768"/>
        <c:scaling>
          <c:orientation val="minMax"/>
          <c:max val="14"/>
        </c:scaling>
        <c:delete val="0"/>
        <c:axPos val="l"/>
        <c:majorGridlines>
          <c:spPr>
            <a:ln w="3175" cap="flat" cmpd="sng" algn="ctr">
              <a:solidFill>
                <a:schemeClr val="bg1">
                  <a:lumMod val="85000"/>
                  <a:alpha val="50000"/>
                </a:schemeClr>
              </a:solidFill>
              <a:round/>
            </a:ln>
            <a:effectLst/>
          </c:spPr>
        </c:majorGridlines>
        <c:title>
          <c:tx>
            <c:rich>
              <a:bodyPr rot="0" spcFirstLastPara="1" vertOverflow="ellipsis" wrap="square" anchor="t" anchorCtr="0"/>
              <a:lstStyle/>
              <a:p>
                <a:pPr>
                  <a:defRPr sz="850" b="0" i="0" u="none" strike="noStrike" kern="1200" baseline="0">
                    <a:solidFill>
                      <a:schemeClr val="tx1"/>
                    </a:solidFill>
                    <a:latin typeface="+mn-lt"/>
                    <a:ea typeface="+mn-ea"/>
                    <a:cs typeface="+mn-cs"/>
                  </a:defRPr>
                </a:pPr>
                <a:r>
                  <a:rPr lang="de-DE" sz="850">
                    <a:solidFill>
                      <a:schemeClr val="tx1"/>
                    </a:solidFill>
                  </a:rPr>
                  <a:t>%</a:t>
                </a:r>
              </a:p>
            </c:rich>
          </c:tx>
          <c:layout>
            <c:manualLayout>
              <c:xMode val="edge"/>
              <c:yMode val="edge"/>
              <c:x val="6.403898324442156E-2"/>
              <c:y val="6.3481584946010153E-2"/>
            </c:manualLayout>
          </c:layout>
          <c:overlay val="0"/>
          <c:spPr>
            <a:noFill/>
            <a:ln>
              <a:noFill/>
            </a:ln>
            <a:effectLst/>
          </c:spPr>
          <c:txPr>
            <a:bodyPr rot="0" spcFirstLastPara="1" vertOverflow="ellipsis" wrap="square" anchor="t" anchorCtr="0"/>
            <a:lstStyle/>
            <a:p>
              <a:pPr>
                <a:defRPr sz="850" b="0" i="0" u="none" strike="noStrike" kern="1200" baseline="0">
                  <a:solidFill>
                    <a:schemeClr val="tx1"/>
                  </a:solidFill>
                  <a:latin typeface="+mn-lt"/>
                  <a:ea typeface="+mn-ea"/>
                  <a:cs typeface="+mn-cs"/>
                </a:defRPr>
              </a:pPr>
              <a:endParaRPr lang="de-DE"/>
            </a:p>
          </c:txPr>
        </c:title>
        <c:numFmt formatCode="#,##0.0&quot;&quot;;\-\ #,##0.0&quot;&quot;;0.0&quot;&quot;;@&quot;&quot;" sourceLinked="1"/>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162191232"/>
        <c:crosses val="autoZero"/>
        <c:crossBetween val="between"/>
      </c:valAx>
      <c:spPr>
        <a:noFill/>
        <a:ln w="3175">
          <a:solidFill>
            <a:schemeClr val="tx1"/>
          </a:solid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8.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3712036</xdr:colOff>
      <xdr:row>0</xdr:row>
      <xdr:rowOff>27213</xdr:rowOff>
    </xdr:from>
    <xdr:to>
      <xdr:col>2</xdr:col>
      <xdr:colOff>1091301</xdr:colOff>
      <xdr:row>0</xdr:row>
      <xdr:rowOff>589188</xdr:rowOff>
    </xdr:to>
    <xdr:pic>
      <xdr:nvPicPr>
        <xdr:cNvPr id="41157"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26411" y="27213"/>
          <a:ext cx="1692729"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6804</xdr:rowOff>
    </xdr:from>
    <xdr:to>
      <xdr:col>0</xdr:col>
      <xdr:colOff>6107460</xdr:colOff>
      <xdr:row>19</xdr:row>
      <xdr:rowOff>0</xdr:rowOff>
    </xdr:to>
    <xdr:sp macro="" textlink="">
      <xdr:nvSpPr>
        <xdr:cNvPr id="2" name="Textfeld 1"/>
        <xdr:cNvSpPr txBox="1"/>
      </xdr:nvSpPr>
      <xdr:spPr>
        <a:xfrm>
          <a:off x="0" y="632733"/>
          <a:ext cx="6107460" cy="25717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a:solidFill>
                <a:schemeClr val="dk1"/>
              </a:solidFill>
              <a:effectLst/>
              <a:latin typeface="+mn-lt"/>
              <a:ea typeface="+mn-ea"/>
              <a:cs typeface="Arial" panose="020B0604020202020204" pitchFamily="34" charset="0"/>
            </a:rPr>
            <a:t>Für die Messung der Preisentwicklung der einzelnen Güter des Warenkorbes werden monatlich mehr als 20</a:t>
          </a:r>
          <a:r>
            <a:rPr lang="de-DE" sz="950" baseline="0">
              <a:solidFill>
                <a:schemeClr val="dk1"/>
              </a:solidFill>
              <a:effectLst/>
              <a:latin typeface="+mn-lt"/>
              <a:ea typeface="+mn-ea"/>
              <a:cs typeface="Arial" panose="020B0604020202020204" pitchFamily="34" charset="0"/>
            </a:rPr>
            <a:t> </a:t>
          </a:r>
          <a:r>
            <a:rPr lang="de-DE" sz="950">
              <a:solidFill>
                <a:schemeClr val="dk1"/>
              </a:solidFill>
              <a:effectLst/>
              <a:latin typeface="+mn-lt"/>
              <a:ea typeface="+mn-ea"/>
              <a:cs typeface="Arial" panose="020B0604020202020204" pitchFamily="34" charset="0"/>
            </a:rPr>
            <a:t>000 Einzel­preise in Handels- und Dienstleistungsunternehmen in Mecklenburg-Vorpommern manuell erhoben. Diese übliche Preis­erhebung umfasst einerseits die Preiserhebung im stationären Handel durch Preiserheber in Geschäften und andererseits die zentrale Preiserhe­bung, welche hauptsächlich als Erhebung im Internet erfolgt. In einzelnen Berichts­monaten war die Preiserhebung erheblich eingeschränkt. Um die Entwicklung der Verbraucherpreise richtig darzustellen, wurden die in der Preisermitt­lung fehlenden Preise nach eindeu­tigen Vorgaben des Statistischen Bundes­amtes imputiert, d. h. es wurden spezielle Fortschreibungsverfahren  angewendet. Für Waren und Dienstleistungen, bei denen eine Erhebung nicht oder nur in einem sehr geringen Umfang möglich war, wurden Preise nach diesen verschiedenen Methoden fortgeschrieben oder – bei preisstabilen Gütern – Vormonatspreise übernommen. </a:t>
          </a:r>
        </a:p>
        <a:p>
          <a:endParaRPr lang="de-DE" sz="80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Als Ausweis einer eingeschränkten Datenqualität werden Güter, deren Preiserhebung einen Imputationsanteil von 40 Prozent und mehr aufweisen, in einer ( ) ausgewiesen.</a:t>
          </a:r>
        </a:p>
        <a:p>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 ) = Aussagewert eingeschränkt, da der Zahlenwert statistisch relativ unsicher ist.</a:t>
          </a:r>
        </a:p>
        <a:p>
          <a:endParaRPr lang="de-DE" sz="80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Eine Erklärung des Statistischen Bundesamtes zu diesem Thema kann über folgenden Link geöffnet werden.</a:t>
          </a:r>
          <a:endParaRPr lang="de-DE" sz="950">
            <a:effectLst/>
            <a:latin typeface="+mn-lt"/>
            <a:cs typeface="Arial" panose="020B0604020202020204" pitchFamily="34" charset="0"/>
          </a:endParaRPr>
        </a:p>
        <a:p>
          <a:endParaRPr lang="de-DE" sz="900">
            <a:effectLst/>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124</xdr:row>
      <xdr:rowOff>6804</xdr:rowOff>
    </xdr:from>
    <xdr:to>
      <xdr:col>13</xdr:col>
      <xdr:colOff>358382</xdr:colOff>
      <xdr:row>185</xdr:row>
      <xdr:rowOff>115661</xdr:rowOff>
    </xdr:to>
    <xdr:sp macro="" textlink="">
      <xdr:nvSpPr>
        <xdr:cNvPr id="5" name="Textfeld 4"/>
        <xdr:cNvSpPr txBox="1"/>
      </xdr:nvSpPr>
      <xdr:spPr>
        <a:xfrm>
          <a:off x="0" y="22832786"/>
          <a:ext cx="6107400" cy="92528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100"/>
            </a:lnSpc>
            <a:spcAft>
              <a:spcPts val="0"/>
            </a:spcAft>
          </a:pPr>
          <a:r>
            <a:rPr lang="de-DE" sz="950">
              <a:effectLst/>
              <a:latin typeface="+mn-lt"/>
              <a:ea typeface="Calibri"/>
              <a:cs typeface="Times New Roman"/>
            </a:rPr>
            <a:t>Da Preisindizes häufig als Bezugsgrößen für Wertsicherungsklauseln in Miet-, Pacht-, Überlassungs- und anderen Verträ­gen dienen, wird weiterhin darauf hingewiesen, dass seitens des Statistischen Amtes Mecklenburg-Vorpommern ab 2003 nur noch der "Verbraucherpreisindex für alle privaten Haushalte" zur Verfügung gestellt werden kann und empfohlen, diese Tatsache beim Abschluss neuer Verträge bzw. bei der Frage einer Umstellung bestehender Verträge zu berück­sichtigen.</a:t>
          </a:r>
        </a:p>
        <a:p>
          <a:pPr>
            <a:lnSpc>
              <a:spcPts val="1100"/>
            </a:lnSpc>
            <a:spcAft>
              <a:spcPts val="0"/>
            </a:spcAft>
          </a:pPr>
          <a:r>
            <a:rPr lang="de-DE" sz="950">
              <a:effectLst/>
              <a:latin typeface="+mn-lt"/>
              <a:ea typeface="Calibri"/>
              <a:cs typeface="Times New Roman"/>
            </a:rPr>
            <a:t>Eine rechtliche Beratung über die Gestaltung von Wertsicherungsklauseln in Verträgen kann vom Statistischen Amt nicht vorge­nom­men werden, da es sich hier nicht um ein statistisches Problem, sondern um eine Ermessensfrage handelt, die von den Vertragsparteien selbst zu entscheiden ist.</a:t>
          </a:r>
          <a:r>
            <a:rPr lang="de-DE" sz="40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 </a:t>
          </a:r>
        </a:p>
        <a:p>
          <a:r>
            <a:rPr lang="de-DE" sz="1000" b="1">
              <a:solidFill>
                <a:schemeClr val="dk1"/>
              </a:solidFill>
              <a:effectLst/>
              <a:latin typeface="+mn-lt"/>
              <a:ea typeface="+mn-ea"/>
              <a:cs typeface="Arial" pitchFamily="34" charset="0"/>
            </a:rPr>
            <a:t>Messung von Indexveränderungen</a:t>
          </a:r>
        </a:p>
        <a:p>
          <a:r>
            <a:rPr lang="de-DE" sz="950">
              <a:solidFill>
                <a:schemeClr val="dk1"/>
              </a:solidFill>
              <a:effectLst/>
              <a:latin typeface="+mn-lt"/>
              <a:ea typeface="+mn-ea"/>
              <a:cs typeface="Arial" pitchFamily="34" charset="0"/>
            </a:rPr>
            <a:t> </a:t>
          </a:r>
        </a:p>
        <a:p>
          <a:pPr>
            <a:lnSpc>
              <a:spcPts val="1100"/>
            </a:lnSpc>
            <a:spcAft>
              <a:spcPts val="0"/>
            </a:spcAft>
          </a:pPr>
          <a:r>
            <a:rPr lang="de-DE" sz="950">
              <a:effectLst/>
              <a:latin typeface="+mn-lt"/>
              <a:ea typeface="Calibri"/>
              <a:cs typeface="Times New Roman"/>
            </a:rPr>
            <a:t>Die Indexveränderung von einem Zeitpunkt zu einem anderen – berechnet als Veränderung in </a:t>
          </a:r>
          <a:r>
            <a:rPr lang="de-DE" sz="950" b="1">
              <a:effectLst/>
              <a:latin typeface="+mn-lt"/>
              <a:ea typeface="Calibri"/>
              <a:cs typeface="Times New Roman"/>
            </a:rPr>
            <a:t>Prozent</a:t>
          </a:r>
          <a:r>
            <a:rPr lang="de-DE" sz="950">
              <a:effectLst/>
              <a:latin typeface="+mn-lt"/>
              <a:ea typeface="Calibri"/>
              <a:cs typeface="Times New Roman"/>
            </a:rPr>
            <a:t> – kann als allgemeine Preisveränderungsrate aus der Sicht der Verbraucher interpretiert werden.</a:t>
          </a:r>
          <a:endParaRPr lang="de-DE" sz="1100">
            <a:effectLst/>
            <a:latin typeface="+mn-lt"/>
            <a:ea typeface="Calibri"/>
            <a:cs typeface="Times New Roman"/>
          </a:endParaRPr>
        </a:p>
        <a:p>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Die Indexentwicklung in Prozent kann nach der Formel</a:t>
          </a:r>
        </a:p>
        <a:p>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    neuer Indexstand</a:t>
          </a:r>
        </a:p>
        <a:p>
          <a:r>
            <a:rPr lang="de-DE" sz="950">
              <a:solidFill>
                <a:schemeClr val="dk1"/>
              </a:solidFill>
              <a:effectLst/>
              <a:latin typeface="+mn-lt"/>
              <a:ea typeface="+mn-ea"/>
              <a:cs typeface="Arial" pitchFamily="34" charset="0"/>
            </a:rPr>
            <a:t>    ----------------------    x  100  - 100</a:t>
          </a:r>
        </a:p>
        <a:p>
          <a:r>
            <a:rPr lang="de-DE" sz="950">
              <a:solidFill>
                <a:schemeClr val="dk1"/>
              </a:solidFill>
              <a:effectLst/>
              <a:latin typeface="+mn-lt"/>
              <a:ea typeface="+mn-ea"/>
              <a:cs typeface="Arial" pitchFamily="34" charset="0"/>
            </a:rPr>
            <a:t>    alter Indexstand</a:t>
          </a:r>
        </a:p>
        <a:p>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berechnet werden. </a:t>
          </a:r>
        </a:p>
        <a:p>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Z. B.  Entwicklung der Verbraucherpreisindex für Mecklenburg-Vorpommern von Oktober 2021 bis Oktober 2022</a:t>
          </a:r>
        </a:p>
        <a:p>
          <a:r>
            <a:rPr lang="de-DE" sz="950">
              <a:solidFill>
                <a:schemeClr val="dk1"/>
              </a:solidFill>
              <a:effectLst/>
              <a:latin typeface="+mn-lt"/>
              <a:ea typeface="+mn-ea"/>
              <a:cs typeface="Arial" pitchFamily="34" charset="0"/>
            </a:rPr>
            <a:t>auf der Basis 2020  = 100:      114,5</a:t>
          </a:r>
        </a:p>
        <a:p>
          <a:r>
            <a:rPr lang="de-DE" sz="950">
              <a:solidFill>
                <a:schemeClr val="dk1"/>
              </a:solidFill>
              <a:effectLst/>
              <a:latin typeface="+mn-lt"/>
              <a:ea typeface="+mn-ea"/>
              <a:cs typeface="Arial" pitchFamily="34" charset="0"/>
            </a:rPr>
            <a:t>                                                    --------     x  100  -  100 = 9,5 %</a:t>
          </a:r>
        </a:p>
        <a:p>
          <a:r>
            <a:rPr lang="de-DE" sz="950">
              <a:solidFill>
                <a:schemeClr val="dk1"/>
              </a:solidFill>
              <a:effectLst/>
              <a:latin typeface="+mn-lt"/>
              <a:ea typeface="+mn-ea"/>
              <a:cs typeface="Arial" pitchFamily="34" charset="0"/>
            </a:rPr>
            <a:t>                                                    104,6</a:t>
          </a:r>
        </a:p>
        <a:p>
          <a:r>
            <a:rPr lang="de-DE" sz="950">
              <a:solidFill>
                <a:schemeClr val="dk1"/>
              </a:solidFill>
              <a:effectLst/>
              <a:latin typeface="+mn-lt"/>
              <a:ea typeface="+mn-ea"/>
              <a:cs typeface="Arial" pitchFamily="34" charset="0"/>
            </a:rPr>
            <a:t> </a:t>
          </a:r>
        </a:p>
        <a:p>
          <a:pPr>
            <a:lnSpc>
              <a:spcPts val="1100"/>
            </a:lnSpc>
            <a:spcAft>
              <a:spcPts val="0"/>
            </a:spcAft>
          </a:pPr>
          <a:r>
            <a:rPr lang="de-DE" sz="950">
              <a:effectLst/>
              <a:latin typeface="+mn-lt"/>
              <a:ea typeface="Calibri"/>
              <a:cs typeface="Times New Roman"/>
            </a:rPr>
            <a:t>Formal ist auch eine Indexentwicklung nach Punkten als Differenz zwischen dem neuen und dem alten Indexstand berechenbar. Das Ergebnis ist inhaltlich nicht interpretierbar und unterscheidet sich je nach Wahl des Basisjahres.</a:t>
          </a:r>
          <a:endParaRPr lang="de-DE" sz="1100">
            <a:effectLst/>
            <a:latin typeface="+mn-lt"/>
            <a:ea typeface="Calibri"/>
            <a:cs typeface="Times New Roman"/>
          </a:endParaRPr>
        </a:p>
        <a:p>
          <a:r>
            <a:rPr lang="de-DE" sz="950">
              <a:solidFill>
                <a:schemeClr val="dk1"/>
              </a:solidFill>
              <a:effectLst/>
              <a:latin typeface="+mn-lt"/>
              <a:ea typeface="+mn-ea"/>
              <a:cs typeface="Arial" pitchFamily="34" charset="0"/>
            </a:rPr>
            <a:t> </a:t>
          </a:r>
        </a:p>
        <a:p>
          <a:pPr>
            <a:lnSpc>
              <a:spcPts val="1100"/>
            </a:lnSpc>
            <a:spcAft>
              <a:spcPts val="0"/>
            </a:spcAft>
          </a:pPr>
          <a:r>
            <a:rPr lang="de-DE" sz="950">
              <a:effectLst/>
              <a:latin typeface="+mn-lt"/>
              <a:ea typeface="Calibri"/>
              <a:cs typeface="Times New Roman"/>
            </a:rPr>
            <a:t>Die nachfolgenden Tabellen liefern ausgewählte Daten der Verbraucherpreisstatistik für Mecklenburg-Vorpommern. Hierbei handelt es sich grundsätzlich um endgültige Ergebnisse.</a:t>
          </a:r>
          <a:endParaRPr lang="de-DE" sz="1100">
            <a:effectLst/>
            <a:latin typeface="+mn-lt"/>
            <a:ea typeface="Calibri"/>
            <a:cs typeface="Times New Roman"/>
          </a:endParaRPr>
        </a:p>
      </xdr:txBody>
    </xdr:sp>
    <xdr:clientData/>
  </xdr:twoCellAnchor>
  <xdr:twoCellAnchor>
    <xdr:from>
      <xdr:col>0</xdr:col>
      <xdr:colOff>0</xdr:colOff>
      <xdr:row>2</xdr:row>
      <xdr:rowOff>6800</xdr:rowOff>
    </xdr:from>
    <xdr:to>
      <xdr:col>13</xdr:col>
      <xdr:colOff>358382</xdr:colOff>
      <xdr:row>61</xdr:row>
      <xdr:rowOff>108853</xdr:rowOff>
    </xdr:to>
    <xdr:sp macro="" textlink="">
      <xdr:nvSpPr>
        <xdr:cNvPr id="6" name="Textfeld 5"/>
        <xdr:cNvSpPr txBox="1"/>
      </xdr:nvSpPr>
      <xdr:spPr>
        <a:xfrm>
          <a:off x="0" y="387800"/>
          <a:ext cx="6107400" cy="89330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ct val="100000"/>
            </a:lnSpc>
            <a:spcAft>
              <a:spcPts val="0"/>
            </a:spcAft>
          </a:pPr>
          <a:r>
            <a:rPr lang="de-DE" sz="950">
              <a:effectLst/>
              <a:latin typeface="+mn-lt"/>
              <a:ea typeface="Calibri"/>
              <a:cs typeface="Times New Roman"/>
            </a:rPr>
            <a:t>In der Lebensrealität der Bevölkerung gibt es eine Vielzahl unterschiedlicher Dienstleistungen und Waren, die mehr oder weniger regelmäßig in Anspruch genommen bzw. gekauft werden. Die jeweils dafür zu zahlenden Preise unter­scheiden sich zudem häufig, je nachdem in welchem Ort und/oder in welchem Geschäft der Kauf erfolgt. Die Preis­statistiker verdich­ten eine große Menge von Daten, um daraus die allgemeine Preisentwicklung zu berechnen. </a:t>
          </a:r>
        </a:p>
        <a:p>
          <a:pPr>
            <a:lnSpc>
              <a:spcPct val="100000"/>
            </a:lnSpc>
            <a:spcAft>
              <a:spcPts val="0"/>
            </a:spcAft>
          </a:pPr>
          <a:endParaRPr lang="de-DE" sz="950">
            <a:effectLst/>
            <a:latin typeface="+mn-lt"/>
            <a:ea typeface="Calibri"/>
            <a:cs typeface="Times New Roman"/>
          </a:endParaRPr>
        </a:p>
        <a:p>
          <a:pPr>
            <a:lnSpc>
              <a:spcPct val="100000"/>
            </a:lnSpc>
            <a:spcAft>
              <a:spcPts val="0"/>
            </a:spcAft>
          </a:pPr>
          <a:r>
            <a:rPr lang="de-DE" sz="950">
              <a:effectLst/>
              <a:latin typeface="+mn-lt"/>
              <a:ea typeface="Calibri"/>
              <a:cs typeface="Times New Roman"/>
            </a:rPr>
            <a:t>Das Ergebnis – die </a:t>
          </a:r>
          <a:r>
            <a:rPr lang="de-DE" sz="950" b="1">
              <a:effectLst/>
              <a:latin typeface="+mn-lt"/>
              <a:ea typeface="Calibri"/>
              <a:cs typeface="Times New Roman"/>
            </a:rPr>
            <a:t>Inflationsrate</a:t>
          </a:r>
          <a:r>
            <a:rPr lang="de-DE" sz="950">
              <a:effectLst/>
              <a:latin typeface="+mn-lt"/>
              <a:ea typeface="Calibri"/>
              <a:cs typeface="Times New Roman"/>
            </a:rPr>
            <a:t> – gibt an, um wie viel Prozent sich das durchschnittliche Preisniveau innerhalb eines Jahres ver­ändert hat. Die Inflationsrate berechnet sich aus der Veränderung des Verbraucherpreisindex und damit aus der Veränderung aller beobachteten Preisindizes. </a:t>
          </a:r>
        </a:p>
        <a:p>
          <a:pPr>
            <a:lnSpc>
              <a:spcPct val="100000"/>
            </a:lnSpc>
            <a:spcAft>
              <a:spcPts val="0"/>
            </a:spcAft>
          </a:pPr>
          <a:endParaRPr lang="de-DE" sz="950">
            <a:effectLst/>
            <a:latin typeface="+mn-lt"/>
            <a:ea typeface="Calibri"/>
            <a:cs typeface="Times New Roman"/>
          </a:endParaRPr>
        </a:p>
        <a:p>
          <a:pPr>
            <a:lnSpc>
              <a:spcPct val="100000"/>
            </a:lnSpc>
            <a:spcAft>
              <a:spcPts val="0"/>
            </a:spcAft>
          </a:pPr>
          <a:r>
            <a:rPr lang="de-DE" sz="950">
              <a:effectLst/>
              <a:latin typeface="+mn-lt"/>
              <a:ea typeface="Calibri"/>
              <a:cs typeface="Times New Roman"/>
            </a:rPr>
            <a:t>Die Verbraucherpreisindizes messen die Preisentwicklung auf der Stufe des privaten Verbrauchs. Sie werden berech­net als ein gewogener Durchschnitt von Preismesszahlen (relative Preisänderungen der Güter gegenüber dem Basis­zeitraum), die für eine repräsentative Auswahl von Lebenshaltungsgütern gebildet werden, also für Waren und Dienst­leistungen, die die Haushalte typi­scherweise benötigen und auch konsumieren. Dazu gehört das Wohnen ebenso wie Nahrungsmittel, Tele­fon, Versicherungen, ein neuer Haarschnitt und in größeren Abstän­den auch ein Auto oder ein Kühlschrank. </a:t>
          </a:r>
        </a:p>
        <a:p>
          <a:pPr>
            <a:lnSpc>
              <a:spcPct val="100000"/>
            </a:lnSpc>
            <a:spcAft>
              <a:spcPts val="0"/>
            </a:spcAft>
          </a:pPr>
          <a:endParaRPr lang="de-DE" sz="950">
            <a:effectLst/>
            <a:latin typeface="+mn-lt"/>
            <a:ea typeface="Calibri"/>
            <a:cs typeface="Times New Roman"/>
          </a:endParaRPr>
        </a:p>
        <a:p>
          <a:pPr>
            <a:lnSpc>
              <a:spcPct val="100000"/>
            </a:lnSpc>
            <a:spcAft>
              <a:spcPts val="0"/>
            </a:spcAft>
          </a:pPr>
          <a:r>
            <a:rPr lang="de-DE" sz="950">
              <a:effectLst/>
              <a:latin typeface="+mn-lt"/>
              <a:ea typeface="Calibri"/>
              <a:cs typeface="Times New Roman"/>
            </a:rPr>
            <a:t>Die monatlich ermittelten Preise sind effektive Endverbraucherpreise einschließlich Mehrwertsteuer sowie einschließ­lich Ver­brauchs­steuern und anderer gesetzlicher Abgaben. Damit die monatlichen Werte einer Preisreihe nur "reine" Preis­änderun­gen zum Ausdruck bringen, werden die den Preis bestimmenden Merkmale der betreffenden Ware bzw. Leistung möglichst lange konstant gehalten. Ergeben sich reale Veränderungen bei den preisrelevanten Merkmalen (Mengenein­heit; Qualität; Handels-, Liefer- und Zahlungsbedingungen; u. Ä.), werden diese eliminiert. Erfolgte dies nicht, würden Äpfel mit Birnen verglichen: Ein Kleinwagen kostet heute zwar mehr als vor vielen Jahren, doch er ist auch ein viel besseres Auto. Noch größer ist der Unterschied bei Computern. Die Leistung der Prozessoren verdoppelt sich derzeit etwa alle zwei Jahre. Solche Qualitätsverbesserungen werden bei der Preismessung berücksichtigt.</a:t>
          </a:r>
        </a:p>
        <a:p>
          <a:pPr>
            <a:lnSpc>
              <a:spcPct val="100000"/>
            </a:lnSpc>
            <a:spcAft>
              <a:spcPts val="0"/>
            </a:spcAft>
          </a:pPr>
          <a:endParaRPr lang="de-DE" sz="950">
            <a:effectLst/>
            <a:latin typeface="+mn-lt"/>
            <a:ea typeface="Calibri"/>
            <a:cs typeface="Times New Roman"/>
          </a:endParaRPr>
        </a:p>
        <a:p>
          <a:pPr>
            <a:lnSpc>
              <a:spcPct val="100000"/>
            </a:lnSpc>
            <a:spcAft>
              <a:spcPts val="0"/>
            </a:spcAft>
          </a:pPr>
          <a:r>
            <a:rPr lang="de-DE" sz="950">
              <a:effectLst/>
              <a:latin typeface="+mn-lt"/>
              <a:ea typeface="Calibri"/>
              <a:cs typeface="Times New Roman"/>
            </a:rPr>
            <a:t>Die Berichtsstellen in den elf Berichtsgemeinden Mecklenburg-Vorpommerns (bundesweit: 188 Berichtsgemein­den) sind so ausgewählt worden, dass in angemessener Weise die verschiedenen Handels- und Betriebsformen des Einzel­­handels, Geschäfts- und Wohnviertel und weitere versorgungsrelevante Aspekte berücksichtigt sind. Bei der Auswahl der Berichts­stellen werden auch die verschiedenen Geschäftstypen einbezogen. Die Verbrau­cherpreis­statis­tik unter­scheidet für den Einzelhandel folgende Typen von Geschäften:</a:t>
          </a:r>
        </a:p>
        <a:p>
          <a:pPr>
            <a:lnSpc>
              <a:spcPct val="100000"/>
            </a:lnSpc>
            <a:spcAft>
              <a:spcPts val="0"/>
            </a:spcAft>
          </a:pPr>
          <a:r>
            <a:rPr lang="de-DE" sz="950">
              <a:solidFill>
                <a:schemeClr val="dk1"/>
              </a:solidFill>
              <a:effectLst/>
              <a:latin typeface="+mn-lt"/>
              <a:ea typeface="+mn-ea"/>
              <a:cs typeface="Arial" pitchFamily="34" charset="0"/>
            </a:rPr>
            <a:t> </a:t>
          </a:r>
        </a:p>
        <a:p>
          <a:pPr marL="90170" indent="-90170">
            <a:lnSpc>
              <a:spcPct val="100000"/>
            </a:lnSpc>
            <a:spcAft>
              <a:spcPts val="0"/>
            </a:spcAft>
            <a:tabLst>
              <a:tab pos="90170" algn="l"/>
            </a:tabLst>
          </a:pPr>
          <a:r>
            <a:rPr lang="de-DE" sz="950">
              <a:effectLst/>
              <a:latin typeface="+mn-lt"/>
              <a:ea typeface="Calibri"/>
              <a:cs typeface="Times New Roman"/>
            </a:rPr>
            <a:t>-	Kaufhaus, Warenhaus,</a:t>
          </a:r>
        </a:p>
        <a:p>
          <a:pPr marL="90170" indent="-90170">
            <a:lnSpc>
              <a:spcPct val="100000"/>
            </a:lnSpc>
            <a:spcAft>
              <a:spcPts val="0"/>
            </a:spcAft>
            <a:tabLst>
              <a:tab pos="90170" algn="l"/>
            </a:tabLst>
          </a:pPr>
          <a:r>
            <a:rPr lang="de-DE" sz="950">
              <a:effectLst/>
              <a:latin typeface="+mn-lt"/>
              <a:ea typeface="Calibri"/>
              <a:cs typeface="Times New Roman"/>
            </a:rPr>
            <a:t>-	Verbrauchermarkt, SB-Warenhaus,</a:t>
          </a:r>
        </a:p>
        <a:p>
          <a:pPr marL="90170" indent="-90170">
            <a:lnSpc>
              <a:spcPct val="100000"/>
            </a:lnSpc>
            <a:spcAft>
              <a:spcPts val="0"/>
            </a:spcAft>
            <a:tabLst>
              <a:tab pos="90170" algn="l"/>
            </a:tabLst>
          </a:pPr>
          <a:r>
            <a:rPr lang="de-DE" sz="950">
              <a:effectLst/>
              <a:latin typeface="+mn-lt"/>
              <a:ea typeface="Calibri"/>
              <a:cs typeface="Times New Roman"/>
            </a:rPr>
            <a:t>-	Supermarkt,</a:t>
          </a:r>
        </a:p>
        <a:p>
          <a:pPr marL="90170" indent="-90170">
            <a:lnSpc>
              <a:spcPct val="100000"/>
            </a:lnSpc>
            <a:spcAft>
              <a:spcPts val="0"/>
            </a:spcAft>
            <a:tabLst>
              <a:tab pos="90170" algn="l"/>
            </a:tabLst>
          </a:pPr>
          <a:r>
            <a:rPr lang="de-DE" sz="950">
              <a:effectLst/>
              <a:latin typeface="+mn-lt"/>
              <a:ea typeface="Calibri"/>
              <a:cs typeface="Times New Roman"/>
            </a:rPr>
            <a:t>-	Discounter, Fachmarkt,</a:t>
          </a:r>
        </a:p>
        <a:p>
          <a:pPr marL="90170" indent="-90170">
            <a:lnSpc>
              <a:spcPct val="100000"/>
            </a:lnSpc>
            <a:spcAft>
              <a:spcPts val="0"/>
            </a:spcAft>
            <a:tabLst>
              <a:tab pos="90170" algn="l"/>
            </a:tabLst>
          </a:pPr>
          <a:r>
            <a:rPr lang="de-DE" sz="950">
              <a:effectLst/>
              <a:latin typeface="+mn-lt"/>
              <a:ea typeface="Calibri"/>
              <a:cs typeface="Times New Roman"/>
            </a:rPr>
            <a:t>-	Fachgeschäft,</a:t>
          </a:r>
        </a:p>
        <a:p>
          <a:pPr marL="90170" indent="-90170">
            <a:lnSpc>
              <a:spcPct val="100000"/>
            </a:lnSpc>
            <a:spcAft>
              <a:spcPts val="0"/>
            </a:spcAft>
            <a:tabLst>
              <a:tab pos="90170" algn="l"/>
            </a:tabLst>
          </a:pPr>
          <a:r>
            <a:rPr lang="de-DE" sz="950">
              <a:effectLst/>
              <a:latin typeface="+mn-lt"/>
              <a:ea typeface="Calibri"/>
              <a:cs typeface="Times New Roman"/>
            </a:rPr>
            <a:t>-	Sonstiger Einzelhandel.</a:t>
          </a:r>
        </a:p>
        <a:p>
          <a:pPr>
            <a:lnSpc>
              <a:spcPct val="100000"/>
            </a:lnSpc>
          </a:pPr>
          <a:r>
            <a:rPr lang="de-DE" sz="950">
              <a:solidFill>
                <a:schemeClr val="dk1"/>
              </a:solidFill>
              <a:effectLst/>
              <a:latin typeface="+mn-lt"/>
              <a:ea typeface="+mn-ea"/>
              <a:cs typeface="Arial" pitchFamily="34" charset="0"/>
            </a:rPr>
            <a:t> </a:t>
          </a:r>
        </a:p>
        <a:p>
          <a:pPr>
            <a:lnSpc>
              <a:spcPct val="100000"/>
            </a:lnSpc>
            <a:spcAft>
              <a:spcPts val="0"/>
            </a:spcAft>
          </a:pPr>
          <a:r>
            <a:rPr lang="de-DE" sz="950">
              <a:effectLst/>
              <a:latin typeface="+mn-lt"/>
              <a:ea typeface="Calibri"/>
              <a:cs typeface="Times New Roman"/>
            </a:rPr>
            <a:t>Für die Preiserhebung werden also zunächst Gemeinden, dann Geschäfte und innerhalb der Geschäfte schließ­lich die absatz­stärksten Produktvarianten ausgewählt. Durch dieses Vorgehen ist die Repräsentativität der Stichprobe gewähr­leistet. Sie liefert ein verkleinertes Abbild der realen Verhältnisse.</a:t>
          </a:r>
        </a:p>
        <a:p>
          <a:pPr>
            <a:lnSpc>
              <a:spcPct val="100000"/>
            </a:lnSpc>
            <a:spcAft>
              <a:spcPts val="0"/>
            </a:spcAft>
          </a:pPr>
          <a:r>
            <a:rPr lang="de-DE" sz="950">
              <a:effectLst/>
              <a:latin typeface="+mn-lt"/>
              <a:ea typeface="Calibri"/>
              <a:cs typeface="Times New Roman"/>
            </a:rPr>
            <a:t> </a:t>
          </a:r>
        </a:p>
        <a:p>
          <a:pPr>
            <a:lnSpc>
              <a:spcPct val="100000"/>
            </a:lnSpc>
            <a:spcAft>
              <a:spcPts val="0"/>
            </a:spcAft>
          </a:pPr>
          <a:r>
            <a:rPr lang="de-DE" sz="950">
              <a:effectLst/>
              <a:latin typeface="+mn-lt"/>
              <a:ea typeface="Calibri"/>
              <a:cs typeface="Times New Roman"/>
            </a:rPr>
            <a:t>In Mecklenburg-Vorpommern gibt es zur</a:t>
          </a:r>
          <a:r>
            <a:rPr lang="de-DE" sz="950" baseline="0">
              <a:effectLst/>
              <a:latin typeface="+mn-lt"/>
              <a:ea typeface="Calibri"/>
              <a:cs typeface="Times New Roman"/>
            </a:rPr>
            <a:t> Zeit</a:t>
          </a:r>
          <a:r>
            <a:rPr lang="de-DE" sz="950">
              <a:effectLst/>
              <a:latin typeface="+mn-lt"/>
              <a:ea typeface="Calibri"/>
              <a:cs typeface="Times New Roman"/>
            </a:rPr>
            <a:t> 35 Preisermittler, die monatlich rund 20 000 Preisreihen beobachten, das heißt: Sie suchen die vorgegebenen Geschäfte auf und registrieren Monat für Monat die Preise der gleichen Produkte in densel­ben Geschäf­ten. Auf diese Weise ist die Vergleichbarkeit der Preise gewährleistet.</a:t>
          </a:r>
        </a:p>
        <a:p>
          <a:pPr>
            <a:lnSpc>
              <a:spcPct val="100000"/>
            </a:lnSpc>
            <a:spcAft>
              <a:spcPts val="0"/>
            </a:spcAft>
          </a:pPr>
          <a:endParaRPr lang="de-DE" sz="950">
            <a:effectLst/>
            <a:latin typeface="+mn-lt"/>
            <a:ea typeface="Calibri"/>
            <a:cs typeface="Times New Roman"/>
          </a:endParaRPr>
        </a:p>
        <a:p>
          <a:pPr>
            <a:lnSpc>
              <a:spcPct val="100000"/>
            </a:lnSpc>
            <a:spcAft>
              <a:spcPts val="0"/>
            </a:spcAft>
          </a:pPr>
          <a:r>
            <a:rPr lang="de-DE" sz="950">
              <a:effectLst/>
              <a:latin typeface="+mn-lt"/>
              <a:ea typeface="Calibri"/>
              <a:cs typeface="Times New Roman"/>
            </a:rPr>
            <a:t>Der Verbraucherpreisindex wird in turnusmäßigen Abständen einer Revision unterzogen und auf ein neues Basisjahr umgestellt. Mit den Ergebnissen für den Berichtsmonat Januar 2023 erfolgt die Umstellung von der bisherigen Basis 2015 auf das Basisjahr 2020. Dabei wurden die Wägungsschemata aktualisiert und methodische Änderungen eingearbeitet. Die Ergebnisse für den Berichtsmonat Januar 2023 beziehen sich nun auf das neue Basisjahr 2020. Die Ergebnisse des Verbraucherpreisindex ab Januar 2020 wurden neu berechnet. Eine Rückrechnung der Ergebnisse für den Verbraucherpreisindex insgesamt und die Hauptgruppen wird bis Januar 1995 vorgenommen.</a:t>
          </a:r>
        </a:p>
        <a:p>
          <a:pPr>
            <a:lnSpc>
              <a:spcPct val="100000"/>
            </a:lnSpc>
            <a:spcAft>
              <a:spcPts val="0"/>
            </a:spcAft>
          </a:pPr>
          <a:r>
            <a:rPr lang="de-DE" sz="950">
              <a:effectLst/>
              <a:latin typeface="+mn-lt"/>
              <a:ea typeface="Calibri"/>
              <a:cs typeface="Times New Roman"/>
            </a:rPr>
            <a:t> </a:t>
          </a:r>
        </a:p>
        <a:p>
          <a:pPr>
            <a:lnSpc>
              <a:spcPct val="100000"/>
            </a:lnSpc>
            <a:spcAft>
              <a:spcPts val="0"/>
            </a:spcAft>
          </a:pPr>
          <a:r>
            <a:rPr lang="de-DE" sz="950">
              <a:effectLst/>
              <a:latin typeface="+mn-lt"/>
              <a:ea typeface="Calibri"/>
              <a:cs typeface="Times New Roman"/>
            </a:rPr>
            <a:t>Die Wägungszahlen werden abgeleitet aus den jeweils aktuellen statistischen Angaben über das Konsumverhal­ten privater Haus­halte. Eine solche Liste der Güter des privaten Verbrauchs einschließlich der jeweiligen Wägungs­zahlen wird im Allge­meinen auch als </a:t>
          </a:r>
          <a:r>
            <a:rPr lang="de-DE" sz="950" b="1">
              <a:effectLst/>
              <a:latin typeface="+mn-lt"/>
              <a:ea typeface="Calibri"/>
              <a:cs typeface="Times New Roman"/>
            </a:rPr>
            <a:t>"Warenkorb" </a:t>
          </a:r>
          <a:r>
            <a:rPr lang="de-DE" sz="950">
              <a:effectLst/>
              <a:latin typeface="+mn-lt"/>
              <a:ea typeface="Calibri"/>
              <a:cs typeface="Times New Roman"/>
            </a:rPr>
            <a:t>bezeichnet. Der Warenkorb wird alle fünf Jahre angepasst. Dann gilt es zu messen, welches Gewicht die Güter des Warenkorbes haben, das heißt wie viel von seinem Budget ein typischer Haus­halt etwa für Miete, Nahrungsmittel usw. aus­gibt. Die registrierten Preisent­wicklungen der verschiedenen Güter­arten werden entsprechend gewichtet.</a:t>
          </a:r>
        </a:p>
      </xdr:txBody>
    </xdr:sp>
    <xdr:clientData/>
  </xdr:twoCellAnchor>
  <xdr:twoCellAnchor editAs="oneCell">
    <xdr:from>
      <xdr:col>0</xdr:col>
      <xdr:colOff>0</xdr:colOff>
      <xdr:row>63</xdr:row>
      <xdr:rowOff>380999</xdr:rowOff>
    </xdr:from>
    <xdr:to>
      <xdr:col>13</xdr:col>
      <xdr:colOff>358442</xdr:colOff>
      <xdr:row>105</xdr:row>
      <xdr:rowOff>115661</xdr:rowOff>
    </xdr:to>
    <xdr:sp macro="" textlink="">
      <xdr:nvSpPr>
        <xdr:cNvPr id="7" name="Textfeld 6"/>
        <xdr:cNvSpPr txBox="1"/>
      </xdr:nvSpPr>
      <xdr:spPr>
        <a:xfrm>
          <a:off x="0" y="9892392"/>
          <a:ext cx="6107460" cy="62524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100"/>
            </a:lnSpc>
            <a:spcAft>
              <a:spcPts val="0"/>
            </a:spcAft>
          </a:pPr>
          <a:r>
            <a:rPr lang="de-DE" sz="950">
              <a:effectLst/>
              <a:latin typeface="+mn-lt"/>
              <a:ea typeface="Calibri"/>
              <a:cs typeface="Times New Roman"/>
            </a:rPr>
            <a:t>Im Zuge dieser Umstellung auf das neue Basisjahr ("Umbasierung") wurde eine Reihe methodischer und konzeptio­neller Ände­rungen wirksam:</a:t>
          </a:r>
          <a:endParaRPr lang="de-DE" sz="1100">
            <a:effectLst/>
            <a:latin typeface="+mn-lt"/>
            <a:ea typeface="Calibri"/>
            <a:cs typeface="Times New Roman"/>
          </a:endParaRPr>
        </a:p>
        <a:p>
          <a:r>
            <a:rPr lang="de-DE" sz="300">
              <a:solidFill>
                <a:schemeClr val="dk1"/>
              </a:solidFill>
              <a:effectLst/>
              <a:latin typeface="+mn-lt"/>
              <a:ea typeface="+mn-ea"/>
              <a:cs typeface="Arial" pitchFamily="34" charset="0"/>
            </a:rPr>
            <a:t> </a:t>
          </a:r>
        </a:p>
        <a:p>
          <a:pPr marL="90170" indent="-90170">
            <a:lnSpc>
              <a:spcPts val="1100"/>
            </a:lnSpc>
            <a:spcAft>
              <a:spcPts val="0"/>
            </a:spcAft>
            <a:tabLst>
              <a:tab pos="90170" algn="l"/>
            </a:tabLst>
          </a:pPr>
          <a:r>
            <a:rPr lang="de-DE" sz="950">
              <a:effectLst/>
              <a:latin typeface="+mn-lt"/>
              <a:ea typeface="Calibri"/>
              <a:cs typeface="Times New Roman"/>
            </a:rPr>
            <a:t>-	Aufgrund der Corona-Pandemie gab es 2020 jedoch temporär starke Veränderungen im Konsumverhalten, sodass bei der Neugewichtung der Güter und Geschäftstypen ausnahmsweise nicht nur auf die Daten des neuen Basisjahres (2020), sondern zum großen Teil auf den Durchschnitt von drei Jahren, (2019 bis 2021) zurückgegriffen wurde, um die Besonder­heiten des Jahres 2020 auszugleichen.</a:t>
          </a:r>
        </a:p>
        <a:p>
          <a:pPr marL="90170" indent="-90170">
            <a:lnSpc>
              <a:spcPts val="1100"/>
            </a:lnSpc>
            <a:spcAft>
              <a:spcPts val="0"/>
            </a:spcAft>
            <a:tabLst>
              <a:tab pos="90170" algn="l"/>
            </a:tabLst>
          </a:pPr>
          <a:r>
            <a:rPr lang="de-DE" sz="950">
              <a:effectLst/>
              <a:latin typeface="+mn-lt"/>
              <a:ea typeface="Calibri"/>
              <a:cs typeface="Times New Roman"/>
            </a:rPr>
            <a:t> </a:t>
          </a:r>
        </a:p>
        <a:p>
          <a:pPr marL="90170" indent="-90170">
            <a:lnSpc>
              <a:spcPts val="1100"/>
            </a:lnSpc>
            <a:spcAft>
              <a:spcPts val="0"/>
            </a:spcAft>
            <a:tabLst>
              <a:tab pos="90170" algn="l"/>
            </a:tabLst>
          </a:pPr>
          <a:r>
            <a:rPr lang="de-DE" sz="950">
              <a:effectLst/>
              <a:latin typeface="+mn-lt"/>
              <a:ea typeface="Calibri"/>
              <a:cs typeface="Times New Roman"/>
            </a:rPr>
            <a:t>-	Bei der Ermittlung des Wägungsschemas für Waren und Dienstleistungen wurde auf den oberen Aggregatebenen nicht wie bisher auf die Wirtschaftsrechnungen der privaten Haushalte, die sogenannten Haushaltsbudgeterhebungen (Einkommens- und Verbrauchsstichprobe, Laufende Wirtschaftsrechnung) zurückgegriffen, sondern primär die Daten der Volkswirtschaftlichen Gesamtrechnungen (VGR) genutzt. Die Nutzung dieser Daten wird für den Harmonisierten Verbraucherpreisindex (HVPI) in Deutschland schon länger praktiziert und ist seit Januar 2023 aufgrund von EU-Recht nun vorgeschrieben. Mit der Basisumstellung wurde diese Datenquelle auch für den nationalen Verbraucherpreisindex übernommen.</a:t>
          </a:r>
        </a:p>
        <a:p>
          <a:pPr marL="90170" indent="-90170">
            <a:lnSpc>
              <a:spcPts val="1100"/>
            </a:lnSpc>
            <a:spcAft>
              <a:spcPts val="0"/>
            </a:spcAft>
            <a:tabLst>
              <a:tab pos="90170" algn="l"/>
            </a:tabLst>
          </a:pPr>
          <a:r>
            <a:rPr lang="de-DE" sz="950">
              <a:effectLst/>
              <a:latin typeface="+mn-lt"/>
              <a:ea typeface="Calibri"/>
              <a:cs typeface="Times New Roman"/>
            </a:rPr>
            <a:t> </a:t>
          </a:r>
        </a:p>
        <a:p>
          <a:pPr marL="90170" indent="-90170">
            <a:lnSpc>
              <a:spcPts val="1100"/>
            </a:lnSpc>
            <a:spcAft>
              <a:spcPts val="0"/>
            </a:spcAft>
            <a:tabLst>
              <a:tab pos="90170" algn="l"/>
            </a:tabLst>
          </a:pPr>
          <a:r>
            <a:rPr lang="de-DE" sz="950">
              <a:effectLst/>
              <a:latin typeface="+mn-lt"/>
              <a:ea typeface="Calibri"/>
              <a:cs typeface="Times New Roman"/>
            </a:rPr>
            <a:t>-	Neben der Wägung wurde mit der Revision auch der Güterkatalog angepasst infolge der Ausgabenverschiebungen beziehungsweise als Folge des geänderten Verbrauchsverhaltens der privaten Haushalte. Im Gegensatz zu diesen Anpassungen des Warenkorbs auf der oberen Ebene wird die konkrete Auswahl der einzelnen Waren und Dienstleistungen, deren Preise für die Indexberechnung erhoben werden, also der Warenkorb auf der untersten Ebene laufend angepasst. Damit gehen immer diejenigen Gütervarianten in die Preisbeobachtung ein, welche von den privaten Haushalten aktuell häufig gekauft werden.</a:t>
          </a:r>
        </a:p>
        <a:p>
          <a:pPr marL="90170" indent="-90170">
            <a:lnSpc>
              <a:spcPts val="1100"/>
            </a:lnSpc>
            <a:spcAft>
              <a:spcPts val="0"/>
            </a:spcAft>
            <a:tabLst>
              <a:tab pos="90170" algn="l"/>
            </a:tabLst>
          </a:pPr>
          <a:r>
            <a:rPr lang="de-DE" sz="950">
              <a:effectLst/>
              <a:latin typeface="+mn-lt"/>
              <a:ea typeface="Calibri"/>
              <a:cs typeface="Times New Roman"/>
            </a:rPr>
            <a:t> </a:t>
          </a:r>
        </a:p>
        <a:p>
          <a:pPr marL="90170" indent="-90170">
            <a:lnSpc>
              <a:spcPts val="1100"/>
            </a:lnSpc>
            <a:spcAft>
              <a:spcPts val="0"/>
            </a:spcAft>
            <a:tabLst>
              <a:tab pos="90170" algn="l"/>
            </a:tabLst>
          </a:pPr>
          <a:r>
            <a:rPr lang="de-DE" sz="950">
              <a:effectLst/>
              <a:latin typeface="+mn-lt"/>
              <a:ea typeface="Calibri"/>
              <a:cs typeface="Times New Roman"/>
            </a:rPr>
            <a:t>-	Bei den Pauschalreisen wurde die Datenbasis durch die Nutzung von Online-Transaktionsdaten verbessert. </a:t>
          </a:r>
        </a:p>
        <a:p>
          <a:pPr marL="90170" indent="-90170">
            <a:lnSpc>
              <a:spcPts val="1100"/>
            </a:lnSpc>
            <a:spcAft>
              <a:spcPts val="0"/>
            </a:spcAft>
            <a:tabLst>
              <a:tab pos="90170" algn="l"/>
            </a:tabLst>
          </a:pPr>
          <a:r>
            <a:rPr lang="de-DE" sz="950">
              <a:effectLst/>
              <a:latin typeface="+mn-lt"/>
              <a:ea typeface="Calibri"/>
              <a:cs typeface="Times New Roman"/>
            </a:rPr>
            <a:t> </a:t>
          </a:r>
        </a:p>
        <a:p>
          <a:pPr marL="90170" indent="-90170">
            <a:lnSpc>
              <a:spcPts val="1100"/>
            </a:lnSpc>
            <a:spcAft>
              <a:spcPts val="0"/>
            </a:spcAft>
            <a:tabLst>
              <a:tab pos="90170" algn="l"/>
            </a:tabLst>
          </a:pPr>
          <a:r>
            <a:rPr lang="de-DE" sz="950">
              <a:effectLst/>
              <a:latin typeface="+mn-lt"/>
              <a:ea typeface="Calibri"/>
              <a:cs typeface="Times New Roman"/>
            </a:rPr>
            <a:t>-	Bei der Darstellung des Wohnens werden die Ergebnisse nun getrennt, mit gesondertem Ergebnisnachweis der Preisentwicklung für das selbstgenutzte Wohnen (Unterstellte Mieten). </a:t>
          </a:r>
        </a:p>
        <a:p>
          <a:pPr marL="90170" indent="-90170">
            <a:lnSpc>
              <a:spcPts val="1100"/>
            </a:lnSpc>
            <a:spcAft>
              <a:spcPts val="0"/>
            </a:spcAft>
            <a:tabLst>
              <a:tab pos="90170" algn="l"/>
            </a:tabLst>
          </a:pPr>
          <a:r>
            <a:rPr lang="de-DE" sz="950">
              <a:effectLst/>
              <a:latin typeface="+mn-lt"/>
              <a:ea typeface="Calibri"/>
              <a:cs typeface="Times New Roman"/>
            </a:rPr>
            <a:t> </a:t>
          </a:r>
        </a:p>
        <a:p>
          <a:pPr marL="90170" indent="-90170">
            <a:lnSpc>
              <a:spcPts val="1100"/>
            </a:lnSpc>
            <a:spcAft>
              <a:spcPts val="0"/>
            </a:spcAft>
            <a:tabLst>
              <a:tab pos="90170" algn="l"/>
            </a:tabLst>
          </a:pPr>
          <a:r>
            <a:rPr lang="de-DE" sz="950">
              <a:effectLst/>
              <a:latin typeface="+mn-lt"/>
              <a:ea typeface="Calibri"/>
              <a:cs typeface="Times New Roman"/>
            </a:rPr>
            <a:t>-	Allgemeine Verbesserungen und Aktualisierungen der Stichprobe für Bankdienstleistungen sowie im Bereich Pflege und Gesundheit wurden durchgeführt. </a:t>
          </a:r>
        </a:p>
        <a:p>
          <a:pPr marL="90170" indent="-90170">
            <a:lnSpc>
              <a:spcPts val="1100"/>
            </a:lnSpc>
            <a:spcAft>
              <a:spcPts val="0"/>
            </a:spcAft>
            <a:tabLst>
              <a:tab pos="90170" algn="l"/>
            </a:tabLst>
          </a:pPr>
          <a:r>
            <a:rPr lang="de-DE" sz="950">
              <a:effectLst/>
              <a:latin typeface="+mn-lt"/>
              <a:ea typeface="Calibri"/>
              <a:cs typeface="Times New Roman"/>
            </a:rPr>
            <a:t> </a:t>
          </a:r>
        </a:p>
        <a:p>
          <a:pPr marL="90170" indent="-90170">
            <a:lnSpc>
              <a:spcPts val="1100"/>
            </a:lnSpc>
            <a:spcAft>
              <a:spcPts val="0"/>
            </a:spcAft>
            <a:tabLst>
              <a:tab pos="90170" algn="l"/>
            </a:tabLst>
          </a:pPr>
          <a:r>
            <a:rPr lang="de-DE" sz="950">
              <a:effectLst/>
              <a:latin typeface="+mn-lt"/>
              <a:ea typeface="Calibri"/>
              <a:cs typeface="Times New Roman"/>
            </a:rPr>
            <a:t>-	Die Erhebung vor Ort in den Geschäften erfolgt mit modernen Erfassungsgeräten. </a:t>
          </a:r>
        </a:p>
        <a:p>
          <a:pPr marL="90170" indent="-90170">
            <a:lnSpc>
              <a:spcPts val="1100"/>
            </a:lnSpc>
            <a:spcAft>
              <a:spcPts val="0"/>
            </a:spcAft>
            <a:tabLst>
              <a:tab pos="90170" algn="l"/>
            </a:tabLst>
          </a:pPr>
          <a:r>
            <a:rPr lang="de-DE" sz="950">
              <a:effectLst/>
              <a:latin typeface="+mn-lt"/>
              <a:ea typeface="Calibri"/>
              <a:cs typeface="Times New Roman"/>
            </a:rPr>
            <a:t> </a:t>
          </a:r>
        </a:p>
        <a:p>
          <a:pPr marL="90170" indent="-90170">
            <a:lnSpc>
              <a:spcPts val="1100"/>
            </a:lnSpc>
            <a:spcAft>
              <a:spcPts val="0"/>
            </a:spcAft>
            <a:tabLst>
              <a:tab pos="90170" algn="l"/>
            </a:tabLst>
          </a:pPr>
          <a:r>
            <a:rPr lang="de-DE" sz="950">
              <a:effectLst/>
              <a:latin typeface="+mn-lt"/>
              <a:ea typeface="Calibri"/>
              <a:cs typeface="Times New Roman"/>
            </a:rPr>
            <a:t>-	Verstärkt finden Erhebungen über das Internet bzw. online für alle Waren und Dienstleistungen statt. Dabei wird sukzessive auf die automatisierte Erhebung per Web Scraping umgestiegen. Zudem werden zunehmend digitale Daten bzw. Datenbanken genutzt.</a:t>
          </a:r>
        </a:p>
        <a:p>
          <a:pPr marL="90170" indent="-90170" algn="l">
            <a:lnSpc>
              <a:spcPts val="1100"/>
            </a:lnSpc>
            <a:spcAft>
              <a:spcPts val="0"/>
            </a:spcAft>
            <a:tabLst>
              <a:tab pos="90170" algn="l"/>
            </a:tabLst>
          </a:pPr>
          <a:endParaRPr lang="de-DE" sz="950">
            <a:effectLst/>
            <a:latin typeface="+mn-lt"/>
            <a:ea typeface="Calibri"/>
            <a:cs typeface="Times New Roman"/>
          </a:endParaRPr>
        </a:p>
        <a:p>
          <a:pPr marL="0" indent="0" algn="l">
            <a:lnSpc>
              <a:spcPts val="1100"/>
            </a:lnSpc>
            <a:spcAft>
              <a:spcPts val="0"/>
            </a:spcAft>
            <a:tabLst>
              <a:tab pos="90170" algn="l"/>
            </a:tabLst>
          </a:pPr>
          <a:r>
            <a:rPr lang="de-DE" sz="950">
              <a:effectLst/>
              <a:latin typeface="+mn-lt"/>
              <a:ea typeface="Calibri"/>
              <a:cs typeface="Times New Roman"/>
            </a:rPr>
            <a:t>Die neu berechneten Ergebnisse der Indexrevision zeigen einen deutlichen Unterschied zu den bisherigen Ergebnissen. Insbesondere im Jahr 2022 weichen die Ergebnisse zwischen neuer Basis 2020 und bisheriger Basis 2015 beim direkten Vergleich der Inflationsraten deutlich voneinander ab. Dies hat unterschiedliche Gründe und lässt sich vor allem mit der Verschiebung der Gütergewichtung begründen, die zu einem großen Teil den methodischen Verbesserungen bei der Wägungsableitung geschuldet ist. Mit der Basisumstellung wirken sich Preisanstiege insbesondere die enorm gestiegenen Energiepreise 2022 durch den geringen Wägungsanteil in der Basis 2020 nicht mehr so stark auf die monatlichen Inflationsraten aus.</a:t>
          </a:r>
        </a:p>
        <a:p>
          <a:pPr marL="90170" indent="-90170" algn="l">
            <a:lnSpc>
              <a:spcPts val="1100"/>
            </a:lnSpc>
            <a:spcAft>
              <a:spcPts val="0"/>
            </a:spcAft>
            <a:tabLst>
              <a:tab pos="90170" algn="l"/>
            </a:tabLst>
          </a:pPr>
          <a:endParaRPr lang="de-DE" sz="950">
            <a:effectLst/>
            <a:latin typeface="+mn-lt"/>
            <a:ea typeface="Calibri"/>
            <a:cs typeface="Times New Roman"/>
          </a:endParaRPr>
        </a:p>
        <a:p>
          <a:pPr marL="90170" indent="-90170">
            <a:lnSpc>
              <a:spcPts val="1100"/>
            </a:lnSpc>
            <a:spcAft>
              <a:spcPts val="0"/>
            </a:spcAft>
            <a:tabLst>
              <a:tab pos="90170" algn="l"/>
            </a:tabLst>
          </a:pPr>
          <a:r>
            <a:rPr lang="de-DE" sz="950">
              <a:effectLst/>
              <a:latin typeface="+mn-lt"/>
              <a:ea typeface="Calibri"/>
              <a:cs typeface="Times New Roman"/>
            </a:rPr>
            <a:t> </a:t>
          </a:r>
          <a:endParaRPr lang="de-DE" sz="1100">
            <a:effectLst/>
            <a:latin typeface="+mn-lt"/>
            <a:ea typeface="Calibri"/>
            <a:cs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19</xdr:row>
      <xdr:rowOff>23133</xdr:rowOff>
    </xdr:from>
    <xdr:to>
      <xdr:col>5</xdr:col>
      <xdr:colOff>741589</xdr:colOff>
      <xdr:row>49</xdr:row>
      <xdr:rowOff>102054</xdr:rowOff>
    </xdr:to>
    <xdr:graphicFrame macro="">
      <xdr:nvGraphicFramePr>
        <xdr:cNvPr id="2" name="Diagramm 1" descr="Daten: Tabelle 1, Spalte C" title="Kreisdiagramm"/>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cdr:x>
      <cdr:y>0.95546</cdr:y>
    </cdr:from>
    <cdr:to>
      <cdr:x>0.15</cdr:x>
      <cdr:y>1</cdr:y>
    </cdr:to>
    <cdr:sp macro="" textlink="">
      <cdr:nvSpPr>
        <cdr:cNvPr id="2" name="Textfeld 1"/>
        <cdr:cNvSpPr txBox="1"/>
      </cdr:nvSpPr>
      <cdr:spPr>
        <a:xfrm xmlns:a="http://schemas.openxmlformats.org/drawingml/2006/main">
          <a:off x="0" y="4086225"/>
          <a:ext cx="914400" cy="1905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700"/>
            <a:t>(c) StatA MV</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0</xdr:colOff>
      <xdr:row>19</xdr:row>
      <xdr:rowOff>57151</xdr:rowOff>
    </xdr:from>
    <xdr:to>
      <xdr:col>5</xdr:col>
      <xdr:colOff>714375</xdr:colOff>
      <xdr:row>45</xdr:row>
      <xdr:rowOff>115661</xdr:rowOff>
    </xdr:to>
    <xdr:graphicFrame macro="">
      <xdr:nvGraphicFramePr>
        <xdr:cNvPr id="2" name="Diagramm 1" descr="_GrafikDaten_2" title="Säulendiagramm"/>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cdr:x>
      <cdr:y>0.94951</cdr:y>
    </cdr:from>
    <cdr:to>
      <cdr:x>0.15067</cdr:x>
      <cdr:y>1</cdr:y>
    </cdr:to>
    <cdr:sp macro="" textlink="">
      <cdr:nvSpPr>
        <cdr:cNvPr id="2" name="Textfeld 1"/>
        <cdr:cNvSpPr txBox="1"/>
      </cdr:nvSpPr>
      <cdr:spPr>
        <a:xfrm xmlns:a="http://schemas.openxmlformats.org/drawingml/2006/main">
          <a:off x="0" y="3582760"/>
          <a:ext cx="914400" cy="1905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700"/>
            <a:t>(c) StatA MV</a:t>
          </a: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0</xdr:colOff>
      <xdr:row>33</xdr:row>
      <xdr:rowOff>9525</xdr:rowOff>
    </xdr:from>
    <xdr:to>
      <xdr:col>5</xdr:col>
      <xdr:colOff>687159</xdr:colOff>
      <xdr:row>53</xdr:row>
      <xdr:rowOff>68036</xdr:rowOff>
    </xdr:to>
    <xdr:graphicFrame macro="">
      <xdr:nvGraphicFramePr>
        <xdr:cNvPr id="2" name="Diagramm 1" descr="_GrafikDaten_3" title="Liniendiagramm"/>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0.00676</cdr:x>
      <cdr:y>0.93467</cdr:y>
    </cdr:from>
    <cdr:to>
      <cdr:x>0.15811</cdr:x>
      <cdr:y>1</cdr:y>
    </cdr:to>
    <cdr:sp macro="" textlink="">
      <cdr:nvSpPr>
        <cdr:cNvPr id="2" name="Textfeld 1"/>
        <cdr:cNvSpPr txBox="1"/>
      </cdr:nvSpPr>
      <cdr:spPr>
        <a:xfrm xmlns:a="http://schemas.openxmlformats.org/drawingml/2006/main">
          <a:off x="40821" y="2725511"/>
          <a:ext cx="914400" cy="1905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700"/>
            <a:t>(c) StatA MV</a:t>
          </a:r>
        </a:p>
      </cdr:txBody>
    </cdr:sp>
  </cdr:relSizeAnchor>
</c:userShapes>
</file>

<file path=xl/tables/table1.xml><?xml version="1.0" encoding="utf-8"?>
<table xmlns="http://schemas.openxmlformats.org/spreadsheetml/2006/main" id="1" name="Tabelle_1" displayName="Tabelle_1" ref="A3:F17" totalsRowShown="0" headerRowDxfId="103" dataDxfId="101" headerRowBorderDxfId="102" tableBorderDxfId="100">
  <autoFilter ref="A3:F17">
    <filterColumn colId="0" hiddenButton="1"/>
    <filterColumn colId="1" hiddenButton="1"/>
    <filterColumn colId="2" hiddenButton="1"/>
    <filterColumn colId="3" hiddenButton="1"/>
    <filterColumn colId="4" hiddenButton="1"/>
    <filterColumn colId="5" hiddenButton="1"/>
  </autoFilter>
  <tableColumns count="6">
    <tableColumn id="1" name="Indexgruppe" dataDxfId="99"/>
    <tableColumn id="2" name="Wägungs-anteil in %" dataDxfId="98"/>
    <tableColumn id="3" name="Februar 2023 (2020 = 100)" dataDxfId="97"/>
    <tableColumn id="4" name="März 2023 (2020 = 100)" dataDxfId="96"/>
    <tableColumn id="5" name="Veränderungen März 2023 gegenüber    März 2022          in %" dataDxfId="95"/>
    <tableColumn id="6" name="Veränderungen März 2023 gegenüber Februar 2023     in %" dataDxfId="94"/>
  </tableColumns>
  <tableStyleInfo name="Tabellenformat 1" showFirstColumn="1" showLastColumn="0" showRowStripes="0" showColumnStripes="0"/>
  <extLst>
    <ext xmlns:x14="http://schemas.microsoft.com/office/spreadsheetml/2009/9/main" uri="{504A1905-F514-4f6f-8877-14C23A59335A}">
      <x14:table altTextSummary="Tabelle mit einer Vorspalte, zweite Spalte = Wägungsanteil, Spalten 3 und 4 = Indexspalten, Spalten 4 und 5 = Veränderungsraten"/>
    </ext>
  </extLst>
</table>
</file>

<file path=xl/tables/table2.xml><?xml version="1.0" encoding="utf-8"?>
<table xmlns="http://schemas.openxmlformats.org/spreadsheetml/2006/main" id="2" name="Tabelle_2" displayName="Tabelle_2" ref="A3:N56" totalsRowShown="0" headerRowDxfId="93" dataDxfId="91" headerRowBorderDxfId="92" tableBorderDxfId="90">
  <autoFilter ref="A3:N5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Jahr/Monat" dataDxfId="89"/>
    <tableColumn id="2" name="Gesamtindex " dataDxfId="88"/>
    <tableColumn id="3" name="Nahrungs-mittel und alkoholfreie Getränke" dataDxfId="87"/>
    <tableColumn id="4" name="Alkoholische Getränke und Tabakwaren" dataDxfId="86"/>
    <tableColumn id="5" name="Bekleidung und Schuhe" dataDxfId="85"/>
    <tableColumn id="6" name="Wohnung, Wasser, Strom, Gas und andere Brennstoffe" dataDxfId="84"/>
    <tableColumn id="7" name="Möbel, Leuchten, Geräte u. a. Haushalts-zubehör" dataDxfId="83"/>
    <tableColumn id="8" name="Gesundheit" dataDxfId="82"/>
    <tableColumn id="9" name="Verkehr" dataDxfId="81"/>
    <tableColumn id="10" name="Post und Telekommu-nikation" dataDxfId="80"/>
    <tableColumn id="11" name="Freizeit, Unterhaltung und Kultur" dataDxfId="79"/>
    <tableColumn id="12" name="Bildungswesen" dataDxfId="78"/>
    <tableColumn id="13" name="Gaststätten- und Beherber-gungsdienst-leistungen" dataDxfId="77"/>
    <tableColumn id="14" name="Andere Waren und Dienst-leistungen (Körperpflege, persönliche Gebrauchs-gegenstände, Versicherungs-leistungen, Gebühren u. Ä.)" dataDxfId="76"/>
  </tableColumns>
  <tableStyleInfo name="Tabellenformat 1" showFirstColumn="1" showLastColumn="0" showRowStripes="0" showColumnStripes="0"/>
  <extLst>
    <ext xmlns:x14="http://schemas.microsoft.com/office/spreadsheetml/2009/9/main" uri="{504A1905-F514-4f6f-8877-14C23A59335A}">
      <x14:table altTextSummary="Tabelle mit einer Vorspalte, Spalte 2 = Gesamtindex, Spalten 3 bis 12 = Index der Hauptgruppen"/>
    </ext>
  </extLst>
</table>
</file>

<file path=xl/tables/table3.xml><?xml version="1.0" encoding="utf-8"?>
<table xmlns="http://schemas.openxmlformats.org/spreadsheetml/2006/main" id="3" name="Tabelle_3" displayName="Tabelle_3" ref="A4:N57" totalsRowShown="0" headerRowDxfId="75" dataDxfId="73" headerRowBorderDxfId="74" tableBorderDxfId="72">
  <autoFilter ref="A4:N5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Jahr/Monat" dataDxfId="71"/>
    <tableColumn id="2" name="Gesamtindex      in %" dataDxfId="70"/>
    <tableColumn id="3" name="Nahrungs-mittel und alkoholfreie Getränke       in %" dataDxfId="69"/>
    <tableColumn id="4" name="Alkoholische Getränke und Tabakwaren      in %" dataDxfId="68"/>
    <tableColumn id="5" name="Bekleidung und Schuhe      in %" dataDxfId="67"/>
    <tableColumn id="6" name="Wohnung, Wasser, Strom, Gas und andere Brennstoffe      in %" dataDxfId="66"/>
    <tableColumn id="7" name="Möbel, Leuchten, Geräte u. a. Haushalts-zubehör         in %" dataDxfId="65"/>
    <tableColumn id="8" name="Gesundheit       in %" dataDxfId="64"/>
    <tableColumn id="9" name="Verkehr             in %" dataDxfId="63"/>
    <tableColumn id="10" name="Post und Telekommu-nikation          in %" dataDxfId="62"/>
    <tableColumn id="11" name="Freizeit, Unterhaltung und Kultur       in %" dataDxfId="61"/>
    <tableColumn id="12" name="Bildungswesen    in %" dataDxfId="60"/>
    <tableColumn id="13" name="Gaststätten- und Beherber-gungsdienst-leistungen      in %" dataDxfId="59"/>
    <tableColumn id="14" name="Andere Waren und Dienst-leistungen (Körperpflege, persönliche Gebrauchs-gegenstände, Versicherungs-leistungen, Gebühren u. Ä.)           in %" dataDxfId="58"/>
  </tableColumns>
  <tableStyleInfo name="Tabellenformat 1" showFirstColumn="1" showLastColumn="0" showRowStripes="1" showColumnStripes="0"/>
  <extLst>
    <ext xmlns:x14="http://schemas.microsoft.com/office/spreadsheetml/2009/9/main" uri="{504A1905-F514-4f6f-8877-14C23A59335A}">
      <x14:table altTextSummary="Tabelle mit einer Vorspalte, Spalte 2 = Veränderung Gesamtindex, Spalten 3 bis 12 = Veränderung des Indexes der Hauptgruppen"/>
    </ext>
  </extLst>
</table>
</file>

<file path=xl/tables/table4.xml><?xml version="1.0" encoding="utf-8"?>
<table xmlns="http://schemas.openxmlformats.org/spreadsheetml/2006/main" id="4" name="Tabelle_4.1" displayName="Tabelle_4.1" ref="A3:F17" totalsRowShown="0" headerRowDxfId="57" headerRowBorderDxfId="56" tableBorderDxfId="55">
  <autoFilter ref="A3:F17">
    <filterColumn colId="0" hiddenButton="1"/>
    <filterColumn colId="1" hiddenButton="1"/>
    <filterColumn colId="2" hiddenButton="1"/>
    <filterColumn colId="3" hiddenButton="1"/>
    <filterColumn colId="4" hiddenButton="1"/>
    <filterColumn colId="5" hiddenButton="1"/>
  </autoFilter>
  <tableColumns count="6">
    <tableColumn id="1" name="Indexgruppe" dataDxfId="54"/>
    <tableColumn id="2" name="Wägungs-anteil in %" dataDxfId="53"/>
    <tableColumn id="3" name="Februar 2023 (2020 = 100)" dataDxfId="52"/>
    <tableColumn id="4" name="März 2023 (2020 = 100)" dataDxfId="51"/>
    <tableColumn id="5" name="Veränderungen März 2023   gegenüber      März 2022          in %" dataDxfId="50"/>
    <tableColumn id="6" name="Veränderungen März 2023 gegenüber Februar 2023     in %" dataDxfId="49"/>
  </tableColumns>
  <tableStyleInfo name="Tabellenformat 1" showFirstColumn="1" showLastColumn="0" showRowStripes="1" showColumnStripes="0"/>
  <extLst>
    <ext xmlns:x14="http://schemas.microsoft.com/office/spreadsheetml/2009/9/main" uri="{504A1905-F514-4f6f-8877-14C23A59335A}">
      <x14:table altTextSummary="Tabelle mit einer Vorspalte, zweite Spalte = Wägungsanteil, Spalten 3 und 4 = Indexspalten, Spalten 4 und 5 = Veränderungsraten"/>
    </ext>
  </extLst>
</table>
</file>

<file path=xl/tables/table5.xml><?xml version="1.0" encoding="utf-8"?>
<table xmlns="http://schemas.openxmlformats.org/spreadsheetml/2006/main" id="7" name="Tabelle_4.2" displayName="Tabelle_4.2" ref="A3:I56" totalsRowShown="0" headerRowDxfId="48" dataDxfId="46" headerRowBorderDxfId="47" tableBorderDxfId="45">
  <autoFilter ref="A3:I5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Jahr/Monat" dataDxfId="44"/>
    <tableColumn id="2" name="Netto-kaltmiete" dataDxfId="43"/>
    <tableColumn id="3" name="Strom" dataDxfId="42"/>
    <tableColumn id="4" name="Gas" dataDxfId="41"/>
    <tableColumn id="5" name="Heizöl" dataDxfId="40"/>
    <tableColumn id="6" name="Wasserversor-gung u. a. Dienstleistungen für die Wohnung_x000a_darunter..." dataDxfId="39"/>
    <tableColumn id="7" name="Wasser-versorgung" dataDxfId="38"/>
    <tableColumn id="8" name="Müllabfuhr" dataDxfId="37"/>
    <tableColumn id="9" name="Abwasser" dataDxfId="36"/>
  </tableColumns>
  <tableStyleInfo name="Tabellenformat 1" showFirstColumn="1" showLastColumn="0" showRowStripes="1" showColumnStripes="0"/>
  <extLst>
    <ext xmlns:x14="http://schemas.microsoft.com/office/spreadsheetml/2009/9/main" uri="{504A1905-F514-4f6f-8877-14C23A59335A}">
      <x14:table altTextSummary="Tabelle mit einer Vorspalte, Spalten 2 bis 9 = Indexspalten"/>
    </ext>
  </extLst>
</table>
</file>

<file path=xl/tables/table6.xml><?xml version="1.0" encoding="utf-8"?>
<table xmlns="http://schemas.openxmlformats.org/spreadsheetml/2006/main" id="5" name="Tabelle_5.1" displayName="Tabelle_5.1" ref="A3:F46" totalsRowShown="0" headerRowDxfId="35" dataDxfId="33" headerRowBorderDxfId="34" tableBorderDxfId="32">
  <autoFilter ref="A3:F46">
    <filterColumn colId="0" hiddenButton="1"/>
    <filterColumn colId="1" hiddenButton="1"/>
    <filterColumn colId="2" hiddenButton="1"/>
    <filterColumn colId="3" hiddenButton="1"/>
    <filterColumn colId="4" hiddenButton="1"/>
    <filterColumn colId="5" hiddenButton="1"/>
  </autoFilter>
  <tableColumns count="6">
    <tableColumn id="1" name="Indexgruppe" dataDxfId="31"/>
    <tableColumn id="2" name="Wägungs-anteil in %" dataDxfId="30"/>
    <tableColumn id="3" name="Februar 2023 (2020 = 100)" dataDxfId="29"/>
    <tableColumn id="4" name="März 2023 (2020 = 100)" dataDxfId="28"/>
    <tableColumn id="5" name="Veränderungen März 2023 gegenüber      März 2022           in %" dataDxfId="27"/>
    <tableColumn id="6" name="Veränderungen März 2023 gegenüber Februar 2023     in %" dataDxfId="26"/>
  </tableColumns>
  <tableStyleInfo name="Tabellenformat 1" showFirstColumn="1" showLastColumn="0" showRowStripes="1" showColumnStripes="0"/>
  <extLst>
    <ext xmlns:x14="http://schemas.microsoft.com/office/spreadsheetml/2009/9/main" uri="{504A1905-F514-4f6f-8877-14C23A59335A}">
      <x14:table altTextSummary="Tabelle mit einer Vorspalte, zweite Spalte = Wägungsanteil, Spalten 3 und 4 = Indexspalten, Spalten 4 und 5 = Veränderungsraten"/>
    </ext>
  </extLst>
</table>
</file>

<file path=xl/tables/table7.xml><?xml version="1.0" encoding="utf-8"?>
<table xmlns="http://schemas.openxmlformats.org/spreadsheetml/2006/main" id="8" name="Tabelle_5.2" displayName="Tabelle_5.2" ref="A3:I56" totalsRowShown="0" headerRowDxfId="25" dataDxfId="23" headerRowBorderDxfId="24" tableBorderDxfId="22">
  <autoFilter ref="A3:I5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Jahr/Monat" dataDxfId="21"/>
    <tableColumn id="2" name="Nahrungs-mittel und alkoholfreie Getränke" dataDxfId="20"/>
    <tableColumn id="3" name="Alkoholfreie Getränke" dataDxfId="19"/>
    <tableColumn id="4" name="Nahrungs-mittel insgesamt_x000a_darunter..." dataDxfId="18"/>
    <tableColumn id="5" name="Brot und Getreide-erzeugnisse" dataDxfId="17"/>
    <tableColumn id="6" name="Fleisch, Fleischwaren" dataDxfId="16"/>
    <tableColumn id="7" name="Molkerei-produkte und Eier" dataDxfId="15"/>
    <tableColumn id="8" name="Obst" dataDxfId="14"/>
    <tableColumn id="9" name="Gemüse" dataDxfId="13"/>
  </tableColumns>
  <tableStyleInfo name="Tabellenformat 1" showFirstColumn="1" showLastColumn="0" showRowStripes="1" showColumnStripes="0"/>
  <extLst>
    <ext xmlns:x14="http://schemas.microsoft.com/office/spreadsheetml/2009/9/main" uri="{504A1905-F514-4f6f-8877-14C23A59335A}">
      <x14:table altTextSummary="Tabelle mit einer Vorspalte, Spalten 2 bis 9 = Indexspalten"/>
    </ext>
  </extLst>
</table>
</file>

<file path=xl/tables/table8.xml><?xml version="1.0" encoding="utf-8"?>
<table xmlns="http://schemas.openxmlformats.org/spreadsheetml/2006/main" id="6" name="Tabelle_6" displayName="Tabelle_6" ref="A3:F32" totalsRowShown="0" headerRowDxfId="12" dataDxfId="10" headerRowBorderDxfId="11" tableBorderDxfId="9">
  <autoFilter ref="A3:F32">
    <filterColumn colId="0" hiddenButton="1"/>
    <filterColumn colId="1" hiddenButton="1"/>
    <filterColumn colId="2" hiddenButton="1"/>
    <filterColumn colId="3" hiddenButton="1"/>
    <filterColumn colId="4" hiddenButton="1"/>
    <filterColumn colId="5" hiddenButton="1"/>
  </autoFilter>
  <tableColumns count="6">
    <tableColumn id="1" name="Indexgruppe" dataDxfId="8"/>
    <tableColumn id="2" name="Wägungs-anteil in %" dataDxfId="7"/>
    <tableColumn id="3" name="Februar 2023 (2020 = 100)" dataDxfId="6"/>
    <tableColumn id="4" name="März 2023 (2020 = 100)" dataDxfId="5"/>
    <tableColumn id="5" name="Veränderungen März 2023 gegenüber     März 2022          in %" dataDxfId="4"/>
    <tableColumn id="6" name="Veränderungen März 2023 gegenüber Februar 2023     in %" dataDxfId="3"/>
  </tableColumns>
  <tableStyleInfo name="Tabellenformat 1" showFirstColumn="1" showLastColumn="0" showRowStripes="1" showColumnStripes="0"/>
  <extLst>
    <ext xmlns:x14="http://schemas.microsoft.com/office/spreadsheetml/2009/9/main" uri="{504A1905-F514-4f6f-8877-14C23A59335A}">
      <x14:table altTextSummary="Tabelle mit einer Vorspalte, zweite Spalte = Wägungsanteil, Spalten 3 und 4 = Indexspalten, Spalten 4 und 5 = Veränderungsraten"/>
    </ext>
  </extLst>
</table>
</file>

<file path=xl/tables/table9.xml><?xml version="1.0" encoding="utf-8"?>
<table xmlns="http://schemas.openxmlformats.org/spreadsheetml/2006/main" id="9" name="GrafikDaten_3" displayName="GrafikDaten_3" ref="H35:J71" totalsRowShown="0">
  <autoFilter ref="H35:J71">
    <filterColumn colId="0" hiddenButton="1"/>
    <filterColumn colId="1" hiddenButton="1"/>
    <filterColumn colId="2" hiddenButton="1"/>
  </autoFilter>
  <tableColumns count="3">
    <tableColumn id="1" name="Jahr" dataDxfId="2"/>
    <tableColumn id="2" name="Monat" dataDxfId="1"/>
    <tableColumn id="3" name="%" dataDxfId="0">
      <calculatedColumnFormula>IF(('2'!B19*100/'2'!B7)-100=-100,#N/A,('2'!B19*100/'2'!B7)-100)</calculatedColumnFormula>
    </tableColumn>
  </tableColumns>
  <tableStyleInfo name="Tabellenformat 1" showFirstColumn="0" showLastColumn="0" showRowStripes="0" showColumnStripes="0"/>
  <extLst>
    <ext xmlns:x14="http://schemas.microsoft.com/office/spreadsheetml/2009/9/main" uri="{504A1905-F514-4f6f-8877-14C23A59335A}">
      <x14:table altTextSummary="Tabelle mit 2 Vorspalten und einer Datenspalt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destatis.de/DE/Themen/Wirtschaft/Preise/Verbraucherpreisindex/Methoden/Downloads/corona-vpi-hvpi.html"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8.xml"/><Relationship Id="rId1" Type="http://schemas.openxmlformats.org/officeDocument/2006/relationships/printerSettings" Target="../printerSettings/printerSettings12.bin"/><Relationship Id="rId4"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C35"/>
  <sheetViews>
    <sheetView tabSelected="1" zoomScale="140" zoomScaleNormal="140" workbookViewId="0">
      <selection activeCell="B1" sqref="B1"/>
    </sheetView>
  </sheetViews>
  <sheetFormatPr baseColWidth="10" defaultColWidth="11.42578125" defaultRowHeight="12.75" x14ac:dyDescent="0.2"/>
  <cols>
    <col min="1" max="1" width="10.7109375" style="3" customWidth="1"/>
    <col min="2" max="2" width="64.7109375" style="3" customWidth="1"/>
    <col min="3" max="3" width="16.7109375" style="3" customWidth="1"/>
    <col min="4" max="16384" width="11.42578125" style="3"/>
  </cols>
  <sheetData>
    <row r="1" spans="1:3" ht="50.1" customHeight="1" thickBot="1" x14ac:dyDescent="0.65">
      <c r="A1" s="185" t="s">
        <v>0</v>
      </c>
      <c r="B1" s="155"/>
      <c r="C1" s="164"/>
    </row>
    <row r="2" spans="1:3" ht="35.1" customHeight="1" thickTop="1" x14ac:dyDescent="0.2">
      <c r="A2" s="174" t="s">
        <v>26</v>
      </c>
      <c r="B2" s="173"/>
      <c r="C2" s="106" t="s">
        <v>27</v>
      </c>
    </row>
    <row r="3" spans="1:3" ht="39.950000000000003" customHeight="1" x14ac:dyDescent="0.45">
      <c r="A3" s="156" t="s">
        <v>277</v>
      </c>
      <c r="B3" s="88"/>
      <c r="C3" s="88"/>
    </row>
    <row r="4" spans="1:3" ht="39.950000000000003" customHeight="1" x14ac:dyDescent="0.2">
      <c r="A4" s="157" t="s">
        <v>282</v>
      </c>
      <c r="B4" s="88"/>
      <c r="C4" s="88"/>
    </row>
    <row r="5" spans="1:3" ht="24.95" customHeight="1" x14ac:dyDescent="0.45">
      <c r="A5" s="167" t="s">
        <v>315</v>
      </c>
      <c r="B5" s="168"/>
      <c r="C5" s="168"/>
    </row>
    <row r="6" spans="1:3" ht="24.95" customHeight="1" x14ac:dyDescent="0.2">
      <c r="A6" s="169" t="s">
        <v>7</v>
      </c>
      <c r="B6" s="169"/>
      <c r="C6" s="169"/>
    </row>
    <row r="7" spans="1:3" ht="24.95" customHeight="1" x14ac:dyDescent="0.2">
      <c r="A7" s="169" t="s">
        <v>7</v>
      </c>
      <c r="B7" s="169"/>
      <c r="C7" s="169"/>
    </row>
    <row r="8" spans="1:3" ht="24.95" customHeight="1" x14ac:dyDescent="0.2">
      <c r="A8" s="170" t="s">
        <v>7</v>
      </c>
      <c r="B8" s="170"/>
      <c r="C8" s="170"/>
    </row>
    <row r="9" spans="1:3" ht="24.95" customHeight="1" x14ac:dyDescent="0.2">
      <c r="A9" s="171" t="s">
        <v>7</v>
      </c>
      <c r="B9" s="171"/>
      <c r="C9" s="171"/>
    </row>
    <row r="10" spans="1:3" ht="24.95" customHeight="1" x14ac:dyDescent="0.2">
      <c r="A10" s="171" t="s">
        <v>7</v>
      </c>
      <c r="B10" s="171"/>
      <c r="C10" s="171"/>
    </row>
    <row r="11" spans="1:3" ht="24.95" customHeight="1" x14ac:dyDescent="0.2">
      <c r="A11" s="171" t="s">
        <v>7</v>
      </c>
      <c r="B11" s="171"/>
      <c r="C11" s="171"/>
    </row>
    <row r="12" spans="1:3" ht="12" customHeight="1" x14ac:dyDescent="0.2">
      <c r="A12" s="9" t="s">
        <v>7</v>
      </c>
      <c r="B12" s="105" t="s">
        <v>50</v>
      </c>
      <c r="C12" s="4" t="s">
        <v>314</v>
      </c>
    </row>
    <row r="13" spans="1:3" ht="12" customHeight="1" x14ac:dyDescent="0.2">
      <c r="A13" s="9" t="s">
        <v>7</v>
      </c>
      <c r="B13" s="105"/>
      <c r="C13" s="4"/>
    </row>
    <row r="14" spans="1:3" ht="12" customHeight="1" x14ac:dyDescent="0.2">
      <c r="A14" s="9"/>
      <c r="B14" s="105" t="s">
        <v>1</v>
      </c>
      <c r="C14" s="4" t="s">
        <v>330</v>
      </c>
    </row>
    <row r="15" spans="1:3" ht="24" customHeight="1" x14ac:dyDescent="0.2">
      <c r="A15" s="10"/>
      <c r="B15" s="165"/>
      <c r="C15" s="5"/>
    </row>
    <row r="16" spans="1:3" ht="24" customHeight="1" x14ac:dyDescent="0.2">
      <c r="A16" s="161" t="s">
        <v>14</v>
      </c>
      <c r="B16" s="161"/>
      <c r="C16" s="161"/>
    </row>
    <row r="17" spans="1:3" ht="12" customHeight="1" x14ac:dyDescent="0.2">
      <c r="A17" s="158" t="s">
        <v>51</v>
      </c>
      <c r="B17" s="158"/>
      <c r="C17" s="158"/>
    </row>
    <row r="18" spans="1:3" ht="36" customHeight="1" x14ac:dyDescent="0.2">
      <c r="A18" s="159" t="s">
        <v>105</v>
      </c>
      <c r="B18" s="159"/>
      <c r="C18" s="159"/>
    </row>
    <row r="19" spans="1:3" ht="12" customHeight="1" x14ac:dyDescent="0.2">
      <c r="A19" s="158" t="s">
        <v>109</v>
      </c>
      <c r="B19" s="158"/>
      <c r="C19" s="158"/>
    </row>
    <row r="20" spans="1:3" ht="24" customHeight="1" x14ac:dyDescent="0.2">
      <c r="A20" s="160" t="s">
        <v>278</v>
      </c>
      <c r="B20" s="160"/>
      <c r="C20" s="160"/>
    </row>
    <row r="21" spans="1:3" ht="36" customHeight="1" x14ac:dyDescent="0.2">
      <c r="A21" s="166" t="s">
        <v>15</v>
      </c>
      <c r="B21" s="166"/>
      <c r="C21" s="166"/>
    </row>
    <row r="22" spans="1:3" ht="12" customHeight="1" x14ac:dyDescent="0.2">
      <c r="A22" s="6" t="s">
        <v>13</v>
      </c>
      <c r="B22" s="6" t="s">
        <v>52</v>
      </c>
      <c r="C22" s="6"/>
    </row>
    <row r="23" spans="1:3" ht="12" customHeight="1" x14ac:dyDescent="0.2">
      <c r="A23" s="7">
        <v>0</v>
      </c>
      <c r="B23" s="104" t="s">
        <v>53</v>
      </c>
      <c r="C23" s="6"/>
    </row>
    <row r="24" spans="1:3" ht="12" customHeight="1" x14ac:dyDescent="0.2">
      <c r="A24" s="6" t="s">
        <v>16</v>
      </c>
      <c r="B24" s="6" t="s">
        <v>17</v>
      </c>
      <c r="C24" s="6"/>
    </row>
    <row r="25" spans="1:3" ht="12" customHeight="1" x14ac:dyDescent="0.2">
      <c r="A25" s="6" t="s">
        <v>18</v>
      </c>
      <c r="B25" s="6" t="s">
        <v>19</v>
      </c>
      <c r="C25" s="6"/>
    </row>
    <row r="26" spans="1:3" ht="12" customHeight="1" x14ac:dyDescent="0.2">
      <c r="A26" s="6" t="s">
        <v>20</v>
      </c>
      <c r="B26" s="6" t="s">
        <v>21</v>
      </c>
      <c r="C26" s="6"/>
    </row>
    <row r="27" spans="1:3" ht="12" customHeight="1" x14ac:dyDescent="0.2">
      <c r="A27" s="6" t="s">
        <v>22</v>
      </c>
      <c r="B27" s="104" t="s">
        <v>54</v>
      </c>
      <c r="C27" s="6"/>
    </row>
    <row r="28" spans="1:3" ht="12" customHeight="1" x14ac:dyDescent="0.2">
      <c r="A28" s="6" t="s">
        <v>23</v>
      </c>
      <c r="B28" s="6" t="s">
        <v>24</v>
      </c>
      <c r="C28" s="6"/>
    </row>
    <row r="29" spans="1:3" ht="12" customHeight="1" x14ac:dyDescent="0.2">
      <c r="A29" s="6" t="s">
        <v>30</v>
      </c>
      <c r="B29" s="6" t="s">
        <v>55</v>
      </c>
      <c r="C29" s="6"/>
    </row>
    <row r="30" spans="1:3" s="5" customFormat="1" ht="24" customHeight="1" x14ac:dyDescent="0.2">
      <c r="A30" s="162" t="s">
        <v>97</v>
      </c>
      <c r="B30" s="162" t="s">
        <v>98</v>
      </c>
      <c r="C30" s="163"/>
    </row>
    <row r="31" spans="1:3" ht="48" customHeight="1" x14ac:dyDescent="0.2">
      <c r="A31" s="6" t="s">
        <v>7</v>
      </c>
      <c r="B31" s="6"/>
      <c r="C31" s="6"/>
    </row>
    <row r="32" spans="1:3" x14ac:dyDescent="0.2">
      <c r="A32" s="8" t="s">
        <v>25</v>
      </c>
      <c r="B32" s="8"/>
      <c r="C32" s="8"/>
    </row>
    <row r="33" spans="1:3" ht="12.75" customHeight="1" x14ac:dyDescent="0.2">
      <c r="A33" s="5" t="s">
        <v>279</v>
      </c>
      <c r="B33" s="172"/>
      <c r="C33" s="172"/>
    </row>
    <row r="34" spans="1:3" ht="12.75" customHeight="1" x14ac:dyDescent="0.2">
      <c r="A34" s="5" t="s">
        <v>280</v>
      </c>
      <c r="B34" s="172"/>
      <c r="C34" s="172"/>
    </row>
    <row r="35" spans="1:3" ht="12.75" customHeight="1" x14ac:dyDescent="0.2">
      <c r="A35" s="5" t="s">
        <v>281</v>
      </c>
      <c r="B35" s="172"/>
      <c r="C35" s="172"/>
    </row>
  </sheetData>
  <pageMargins left="0.59055118110236227" right="0.59055118110236227" top="0.59055118110236227" bottom="0.59055118110236227" header="0.39370078740157483" footer="0.39370078740157483"/>
  <pageSetup paperSize="9" pageOrder="overThenDown"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K15"/>
  <sheetViews>
    <sheetView zoomScale="140" zoomScaleNormal="140" workbookViewId="0"/>
  </sheetViews>
  <sheetFormatPr baseColWidth="10" defaultColWidth="11.42578125" defaultRowHeight="12" x14ac:dyDescent="0.2"/>
  <cols>
    <col min="1" max="1" width="12.7109375" style="16" customWidth="1"/>
    <col min="2" max="2" width="70.7109375" style="17" customWidth="1"/>
    <col min="3" max="3" width="8.7109375" style="13" customWidth="1"/>
    <col min="4" max="16384" width="11.42578125" style="11"/>
  </cols>
  <sheetData>
    <row r="1" spans="1:11" ht="30" customHeight="1" x14ac:dyDescent="0.2">
      <c r="A1" s="175" t="s">
        <v>2</v>
      </c>
      <c r="B1" s="175"/>
      <c r="C1" s="175"/>
    </row>
    <row r="2" spans="1:11" ht="30" customHeight="1" x14ac:dyDescent="0.2">
      <c r="A2" s="176"/>
      <c r="B2" s="176"/>
      <c r="C2" s="12" t="s">
        <v>29</v>
      </c>
    </row>
    <row r="3" spans="1:11" ht="12" customHeight="1" x14ac:dyDescent="0.2">
      <c r="A3" s="177" t="s">
        <v>3</v>
      </c>
      <c r="B3" s="177"/>
      <c r="C3" s="13">
        <v>4</v>
      </c>
    </row>
    <row r="4" spans="1:11" ht="24" customHeight="1" x14ac:dyDescent="0.2">
      <c r="A4" s="178" t="s">
        <v>107</v>
      </c>
      <c r="B4" s="178"/>
      <c r="C4" s="13">
        <v>6</v>
      </c>
    </row>
    <row r="5" spans="1:11" ht="24" customHeight="1" x14ac:dyDescent="0.2">
      <c r="A5" s="146" t="s">
        <v>31</v>
      </c>
      <c r="B5" s="147" t="s">
        <v>317</v>
      </c>
      <c r="C5" s="13">
        <v>7</v>
      </c>
      <c r="D5" s="14"/>
      <c r="E5" s="14"/>
      <c r="F5" s="14"/>
      <c r="G5" s="14"/>
      <c r="H5" s="14"/>
      <c r="I5" s="14"/>
      <c r="J5" s="14"/>
      <c r="K5" s="14"/>
    </row>
    <row r="6" spans="1:11" ht="12" customHeight="1" x14ac:dyDescent="0.2">
      <c r="A6" s="150" t="s">
        <v>101</v>
      </c>
      <c r="B6" s="151" t="s">
        <v>102</v>
      </c>
      <c r="C6" s="13">
        <v>7</v>
      </c>
      <c r="D6" s="15"/>
    </row>
    <row r="7" spans="1:11" ht="24" customHeight="1" x14ac:dyDescent="0.2">
      <c r="A7" s="146" t="s">
        <v>32</v>
      </c>
      <c r="B7" s="147" t="s">
        <v>316</v>
      </c>
      <c r="C7" s="13">
        <v>8</v>
      </c>
    </row>
    <row r="8" spans="1:11" ht="24" customHeight="1" x14ac:dyDescent="0.2">
      <c r="A8" s="146" t="s">
        <v>33</v>
      </c>
      <c r="B8" s="148" t="s">
        <v>318</v>
      </c>
      <c r="C8" s="13">
        <v>10</v>
      </c>
    </row>
    <row r="9" spans="1:11" ht="24" customHeight="1" x14ac:dyDescent="0.2">
      <c r="A9" s="146" t="s">
        <v>40</v>
      </c>
      <c r="B9" s="147" t="s">
        <v>319</v>
      </c>
      <c r="C9" s="13">
        <v>12</v>
      </c>
    </row>
    <row r="10" spans="1:11" ht="12" customHeight="1" x14ac:dyDescent="0.2">
      <c r="A10" s="150" t="s">
        <v>101</v>
      </c>
      <c r="B10" s="151" t="s">
        <v>320</v>
      </c>
      <c r="C10" s="13">
        <v>12</v>
      </c>
    </row>
    <row r="11" spans="1:11" ht="24" customHeight="1" x14ac:dyDescent="0.2">
      <c r="A11" s="146" t="s">
        <v>39</v>
      </c>
      <c r="B11" s="147" t="s">
        <v>321</v>
      </c>
      <c r="C11" s="13">
        <v>13</v>
      </c>
    </row>
    <row r="12" spans="1:11" ht="24" customHeight="1" x14ac:dyDescent="0.2">
      <c r="A12" s="146" t="s">
        <v>41</v>
      </c>
      <c r="B12" s="148" t="s">
        <v>322</v>
      </c>
      <c r="C12" s="13">
        <v>14</v>
      </c>
    </row>
    <row r="13" spans="1:11" ht="36" customHeight="1" x14ac:dyDescent="0.2">
      <c r="A13" s="149" t="s">
        <v>160</v>
      </c>
      <c r="B13" s="148" t="s">
        <v>323</v>
      </c>
      <c r="C13" s="13">
        <v>15</v>
      </c>
    </row>
    <row r="14" spans="1:11" ht="24" customHeight="1" x14ac:dyDescent="0.2">
      <c r="A14" s="146" t="s">
        <v>34</v>
      </c>
      <c r="B14" s="149" t="s">
        <v>324</v>
      </c>
      <c r="C14" s="13">
        <v>16</v>
      </c>
    </row>
    <row r="15" spans="1:11" x14ac:dyDescent="0.2">
      <c r="A15" s="151" t="s">
        <v>101</v>
      </c>
      <c r="B15" s="152" t="s">
        <v>325</v>
      </c>
      <c r="C15" s="13">
        <v>16</v>
      </c>
    </row>
  </sheetData>
  <hyperlinks>
    <hyperlink ref="A5:B5" location="_Tabelle_1" display="Tabelle 1"/>
    <hyperlink ref="A7:B7" location="_Tabelle_2" display="Tabelle 2"/>
    <hyperlink ref="A8:B8" location="_Tabelle_3" display="Tabelle 3"/>
    <hyperlink ref="A9:B9" location="_Tabelle_4.1" display="Tabelle 4.1"/>
    <hyperlink ref="A11:B11" location="_Tabelle_4.2" display="Tabelle 4.2"/>
    <hyperlink ref="A12:B12" location="_Tabelle_5.1" display="Tabelle 5.1"/>
    <hyperlink ref="A13:B13" location="_Tabelle_5.2" display="_Tabelle_5.2"/>
    <hyperlink ref="A14:B14" location="_Tabelle_6" display="Tabelle 6"/>
    <hyperlink ref="A6:B6" location="_GrafikDaten_1" display="   Grafik"/>
    <hyperlink ref="A10:B10" location="_GrafikDaten_2" display="   Grafik"/>
    <hyperlink ref="A15:B15" location="_GrafikDaten_3" display="   Grafik"/>
  </hyperlink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M123 2023 03&amp;R&amp;"-,Standard"&amp;7&amp;P</oddFooter>
    <evenFooter>&amp;L&amp;"-,Standard"&amp;7&amp;P&amp;R&amp;"-,Standard"&amp;7StatA MV, Statistischer Bericht M123 2023 03</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C74"/>
  <sheetViews>
    <sheetView zoomScale="140" zoomScaleNormal="140" workbookViewId="0"/>
  </sheetViews>
  <sheetFormatPr baseColWidth="10" defaultColWidth="11.42578125" defaultRowHeight="12.75" x14ac:dyDescent="0.2"/>
  <cols>
    <col min="1" max="1" width="94.140625" style="3" customWidth="1"/>
    <col min="2" max="16384" width="11.42578125" style="3"/>
  </cols>
  <sheetData>
    <row r="1" spans="1:3" x14ac:dyDescent="0.2">
      <c r="A1" s="153" t="s">
        <v>251</v>
      </c>
    </row>
    <row r="2" spans="1:3" ht="30" customHeight="1" x14ac:dyDescent="0.2">
      <c r="A2" s="18" t="s">
        <v>103</v>
      </c>
      <c r="B2" s="19"/>
      <c r="C2" s="19"/>
    </row>
    <row r="3" spans="1:3" ht="12" customHeight="1" x14ac:dyDescent="0.2">
      <c r="A3" s="180" t="s">
        <v>296</v>
      </c>
      <c r="B3" s="20"/>
      <c r="C3" s="20"/>
    </row>
    <row r="4" spans="1:3" ht="12" customHeight="1" x14ac:dyDescent="0.2">
      <c r="A4" s="21" t="s">
        <v>7</v>
      </c>
      <c r="B4" s="20"/>
      <c r="C4" s="20"/>
    </row>
    <row r="5" spans="1:3" ht="12" customHeight="1" x14ac:dyDescent="0.2">
      <c r="A5" s="20" t="s">
        <v>7</v>
      </c>
      <c r="B5" s="20"/>
      <c r="C5" s="20"/>
    </row>
    <row r="6" spans="1:3" ht="12" customHeight="1" x14ac:dyDescent="0.2">
      <c r="A6" s="20" t="s">
        <v>7</v>
      </c>
      <c r="B6" s="20"/>
      <c r="C6" s="20"/>
    </row>
    <row r="7" spans="1:3" ht="12" customHeight="1" x14ac:dyDescent="0.2">
      <c r="A7" s="22" t="s">
        <v>7</v>
      </c>
      <c r="B7" s="20"/>
      <c r="C7" s="20"/>
    </row>
    <row r="8" spans="1:3" ht="12" customHeight="1" x14ac:dyDescent="0.2">
      <c r="A8" s="20" t="s">
        <v>7</v>
      </c>
    </row>
    <row r="9" spans="1:3" ht="12" customHeight="1" x14ac:dyDescent="0.2">
      <c r="A9" s="22" t="s">
        <v>7</v>
      </c>
      <c r="B9" s="20"/>
    </row>
    <row r="10" spans="1:3" ht="12" customHeight="1" x14ac:dyDescent="0.2">
      <c r="A10" s="20" t="s">
        <v>7</v>
      </c>
    </row>
    <row r="11" spans="1:3" ht="12" customHeight="1" x14ac:dyDescent="0.2">
      <c r="A11" s="22" t="s">
        <v>7</v>
      </c>
      <c r="B11" s="20"/>
      <c r="C11" s="20"/>
    </row>
    <row r="12" spans="1:3" ht="12" customHeight="1" x14ac:dyDescent="0.2">
      <c r="A12" s="20" t="s">
        <v>7</v>
      </c>
    </row>
    <row r="13" spans="1:3" ht="12" customHeight="1" x14ac:dyDescent="0.2">
      <c r="A13" s="22" t="s">
        <v>7</v>
      </c>
      <c r="B13" s="20"/>
      <c r="C13" s="20"/>
    </row>
    <row r="14" spans="1:3" ht="12" customHeight="1" x14ac:dyDescent="0.2">
      <c r="A14" s="20" t="s">
        <v>7</v>
      </c>
      <c r="B14" s="20"/>
      <c r="C14" s="20"/>
    </row>
    <row r="15" spans="1:3" ht="12" customHeight="1" x14ac:dyDescent="0.2">
      <c r="A15" s="20" t="s">
        <v>7</v>
      </c>
      <c r="B15" s="20"/>
      <c r="C15" s="20"/>
    </row>
    <row r="16" spans="1:3" ht="12" customHeight="1" x14ac:dyDescent="0.2">
      <c r="A16" s="20" t="s">
        <v>7</v>
      </c>
    </row>
    <row r="17" spans="1:3" ht="12" customHeight="1" x14ac:dyDescent="0.2">
      <c r="A17" s="23" t="s">
        <v>7</v>
      </c>
      <c r="B17" s="24"/>
    </row>
    <row r="18" spans="1:3" ht="12" customHeight="1" x14ac:dyDescent="0.2">
      <c r="A18" s="20" t="s">
        <v>7</v>
      </c>
    </row>
    <row r="19" spans="1:3" ht="12" customHeight="1" x14ac:dyDescent="0.2">
      <c r="A19" s="20" t="s">
        <v>7</v>
      </c>
    </row>
    <row r="20" spans="1:3" ht="12" customHeight="1" x14ac:dyDescent="0.2">
      <c r="A20" s="25" t="s">
        <v>311</v>
      </c>
      <c r="B20" s="20"/>
      <c r="C20" s="20"/>
    </row>
    <row r="21" spans="1:3" ht="12" customHeight="1" x14ac:dyDescent="0.2"/>
    <row r="22" spans="1:3" ht="12" customHeight="1" x14ac:dyDescent="0.2"/>
    <row r="23" spans="1:3" ht="12" customHeight="1" x14ac:dyDescent="0.2"/>
    <row r="24" spans="1:3" ht="12" customHeight="1" x14ac:dyDescent="0.2"/>
    <row r="25" spans="1:3" ht="12" customHeight="1" x14ac:dyDescent="0.2"/>
    <row r="26" spans="1:3" ht="12" customHeight="1" x14ac:dyDescent="0.2"/>
    <row r="27" spans="1:3" ht="12" customHeight="1" x14ac:dyDescent="0.2"/>
    <row r="28" spans="1:3" ht="12" customHeight="1" x14ac:dyDescent="0.2"/>
    <row r="29" spans="1:3" ht="12" customHeight="1" x14ac:dyDescent="0.2"/>
    <row r="30" spans="1:3" ht="12" customHeight="1" x14ac:dyDescent="0.2"/>
    <row r="31" spans="1:3" ht="12" customHeight="1" x14ac:dyDescent="0.2"/>
    <row r="32" spans="1:3" ht="12" customHeight="1" x14ac:dyDescent="0.2"/>
    <row r="33" spans="1:1" ht="12" customHeight="1" x14ac:dyDescent="0.2"/>
    <row r="34" spans="1:1" ht="12" customHeight="1" x14ac:dyDescent="0.2"/>
    <row r="35" spans="1:1" ht="12" customHeight="1" x14ac:dyDescent="0.2"/>
    <row r="36" spans="1:1" ht="12" customHeight="1" x14ac:dyDescent="0.2"/>
    <row r="37" spans="1:1" ht="12" customHeight="1" x14ac:dyDescent="0.2"/>
    <row r="38" spans="1:1" ht="12" customHeight="1" x14ac:dyDescent="0.2"/>
    <row r="39" spans="1:1" ht="12" customHeight="1" x14ac:dyDescent="0.2"/>
    <row r="40" spans="1:1" ht="12" customHeight="1" x14ac:dyDescent="0.2"/>
    <row r="41" spans="1:1" ht="12" customHeight="1" x14ac:dyDescent="0.2"/>
    <row r="42" spans="1:1" ht="12" customHeight="1" x14ac:dyDescent="0.2">
      <c r="A42" s="3" t="s">
        <v>104</v>
      </c>
    </row>
    <row r="43" spans="1:1" ht="12" customHeight="1" x14ac:dyDescent="0.2"/>
    <row r="44" spans="1:1" ht="12" customHeight="1" x14ac:dyDescent="0.2"/>
    <row r="45" spans="1:1" ht="12" customHeight="1" x14ac:dyDescent="0.2"/>
    <row r="46" spans="1:1" ht="12" customHeight="1" x14ac:dyDescent="0.2"/>
    <row r="47" spans="1:1" ht="12" customHeight="1" x14ac:dyDescent="0.2"/>
    <row r="48" spans="1:1"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sheetData>
  <hyperlinks>
    <hyperlink ref="A1" location="Inhalt!A3" display="Link zum Inhaltsverzeichnis"/>
    <hyperlink ref="A20" r:id="rId1"/>
  </hyperlinks>
  <pageMargins left="0.59055118110236227" right="0.59055118110236227" top="0.59055118110236227" bottom="0.59055118110236227" header="0.39370078740157483" footer="0.39370078740157483"/>
  <pageSetup paperSize="9" pageOrder="overThenDown" orientation="portrait" r:id="rId2"/>
  <headerFooter differentOddEven="1" scaleWithDoc="0">
    <oddFooter>&amp;L&amp;"-,Standard"&amp;7StatA MV, Statistischer Bericht M123 2023 03&amp;R&amp;"-,Standard"&amp;7&amp;P</oddFooter>
    <evenFooter>&amp;L&amp;"-,Standard"&amp;7&amp;P&amp;R&amp;"-,Standard"&amp;7StatA MV, Statistischer Bericht M123 2023 03</even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N184"/>
  <sheetViews>
    <sheetView zoomScale="140" zoomScaleNormal="140" workbookViewId="0"/>
  </sheetViews>
  <sheetFormatPr baseColWidth="10" defaultColWidth="11.42578125" defaultRowHeight="12.75" x14ac:dyDescent="0.2"/>
  <cols>
    <col min="1" max="1" width="10.7109375" style="3" customWidth="1"/>
    <col min="2" max="2" width="9.28515625" style="3" customWidth="1"/>
    <col min="3" max="14" width="6" style="3" customWidth="1"/>
    <col min="15" max="16384" width="11.42578125" style="3"/>
  </cols>
  <sheetData>
    <row r="1" spans="1:8" x14ac:dyDescent="0.2">
      <c r="A1" s="153" t="s">
        <v>251</v>
      </c>
    </row>
    <row r="2" spans="1:8" ht="30" customHeight="1" x14ac:dyDescent="0.2">
      <c r="A2" s="87" t="s">
        <v>3</v>
      </c>
      <c r="B2" s="19"/>
      <c r="C2" s="19"/>
      <c r="D2" s="19"/>
      <c r="E2" s="19"/>
      <c r="F2" s="19"/>
      <c r="G2" s="19"/>
      <c r="H2" s="19"/>
    </row>
    <row r="3" spans="1:8" ht="12" customHeight="1" x14ac:dyDescent="0.2">
      <c r="A3" s="180" t="s">
        <v>293</v>
      </c>
      <c r="B3" s="20"/>
      <c r="C3" s="20"/>
      <c r="D3" s="20"/>
      <c r="E3" s="20"/>
      <c r="F3" s="20"/>
      <c r="G3" s="20"/>
      <c r="H3" s="20"/>
    </row>
    <row r="4" spans="1:8" ht="12" customHeight="1" x14ac:dyDescent="0.2">
      <c r="A4" s="21" t="s">
        <v>7</v>
      </c>
      <c r="B4" s="20"/>
      <c r="C4" s="20"/>
      <c r="D4" s="20"/>
      <c r="E4" s="20"/>
      <c r="F4" s="20"/>
      <c r="G4" s="20"/>
      <c r="H4" s="20"/>
    </row>
    <row r="5" spans="1:8" ht="12" customHeight="1" x14ac:dyDescent="0.2">
      <c r="A5" s="20" t="s">
        <v>7</v>
      </c>
      <c r="B5" s="20"/>
      <c r="C5" s="20"/>
      <c r="D5" s="20"/>
      <c r="E5" s="20"/>
      <c r="F5" s="20"/>
      <c r="G5" s="20"/>
      <c r="H5" s="20"/>
    </row>
    <row r="6" spans="1:8" ht="12" customHeight="1" x14ac:dyDescent="0.2">
      <c r="A6" s="20" t="s">
        <v>7</v>
      </c>
      <c r="B6" s="20"/>
      <c r="C6" s="20"/>
      <c r="D6" s="20"/>
      <c r="E6" s="20"/>
      <c r="F6" s="20"/>
      <c r="G6" s="20"/>
      <c r="H6" s="20"/>
    </row>
    <row r="7" spans="1:8" ht="12" customHeight="1" x14ac:dyDescent="0.2">
      <c r="A7" s="22" t="s">
        <v>7</v>
      </c>
      <c r="B7" s="20"/>
      <c r="C7" s="20"/>
      <c r="D7" s="20"/>
      <c r="E7" s="20"/>
      <c r="F7" s="20"/>
      <c r="G7" s="20"/>
      <c r="H7" s="20"/>
    </row>
    <row r="8" spans="1:8" ht="12" customHeight="1" x14ac:dyDescent="0.2">
      <c r="A8" s="20" t="s">
        <v>7</v>
      </c>
    </row>
    <row r="9" spans="1:8" ht="12" customHeight="1" x14ac:dyDescent="0.2">
      <c r="A9" s="22" t="s">
        <v>7</v>
      </c>
      <c r="B9" s="20"/>
      <c r="C9" s="20"/>
      <c r="D9" s="20"/>
      <c r="E9" s="20"/>
      <c r="F9" s="20"/>
      <c r="G9" s="20"/>
    </row>
    <row r="10" spans="1:8" ht="12" customHeight="1" x14ac:dyDescent="0.2">
      <c r="A10" s="20" t="s">
        <v>7</v>
      </c>
    </row>
    <row r="11" spans="1:8" ht="12" customHeight="1" x14ac:dyDescent="0.2">
      <c r="A11" s="22" t="s">
        <v>7</v>
      </c>
      <c r="B11" s="20"/>
      <c r="C11" s="20"/>
      <c r="D11" s="20"/>
      <c r="E11" s="20"/>
      <c r="F11" s="20"/>
      <c r="G11" s="20"/>
      <c r="H11" s="20"/>
    </row>
    <row r="12" spans="1:8" ht="12" customHeight="1" x14ac:dyDescent="0.2">
      <c r="A12" s="20" t="s">
        <v>7</v>
      </c>
    </row>
    <row r="13" spans="1:8" ht="12" customHeight="1" x14ac:dyDescent="0.2">
      <c r="A13" s="22" t="s">
        <v>7</v>
      </c>
      <c r="B13" s="20"/>
      <c r="C13" s="20"/>
      <c r="D13" s="20"/>
      <c r="E13" s="20"/>
      <c r="F13" s="20"/>
      <c r="G13" s="20"/>
      <c r="H13" s="20"/>
    </row>
    <row r="14" spans="1:8" ht="12" customHeight="1" x14ac:dyDescent="0.2">
      <c r="A14" s="20" t="s">
        <v>7</v>
      </c>
      <c r="B14" s="20"/>
      <c r="C14" s="20"/>
      <c r="D14" s="20"/>
      <c r="E14" s="20"/>
      <c r="F14" s="20"/>
      <c r="G14" s="20"/>
      <c r="H14" s="20"/>
    </row>
    <row r="15" spans="1:8" ht="12" customHeight="1" x14ac:dyDescent="0.2">
      <c r="A15" s="20" t="s">
        <v>7</v>
      </c>
      <c r="B15" s="20"/>
      <c r="C15" s="20"/>
      <c r="D15" s="20"/>
      <c r="E15" s="20"/>
      <c r="F15" s="20"/>
      <c r="G15" s="20"/>
      <c r="H15" s="20"/>
    </row>
    <row r="16" spans="1:8" ht="12" customHeight="1" x14ac:dyDescent="0.2">
      <c r="A16" s="20" t="s">
        <v>7</v>
      </c>
    </row>
    <row r="17" spans="1:8" ht="12" customHeight="1" x14ac:dyDescent="0.2">
      <c r="A17" s="23" t="s">
        <v>7</v>
      </c>
      <c r="B17" s="24"/>
      <c r="C17" s="24"/>
      <c r="D17" s="24"/>
      <c r="E17" s="24"/>
      <c r="F17" s="24"/>
      <c r="G17" s="24"/>
    </row>
    <row r="18" spans="1:8" ht="12" customHeight="1" x14ac:dyDescent="0.2">
      <c r="A18" s="20" t="s">
        <v>7</v>
      </c>
    </row>
    <row r="19" spans="1:8" ht="12" customHeight="1" x14ac:dyDescent="0.2">
      <c r="A19" s="22" t="s">
        <v>7</v>
      </c>
      <c r="B19" s="20"/>
      <c r="C19" s="20"/>
      <c r="D19" s="20"/>
      <c r="E19" s="20"/>
      <c r="F19" s="20"/>
      <c r="G19" s="20"/>
      <c r="H19" s="20"/>
    </row>
    <row r="20" spans="1:8" ht="12" customHeight="1" x14ac:dyDescent="0.2">
      <c r="A20" s="20" t="s">
        <v>7</v>
      </c>
      <c r="B20" s="20"/>
      <c r="C20" s="20"/>
      <c r="D20" s="20"/>
      <c r="E20" s="20"/>
      <c r="F20" s="20"/>
      <c r="G20" s="20"/>
      <c r="H20" s="20"/>
    </row>
    <row r="21" spans="1:8" ht="12" customHeight="1" x14ac:dyDescent="0.2">
      <c r="A21" s="20" t="s">
        <v>7</v>
      </c>
    </row>
    <row r="22" spans="1:8" ht="12" customHeight="1" x14ac:dyDescent="0.2">
      <c r="A22" s="22" t="s">
        <v>7</v>
      </c>
      <c r="B22" s="20"/>
      <c r="C22" s="20"/>
      <c r="D22" s="20"/>
      <c r="E22" s="20"/>
      <c r="F22" s="20"/>
      <c r="G22" s="20"/>
      <c r="H22" s="20"/>
    </row>
    <row r="23" spans="1:8" ht="12" customHeight="1" x14ac:dyDescent="0.2">
      <c r="A23" s="20" t="s">
        <v>7</v>
      </c>
    </row>
    <row r="24" spans="1:8" ht="12" customHeight="1" x14ac:dyDescent="0.2">
      <c r="A24" s="22" t="s">
        <v>7</v>
      </c>
      <c r="B24" s="20"/>
      <c r="C24" s="20"/>
      <c r="D24" s="20"/>
      <c r="E24" s="20"/>
      <c r="F24" s="20"/>
      <c r="G24" s="20"/>
      <c r="H24" s="20"/>
    </row>
    <row r="25" spans="1:8" ht="12" customHeight="1" x14ac:dyDescent="0.2">
      <c r="A25" s="20" t="s">
        <v>7</v>
      </c>
    </row>
    <row r="26" spans="1:8" ht="12" customHeight="1" x14ac:dyDescent="0.2">
      <c r="A26" s="22" t="s">
        <v>7</v>
      </c>
      <c r="B26" s="20"/>
      <c r="C26" s="20"/>
      <c r="D26" s="20"/>
      <c r="E26" s="20"/>
      <c r="F26" s="20"/>
      <c r="G26" s="20"/>
      <c r="H26" s="20"/>
    </row>
    <row r="27" spans="1:8" ht="12" customHeight="1" x14ac:dyDescent="0.2">
      <c r="A27" s="20" t="s">
        <v>7</v>
      </c>
    </row>
    <row r="28" spans="1:8" ht="12" customHeight="1" x14ac:dyDescent="0.2">
      <c r="A28" s="20" t="s">
        <v>7</v>
      </c>
    </row>
    <row r="29" spans="1:8" ht="12" customHeight="1" x14ac:dyDescent="0.2">
      <c r="A29" s="22" t="s">
        <v>7</v>
      </c>
      <c r="B29" s="20"/>
      <c r="C29" s="20"/>
      <c r="D29" s="20"/>
      <c r="E29" s="20"/>
      <c r="F29" s="20"/>
      <c r="G29" s="20"/>
      <c r="H29" s="20"/>
    </row>
    <row r="30" spans="1:8" ht="12" customHeight="1" x14ac:dyDescent="0.2">
      <c r="A30" s="3" t="s">
        <v>7</v>
      </c>
    </row>
    <row r="31" spans="1:8" ht="12" customHeight="1" x14ac:dyDescent="0.2">
      <c r="A31" s="3" t="s">
        <v>7</v>
      </c>
    </row>
    <row r="32" spans="1:8" ht="12" customHeight="1" x14ac:dyDescent="0.2">
      <c r="A32" s="3" t="s">
        <v>7</v>
      </c>
    </row>
    <row r="33" spans="1:1" ht="12" customHeight="1" x14ac:dyDescent="0.2">
      <c r="A33" s="3" t="s">
        <v>7</v>
      </c>
    </row>
    <row r="34" spans="1:1" ht="12" customHeight="1" x14ac:dyDescent="0.2">
      <c r="A34" s="3" t="s">
        <v>7</v>
      </c>
    </row>
    <row r="35" spans="1:1" ht="12" customHeight="1" x14ac:dyDescent="0.2">
      <c r="A35" s="3" t="s">
        <v>7</v>
      </c>
    </row>
    <row r="36" spans="1:1" ht="12" customHeight="1" x14ac:dyDescent="0.2">
      <c r="A36" s="3" t="s">
        <v>7</v>
      </c>
    </row>
    <row r="37" spans="1:1" ht="12" customHeight="1" x14ac:dyDescent="0.2">
      <c r="A37" s="3" t="s">
        <v>7</v>
      </c>
    </row>
    <row r="38" spans="1:1" ht="12" customHeight="1" x14ac:dyDescent="0.2">
      <c r="A38" s="3" t="s">
        <v>7</v>
      </c>
    </row>
    <row r="39" spans="1:1" ht="12" customHeight="1" x14ac:dyDescent="0.2">
      <c r="A39" s="3" t="s">
        <v>7</v>
      </c>
    </row>
    <row r="40" spans="1:1" ht="12" customHeight="1" x14ac:dyDescent="0.2">
      <c r="A40" s="3" t="s">
        <v>7</v>
      </c>
    </row>
    <row r="41" spans="1:1" ht="12" customHeight="1" x14ac:dyDescent="0.2">
      <c r="A41" s="3" t="s">
        <v>7</v>
      </c>
    </row>
    <row r="42" spans="1:1" ht="12" customHeight="1" x14ac:dyDescent="0.2">
      <c r="A42" s="3" t="s">
        <v>7</v>
      </c>
    </row>
    <row r="43" spans="1:1" ht="12" customHeight="1" x14ac:dyDescent="0.2">
      <c r="A43" s="3" t="s">
        <v>7</v>
      </c>
    </row>
    <row r="44" spans="1:1" ht="12" customHeight="1" x14ac:dyDescent="0.2">
      <c r="A44" s="3" t="s">
        <v>7</v>
      </c>
    </row>
    <row r="45" spans="1:1" ht="12" customHeight="1" x14ac:dyDescent="0.2">
      <c r="A45" s="3" t="s">
        <v>7</v>
      </c>
    </row>
    <row r="46" spans="1:1" ht="12" customHeight="1" x14ac:dyDescent="0.2">
      <c r="A46" s="3" t="s">
        <v>7</v>
      </c>
    </row>
    <row r="47" spans="1:1" ht="12" customHeight="1" x14ac:dyDescent="0.2">
      <c r="A47" s="3" t="s">
        <v>7</v>
      </c>
    </row>
    <row r="48" spans="1:1" ht="12" customHeight="1" x14ac:dyDescent="0.2">
      <c r="A48" s="3" t="s">
        <v>104</v>
      </c>
    </row>
    <row r="49" spans="1:1" ht="12" customHeight="1" x14ac:dyDescent="0.2">
      <c r="A49" s="3" t="s">
        <v>7</v>
      </c>
    </row>
    <row r="50" spans="1:1" ht="12" customHeight="1" x14ac:dyDescent="0.2">
      <c r="A50" s="3" t="s">
        <v>7</v>
      </c>
    </row>
    <row r="51" spans="1:1" ht="12" customHeight="1" x14ac:dyDescent="0.2">
      <c r="A51" s="3" t="s">
        <v>7</v>
      </c>
    </row>
    <row r="52" spans="1:1" ht="12" customHeight="1" x14ac:dyDescent="0.2">
      <c r="A52" s="3" t="s">
        <v>7</v>
      </c>
    </row>
    <row r="53" spans="1:1" ht="12" customHeight="1" x14ac:dyDescent="0.2">
      <c r="A53" s="3" t="s">
        <v>7</v>
      </c>
    </row>
    <row r="54" spans="1:1" ht="12" customHeight="1" x14ac:dyDescent="0.2">
      <c r="A54" s="3" t="s">
        <v>7</v>
      </c>
    </row>
    <row r="55" spans="1:1" ht="12" customHeight="1" x14ac:dyDescent="0.2">
      <c r="A55" s="3" t="s">
        <v>7</v>
      </c>
    </row>
    <row r="56" spans="1:1" ht="12" customHeight="1" x14ac:dyDescent="0.2">
      <c r="A56" s="3" t="s">
        <v>7</v>
      </c>
    </row>
    <row r="57" spans="1:1" ht="12" customHeight="1" x14ac:dyDescent="0.2">
      <c r="A57" s="3" t="s">
        <v>7</v>
      </c>
    </row>
    <row r="58" spans="1:1" ht="12" customHeight="1" x14ac:dyDescent="0.2">
      <c r="A58" s="3" t="s">
        <v>7</v>
      </c>
    </row>
    <row r="59" spans="1:1" ht="12" customHeight="1" x14ac:dyDescent="0.2">
      <c r="A59" s="3" t="s">
        <v>7</v>
      </c>
    </row>
    <row r="60" spans="1:1" ht="12" customHeight="1" x14ac:dyDescent="0.2">
      <c r="A60" s="3" t="s">
        <v>7</v>
      </c>
    </row>
    <row r="61" spans="1:1" ht="12" customHeight="1" x14ac:dyDescent="0.2">
      <c r="A61" s="3" t="s">
        <v>7</v>
      </c>
    </row>
    <row r="62" spans="1:1" ht="12" customHeight="1" x14ac:dyDescent="0.2">
      <c r="A62" s="3" t="s">
        <v>7</v>
      </c>
    </row>
    <row r="63" spans="1:1" ht="12" customHeight="1" x14ac:dyDescent="0.2">
      <c r="A63" s="3" t="s">
        <v>7</v>
      </c>
    </row>
    <row r="64" spans="1:1" ht="30" customHeight="1" x14ac:dyDescent="0.2">
      <c r="A64" s="3" t="s">
        <v>7</v>
      </c>
    </row>
    <row r="65" spans="1:1" ht="12" customHeight="1" x14ac:dyDescent="0.2">
      <c r="A65" s="181" t="s">
        <v>294</v>
      </c>
    </row>
    <row r="66" spans="1:1" ht="12" customHeight="1" x14ac:dyDescent="0.2"/>
    <row r="67" spans="1:1" ht="12" customHeight="1" x14ac:dyDescent="0.2"/>
    <row r="68" spans="1:1" ht="12" customHeight="1" x14ac:dyDescent="0.2"/>
    <row r="69" spans="1:1" ht="12" customHeight="1" x14ac:dyDescent="0.2"/>
    <row r="70" spans="1:1" ht="12" customHeight="1" x14ac:dyDescent="0.2"/>
    <row r="71" spans="1:1" ht="12" customHeight="1" x14ac:dyDescent="0.2"/>
    <row r="72" spans="1:1" ht="12" customHeight="1" x14ac:dyDescent="0.2"/>
    <row r="73" spans="1:1" ht="12" customHeight="1" x14ac:dyDescent="0.2"/>
    <row r="74" spans="1:1" ht="12" customHeight="1" x14ac:dyDescent="0.2"/>
    <row r="75" spans="1:1" ht="12" customHeight="1" x14ac:dyDescent="0.2"/>
    <row r="76" spans="1:1" ht="12" customHeight="1" x14ac:dyDescent="0.2"/>
    <row r="77" spans="1:1" ht="12" customHeight="1" x14ac:dyDescent="0.2"/>
    <row r="78" spans="1:1" ht="12" customHeight="1" x14ac:dyDescent="0.2"/>
    <row r="79" spans="1:1" ht="12" customHeight="1" x14ac:dyDescent="0.2"/>
    <row r="80" spans="1:1"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spans="1:14" ht="12" customHeight="1" x14ac:dyDescent="0.2"/>
    <row r="98" spans="1:14" ht="12" customHeight="1" x14ac:dyDescent="0.2"/>
    <row r="99" spans="1:14" ht="12" customHeight="1" x14ac:dyDescent="0.2"/>
    <row r="100" spans="1:14" ht="12" customHeight="1" x14ac:dyDescent="0.2"/>
    <row r="101" spans="1:14" ht="12" customHeight="1" x14ac:dyDescent="0.2"/>
    <row r="102" spans="1:14" ht="12" customHeight="1" x14ac:dyDescent="0.2"/>
    <row r="103" spans="1:14" ht="12" customHeight="1" x14ac:dyDescent="0.2"/>
    <row r="104" spans="1:14" ht="12" customHeight="1" x14ac:dyDescent="0.2"/>
    <row r="105" spans="1:14" ht="12" customHeight="1" x14ac:dyDescent="0.2"/>
    <row r="106" spans="1:14" ht="12" customHeight="1" x14ac:dyDescent="0.2"/>
    <row r="107" spans="1:14" ht="12" customHeight="1" x14ac:dyDescent="0.2"/>
    <row r="108" spans="1:14" ht="12" customHeight="1" x14ac:dyDescent="0.2"/>
    <row r="109" spans="1:14" s="76" customFormat="1" ht="15" customHeight="1" x14ac:dyDescent="0.2">
      <c r="A109" s="76" t="s">
        <v>133</v>
      </c>
    </row>
    <row r="110" spans="1:14" s="76" customFormat="1" ht="15" customHeight="1" x14ac:dyDescent="0.2">
      <c r="A110" s="76" t="s">
        <v>134</v>
      </c>
    </row>
    <row r="111" spans="1:14" s="77" customFormat="1" ht="24" customHeight="1" x14ac:dyDescent="0.2">
      <c r="A111" s="80" t="s">
        <v>135</v>
      </c>
      <c r="B111" s="81" t="s">
        <v>148</v>
      </c>
      <c r="C111" s="82" t="s">
        <v>136</v>
      </c>
      <c r="D111" s="82" t="s">
        <v>137</v>
      </c>
      <c r="E111" s="82" t="s">
        <v>138</v>
      </c>
      <c r="F111" s="82" t="s">
        <v>139</v>
      </c>
      <c r="G111" s="82" t="s">
        <v>140</v>
      </c>
      <c r="H111" s="82" t="s">
        <v>141</v>
      </c>
      <c r="I111" s="82" t="s">
        <v>142</v>
      </c>
      <c r="J111" s="82" t="s">
        <v>143</v>
      </c>
      <c r="K111" s="82" t="s">
        <v>144</v>
      </c>
      <c r="L111" s="82" t="s">
        <v>147</v>
      </c>
      <c r="M111" s="82" t="s">
        <v>145</v>
      </c>
      <c r="N111" s="83" t="s">
        <v>146</v>
      </c>
    </row>
    <row r="112" spans="1:14" s="75" customFormat="1" ht="20.100000000000001" customHeight="1" x14ac:dyDescent="0.2">
      <c r="A112" s="84">
        <v>2022</v>
      </c>
    </row>
    <row r="113" spans="1:14" s="75" customFormat="1" ht="12" customHeight="1" x14ac:dyDescent="0.2">
      <c r="A113" s="85" t="s">
        <v>150</v>
      </c>
      <c r="B113" s="79">
        <v>7.6</v>
      </c>
      <c r="C113" s="79">
        <v>4.8</v>
      </c>
      <c r="D113" s="79">
        <v>5.0999999999999996</v>
      </c>
      <c r="E113" s="79">
        <v>6.6</v>
      </c>
      <c r="F113" s="79">
        <v>6.9</v>
      </c>
      <c r="G113" s="79">
        <v>7.7</v>
      </c>
      <c r="H113" s="79">
        <v>7.5</v>
      </c>
      <c r="I113" s="79">
        <v>7.7</v>
      </c>
      <c r="J113" s="79">
        <v>7.7</v>
      </c>
      <c r="K113" s="79">
        <v>9.1999999999999993</v>
      </c>
      <c r="L113" s="79">
        <v>9.5</v>
      </c>
      <c r="M113" s="79">
        <v>9.6</v>
      </c>
      <c r="N113" s="79">
        <v>8.6</v>
      </c>
    </row>
    <row r="114" spans="1:14" s="75" customFormat="1" ht="12" customHeight="1" x14ac:dyDescent="0.2">
      <c r="A114" s="85" t="s">
        <v>151</v>
      </c>
      <c r="B114" s="79">
        <v>8.1999999999999993</v>
      </c>
      <c r="C114" s="79">
        <v>5.3</v>
      </c>
      <c r="D114" s="79">
        <v>5.4</v>
      </c>
      <c r="E114" s="79">
        <v>7.6</v>
      </c>
      <c r="F114" s="79">
        <v>7.7</v>
      </c>
      <c r="G114" s="79">
        <v>8.3000000000000007</v>
      </c>
      <c r="H114" s="79">
        <v>8.1</v>
      </c>
      <c r="I114" s="79">
        <v>7.7</v>
      </c>
      <c r="J114" s="79">
        <v>7.8</v>
      </c>
      <c r="K114" s="79">
        <v>9.5</v>
      </c>
      <c r="L114" s="79">
        <v>10.9</v>
      </c>
      <c r="M114" s="79">
        <v>10.6</v>
      </c>
      <c r="N114" s="79">
        <v>9</v>
      </c>
    </row>
    <row r="115" spans="1:14" s="75" customFormat="1" ht="20.100000000000001" customHeight="1" x14ac:dyDescent="0.2">
      <c r="A115" s="86" t="s">
        <v>149</v>
      </c>
      <c r="B115" s="79"/>
      <c r="C115" s="79"/>
      <c r="D115" s="79"/>
      <c r="E115" s="79"/>
      <c r="F115" s="79"/>
      <c r="G115" s="79"/>
      <c r="H115" s="79"/>
      <c r="I115" s="79"/>
      <c r="J115" s="79"/>
      <c r="K115" s="79"/>
      <c r="L115" s="79"/>
      <c r="M115" s="79"/>
      <c r="N115" s="79"/>
    </row>
    <row r="116" spans="1:14" s="75" customFormat="1" ht="12" customHeight="1" x14ac:dyDescent="0.2">
      <c r="A116" s="85" t="s">
        <v>150</v>
      </c>
      <c r="B116" s="79">
        <v>3.2</v>
      </c>
      <c r="C116" s="79">
        <v>0.9</v>
      </c>
      <c r="D116" s="79">
        <v>1.2</v>
      </c>
      <c r="E116" s="79">
        <v>1.6</v>
      </c>
      <c r="F116" s="79">
        <v>2.2999999999999998</v>
      </c>
      <c r="G116" s="79">
        <v>2.2000000000000002</v>
      </c>
      <c r="H116" s="79">
        <v>2.5</v>
      </c>
      <c r="I116" s="79">
        <v>3.8</v>
      </c>
      <c r="J116" s="79">
        <v>4.2</v>
      </c>
      <c r="K116" s="79">
        <v>4.3</v>
      </c>
      <c r="L116" s="79">
        <v>4.8</v>
      </c>
      <c r="M116" s="79">
        <v>5.0999999999999996</v>
      </c>
      <c r="N116" s="79">
        <v>5.3</v>
      </c>
    </row>
    <row r="117" spans="1:14" s="75" customFormat="1" ht="12" customHeight="1" x14ac:dyDescent="0.2">
      <c r="A117" s="85" t="s">
        <v>151</v>
      </c>
      <c r="B117" s="79">
        <v>3.3</v>
      </c>
      <c r="C117" s="79">
        <v>0.9</v>
      </c>
      <c r="D117" s="79">
        <v>1.1000000000000001</v>
      </c>
      <c r="E117" s="79">
        <v>1.7</v>
      </c>
      <c r="F117" s="79">
        <v>2.5</v>
      </c>
      <c r="G117" s="79">
        <v>2.6</v>
      </c>
      <c r="H117" s="79">
        <v>2.4</v>
      </c>
      <c r="I117" s="79">
        <v>3.8</v>
      </c>
      <c r="J117" s="79">
        <v>4.3</v>
      </c>
      <c r="K117" s="79">
        <v>4.4000000000000004</v>
      </c>
      <c r="L117" s="79">
        <v>4.9000000000000004</v>
      </c>
      <c r="M117" s="79">
        <v>5.4</v>
      </c>
      <c r="N117" s="79">
        <v>5.7</v>
      </c>
    </row>
    <row r="118" spans="1:14" s="75" customFormat="1" ht="12" customHeight="1" x14ac:dyDescent="0.2">
      <c r="A118" s="78" t="s">
        <v>7</v>
      </c>
    </row>
    <row r="119" spans="1:14" s="75" customFormat="1" ht="12" customHeight="1" x14ac:dyDescent="0.2">
      <c r="A119" s="78" t="s">
        <v>7</v>
      </c>
    </row>
    <row r="120" spans="1:14" s="75" customFormat="1" ht="12" customHeight="1" x14ac:dyDescent="0.2">
      <c r="A120" s="78" t="s">
        <v>7</v>
      </c>
    </row>
    <row r="121" spans="1:14" s="75" customFormat="1" ht="12" customHeight="1" x14ac:dyDescent="0.2">
      <c r="A121" s="78" t="s">
        <v>7</v>
      </c>
    </row>
    <row r="122" spans="1:14" s="75" customFormat="1" ht="12" customHeight="1" x14ac:dyDescent="0.2">
      <c r="A122" s="78" t="s">
        <v>7</v>
      </c>
    </row>
    <row r="123" spans="1:14" s="75" customFormat="1" ht="12" customHeight="1" x14ac:dyDescent="0.2">
      <c r="A123" s="78" t="s">
        <v>7</v>
      </c>
    </row>
    <row r="124" spans="1:14" ht="30" customHeight="1" x14ac:dyDescent="0.2">
      <c r="A124" s="10" t="s">
        <v>7</v>
      </c>
    </row>
    <row r="125" spans="1:14" ht="12" customHeight="1" x14ac:dyDescent="0.2">
      <c r="A125" s="172" t="s">
        <v>295</v>
      </c>
    </row>
    <row r="126" spans="1:14" ht="12" customHeight="1" x14ac:dyDescent="0.2"/>
    <row r="127" spans="1:14" ht="12" customHeight="1" x14ac:dyDescent="0.2"/>
    <row r="128" spans="1:14"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sheetData>
  <hyperlinks>
    <hyperlink ref="A1" location="Inhalt!A3"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M123 2023 03&amp;R&amp;"-,Standard"&amp;7&amp;P</oddFooter>
    <evenFooter>&amp;L&amp;"-,Standard"&amp;7&amp;P&amp;R&amp;"-,Standard"&amp;7StatA MV, Statistischer Bericht M123 2023 03</evenFooter>
  </headerFooter>
  <rowBreaks count="2" manualBreakCount="2">
    <brk id="63" max="16383" man="1"/>
    <brk id="123"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F106"/>
  <sheetViews>
    <sheetView zoomScale="140" zoomScaleNormal="140" workbookViewId="0"/>
  </sheetViews>
  <sheetFormatPr baseColWidth="10" defaultColWidth="11.42578125" defaultRowHeight="11.25" x14ac:dyDescent="0.2"/>
  <cols>
    <col min="1" max="1" width="34.7109375" style="28" customWidth="1"/>
    <col min="2" max="2" width="9.7109375" style="28" customWidth="1"/>
    <col min="3" max="6" width="11.7109375" style="28" customWidth="1"/>
    <col min="7" max="7" width="2.7109375" style="27" customWidth="1"/>
    <col min="8" max="16384" width="11.42578125" style="27"/>
  </cols>
  <sheetData>
    <row r="1" spans="1:6" ht="12" x14ac:dyDescent="0.2">
      <c r="A1" s="154" t="s">
        <v>251</v>
      </c>
      <c r="B1" s="154"/>
    </row>
    <row r="2" spans="1:6" s="26" customFormat="1" ht="30" customHeight="1" x14ac:dyDescent="0.2">
      <c r="A2" s="109" t="s">
        <v>31</v>
      </c>
      <c r="B2" s="109" t="s">
        <v>106</v>
      </c>
      <c r="C2" s="109"/>
      <c r="D2" s="109"/>
      <c r="E2" s="109"/>
      <c r="F2" s="109"/>
    </row>
    <row r="3" spans="1:6" ht="72" customHeight="1" x14ac:dyDescent="0.2">
      <c r="A3" s="140" t="s">
        <v>28</v>
      </c>
      <c r="B3" s="141" t="s">
        <v>161</v>
      </c>
      <c r="C3" s="141" t="s">
        <v>297</v>
      </c>
      <c r="D3" s="141" t="s">
        <v>312</v>
      </c>
      <c r="E3" s="141" t="s">
        <v>329</v>
      </c>
      <c r="F3" s="142" t="s">
        <v>313</v>
      </c>
    </row>
    <row r="4" spans="1:6" ht="20.100000000000001" customHeight="1" x14ac:dyDescent="0.2">
      <c r="A4" s="131" t="s">
        <v>6</v>
      </c>
      <c r="B4" s="33">
        <v>100</v>
      </c>
      <c r="C4" s="34">
        <v>116.4</v>
      </c>
      <c r="D4" s="34">
        <v>117.5</v>
      </c>
      <c r="E4" s="34">
        <v>8.1999999999999993</v>
      </c>
      <c r="F4" s="34">
        <v>0.9</v>
      </c>
    </row>
    <row r="5" spans="1:6" ht="23.1" customHeight="1" x14ac:dyDescent="0.2">
      <c r="A5" s="132" t="s">
        <v>47</v>
      </c>
      <c r="B5" s="35"/>
      <c r="C5" s="107"/>
      <c r="D5" s="108"/>
      <c r="E5" s="108"/>
      <c r="F5" s="108"/>
    </row>
    <row r="6" spans="1:6" ht="11.45" customHeight="1" x14ac:dyDescent="0.2">
      <c r="A6" s="133" t="s">
        <v>162</v>
      </c>
      <c r="B6" s="33">
        <v>11.904</v>
      </c>
      <c r="C6" s="34">
        <v>132.6</v>
      </c>
      <c r="D6" s="34">
        <v>134.5</v>
      </c>
      <c r="E6" s="34">
        <v>22.5</v>
      </c>
      <c r="F6" s="34">
        <v>1.4</v>
      </c>
    </row>
    <row r="7" spans="1:6" ht="11.45" customHeight="1" x14ac:dyDescent="0.2">
      <c r="A7" s="133" t="s">
        <v>163</v>
      </c>
      <c r="B7" s="33">
        <v>3.5259999999999998</v>
      </c>
      <c r="C7" s="34">
        <v>114.5</v>
      </c>
      <c r="D7" s="34">
        <v>115.7</v>
      </c>
      <c r="E7" s="34">
        <v>9.5</v>
      </c>
      <c r="F7" s="34">
        <v>1</v>
      </c>
    </row>
    <row r="8" spans="1:6" ht="11.45" customHeight="1" x14ac:dyDescent="0.2">
      <c r="A8" s="133" t="s">
        <v>164</v>
      </c>
      <c r="B8" s="33">
        <v>4.2249999999999996</v>
      </c>
      <c r="C8" s="36">
        <v>101.1</v>
      </c>
      <c r="D8" s="36">
        <v>104.9</v>
      </c>
      <c r="E8" s="36">
        <v>3.9</v>
      </c>
      <c r="F8" s="36">
        <v>3.8</v>
      </c>
    </row>
    <row r="9" spans="1:6" ht="22.5" customHeight="1" x14ac:dyDescent="0.2">
      <c r="A9" s="133" t="s">
        <v>165</v>
      </c>
      <c r="B9" s="33">
        <v>25.925000000000001</v>
      </c>
      <c r="C9" s="34">
        <v>114.2</v>
      </c>
      <c r="D9" s="34">
        <v>114.4</v>
      </c>
      <c r="E9" s="34">
        <v>6.2</v>
      </c>
      <c r="F9" s="34">
        <v>0.2</v>
      </c>
    </row>
    <row r="10" spans="1:6" ht="11.45" customHeight="1" x14ac:dyDescent="0.2">
      <c r="A10" s="133" t="s">
        <v>166</v>
      </c>
      <c r="B10" s="33">
        <v>6.7779999999999996</v>
      </c>
      <c r="C10" s="36">
        <v>117.1</v>
      </c>
      <c r="D10" s="36">
        <v>117.4</v>
      </c>
      <c r="E10" s="36">
        <v>9.3000000000000007</v>
      </c>
      <c r="F10" s="36">
        <v>0.3</v>
      </c>
    </row>
    <row r="11" spans="1:6" ht="11.45" customHeight="1" x14ac:dyDescent="0.2">
      <c r="A11" s="133" t="s">
        <v>167</v>
      </c>
      <c r="B11" s="33">
        <v>5.5490000000000004</v>
      </c>
      <c r="C11" s="34">
        <v>105.2</v>
      </c>
      <c r="D11" s="34">
        <v>106.1</v>
      </c>
      <c r="E11" s="34">
        <v>4.7</v>
      </c>
      <c r="F11" s="34">
        <v>0.9</v>
      </c>
    </row>
    <row r="12" spans="1:6" ht="11.45" customHeight="1" x14ac:dyDescent="0.2">
      <c r="A12" s="133" t="s">
        <v>168</v>
      </c>
      <c r="B12" s="33">
        <v>13.821999999999999</v>
      </c>
      <c r="C12" s="34">
        <v>124.1</v>
      </c>
      <c r="D12" s="34">
        <v>126.1</v>
      </c>
      <c r="E12" s="34">
        <v>2.8</v>
      </c>
      <c r="F12" s="34">
        <v>1.6</v>
      </c>
    </row>
    <row r="13" spans="1:6" ht="11.45" customHeight="1" x14ac:dyDescent="0.2">
      <c r="A13" s="133" t="s">
        <v>169</v>
      </c>
      <c r="B13" s="33">
        <v>2.335</v>
      </c>
      <c r="C13" s="34">
        <v>98.9</v>
      </c>
      <c r="D13" s="34">
        <v>98.7</v>
      </c>
      <c r="E13" s="34">
        <v>-0.8</v>
      </c>
      <c r="F13" s="34">
        <v>-0.2</v>
      </c>
    </row>
    <row r="14" spans="1:6" ht="11.45" customHeight="1" x14ac:dyDescent="0.2">
      <c r="A14" s="133" t="s">
        <v>170</v>
      </c>
      <c r="B14" s="33">
        <v>10.423</v>
      </c>
      <c r="C14" s="36">
        <v>111.4</v>
      </c>
      <c r="D14" s="36">
        <v>113</v>
      </c>
      <c r="E14" s="36">
        <v>7.7</v>
      </c>
      <c r="F14" s="36">
        <v>1.4</v>
      </c>
    </row>
    <row r="15" spans="1:6" ht="11.45" customHeight="1" x14ac:dyDescent="0.2">
      <c r="A15" s="133" t="s">
        <v>171</v>
      </c>
      <c r="B15" s="33">
        <v>0.90600000000000003</v>
      </c>
      <c r="C15" s="34">
        <v>106</v>
      </c>
      <c r="D15" s="34">
        <v>106.3</v>
      </c>
      <c r="E15" s="34">
        <v>3.6</v>
      </c>
      <c r="F15" s="34">
        <v>0.3</v>
      </c>
    </row>
    <row r="16" spans="1:6" ht="11.45" customHeight="1" x14ac:dyDescent="0.2">
      <c r="A16" s="133" t="s">
        <v>172</v>
      </c>
      <c r="B16" s="33">
        <v>4.72</v>
      </c>
      <c r="C16" s="36">
        <v>117.8</v>
      </c>
      <c r="D16" s="36">
        <v>118.6</v>
      </c>
      <c r="E16" s="36">
        <v>10.4</v>
      </c>
      <c r="F16" s="36">
        <v>0.7</v>
      </c>
    </row>
    <row r="17" spans="1:6" ht="33.6" customHeight="1" x14ac:dyDescent="0.2">
      <c r="A17" s="134" t="s">
        <v>173</v>
      </c>
      <c r="B17" s="33">
        <v>9.8870000000000005</v>
      </c>
      <c r="C17" s="34">
        <v>114.8</v>
      </c>
      <c r="D17" s="34">
        <v>115</v>
      </c>
      <c r="E17" s="34">
        <v>8.1999999999999993</v>
      </c>
      <c r="F17" s="34">
        <v>0.2</v>
      </c>
    </row>
    <row r="18" spans="1:6" ht="11.45" customHeight="1" x14ac:dyDescent="0.2">
      <c r="A18" s="29"/>
      <c r="B18" s="30"/>
      <c r="C18" s="31"/>
      <c r="D18" s="31"/>
      <c r="E18" s="32"/>
      <c r="F18" s="32"/>
    </row>
    <row r="19" spans="1:6" ht="11.45" customHeight="1" x14ac:dyDescent="0.2">
      <c r="A19" s="29"/>
      <c r="B19" s="30"/>
      <c r="C19" s="31"/>
      <c r="D19" s="31"/>
      <c r="E19" s="32"/>
      <c r="F19" s="32"/>
    </row>
    <row r="20" spans="1:6" ht="11.45" customHeight="1" x14ac:dyDescent="0.2">
      <c r="A20" s="29"/>
      <c r="B20" s="30"/>
      <c r="C20" s="31"/>
      <c r="D20" s="31"/>
      <c r="E20" s="32"/>
      <c r="F20" s="32"/>
    </row>
    <row r="21" spans="1:6" ht="11.45" customHeight="1" x14ac:dyDescent="0.2"/>
    <row r="22" spans="1:6" ht="11.45" customHeight="1" x14ac:dyDescent="0.2"/>
    <row r="23" spans="1:6" ht="11.45" customHeight="1" x14ac:dyDescent="0.2"/>
    <row r="24" spans="1:6" ht="11.45" customHeight="1" x14ac:dyDescent="0.2"/>
    <row r="25" spans="1:6" ht="11.45" customHeight="1" x14ac:dyDescent="0.2"/>
    <row r="26" spans="1:6" ht="11.45" customHeight="1" x14ac:dyDescent="0.2"/>
    <row r="27" spans="1:6" ht="11.45" customHeight="1" x14ac:dyDescent="0.2"/>
    <row r="28" spans="1:6" ht="11.45" customHeight="1" x14ac:dyDescent="0.2"/>
    <row r="29" spans="1:6" ht="11.45" customHeight="1" x14ac:dyDescent="0.2"/>
    <row r="30" spans="1:6" ht="11.45" customHeight="1" x14ac:dyDescent="0.2"/>
    <row r="31" spans="1:6" ht="11.45" customHeight="1" x14ac:dyDescent="0.2"/>
    <row r="32" spans="1:6" ht="11.45" customHeight="1" x14ac:dyDescent="0.2"/>
    <row r="33" ht="11.45" customHeight="1" x14ac:dyDescent="0.2"/>
    <row r="34" ht="11.45" customHeight="1" x14ac:dyDescent="0.2"/>
    <row r="35" ht="11.45" customHeight="1" x14ac:dyDescent="0.2"/>
    <row r="36" ht="11.45" customHeight="1" x14ac:dyDescent="0.2"/>
    <row r="37" ht="11.45" customHeight="1" x14ac:dyDescent="0.2"/>
    <row r="38" ht="11.45" customHeight="1" x14ac:dyDescent="0.2"/>
    <row r="39" ht="11.45" customHeight="1" x14ac:dyDescent="0.2"/>
    <row r="40" ht="11.45" customHeight="1" x14ac:dyDescent="0.2"/>
    <row r="41" ht="11.45" customHeight="1" x14ac:dyDescent="0.2"/>
    <row r="42" ht="11.45" customHeight="1" x14ac:dyDescent="0.2"/>
    <row r="43" ht="11.45" customHeight="1" x14ac:dyDescent="0.2"/>
    <row r="44" ht="11.45" customHeight="1" x14ac:dyDescent="0.2"/>
    <row r="45" ht="11.45" customHeight="1" x14ac:dyDescent="0.2"/>
    <row r="46" ht="11.45" customHeight="1" x14ac:dyDescent="0.2"/>
    <row r="47" ht="11.45" customHeight="1" x14ac:dyDescent="0.2"/>
    <row r="48" ht="11.45" customHeight="1" x14ac:dyDescent="0.2"/>
    <row r="49" ht="11.45" customHeight="1" x14ac:dyDescent="0.2"/>
    <row r="50" ht="11.45" customHeight="1" x14ac:dyDescent="0.2"/>
    <row r="51" ht="11.45" customHeight="1" x14ac:dyDescent="0.2"/>
    <row r="52" ht="11.45" customHeight="1" x14ac:dyDescent="0.2"/>
    <row r="53" ht="11.45" customHeight="1" x14ac:dyDescent="0.2"/>
    <row r="54" ht="11.45" customHeight="1" x14ac:dyDescent="0.2"/>
    <row r="55" ht="11.45" customHeight="1" x14ac:dyDescent="0.2"/>
    <row r="56" ht="11.45" customHeight="1" x14ac:dyDescent="0.2"/>
    <row r="57" ht="11.45" customHeight="1" x14ac:dyDescent="0.2"/>
    <row r="58" ht="11.45" customHeight="1" x14ac:dyDescent="0.2"/>
    <row r="59" ht="11.45" customHeight="1" x14ac:dyDescent="0.2"/>
    <row r="60" ht="11.45" customHeight="1" x14ac:dyDescent="0.2"/>
    <row r="61" ht="11.45" customHeight="1" x14ac:dyDescent="0.2"/>
    <row r="62" ht="11.45" customHeight="1" x14ac:dyDescent="0.2"/>
    <row r="63" ht="11.45" customHeight="1" x14ac:dyDescent="0.2"/>
    <row r="64" ht="11.45" customHeight="1" x14ac:dyDescent="0.2"/>
    <row r="65" ht="11.45" customHeight="1" x14ac:dyDescent="0.2"/>
    <row r="66" ht="11.45" customHeight="1" x14ac:dyDescent="0.2"/>
    <row r="67" ht="11.45" customHeight="1" x14ac:dyDescent="0.2"/>
    <row r="68" ht="11.45" customHeight="1" x14ac:dyDescent="0.2"/>
    <row r="69" ht="11.45" customHeight="1" x14ac:dyDescent="0.2"/>
    <row r="70" ht="11.45" customHeight="1" x14ac:dyDescent="0.2"/>
    <row r="71" ht="11.45" customHeight="1" x14ac:dyDescent="0.2"/>
    <row r="72" ht="11.45" customHeight="1" x14ac:dyDescent="0.2"/>
    <row r="73" ht="11.45" customHeight="1" x14ac:dyDescent="0.2"/>
    <row r="74" ht="11.45" customHeight="1" x14ac:dyDescent="0.2"/>
    <row r="75" ht="11.45" customHeight="1" x14ac:dyDescent="0.2"/>
    <row r="76" ht="11.45" customHeight="1" x14ac:dyDescent="0.2"/>
    <row r="77" ht="11.45" customHeight="1" x14ac:dyDescent="0.2"/>
    <row r="78" ht="11.45" customHeight="1" x14ac:dyDescent="0.2"/>
    <row r="79" ht="11.45" customHeight="1" x14ac:dyDescent="0.2"/>
    <row r="80" ht="11.45" customHeight="1" x14ac:dyDescent="0.2"/>
    <row r="81" ht="11.45" customHeight="1" x14ac:dyDescent="0.2"/>
    <row r="82" ht="11.45" customHeight="1" x14ac:dyDescent="0.2"/>
    <row r="83" ht="11.45" customHeight="1" x14ac:dyDescent="0.2"/>
    <row r="84" ht="11.45" customHeight="1" x14ac:dyDescent="0.2"/>
    <row r="85" ht="11.45" customHeight="1" x14ac:dyDescent="0.2"/>
    <row r="86" ht="11.45" customHeight="1" x14ac:dyDescent="0.2"/>
    <row r="87" ht="11.45" customHeight="1" x14ac:dyDescent="0.2"/>
    <row r="88" ht="11.45" customHeight="1" x14ac:dyDescent="0.2"/>
    <row r="89" ht="11.45" customHeight="1" x14ac:dyDescent="0.2"/>
    <row r="90" ht="11.45" customHeight="1" x14ac:dyDescent="0.2"/>
    <row r="91" ht="11.45" customHeight="1" x14ac:dyDescent="0.2"/>
    <row r="92" ht="11.45" customHeight="1" x14ac:dyDescent="0.2"/>
    <row r="93" ht="11.45" customHeight="1" x14ac:dyDescent="0.2"/>
    <row r="94" ht="11.45" customHeight="1" x14ac:dyDescent="0.2"/>
    <row r="95" ht="11.45" customHeight="1" x14ac:dyDescent="0.2"/>
    <row r="96" ht="11.45" customHeight="1" x14ac:dyDescent="0.2"/>
    <row r="97" ht="11.45" customHeight="1" x14ac:dyDescent="0.2"/>
    <row r="98" ht="11.45" customHeight="1" x14ac:dyDescent="0.2"/>
    <row r="99" ht="11.45" customHeight="1" x14ac:dyDescent="0.2"/>
    <row r="100" ht="11.45" customHeight="1" x14ac:dyDescent="0.2"/>
    <row r="101" ht="11.45" customHeight="1" x14ac:dyDescent="0.2"/>
    <row r="102" ht="11.45" customHeight="1" x14ac:dyDescent="0.2"/>
    <row r="103" ht="11.45" customHeight="1" x14ac:dyDescent="0.2"/>
    <row r="104" ht="11.45" customHeight="1" x14ac:dyDescent="0.2"/>
    <row r="105" ht="11.45" customHeight="1" x14ac:dyDescent="0.2"/>
    <row r="106" ht="11.45" customHeight="1" x14ac:dyDescent="0.2"/>
  </sheetData>
  <phoneticPr fontId="1" type="noConversion"/>
  <hyperlinks>
    <hyperlink ref="A1:B1" location="Inhalt!A5"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M123 2023 03&amp;R&amp;"-,Standard"&amp;7&amp;P</oddFooter>
    <evenFooter>&amp;L&amp;"-,Standard"&amp;7&amp;P&amp;R&amp;"-,Standard"&amp;7StatA MV, Statistischer Bericht M123 2023 03</evenFooter>
  </headerFooter>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O154"/>
  <sheetViews>
    <sheetView zoomScale="140" zoomScaleNormal="140" workbookViewId="0"/>
  </sheetViews>
  <sheetFormatPr baseColWidth="10" defaultColWidth="11.42578125" defaultRowHeight="11.25" x14ac:dyDescent="0.2"/>
  <cols>
    <col min="1" max="1" width="14.7109375" style="1" customWidth="1"/>
    <col min="2" max="2" width="12.7109375" style="1" customWidth="1"/>
    <col min="3" max="8" width="10.7109375" style="1" customWidth="1"/>
    <col min="9" max="13" width="11.28515625" style="1" customWidth="1"/>
    <col min="14" max="14" width="20.7109375" style="1" customWidth="1"/>
    <col min="15" max="16384" width="11.42578125" style="1"/>
  </cols>
  <sheetData>
    <row r="1" spans="1:15" ht="12" x14ac:dyDescent="0.2">
      <c r="A1" s="153" t="s">
        <v>251</v>
      </c>
      <c r="B1" s="153"/>
    </row>
    <row r="2" spans="1:15" ht="30" customHeight="1" x14ac:dyDescent="0.2">
      <c r="A2" s="110" t="s">
        <v>32</v>
      </c>
      <c r="B2" s="111" t="s">
        <v>253</v>
      </c>
      <c r="C2" s="111"/>
      <c r="D2" s="111"/>
      <c r="E2" s="111"/>
      <c r="F2" s="111"/>
      <c r="G2" s="111"/>
      <c r="H2" s="111"/>
      <c r="I2" s="111" t="s">
        <v>253</v>
      </c>
      <c r="J2" s="111"/>
      <c r="K2" s="111"/>
      <c r="L2" s="111"/>
      <c r="M2" s="111"/>
      <c r="N2" s="111"/>
    </row>
    <row r="3" spans="1:15" s="2" customFormat="1" ht="72" customHeight="1" x14ac:dyDescent="0.2">
      <c r="A3" s="143" t="s">
        <v>174</v>
      </c>
      <c r="B3" s="144" t="s">
        <v>6</v>
      </c>
      <c r="C3" s="144" t="s">
        <v>254</v>
      </c>
      <c r="D3" s="144" t="s">
        <v>255</v>
      </c>
      <c r="E3" s="144" t="s">
        <v>256</v>
      </c>
      <c r="F3" s="144" t="s">
        <v>257</v>
      </c>
      <c r="G3" s="144" t="s">
        <v>258</v>
      </c>
      <c r="H3" s="145" t="s">
        <v>259</v>
      </c>
      <c r="I3" s="143" t="s">
        <v>260</v>
      </c>
      <c r="J3" s="144" t="s">
        <v>261</v>
      </c>
      <c r="K3" s="144" t="s">
        <v>262</v>
      </c>
      <c r="L3" s="144" t="s">
        <v>263</v>
      </c>
      <c r="M3" s="144" t="s">
        <v>264</v>
      </c>
      <c r="N3" s="145" t="s">
        <v>265</v>
      </c>
    </row>
    <row r="4" spans="1:15" ht="20.100000000000001" customHeight="1" x14ac:dyDescent="0.2">
      <c r="A4" s="112">
        <v>2020</v>
      </c>
      <c r="B4" s="38">
        <v>100</v>
      </c>
      <c r="C4" s="38">
        <v>100</v>
      </c>
      <c r="D4" s="38">
        <v>100</v>
      </c>
      <c r="E4" s="38">
        <v>100</v>
      </c>
      <c r="F4" s="38">
        <v>100</v>
      </c>
      <c r="G4" s="38">
        <v>100</v>
      </c>
      <c r="H4" s="38">
        <v>100</v>
      </c>
      <c r="I4" s="38">
        <v>100</v>
      </c>
      <c r="J4" s="38">
        <v>100</v>
      </c>
      <c r="K4" s="38">
        <v>100</v>
      </c>
      <c r="L4" s="38">
        <v>100</v>
      </c>
      <c r="M4" s="39">
        <v>100</v>
      </c>
      <c r="N4" s="40">
        <v>100</v>
      </c>
    </row>
    <row r="5" spans="1:15" ht="11.45" customHeight="1" x14ac:dyDescent="0.2">
      <c r="A5" s="90">
        <v>2021</v>
      </c>
      <c r="B5" s="38">
        <v>103.2</v>
      </c>
      <c r="C5" s="38">
        <v>103.8</v>
      </c>
      <c r="D5" s="38">
        <v>103.8</v>
      </c>
      <c r="E5" s="38">
        <v>100.7</v>
      </c>
      <c r="F5" s="38">
        <v>101.5</v>
      </c>
      <c r="G5" s="38">
        <v>103.2</v>
      </c>
      <c r="H5" s="38">
        <v>100.5</v>
      </c>
      <c r="I5" s="38">
        <v>107.9</v>
      </c>
      <c r="J5" s="38">
        <v>99.2</v>
      </c>
      <c r="K5" s="38">
        <v>102.9</v>
      </c>
      <c r="L5" s="38">
        <v>101.8</v>
      </c>
      <c r="M5" s="39">
        <v>103.4</v>
      </c>
      <c r="N5" s="40">
        <v>104.1</v>
      </c>
    </row>
    <row r="6" spans="1:15" ht="11.45" customHeight="1" x14ac:dyDescent="0.2">
      <c r="A6" s="90">
        <v>2022</v>
      </c>
      <c r="B6" s="38">
        <v>111</v>
      </c>
      <c r="C6" s="38">
        <v>117.8</v>
      </c>
      <c r="D6" s="38">
        <v>108.8</v>
      </c>
      <c r="E6" s="38">
        <v>101.5</v>
      </c>
      <c r="F6" s="38">
        <v>108.9</v>
      </c>
      <c r="G6" s="38">
        <v>111</v>
      </c>
      <c r="H6" s="38">
        <v>102.6</v>
      </c>
      <c r="I6" s="38">
        <v>121.8</v>
      </c>
      <c r="J6" s="38">
        <v>99.1</v>
      </c>
      <c r="K6" s="38">
        <v>108.2</v>
      </c>
      <c r="L6" s="38">
        <v>103.1</v>
      </c>
      <c r="M6" s="39">
        <v>112.9</v>
      </c>
      <c r="N6" s="40">
        <v>108.6</v>
      </c>
    </row>
    <row r="7" spans="1:15" ht="20.100000000000001" customHeight="1" x14ac:dyDescent="0.2">
      <c r="A7" s="113" t="s">
        <v>175</v>
      </c>
      <c r="B7" s="38">
        <v>100</v>
      </c>
      <c r="C7" s="38">
        <v>99.7</v>
      </c>
      <c r="D7" s="38">
        <v>99.3</v>
      </c>
      <c r="E7" s="38">
        <v>98.5</v>
      </c>
      <c r="F7" s="38">
        <v>100.2</v>
      </c>
      <c r="G7" s="38">
        <v>100.3</v>
      </c>
      <c r="H7" s="38">
        <v>99.8</v>
      </c>
      <c r="I7" s="38">
        <v>103.2</v>
      </c>
      <c r="J7" s="38">
        <v>102.1</v>
      </c>
      <c r="K7" s="38">
        <v>97.8</v>
      </c>
      <c r="L7" s="38">
        <v>99.5</v>
      </c>
      <c r="M7" s="39">
        <v>98</v>
      </c>
      <c r="N7" s="40">
        <v>98.7</v>
      </c>
    </row>
    <row r="8" spans="1:15" ht="11.45" customHeight="1" x14ac:dyDescent="0.2">
      <c r="A8" s="113" t="s">
        <v>179</v>
      </c>
      <c r="B8" s="38">
        <v>100.2</v>
      </c>
      <c r="C8" s="38">
        <v>101.3</v>
      </c>
      <c r="D8" s="38">
        <v>99.3</v>
      </c>
      <c r="E8" s="38">
        <v>99</v>
      </c>
      <c r="F8" s="38">
        <v>100.1</v>
      </c>
      <c r="G8" s="38">
        <v>99.8</v>
      </c>
      <c r="H8" s="38">
        <v>99.8</v>
      </c>
      <c r="I8" s="38">
        <v>102.6</v>
      </c>
      <c r="J8" s="38">
        <v>102.1</v>
      </c>
      <c r="K8" s="38">
        <v>98.6</v>
      </c>
      <c r="L8" s="38">
        <v>99.5</v>
      </c>
      <c r="M8" s="39">
        <v>98.3</v>
      </c>
      <c r="N8" s="40">
        <v>98.9</v>
      </c>
    </row>
    <row r="9" spans="1:15" ht="11.45" customHeight="1" x14ac:dyDescent="0.2">
      <c r="A9" s="113" t="s">
        <v>180</v>
      </c>
      <c r="B9" s="38">
        <v>100.3</v>
      </c>
      <c r="C9" s="38">
        <v>100.8</v>
      </c>
      <c r="D9" s="38">
        <v>99.2</v>
      </c>
      <c r="E9" s="38">
        <v>102.1</v>
      </c>
      <c r="F9" s="38">
        <v>100.2</v>
      </c>
      <c r="G9" s="38">
        <v>100.3</v>
      </c>
      <c r="H9" s="38">
        <v>100.7</v>
      </c>
      <c r="I9" s="38">
        <v>101.7</v>
      </c>
      <c r="J9" s="38">
        <v>101.9</v>
      </c>
      <c r="K9" s="38">
        <v>98.9</v>
      </c>
      <c r="L9" s="38">
        <v>99.6</v>
      </c>
      <c r="M9" s="39">
        <v>98.4</v>
      </c>
      <c r="N9" s="40">
        <v>99.3</v>
      </c>
      <c r="O9" s="74"/>
    </row>
    <row r="10" spans="1:15" ht="11.45" customHeight="1" x14ac:dyDescent="0.2">
      <c r="A10" s="113" t="s">
        <v>181</v>
      </c>
      <c r="B10" s="38">
        <v>100.1</v>
      </c>
      <c r="C10" s="38">
        <v>100.1</v>
      </c>
      <c r="D10" s="38">
        <v>99.9</v>
      </c>
      <c r="E10" s="93" t="s">
        <v>110</v>
      </c>
      <c r="F10" s="38">
        <v>100.2</v>
      </c>
      <c r="G10" s="93" t="s">
        <v>111</v>
      </c>
      <c r="H10" s="38">
        <v>101</v>
      </c>
      <c r="I10" s="38">
        <v>99.7</v>
      </c>
      <c r="J10" s="38">
        <v>101.6</v>
      </c>
      <c r="K10" s="93" t="s">
        <v>112</v>
      </c>
      <c r="L10" s="38">
        <v>99.6</v>
      </c>
      <c r="M10" s="94" t="s">
        <v>113</v>
      </c>
      <c r="N10" s="40">
        <v>99.5</v>
      </c>
    </row>
    <row r="11" spans="1:15" ht="11.45" customHeight="1" x14ac:dyDescent="0.2">
      <c r="A11" s="113" t="s">
        <v>182</v>
      </c>
      <c r="B11" s="38">
        <v>100.4</v>
      </c>
      <c r="C11" s="38">
        <v>101.5</v>
      </c>
      <c r="D11" s="38">
        <v>101.1</v>
      </c>
      <c r="E11" s="38">
        <v>102.7</v>
      </c>
      <c r="F11" s="38">
        <v>100.3</v>
      </c>
      <c r="G11" s="38">
        <v>100.7</v>
      </c>
      <c r="H11" s="38">
        <v>101</v>
      </c>
      <c r="I11" s="38">
        <v>98.9</v>
      </c>
      <c r="J11" s="38">
        <v>101.4</v>
      </c>
      <c r="K11" s="38">
        <v>99.9</v>
      </c>
      <c r="L11" s="38">
        <v>99.5</v>
      </c>
      <c r="M11" s="39">
        <v>99.9</v>
      </c>
      <c r="N11" s="40">
        <v>100</v>
      </c>
    </row>
    <row r="12" spans="1:15" ht="11.45" customHeight="1" x14ac:dyDescent="0.2">
      <c r="A12" s="113" t="s">
        <v>183</v>
      </c>
      <c r="B12" s="38">
        <v>100.7</v>
      </c>
      <c r="C12" s="38">
        <v>102</v>
      </c>
      <c r="D12" s="38">
        <v>100.9</v>
      </c>
      <c r="E12" s="38">
        <v>101.5</v>
      </c>
      <c r="F12" s="38">
        <v>100.3</v>
      </c>
      <c r="G12" s="38">
        <v>100.7</v>
      </c>
      <c r="H12" s="38">
        <v>100.9</v>
      </c>
      <c r="I12" s="38">
        <v>100</v>
      </c>
      <c r="J12" s="38">
        <v>101.2</v>
      </c>
      <c r="K12" s="38">
        <v>100.8</v>
      </c>
      <c r="L12" s="38">
        <v>99.6</v>
      </c>
      <c r="M12" s="39">
        <v>100.9</v>
      </c>
      <c r="N12" s="40">
        <v>100.6</v>
      </c>
    </row>
    <row r="13" spans="1:15" ht="11.45" customHeight="1" x14ac:dyDescent="0.2">
      <c r="A13" s="113" t="s">
        <v>184</v>
      </c>
      <c r="B13" s="38">
        <v>99.8</v>
      </c>
      <c r="C13" s="38">
        <v>99.3</v>
      </c>
      <c r="D13" s="38">
        <v>99.8</v>
      </c>
      <c r="E13" s="38">
        <v>97.2</v>
      </c>
      <c r="F13" s="38">
        <v>99.7</v>
      </c>
      <c r="G13" s="38">
        <v>99.2</v>
      </c>
      <c r="H13" s="38">
        <v>99.9</v>
      </c>
      <c r="I13" s="38">
        <v>99.7</v>
      </c>
      <c r="J13" s="38">
        <v>99</v>
      </c>
      <c r="K13" s="38">
        <v>101.1</v>
      </c>
      <c r="L13" s="38">
        <v>99.5</v>
      </c>
      <c r="M13" s="39">
        <v>101.8</v>
      </c>
      <c r="N13" s="40">
        <v>100.5</v>
      </c>
    </row>
    <row r="14" spans="1:15" ht="11.45" customHeight="1" x14ac:dyDescent="0.2">
      <c r="A14" s="113" t="s">
        <v>185</v>
      </c>
      <c r="B14" s="38">
        <v>99.6</v>
      </c>
      <c r="C14" s="38">
        <v>98.7</v>
      </c>
      <c r="D14" s="38">
        <v>100.1</v>
      </c>
      <c r="E14" s="38">
        <v>95.9</v>
      </c>
      <c r="F14" s="38">
        <v>99.7</v>
      </c>
      <c r="G14" s="38">
        <v>99.1</v>
      </c>
      <c r="H14" s="38">
        <v>100.1</v>
      </c>
      <c r="I14" s="38">
        <v>99.1</v>
      </c>
      <c r="J14" s="38">
        <v>98.6</v>
      </c>
      <c r="K14" s="38">
        <v>101</v>
      </c>
      <c r="L14" s="38">
        <v>100.7</v>
      </c>
      <c r="M14" s="39">
        <v>102</v>
      </c>
      <c r="N14" s="40">
        <v>100.5</v>
      </c>
    </row>
    <row r="15" spans="1:15" ht="11.45" customHeight="1" x14ac:dyDescent="0.2">
      <c r="A15" s="113" t="s">
        <v>186</v>
      </c>
      <c r="B15" s="38">
        <v>99.8</v>
      </c>
      <c r="C15" s="38">
        <v>98.6</v>
      </c>
      <c r="D15" s="38">
        <v>100.2</v>
      </c>
      <c r="E15" s="38">
        <v>100.2</v>
      </c>
      <c r="F15" s="38">
        <v>99.9</v>
      </c>
      <c r="G15" s="38">
        <v>99.5</v>
      </c>
      <c r="H15" s="38">
        <v>99.8</v>
      </c>
      <c r="I15" s="38">
        <v>98.9</v>
      </c>
      <c r="J15" s="38">
        <v>98.4</v>
      </c>
      <c r="K15" s="38">
        <v>100.8</v>
      </c>
      <c r="L15" s="38">
        <v>100.5</v>
      </c>
      <c r="M15" s="39">
        <v>101.3</v>
      </c>
      <c r="N15" s="40">
        <v>100.3</v>
      </c>
    </row>
    <row r="16" spans="1:15" ht="11.45" customHeight="1" x14ac:dyDescent="0.2">
      <c r="A16" s="113" t="s">
        <v>187</v>
      </c>
      <c r="B16" s="38">
        <v>99.8</v>
      </c>
      <c r="C16" s="38">
        <v>99.1</v>
      </c>
      <c r="D16" s="38">
        <v>100.1</v>
      </c>
      <c r="E16" s="38">
        <v>101.6</v>
      </c>
      <c r="F16" s="38">
        <v>99.8</v>
      </c>
      <c r="G16" s="38">
        <v>99.2</v>
      </c>
      <c r="H16" s="38">
        <v>99.1</v>
      </c>
      <c r="I16" s="38">
        <v>98.8</v>
      </c>
      <c r="J16" s="38">
        <v>98.2</v>
      </c>
      <c r="K16" s="38">
        <v>101.1</v>
      </c>
      <c r="L16" s="38">
        <v>100.4</v>
      </c>
      <c r="M16" s="39">
        <v>100.7</v>
      </c>
      <c r="N16" s="40">
        <v>100.4</v>
      </c>
    </row>
    <row r="17" spans="1:14" ht="11.45" customHeight="1" x14ac:dyDescent="0.2">
      <c r="A17" s="113" t="s">
        <v>188</v>
      </c>
      <c r="B17" s="38">
        <v>99.5</v>
      </c>
      <c r="C17" s="38">
        <v>99.3</v>
      </c>
      <c r="D17" s="38">
        <v>100.2</v>
      </c>
      <c r="E17" s="38">
        <v>101.1</v>
      </c>
      <c r="F17" s="38">
        <v>99.7</v>
      </c>
      <c r="G17" s="38">
        <v>99.6</v>
      </c>
      <c r="H17" s="38">
        <v>99</v>
      </c>
      <c r="I17" s="38">
        <v>98</v>
      </c>
      <c r="J17" s="38">
        <v>97.9</v>
      </c>
      <c r="K17" s="38">
        <v>99.7</v>
      </c>
      <c r="L17" s="38">
        <v>100.8</v>
      </c>
      <c r="M17" s="39">
        <v>99.6</v>
      </c>
      <c r="N17" s="40">
        <v>100.4</v>
      </c>
    </row>
    <row r="18" spans="1:14" ht="11.45" customHeight="1" x14ac:dyDescent="0.2">
      <c r="A18" s="113" t="s">
        <v>189</v>
      </c>
      <c r="B18" s="38">
        <v>99.9</v>
      </c>
      <c r="C18" s="38">
        <v>99.6</v>
      </c>
      <c r="D18" s="38">
        <v>100.1</v>
      </c>
      <c r="E18" s="38">
        <v>99.5</v>
      </c>
      <c r="F18" s="38">
        <v>99.9</v>
      </c>
      <c r="G18" s="38">
        <v>100.1</v>
      </c>
      <c r="H18" s="38">
        <v>99</v>
      </c>
      <c r="I18" s="38">
        <v>99.1</v>
      </c>
      <c r="J18" s="38">
        <v>97.6</v>
      </c>
      <c r="K18" s="38">
        <v>100.8</v>
      </c>
      <c r="L18" s="38">
        <v>100.8</v>
      </c>
      <c r="M18" s="39">
        <v>99.9</v>
      </c>
      <c r="N18" s="40">
        <v>101</v>
      </c>
    </row>
    <row r="19" spans="1:14" ht="20.100000000000001" customHeight="1" x14ac:dyDescent="0.2">
      <c r="A19" s="113" t="s">
        <v>176</v>
      </c>
      <c r="B19" s="38">
        <v>100.9</v>
      </c>
      <c r="C19" s="38">
        <v>101.8</v>
      </c>
      <c r="D19" s="38">
        <v>100.9</v>
      </c>
      <c r="E19" s="93" t="s">
        <v>115</v>
      </c>
      <c r="F19" s="38">
        <v>100.6</v>
      </c>
      <c r="G19" s="93" t="s">
        <v>131</v>
      </c>
      <c r="H19" s="38">
        <v>100</v>
      </c>
      <c r="I19" s="38">
        <v>102.3</v>
      </c>
      <c r="J19" s="38">
        <v>99.4</v>
      </c>
      <c r="K19" s="93" t="s">
        <v>113</v>
      </c>
      <c r="L19" s="38">
        <v>101.3</v>
      </c>
      <c r="M19" s="94" t="s">
        <v>121</v>
      </c>
      <c r="N19" s="40">
        <v>101.9</v>
      </c>
    </row>
    <row r="20" spans="1:14" ht="11.45" customHeight="1" x14ac:dyDescent="0.2">
      <c r="A20" s="113" t="s">
        <v>190</v>
      </c>
      <c r="B20" s="38">
        <v>101.4</v>
      </c>
      <c r="C20" s="38">
        <v>102.9</v>
      </c>
      <c r="D20" s="38">
        <v>101.1</v>
      </c>
      <c r="E20" s="93" t="s">
        <v>114</v>
      </c>
      <c r="F20" s="38">
        <v>100.8</v>
      </c>
      <c r="G20" s="93" t="s">
        <v>132</v>
      </c>
      <c r="H20" s="38">
        <v>100.1</v>
      </c>
      <c r="I20" s="38">
        <v>103.2</v>
      </c>
      <c r="J20" s="38">
        <v>99.4</v>
      </c>
      <c r="K20" s="93" t="s">
        <v>119</v>
      </c>
      <c r="L20" s="38">
        <v>101.3</v>
      </c>
      <c r="M20" s="94" t="s">
        <v>120</v>
      </c>
      <c r="N20" s="40">
        <v>102.7</v>
      </c>
    </row>
    <row r="21" spans="1:14" ht="11.45" customHeight="1" x14ac:dyDescent="0.2">
      <c r="A21" s="113" t="s">
        <v>191</v>
      </c>
      <c r="B21" s="38">
        <v>101.9</v>
      </c>
      <c r="C21" s="38">
        <v>102.9</v>
      </c>
      <c r="D21" s="38">
        <v>102</v>
      </c>
      <c r="E21" s="38">
        <v>100.8</v>
      </c>
      <c r="F21" s="38">
        <v>100.9</v>
      </c>
      <c r="G21" s="38">
        <v>101.7</v>
      </c>
      <c r="H21" s="38">
        <v>100.5</v>
      </c>
      <c r="I21" s="38">
        <v>105.2</v>
      </c>
      <c r="J21" s="38">
        <v>99</v>
      </c>
      <c r="K21" s="93" t="s">
        <v>118</v>
      </c>
      <c r="L21" s="38">
        <v>101.4</v>
      </c>
      <c r="M21" s="94" t="s">
        <v>120</v>
      </c>
      <c r="N21" s="40">
        <v>103</v>
      </c>
    </row>
    <row r="22" spans="1:14" ht="11.45" customHeight="1" x14ac:dyDescent="0.2">
      <c r="A22" s="113" t="s">
        <v>192</v>
      </c>
      <c r="B22" s="38">
        <v>102.4</v>
      </c>
      <c r="C22" s="38">
        <v>104.7</v>
      </c>
      <c r="D22" s="38">
        <v>104.4</v>
      </c>
      <c r="E22" s="38">
        <v>100.7</v>
      </c>
      <c r="F22" s="38">
        <v>100.9</v>
      </c>
      <c r="G22" s="38">
        <v>102.2</v>
      </c>
      <c r="H22" s="38">
        <v>100.5</v>
      </c>
      <c r="I22" s="38">
        <v>106.1</v>
      </c>
      <c r="J22" s="38">
        <v>99</v>
      </c>
      <c r="K22" s="93" t="s">
        <v>117</v>
      </c>
      <c r="L22" s="38">
        <v>101.4</v>
      </c>
      <c r="M22" s="94" t="s">
        <v>114</v>
      </c>
      <c r="N22" s="40">
        <v>103.2</v>
      </c>
    </row>
    <row r="23" spans="1:14" ht="11.45" customHeight="1" x14ac:dyDescent="0.2">
      <c r="A23" s="113" t="s">
        <v>193</v>
      </c>
      <c r="B23" s="38">
        <v>102.6</v>
      </c>
      <c r="C23" s="38">
        <v>104</v>
      </c>
      <c r="D23" s="38">
        <v>104.1</v>
      </c>
      <c r="E23" s="38">
        <v>100.3</v>
      </c>
      <c r="F23" s="38">
        <v>101.2</v>
      </c>
      <c r="G23" s="38">
        <v>102.5</v>
      </c>
      <c r="H23" s="38">
        <v>100.4</v>
      </c>
      <c r="I23" s="38">
        <v>106.7</v>
      </c>
      <c r="J23" s="38">
        <v>98.8</v>
      </c>
      <c r="K23" s="93" t="s">
        <v>116</v>
      </c>
      <c r="L23" s="38">
        <v>101.5</v>
      </c>
      <c r="M23" s="94" t="s">
        <v>117</v>
      </c>
      <c r="N23" s="40">
        <v>103.5</v>
      </c>
    </row>
    <row r="24" spans="1:14" ht="11.45" customHeight="1" x14ac:dyDescent="0.2">
      <c r="A24" s="113" t="s">
        <v>194</v>
      </c>
      <c r="B24" s="38">
        <v>103.2</v>
      </c>
      <c r="C24" s="38">
        <v>103.8</v>
      </c>
      <c r="D24" s="38">
        <v>104.9</v>
      </c>
      <c r="E24" s="38">
        <v>101.5</v>
      </c>
      <c r="F24" s="38">
        <v>101.3</v>
      </c>
      <c r="G24" s="38">
        <v>103</v>
      </c>
      <c r="H24" s="38">
        <v>100.6</v>
      </c>
      <c r="I24" s="38">
        <v>107.4</v>
      </c>
      <c r="J24" s="38">
        <v>98.8</v>
      </c>
      <c r="K24" s="38">
        <v>103</v>
      </c>
      <c r="L24" s="38">
        <v>101.9</v>
      </c>
      <c r="M24" s="39">
        <v>104.5</v>
      </c>
      <c r="N24" s="40">
        <v>103.8</v>
      </c>
    </row>
    <row r="25" spans="1:14" ht="11.45" customHeight="1" x14ac:dyDescent="0.2">
      <c r="A25" s="113" t="s">
        <v>195</v>
      </c>
      <c r="B25" s="38">
        <v>103.6</v>
      </c>
      <c r="C25" s="38">
        <v>103.8</v>
      </c>
      <c r="D25" s="38">
        <v>104.8</v>
      </c>
      <c r="E25" s="38">
        <v>100.2</v>
      </c>
      <c r="F25" s="38">
        <v>101.5</v>
      </c>
      <c r="G25" s="38">
        <v>103.3</v>
      </c>
      <c r="H25" s="38">
        <v>100.5</v>
      </c>
      <c r="I25" s="38">
        <v>108.6</v>
      </c>
      <c r="J25" s="38">
        <v>99.7</v>
      </c>
      <c r="K25" s="38">
        <v>104.6</v>
      </c>
      <c r="L25" s="38">
        <v>102.1</v>
      </c>
      <c r="M25" s="39">
        <v>105.8</v>
      </c>
      <c r="N25" s="40">
        <v>104</v>
      </c>
    </row>
    <row r="26" spans="1:14" ht="11.45" customHeight="1" x14ac:dyDescent="0.2">
      <c r="A26" s="113" t="s">
        <v>196</v>
      </c>
      <c r="B26" s="38">
        <v>103.8</v>
      </c>
      <c r="C26" s="38">
        <v>103.9</v>
      </c>
      <c r="D26" s="38">
        <v>104.7</v>
      </c>
      <c r="E26" s="38">
        <v>97.2</v>
      </c>
      <c r="F26" s="38">
        <v>101.7</v>
      </c>
      <c r="G26" s="38">
        <v>103.7</v>
      </c>
      <c r="H26" s="38">
        <v>100.6</v>
      </c>
      <c r="I26" s="38">
        <v>109.5</v>
      </c>
      <c r="J26" s="38">
        <v>99.4</v>
      </c>
      <c r="K26" s="38">
        <v>105.2</v>
      </c>
      <c r="L26" s="38">
        <v>102.1</v>
      </c>
      <c r="M26" s="39">
        <v>106.5</v>
      </c>
      <c r="N26" s="40">
        <v>104.2</v>
      </c>
    </row>
    <row r="27" spans="1:14" ht="11.45" customHeight="1" x14ac:dyDescent="0.2">
      <c r="A27" s="113" t="s">
        <v>197</v>
      </c>
      <c r="B27" s="38">
        <v>104.1</v>
      </c>
      <c r="C27" s="38">
        <v>104.2</v>
      </c>
      <c r="D27" s="38">
        <v>104.9</v>
      </c>
      <c r="E27" s="38">
        <v>101</v>
      </c>
      <c r="F27" s="38">
        <v>101.9</v>
      </c>
      <c r="G27" s="38">
        <v>104.3</v>
      </c>
      <c r="H27" s="38">
        <v>100.8</v>
      </c>
      <c r="I27" s="38">
        <v>109.6</v>
      </c>
      <c r="J27" s="38">
        <v>99.3</v>
      </c>
      <c r="K27" s="38">
        <v>104.8</v>
      </c>
      <c r="L27" s="38">
        <v>102.2</v>
      </c>
      <c r="M27" s="39">
        <v>106.5</v>
      </c>
      <c r="N27" s="40">
        <v>104.5</v>
      </c>
    </row>
    <row r="28" spans="1:14" ht="11.45" customHeight="1" x14ac:dyDescent="0.2">
      <c r="A28" s="113" t="s">
        <v>198</v>
      </c>
      <c r="B28" s="38">
        <v>104.6</v>
      </c>
      <c r="C28" s="38">
        <v>104.3</v>
      </c>
      <c r="D28" s="38">
        <v>105.4</v>
      </c>
      <c r="E28" s="38">
        <v>102.5</v>
      </c>
      <c r="F28" s="38">
        <v>102.3</v>
      </c>
      <c r="G28" s="38">
        <v>104.4</v>
      </c>
      <c r="H28" s="38">
        <v>100.6</v>
      </c>
      <c r="I28" s="38">
        <v>111.7</v>
      </c>
      <c r="J28" s="38">
        <v>99.2</v>
      </c>
      <c r="K28" s="38">
        <v>104.7</v>
      </c>
      <c r="L28" s="38">
        <v>102</v>
      </c>
      <c r="M28" s="39">
        <v>106.1</v>
      </c>
      <c r="N28" s="40">
        <v>105.3</v>
      </c>
    </row>
    <row r="29" spans="1:14" ht="11.45" customHeight="1" x14ac:dyDescent="0.2">
      <c r="A29" s="113" t="s">
        <v>199</v>
      </c>
      <c r="B29" s="38">
        <v>104.6</v>
      </c>
      <c r="C29" s="38">
        <v>104.4</v>
      </c>
      <c r="D29" s="38">
        <v>104.3</v>
      </c>
      <c r="E29" s="38">
        <v>102.9</v>
      </c>
      <c r="F29" s="38">
        <v>102.4</v>
      </c>
      <c r="G29" s="38">
        <v>104.4</v>
      </c>
      <c r="H29" s="38">
        <v>100.6</v>
      </c>
      <c r="I29" s="38">
        <v>112</v>
      </c>
      <c r="J29" s="38">
        <v>99.4</v>
      </c>
      <c r="K29" s="38">
        <v>103.5</v>
      </c>
      <c r="L29" s="38">
        <v>102.2</v>
      </c>
      <c r="M29" s="39">
        <v>105.4</v>
      </c>
      <c r="N29" s="40">
        <v>105.8</v>
      </c>
    </row>
    <row r="30" spans="1:14" ht="11.45" customHeight="1" x14ac:dyDescent="0.2">
      <c r="A30" s="113" t="s">
        <v>200</v>
      </c>
      <c r="B30" s="38">
        <v>105.2</v>
      </c>
      <c r="C30" s="38">
        <v>105.4</v>
      </c>
      <c r="D30" s="38">
        <v>104.1</v>
      </c>
      <c r="E30" s="38">
        <v>101.7</v>
      </c>
      <c r="F30" s="38">
        <v>102.6</v>
      </c>
      <c r="G30" s="38">
        <v>105.5</v>
      </c>
      <c r="H30" s="38">
        <v>100.7</v>
      </c>
      <c r="I30" s="38">
        <v>112.5</v>
      </c>
      <c r="J30" s="38">
        <v>99.4</v>
      </c>
      <c r="K30" s="38">
        <v>105</v>
      </c>
      <c r="L30" s="38">
        <v>102.2</v>
      </c>
      <c r="M30" s="39">
        <v>105.8</v>
      </c>
      <c r="N30" s="40">
        <v>107.1</v>
      </c>
    </row>
    <row r="31" spans="1:14" ht="20.100000000000001" customHeight="1" x14ac:dyDescent="0.2">
      <c r="A31" s="113" t="s">
        <v>177</v>
      </c>
      <c r="B31" s="38">
        <v>105.7</v>
      </c>
      <c r="C31" s="38">
        <v>107.1</v>
      </c>
      <c r="D31" s="38">
        <v>105</v>
      </c>
      <c r="E31" s="38">
        <v>97.8</v>
      </c>
      <c r="F31" s="38">
        <v>105.3</v>
      </c>
      <c r="G31" s="38">
        <v>105.6</v>
      </c>
      <c r="H31" s="38">
        <v>100.7</v>
      </c>
      <c r="I31" s="38">
        <v>113.6</v>
      </c>
      <c r="J31" s="38">
        <v>99.6</v>
      </c>
      <c r="K31" s="38">
        <v>103.2</v>
      </c>
      <c r="L31" s="38">
        <v>102.6</v>
      </c>
      <c r="M31" s="39">
        <v>105.7</v>
      </c>
      <c r="N31" s="40">
        <v>105.2</v>
      </c>
    </row>
    <row r="32" spans="1:14" ht="11.45" customHeight="1" x14ac:dyDescent="0.2">
      <c r="A32" s="113" t="s">
        <v>201</v>
      </c>
      <c r="B32" s="38">
        <v>106.6</v>
      </c>
      <c r="C32" s="38">
        <v>108.8</v>
      </c>
      <c r="D32" s="38">
        <v>105.8</v>
      </c>
      <c r="E32" s="38">
        <v>96.3</v>
      </c>
      <c r="F32" s="38">
        <v>106</v>
      </c>
      <c r="G32" s="38">
        <v>107</v>
      </c>
      <c r="H32" s="38">
        <v>101.1</v>
      </c>
      <c r="I32" s="38">
        <v>115.3</v>
      </c>
      <c r="J32" s="38">
        <v>99.4</v>
      </c>
      <c r="K32" s="38">
        <v>104.3</v>
      </c>
      <c r="L32" s="38">
        <v>102.6</v>
      </c>
      <c r="M32" s="39">
        <v>105.9</v>
      </c>
      <c r="N32" s="40">
        <v>105.7</v>
      </c>
    </row>
    <row r="33" spans="1:14" ht="11.45" customHeight="1" x14ac:dyDescent="0.2">
      <c r="A33" s="113" t="s">
        <v>202</v>
      </c>
      <c r="B33" s="38">
        <v>108.6</v>
      </c>
      <c r="C33" s="38">
        <v>109.8</v>
      </c>
      <c r="D33" s="38">
        <v>105.7</v>
      </c>
      <c r="E33" s="38">
        <v>101</v>
      </c>
      <c r="F33" s="38">
        <v>107.7</v>
      </c>
      <c r="G33" s="38">
        <v>107.4</v>
      </c>
      <c r="H33" s="38">
        <v>101.3</v>
      </c>
      <c r="I33" s="38">
        <v>122.7</v>
      </c>
      <c r="J33" s="38">
        <v>99.5</v>
      </c>
      <c r="K33" s="38">
        <v>104.9</v>
      </c>
      <c r="L33" s="38">
        <v>102.6</v>
      </c>
      <c r="M33" s="39">
        <v>107.4</v>
      </c>
      <c r="N33" s="40">
        <v>106.3</v>
      </c>
    </row>
    <row r="34" spans="1:14" ht="11.45" customHeight="1" x14ac:dyDescent="0.2">
      <c r="A34" s="113" t="s">
        <v>203</v>
      </c>
      <c r="B34" s="38">
        <v>109.5</v>
      </c>
      <c r="C34" s="38">
        <v>113.1</v>
      </c>
      <c r="D34" s="38">
        <v>107.8</v>
      </c>
      <c r="E34" s="38">
        <v>101.7</v>
      </c>
      <c r="F34" s="38">
        <v>107.8</v>
      </c>
      <c r="G34" s="38">
        <v>108.3</v>
      </c>
      <c r="H34" s="38">
        <v>101.2</v>
      </c>
      <c r="I34" s="38">
        <v>123</v>
      </c>
      <c r="J34" s="38">
        <v>99.1</v>
      </c>
      <c r="K34" s="38">
        <v>105.8</v>
      </c>
      <c r="L34" s="38">
        <v>102.5</v>
      </c>
      <c r="M34" s="39">
        <v>110.2</v>
      </c>
      <c r="N34" s="40">
        <v>107</v>
      </c>
    </row>
    <row r="35" spans="1:14" ht="11.45" customHeight="1" x14ac:dyDescent="0.2">
      <c r="A35" s="113" t="s">
        <v>204</v>
      </c>
      <c r="B35" s="38">
        <v>110.5</v>
      </c>
      <c r="C35" s="38">
        <v>115</v>
      </c>
      <c r="D35" s="38">
        <v>108.2</v>
      </c>
      <c r="E35" s="38">
        <v>102.5</v>
      </c>
      <c r="F35" s="38">
        <v>108.2</v>
      </c>
      <c r="G35" s="38">
        <v>109.9</v>
      </c>
      <c r="H35" s="38">
        <v>101.7</v>
      </c>
      <c r="I35" s="38">
        <v>124.7</v>
      </c>
      <c r="J35" s="38">
        <v>99.2</v>
      </c>
      <c r="K35" s="38">
        <v>106.6</v>
      </c>
      <c r="L35" s="38">
        <v>102.5</v>
      </c>
      <c r="M35" s="39">
        <v>112.6</v>
      </c>
      <c r="N35" s="40">
        <v>107.5</v>
      </c>
    </row>
    <row r="36" spans="1:14" ht="11.45" customHeight="1" x14ac:dyDescent="0.2">
      <c r="A36" s="113" t="s">
        <v>205</v>
      </c>
      <c r="B36" s="38">
        <v>110.9</v>
      </c>
      <c r="C36" s="38">
        <v>117.2</v>
      </c>
      <c r="D36" s="38">
        <v>109.8</v>
      </c>
      <c r="E36" s="38">
        <v>100.8</v>
      </c>
      <c r="F36" s="38">
        <v>108.7</v>
      </c>
      <c r="G36" s="38">
        <v>111.1</v>
      </c>
      <c r="H36" s="38">
        <v>102.5</v>
      </c>
      <c r="I36" s="38">
        <v>121</v>
      </c>
      <c r="J36" s="38">
        <v>99.2</v>
      </c>
      <c r="K36" s="38">
        <v>108.8</v>
      </c>
      <c r="L36" s="38">
        <v>102.8</v>
      </c>
      <c r="M36" s="39">
        <v>114.6</v>
      </c>
      <c r="N36" s="40">
        <v>107.9</v>
      </c>
    </row>
    <row r="37" spans="1:14" ht="11.45" customHeight="1" x14ac:dyDescent="0.2">
      <c r="A37" s="113" t="s">
        <v>206</v>
      </c>
      <c r="B37" s="38">
        <v>111.6</v>
      </c>
      <c r="C37" s="38">
        <v>120.3</v>
      </c>
      <c r="D37" s="38">
        <v>109.8</v>
      </c>
      <c r="E37" s="38">
        <v>99.3</v>
      </c>
      <c r="F37" s="38">
        <v>109.3</v>
      </c>
      <c r="G37" s="38">
        <v>112.2</v>
      </c>
      <c r="H37" s="38">
        <v>102.7</v>
      </c>
      <c r="I37" s="38">
        <v>120.3</v>
      </c>
      <c r="J37" s="38">
        <v>99.2</v>
      </c>
      <c r="K37" s="38">
        <v>110.7</v>
      </c>
      <c r="L37" s="38">
        <v>102.9</v>
      </c>
      <c r="M37" s="39">
        <v>116.4</v>
      </c>
      <c r="N37" s="40">
        <v>108.4</v>
      </c>
    </row>
    <row r="38" spans="1:14" ht="11.45" customHeight="1" x14ac:dyDescent="0.2">
      <c r="A38" s="113" t="s">
        <v>207</v>
      </c>
      <c r="B38" s="38">
        <v>111.8</v>
      </c>
      <c r="C38" s="38">
        <v>121.1</v>
      </c>
      <c r="D38" s="38">
        <v>109.8</v>
      </c>
      <c r="E38" s="38">
        <v>99.6</v>
      </c>
      <c r="F38" s="38">
        <v>109.9</v>
      </c>
      <c r="G38" s="38">
        <v>112.5</v>
      </c>
      <c r="H38" s="38">
        <v>103.1</v>
      </c>
      <c r="I38" s="38">
        <v>118.5</v>
      </c>
      <c r="J38" s="38">
        <v>98.5</v>
      </c>
      <c r="K38" s="38">
        <v>111</v>
      </c>
      <c r="L38" s="38">
        <v>102.8</v>
      </c>
      <c r="M38" s="39">
        <v>117.3</v>
      </c>
      <c r="N38" s="40">
        <v>109</v>
      </c>
    </row>
    <row r="39" spans="1:14" ht="11.45" customHeight="1" x14ac:dyDescent="0.2">
      <c r="A39" s="113" t="s">
        <v>208</v>
      </c>
      <c r="B39" s="38">
        <v>113.7</v>
      </c>
      <c r="C39" s="38">
        <v>122.2</v>
      </c>
      <c r="D39" s="38">
        <v>110.3</v>
      </c>
      <c r="E39" s="38">
        <v>103.4</v>
      </c>
      <c r="F39" s="38">
        <v>111.1</v>
      </c>
      <c r="G39" s="38">
        <v>113.2</v>
      </c>
      <c r="H39" s="38">
        <v>103.7</v>
      </c>
      <c r="I39" s="38">
        <v>126.4</v>
      </c>
      <c r="J39" s="38">
        <v>98.4</v>
      </c>
      <c r="K39" s="38">
        <v>110.4</v>
      </c>
      <c r="L39" s="38">
        <v>103.6</v>
      </c>
      <c r="M39" s="39">
        <v>116.2</v>
      </c>
      <c r="N39" s="40">
        <v>110.6</v>
      </c>
    </row>
    <row r="40" spans="1:14" ht="11.45" customHeight="1" x14ac:dyDescent="0.2">
      <c r="A40" s="113" t="s">
        <v>209</v>
      </c>
      <c r="B40" s="38">
        <v>114.5</v>
      </c>
      <c r="C40" s="38">
        <v>125.3</v>
      </c>
      <c r="D40" s="38">
        <v>110.8</v>
      </c>
      <c r="E40" s="38">
        <v>105.1</v>
      </c>
      <c r="F40" s="38">
        <v>111.8</v>
      </c>
      <c r="G40" s="38">
        <v>114.4</v>
      </c>
      <c r="H40" s="38">
        <v>104.1</v>
      </c>
      <c r="I40" s="38">
        <v>126.2</v>
      </c>
      <c r="J40" s="38">
        <v>98.9</v>
      </c>
      <c r="K40" s="38">
        <v>110.5</v>
      </c>
      <c r="L40" s="38">
        <v>103.9</v>
      </c>
      <c r="M40" s="39">
        <v>116</v>
      </c>
      <c r="N40" s="40">
        <v>111.9</v>
      </c>
    </row>
    <row r="41" spans="1:14" ht="11.45" customHeight="1" x14ac:dyDescent="0.2">
      <c r="A41" s="113" t="s">
        <v>210</v>
      </c>
      <c r="B41" s="38">
        <v>114.6</v>
      </c>
      <c r="C41" s="38">
        <v>126.5</v>
      </c>
      <c r="D41" s="38">
        <v>110.9</v>
      </c>
      <c r="E41" s="38">
        <v>105.7</v>
      </c>
      <c r="F41" s="38">
        <v>112</v>
      </c>
      <c r="G41" s="38">
        <v>114.8</v>
      </c>
      <c r="H41" s="38">
        <v>104.3</v>
      </c>
      <c r="I41" s="38">
        <v>125.5</v>
      </c>
      <c r="J41" s="38">
        <v>98.7</v>
      </c>
      <c r="K41" s="38">
        <v>110.1</v>
      </c>
      <c r="L41" s="38">
        <v>103.9</v>
      </c>
      <c r="M41" s="39">
        <v>115.5</v>
      </c>
      <c r="N41" s="40">
        <v>111.9</v>
      </c>
    </row>
    <row r="42" spans="1:14" ht="11.45" customHeight="1" x14ac:dyDescent="0.2">
      <c r="A42" s="113" t="s">
        <v>211</v>
      </c>
      <c r="B42" s="38">
        <v>114.2</v>
      </c>
      <c r="C42" s="38">
        <v>127.5</v>
      </c>
      <c r="D42" s="38">
        <v>111.4</v>
      </c>
      <c r="E42" s="38">
        <v>105</v>
      </c>
      <c r="F42" s="38">
        <v>109.1</v>
      </c>
      <c r="G42" s="38">
        <v>116</v>
      </c>
      <c r="H42" s="38">
        <v>104.3</v>
      </c>
      <c r="I42" s="38">
        <v>123.9</v>
      </c>
      <c r="J42" s="38">
        <v>99</v>
      </c>
      <c r="K42" s="38">
        <v>112.3</v>
      </c>
      <c r="L42" s="38">
        <v>103.9</v>
      </c>
      <c r="M42" s="39">
        <v>117</v>
      </c>
      <c r="N42" s="40">
        <v>112.1</v>
      </c>
    </row>
    <row r="43" spans="1:14" ht="20.100000000000001" customHeight="1" x14ac:dyDescent="0.2">
      <c r="A43" s="113" t="s">
        <v>178</v>
      </c>
      <c r="B43" s="38">
        <v>115.5</v>
      </c>
      <c r="C43" s="38">
        <v>128.9</v>
      </c>
      <c r="D43" s="38">
        <v>113.7</v>
      </c>
      <c r="E43" s="38">
        <v>100.8</v>
      </c>
      <c r="F43" s="38">
        <v>114.2</v>
      </c>
      <c r="G43" s="38">
        <v>116.4</v>
      </c>
      <c r="H43" s="38">
        <v>104.9</v>
      </c>
      <c r="I43" s="38">
        <v>123.5</v>
      </c>
      <c r="J43" s="38">
        <v>99</v>
      </c>
      <c r="K43" s="38">
        <v>110.1</v>
      </c>
      <c r="L43" s="38">
        <v>105.5</v>
      </c>
      <c r="M43" s="39">
        <v>117.9</v>
      </c>
      <c r="N43" s="40">
        <v>112.9</v>
      </c>
    </row>
    <row r="44" spans="1:14" ht="11.45" customHeight="1" x14ac:dyDescent="0.2">
      <c r="A44" s="113" t="s">
        <v>212</v>
      </c>
      <c r="B44" s="38">
        <v>116.4</v>
      </c>
      <c r="C44" s="38">
        <v>132.6</v>
      </c>
      <c r="D44" s="38">
        <v>114.5</v>
      </c>
      <c r="E44" s="38">
        <v>101.1</v>
      </c>
      <c r="F44" s="38">
        <v>114.2</v>
      </c>
      <c r="G44" s="38">
        <v>117.1</v>
      </c>
      <c r="H44" s="38">
        <v>105.2</v>
      </c>
      <c r="I44" s="38">
        <v>124.1</v>
      </c>
      <c r="J44" s="38">
        <v>98.9</v>
      </c>
      <c r="K44" s="38">
        <v>111.4</v>
      </c>
      <c r="L44" s="38">
        <v>106</v>
      </c>
      <c r="M44" s="39">
        <v>117.8</v>
      </c>
      <c r="N44" s="40">
        <v>114.8</v>
      </c>
    </row>
    <row r="45" spans="1:14" ht="11.45" customHeight="1" x14ac:dyDescent="0.2">
      <c r="A45" s="113" t="s">
        <v>213</v>
      </c>
      <c r="B45" s="38">
        <v>117.5</v>
      </c>
      <c r="C45" s="38">
        <v>134.5</v>
      </c>
      <c r="D45" s="38">
        <v>115.7</v>
      </c>
      <c r="E45" s="38">
        <v>104.9</v>
      </c>
      <c r="F45" s="38">
        <v>114.4</v>
      </c>
      <c r="G45" s="38">
        <v>117.4</v>
      </c>
      <c r="H45" s="38">
        <v>106.1</v>
      </c>
      <c r="I45" s="38">
        <v>126.1</v>
      </c>
      <c r="J45" s="38">
        <v>98.7</v>
      </c>
      <c r="K45" s="38">
        <v>113</v>
      </c>
      <c r="L45" s="38">
        <v>106.3</v>
      </c>
      <c r="M45" s="39">
        <v>118.6</v>
      </c>
      <c r="N45" s="40">
        <v>115</v>
      </c>
    </row>
    <row r="46" spans="1:14" ht="11.45" customHeight="1" x14ac:dyDescent="0.2">
      <c r="A46" s="113" t="s">
        <v>214</v>
      </c>
      <c r="B46" s="38"/>
      <c r="C46" s="38"/>
      <c r="D46" s="38"/>
      <c r="E46" s="38"/>
      <c r="F46" s="38"/>
      <c r="G46" s="38"/>
      <c r="H46" s="38"/>
      <c r="I46" s="38"/>
      <c r="J46" s="38"/>
      <c r="K46" s="38"/>
      <c r="L46" s="38"/>
      <c r="M46" s="39"/>
      <c r="N46" s="40"/>
    </row>
    <row r="47" spans="1:14" ht="11.45" customHeight="1" x14ac:dyDescent="0.2">
      <c r="A47" s="113" t="s">
        <v>215</v>
      </c>
      <c r="B47" s="38"/>
      <c r="C47" s="38"/>
      <c r="D47" s="38"/>
      <c r="E47" s="38"/>
      <c r="F47" s="38"/>
      <c r="G47" s="38"/>
      <c r="H47" s="38"/>
      <c r="I47" s="38"/>
      <c r="J47" s="38"/>
      <c r="K47" s="38"/>
      <c r="L47" s="38"/>
      <c r="M47" s="39"/>
      <c r="N47" s="40"/>
    </row>
    <row r="48" spans="1:14" ht="11.45" customHeight="1" x14ac:dyDescent="0.2">
      <c r="A48" s="113" t="s">
        <v>216</v>
      </c>
      <c r="B48" s="38"/>
      <c r="C48" s="38"/>
      <c r="D48" s="38"/>
      <c r="E48" s="38"/>
      <c r="F48" s="38"/>
      <c r="G48" s="38"/>
      <c r="H48" s="38"/>
      <c r="I48" s="38"/>
      <c r="J48" s="38"/>
      <c r="K48" s="38"/>
      <c r="L48" s="38"/>
      <c r="M48" s="39"/>
      <c r="N48" s="40"/>
    </row>
    <row r="49" spans="1:14" ht="11.45" customHeight="1" x14ac:dyDescent="0.2">
      <c r="A49" s="113" t="s">
        <v>217</v>
      </c>
      <c r="B49" s="38"/>
      <c r="C49" s="38"/>
      <c r="D49" s="38"/>
      <c r="E49" s="38"/>
      <c r="F49" s="38"/>
      <c r="G49" s="38"/>
      <c r="H49" s="38"/>
      <c r="I49" s="38"/>
      <c r="J49" s="38"/>
      <c r="K49" s="38"/>
      <c r="L49" s="38"/>
      <c r="M49" s="39"/>
      <c r="N49" s="40"/>
    </row>
    <row r="50" spans="1:14" ht="11.45" customHeight="1" x14ac:dyDescent="0.2">
      <c r="A50" s="113" t="s">
        <v>218</v>
      </c>
      <c r="B50" s="38"/>
      <c r="C50" s="38"/>
      <c r="D50" s="38"/>
      <c r="E50" s="38"/>
      <c r="F50" s="38"/>
      <c r="G50" s="38"/>
      <c r="H50" s="38"/>
      <c r="I50" s="38"/>
      <c r="J50" s="38"/>
      <c r="K50" s="38"/>
      <c r="L50" s="38"/>
      <c r="M50" s="39"/>
      <c r="N50" s="40"/>
    </row>
    <row r="51" spans="1:14" ht="11.45" customHeight="1" x14ac:dyDescent="0.2">
      <c r="A51" s="113" t="s">
        <v>219</v>
      </c>
      <c r="B51" s="38"/>
      <c r="C51" s="38"/>
      <c r="D51" s="38"/>
      <c r="E51" s="38"/>
      <c r="F51" s="38"/>
      <c r="G51" s="38"/>
      <c r="H51" s="38"/>
      <c r="I51" s="38"/>
      <c r="J51" s="38"/>
      <c r="K51" s="38"/>
      <c r="L51" s="38"/>
      <c r="M51" s="39"/>
      <c r="N51" s="40"/>
    </row>
    <row r="52" spans="1:14" ht="11.45" customHeight="1" x14ac:dyDescent="0.2">
      <c r="A52" s="113" t="s">
        <v>218</v>
      </c>
      <c r="B52" s="38"/>
      <c r="C52" s="38"/>
      <c r="D52" s="38"/>
      <c r="E52" s="38"/>
      <c r="F52" s="38"/>
      <c r="G52" s="38"/>
      <c r="H52" s="38"/>
      <c r="I52" s="38"/>
      <c r="J52" s="38"/>
      <c r="K52" s="38"/>
      <c r="L52" s="38"/>
      <c r="M52" s="39"/>
      <c r="N52" s="40"/>
    </row>
    <row r="53" spans="1:14" ht="11.45" customHeight="1" x14ac:dyDescent="0.2">
      <c r="A53" s="113" t="s">
        <v>220</v>
      </c>
      <c r="B53" s="38"/>
      <c r="C53" s="38"/>
      <c r="D53" s="38"/>
      <c r="E53" s="38"/>
      <c r="F53" s="38"/>
      <c r="G53" s="38"/>
      <c r="H53" s="38"/>
      <c r="I53" s="38"/>
      <c r="J53" s="38"/>
      <c r="K53" s="38"/>
      <c r="L53" s="38"/>
      <c r="M53" s="39"/>
      <c r="N53" s="40"/>
    </row>
    <row r="54" spans="1:14" ht="11.45" customHeight="1" x14ac:dyDescent="0.2">
      <c r="A54" s="113" t="s">
        <v>221</v>
      </c>
      <c r="B54" s="38"/>
      <c r="C54" s="38"/>
      <c r="D54" s="38"/>
      <c r="E54" s="38"/>
      <c r="F54" s="38"/>
      <c r="G54" s="38"/>
      <c r="H54" s="38"/>
      <c r="I54" s="38"/>
      <c r="J54" s="38"/>
      <c r="K54" s="38"/>
      <c r="L54" s="38"/>
      <c r="M54" s="39"/>
      <c r="N54" s="40"/>
    </row>
    <row r="55" spans="1:14" ht="11.45" customHeight="1" x14ac:dyDescent="0.2">
      <c r="A55" s="114" t="s">
        <v>222</v>
      </c>
      <c r="B55" s="92"/>
      <c r="C55" s="92"/>
      <c r="D55" s="92"/>
      <c r="E55" s="92"/>
      <c r="F55" s="92"/>
      <c r="G55" s="92"/>
      <c r="H55" s="92"/>
      <c r="I55" s="92"/>
      <c r="J55" s="92"/>
      <c r="K55" s="92"/>
      <c r="L55" s="92"/>
      <c r="M55" s="95"/>
      <c r="N55" s="92"/>
    </row>
    <row r="56" spans="1:14" ht="11.45" customHeight="1" x14ac:dyDescent="0.2">
      <c r="A56" s="115" t="s">
        <v>223</v>
      </c>
      <c r="B56" s="37"/>
      <c r="C56" s="37"/>
      <c r="D56" s="37"/>
      <c r="E56" s="37"/>
      <c r="F56" s="37"/>
      <c r="G56" s="37"/>
      <c r="H56" s="37"/>
      <c r="I56" s="37"/>
      <c r="J56" s="37"/>
      <c r="K56" s="37"/>
      <c r="L56" s="37"/>
      <c r="M56" s="95"/>
      <c r="N56" s="37"/>
    </row>
    <row r="57" spans="1:14" ht="11.45" customHeight="1" x14ac:dyDescent="0.2">
      <c r="A57" s="37"/>
      <c r="B57" s="37"/>
      <c r="C57" s="37"/>
      <c r="D57" s="37"/>
      <c r="E57" s="37"/>
      <c r="F57" s="37"/>
      <c r="G57" s="37"/>
      <c r="H57" s="37"/>
      <c r="I57" s="37"/>
      <c r="J57" s="37"/>
      <c r="K57" s="37"/>
      <c r="L57" s="37"/>
      <c r="M57" s="95"/>
      <c r="N57" s="37"/>
    </row>
    <row r="58" spans="1:14" ht="11.45" customHeight="1" x14ac:dyDescent="0.2">
      <c r="A58" s="37"/>
      <c r="B58" s="37"/>
      <c r="C58" s="37"/>
      <c r="D58" s="37"/>
      <c r="E58" s="37"/>
      <c r="F58" s="37"/>
      <c r="G58" s="37"/>
      <c r="H58" s="37"/>
      <c r="I58" s="37"/>
      <c r="J58" s="37"/>
      <c r="K58" s="37"/>
      <c r="L58" s="37"/>
      <c r="M58" s="37"/>
      <c r="N58" s="37"/>
    </row>
    <row r="59" spans="1:14" ht="11.45" customHeight="1" x14ac:dyDescent="0.2">
      <c r="A59" s="37"/>
      <c r="B59" s="37"/>
      <c r="C59" s="37"/>
      <c r="D59" s="37"/>
      <c r="E59" s="37"/>
      <c r="F59" s="37"/>
      <c r="G59" s="37"/>
      <c r="H59" s="37"/>
      <c r="I59" s="37"/>
      <c r="J59" s="37"/>
      <c r="K59" s="37"/>
      <c r="L59" s="37"/>
      <c r="M59" s="37"/>
      <c r="N59" s="37"/>
    </row>
    <row r="60" spans="1:14" ht="11.45" customHeight="1" x14ac:dyDescent="0.2">
      <c r="A60" s="37"/>
      <c r="B60" s="37"/>
      <c r="C60" s="37"/>
      <c r="D60" s="37"/>
      <c r="E60" s="37"/>
      <c r="F60" s="37"/>
      <c r="G60" s="37"/>
      <c r="H60" s="37"/>
      <c r="I60" s="37"/>
      <c r="J60" s="37"/>
      <c r="K60" s="37"/>
      <c r="L60" s="37"/>
      <c r="M60" s="37"/>
      <c r="N60" s="37"/>
    </row>
    <row r="61" spans="1:14" ht="11.45" customHeight="1" x14ac:dyDescent="0.2">
      <c r="A61" s="37"/>
      <c r="B61" s="37"/>
      <c r="C61" s="37"/>
      <c r="D61" s="37"/>
      <c r="E61" s="37"/>
      <c r="F61" s="37"/>
      <c r="G61" s="37"/>
      <c r="H61" s="37"/>
      <c r="I61" s="37"/>
      <c r="J61" s="37"/>
      <c r="K61" s="37"/>
      <c r="L61" s="37"/>
      <c r="M61" s="37"/>
      <c r="N61" s="37"/>
    </row>
    <row r="62" spans="1:14" ht="11.45" customHeight="1" x14ac:dyDescent="0.2">
      <c r="A62" s="37"/>
      <c r="B62" s="37"/>
      <c r="C62" s="37"/>
      <c r="D62" s="37"/>
      <c r="E62" s="37"/>
      <c r="F62" s="37"/>
      <c r="G62" s="37"/>
      <c r="H62" s="37"/>
      <c r="I62" s="37"/>
      <c r="J62" s="37"/>
      <c r="K62" s="37"/>
      <c r="L62" s="37"/>
      <c r="M62" s="37"/>
      <c r="N62" s="37"/>
    </row>
    <row r="63" spans="1:14" ht="11.45" customHeight="1" x14ac:dyDescent="0.2">
      <c r="A63" s="37"/>
      <c r="B63" s="37"/>
      <c r="C63" s="37"/>
      <c r="D63" s="37"/>
      <c r="E63" s="37"/>
      <c r="F63" s="37"/>
      <c r="G63" s="37"/>
      <c r="H63" s="37"/>
      <c r="I63" s="37"/>
      <c r="J63" s="37"/>
      <c r="K63" s="37"/>
      <c r="L63" s="37"/>
      <c r="M63" s="37"/>
      <c r="N63" s="37"/>
    </row>
    <row r="64" spans="1:14" ht="11.45" customHeight="1" x14ac:dyDescent="0.2">
      <c r="A64" s="37"/>
      <c r="B64" s="37"/>
      <c r="C64" s="37"/>
      <c r="D64" s="37"/>
      <c r="E64" s="37"/>
      <c r="F64" s="37"/>
      <c r="G64" s="37"/>
      <c r="H64" s="37"/>
      <c r="I64" s="37"/>
      <c r="J64" s="37"/>
      <c r="K64" s="37"/>
      <c r="L64" s="37"/>
      <c r="M64" s="37"/>
      <c r="N64" s="37"/>
    </row>
    <row r="65" spans="1:14" ht="11.45" customHeight="1" x14ac:dyDescent="0.2">
      <c r="A65" s="37"/>
      <c r="B65" s="37"/>
      <c r="C65" s="37"/>
      <c r="D65" s="37"/>
      <c r="E65" s="37"/>
      <c r="F65" s="37"/>
      <c r="G65" s="37"/>
      <c r="H65" s="37"/>
      <c r="I65" s="37"/>
      <c r="J65" s="37"/>
      <c r="K65" s="37"/>
      <c r="L65" s="37"/>
      <c r="M65" s="37"/>
      <c r="N65" s="37"/>
    </row>
    <row r="66" spans="1:14" ht="11.45" customHeight="1" x14ac:dyDescent="0.2">
      <c r="A66" s="37"/>
      <c r="B66" s="37"/>
      <c r="C66" s="37"/>
      <c r="D66" s="37"/>
      <c r="E66" s="37"/>
      <c r="F66" s="37"/>
      <c r="G66" s="37"/>
      <c r="H66" s="37"/>
      <c r="I66" s="37"/>
      <c r="J66" s="37"/>
      <c r="K66" s="37"/>
      <c r="L66" s="37"/>
      <c r="M66" s="37"/>
      <c r="N66" s="37"/>
    </row>
    <row r="67" spans="1:14" ht="11.45" customHeight="1" x14ac:dyDescent="0.2">
      <c r="A67" s="37"/>
      <c r="B67" s="37"/>
      <c r="C67" s="37"/>
      <c r="D67" s="37"/>
      <c r="E67" s="37"/>
      <c r="F67" s="37"/>
      <c r="G67" s="37"/>
      <c r="H67" s="37"/>
      <c r="I67" s="37"/>
      <c r="J67" s="37"/>
      <c r="K67" s="37"/>
      <c r="L67" s="37"/>
      <c r="M67" s="37"/>
      <c r="N67" s="37"/>
    </row>
    <row r="68" spans="1:14" ht="11.45" customHeight="1" x14ac:dyDescent="0.2">
      <c r="A68" s="37"/>
      <c r="B68" s="37"/>
      <c r="C68" s="37"/>
      <c r="D68" s="37"/>
      <c r="E68" s="37"/>
      <c r="F68" s="37"/>
      <c r="G68" s="37"/>
      <c r="H68" s="37"/>
      <c r="I68" s="37"/>
      <c r="J68" s="37"/>
      <c r="K68" s="37"/>
      <c r="L68" s="37"/>
      <c r="M68" s="37"/>
      <c r="N68" s="37"/>
    </row>
    <row r="69" spans="1:14" ht="11.45" customHeight="1" x14ac:dyDescent="0.2">
      <c r="A69" s="37"/>
      <c r="B69" s="37"/>
      <c r="C69" s="37"/>
      <c r="D69" s="37"/>
      <c r="E69" s="37"/>
      <c r="F69" s="37"/>
      <c r="G69" s="37"/>
      <c r="H69" s="37"/>
      <c r="I69" s="37"/>
      <c r="J69" s="37"/>
      <c r="K69" s="37"/>
      <c r="L69" s="37"/>
      <c r="M69" s="37"/>
      <c r="N69" s="37"/>
    </row>
    <row r="70" spans="1:14" ht="11.45" customHeight="1" x14ac:dyDescent="0.2">
      <c r="A70" s="37"/>
      <c r="B70" s="37"/>
      <c r="C70" s="37"/>
      <c r="D70" s="37"/>
      <c r="E70" s="37"/>
      <c r="F70" s="37"/>
      <c r="G70" s="37"/>
      <c r="H70" s="37"/>
      <c r="I70" s="37"/>
      <c r="J70" s="37"/>
      <c r="K70" s="37"/>
      <c r="L70" s="37"/>
      <c r="M70" s="37"/>
      <c r="N70" s="37"/>
    </row>
    <row r="71" spans="1:14" ht="11.45" customHeight="1" x14ac:dyDescent="0.2">
      <c r="A71" s="37"/>
      <c r="B71" s="37"/>
      <c r="C71" s="37"/>
      <c r="D71" s="37"/>
      <c r="E71" s="37"/>
      <c r="F71" s="37"/>
      <c r="G71" s="37"/>
      <c r="H71" s="37"/>
      <c r="I71" s="37"/>
      <c r="J71" s="37"/>
      <c r="K71" s="37"/>
      <c r="L71" s="37"/>
      <c r="M71" s="37"/>
      <c r="N71" s="37"/>
    </row>
    <row r="72" spans="1:14" ht="11.45" customHeight="1" x14ac:dyDescent="0.2">
      <c r="A72" s="37"/>
      <c r="B72" s="37"/>
      <c r="C72" s="37"/>
      <c r="D72" s="37"/>
      <c r="E72" s="37"/>
      <c r="F72" s="37"/>
      <c r="G72" s="37"/>
      <c r="H72" s="37"/>
      <c r="I72" s="37"/>
      <c r="J72" s="37"/>
      <c r="K72" s="37"/>
      <c r="L72" s="37"/>
      <c r="M72" s="37"/>
      <c r="N72" s="37"/>
    </row>
    <row r="73" spans="1:14" ht="11.45" customHeight="1" x14ac:dyDescent="0.2">
      <c r="A73" s="37"/>
      <c r="B73" s="37"/>
      <c r="C73" s="37"/>
      <c r="D73" s="37"/>
      <c r="E73" s="37"/>
      <c r="F73" s="37"/>
      <c r="G73" s="37"/>
      <c r="H73" s="37"/>
      <c r="I73" s="37"/>
      <c r="J73" s="37"/>
      <c r="K73" s="37"/>
      <c r="L73" s="37"/>
      <c r="M73" s="37"/>
      <c r="N73" s="37"/>
    </row>
    <row r="74" spans="1:14" ht="11.45" customHeight="1" x14ac:dyDescent="0.2">
      <c r="A74" s="37"/>
      <c r="B74" s="37"/>
      <c r="C74" s="37"/>
      <c r="D74" s="37"/>
      <c r="E74" s="37"/>
      <c r="F74" s="37"/>
      <c r="G74" s="37"/>
      <c r="H74" s="37"/>
      <c r="I74" s="37"/>
      <c r="J74" s="37"/>
      <c r="K74" s="37"/>
      <c r="L74" s="37"/>
      <c r="M74" s="37"/>
      <c r="N74" s="37"/>
    </row>
    <row r="75" spans="1:14" ht="11.45" customHeight="1" x14ac:dyDescent="0.2">
      <c r="A75" s="37"/>
      <c r="B75" s="37"/>
      <c r="C75" s="37"/>
      <c r="D75" s="37"/>
      <c r="E75" s="37"/>
      <c r="F75" s="37"/>
      <c r="G75" s="37"/>
      <c r="H75" s="37"/>
      <c r="I75" s="37"/>
      <c r="J75" s="37"/>
      <c r="K75" s="37"/>
      <c r="L75" s="37"/>
      <c r="M75" s="37"/>
      <c r="N75" s="37"/>
    </row>
    <row r="76" spans="1:14" ht="11.45" customHeight="1" x14ac:dyDescent="0.2">
      <c r="A76" s="37"/>
      <c r="B76" s="37"/>
      <c r="C76" s="37"/>
      <c r="D76" s="37"/>
      <c r="E76" s="37"/>
      <c r="F76" s="37"/>
      <c r="G76" s="37"/>
      <c r="H76" s="37"/>
      <c r="I76" s="37"/>
      <c r="J76" s="37"/>
      <c r="K76" s="37"/>
      <c r="L76" s="37"/>
      <c r="M76" s="37"/>
      <c r="N76" s="37"/>
    </row>
    <row r="77" spans="1:14" ht="11.45" customHeight="1" x14ac:dyDescent="0.2">
      <c r="A77" s="37"/>
      <c r="B77" s="37"/>
      <c r="C77" s="37"/>
      <c r="D77" s="37"/>
      <c r="E77" s="37"/>
      <c r="F77" s="37"/>
      <c r="G77" s="37"/>
      <c r="H77" s="37"/>
      <c r="I77" s="37"/>
      <c r="J77" s="37"/>
      <c r="K77" s="37"/>
      <c r="L77" s="37"/>
      <c r="M77" s="37"/>
      <c r="N77" s="37"/>
    </row>
    <row r="78" spans="1:14" ht="11.45" customHeight="1" x14ac:dyDescent="0.2">
      <c r="A78" s="37"/>
      <c r="B78" s="37"/>
      <c r="C78" s="37"/>
      <c r="D78" s="37"/>
      <c r="E78" s="37"/>
      <c r="F78" s="37"/>
      <c r="G78" s="37"/>
      <c r="H78" s="37"/>
      <c r="I78" s="37"/>
      <c r="J78" s="37"/>
      <c r="K78" s="37"/>
      <c r="L78" s="37"/>
      <c r="M78" s="37"/>
      <c r="N78" s="37"/>
    </row>
    <row r="79" spans="1:14" ht="11.45" customHeight="1" x14ac:dyDescent="0.2">
      <c r="A79" s="37"/>
      <c r="B79" s="37"/>
      <c r="C79" s="37"/>
      <c r="D79" s="37"/>
      <c r="E79" s="37"/>
      <c r="F79" s="37"/>
      <c r="G79" s="37"/>
      <c r="H79" s="37"/>
      <c r="I79" s="37"/>
      <c r="J79" s="37"/>
      <c r="K79" s="37"/>
      <c r="L79" s="37"/>
      <c r="M79" s="37"/>
      <c r="N79" s="37"/>
    </row>
    <row r="80" spans="1:14" ht="11.45" customHeight="1" x14ac:dyDescent="0.2">
      <c r="A80" s="37"/>
      <c r="B80" s="37"/>
      <c r="C80" s="37"/>
      <c r="D80" s="37"/>
      <c r="E80" s="37"/>
      <c r="F80" s="37"/>
      <c r="G80" s="37"/>
      <c r="H80" s="37"/>
      <c r="I80" s="37"/>
      <c r="J80" s="37"/>
      <c r="K80" s="37"/>
      <c r="L80" s="37"/>
      <c r="M80" s="37"/>
      <c r="N80" s="37"/>
    </row>
    <row r="81" spans="1:14" ht="11.45" customHeight="1" x14ac:dyDescent="0.2">
      <c r="A81" s="37"/>
      <c r="B81" s="37"/>
      <c r="C81" s="37"/>
      <c r="D81" s="37"/>
      <c r="E81" s="37"/>
      <c r="F81" s="37"/>
      <c r="G81" s="37"/>
      <c r="H81" s="37"/>
      <c r="I81" s="37"/>
      <c r="J81" s="37"/>
      <c r="K81" s="37"/>
      <c r="L81" s="37"/>
      <c r="M81" s="37"/>
      <c r="N81" s="37"/>
    </row>
    <row r="82" spans="1:14" ht="11.45" customHeight="1" x14ac:dyDescent="0.2">
      <c r="A82" s="37"/>
      <c r="B82" s="37"/>
      <c r="C82" s="37"/>
      <c r="D82" s="37"/>
      <c r="E82" s="37"/>
      <c r="F82" s="37"/>
      <c r="G82" s="37"/>
      <c r="H82" s="37"/>
      <c r="I82" s="37"/>
      <c r="J82" s="37"/>
      <c r="K82" s="37"/>
      <c r="L82" s="37"/>
      <c r="M82" s="37"/>
      <c r="N82" s="37"/>
    </row>
    <row r="83" spans="1:14" ht="11.45" customHeight="1" x14ac:dyDescent="0.2">
      <c r="A83" s="37"/>
      <c r="B83" s="37"/>
      <c r="C83" s="37"/>
      <c r="D83" s="37"/>
      <c r="E83" s="37"/>
      <c r="F83" s="37"/>
      <c r="G83" s="37"/>
      <c r="H83" s="37"/>
      <c r="I83" s="37"/>
      <c r="J83" s="37"/>
      <c r="K83" s="37"/>
      <c r="L83" s="37"/>
      <c r="M83" s="37"/>
      <c r="N83" s="37"/>
    </row>
    <row r="84" spans="1:14" ht="11.45" customHeight="1" x14ac:dyDescent="0.2">
      <c r="A84" s="37"/>
      <c r="B84" s="37"/>
      <c r="C84" s="37"/>
      <c r="D84" s="37"/>
      <c r="E84" s="37"/>
      <c r="F84" s="37"/>
      <c r="G84" s="37"/>
      <c r="H84" s="37"/>
      <c r="I84" s="37"/>
      <c r="J84" s="37"/>
      <c r="K84" s="37"/>
      <c r="L84" s="37"/>
      <c r="M84" s="37"/>
      <c r="N84" s="37"/>
    </row>
    <row r="85" spans="1:14" ht="11.45" customHeight="1" x14ac:dyDescent="0.2">
      <c r="A85" s="37"/>
      <c r="B85" s="37"/>
      <c r="C85" s="37"/>
      <c r="D85" s="37"/>
      <c r="E85" s="37"/>
      <c r="F85" s="37"/>
      <c r="G85" s="37"/>
      <c r="H85" s="37"/>
      <c r="I85" s="37"/>
      <c r="J85" s="37"/>
      <c r="K85" s="37"/>
      <c r="L85" s="37"/>
      <c r="M85" s="37"/>
      <c r="N85" s="37"/>
    </row>
    <row r="86" spans="1:14" ht="11.45" customHeight="1" x14ac:dyDescent="0.2">
      <c r="A86" s="37"/>
      <c r="B86" s="37"/>
      <c r="C86" s="37"/>
      <c r="D86" s="37"/>
      <c r="E86" s="37"/>
      <c r="F86" s="37"/>
      <c r="G86" s="37"/>
      <c r="H86" s="37"/>
      <c r="I86" s="37"/>
      <c r="J86" s="37"/>
      <c r="K86" s="37"/>
      <c r="L86" s="37"/>
      <c r="M86" s="37"/>
      <c r="N86" s="37"/>
    </row>
    <row r="87" spans="1:14" ht="11.45" customHeight="1" x14ac:dyDescent="0.2">
      <c r="A87" s="37"/>
      <c r="B87" s="37"/>
      <c r="C87" s="37"/>
      <c r="D87" s="37"/>
      <c r="E87" s="37"/>
      <c r="F87" s="37"/>
      <c r="G87" s="37"/>
      <c r="H87" s="37"/>
      <c r="I87" s="37"/>
      <c r="J87" s="37"/>
      <c r="K87" s="37"/>
      <c r="L87" s="37"/>
      <c r="M87" s="37"/>
      <c r="N87" s="37"/>
    </row>
    <row r="88" spans="1:14" ht="11.45" customHeight="1" x14ac:dyDescent="0.2">
      <c r="A88" s="37"/>
      <c r="B88" s="37"/>
      <c r="C88" s="37"/>
      <c r="D88" s="37"/>
      <c r="E88" s="37"/>
      <c r="F88" s="37"/>
      <c r="G88" s="37"/>
      <c r="H88" s="37"/>
      <c r="I88" s="37"/>
      <c r="J88" s="37"/>
      <c r="K88" s="37"/>
      <c r="L88" s="37"/>
      <c r="M88" s="37"/>
      <c r="N88" s="37"/>
    </row>
    <row r="89" spans="1:14" ht="11.45" customHeight="1" x14ac:dyDescent="0.2">
      <c r="A89" s="37"/>
      <c r="B89" s="37"/>
      <c r="C89" s="37"/>
      <c r="D89" s="37"/>
      <c r="E89" s="37"/>
      <c r="F89" s="37"/>
      <c r="G89" s="37"/>
      <c r="H89" s="37"/>
      <c r="I89" s="37"/>
      <c r="J89" s="37"/>
      <c r="K89" s="37"/>
      <c r="L89" s="37"/>
      <c r="M89" s="37"/>
      <c r="N89" s="37"/>
    </row>
    <row r="90" spans="1:14" ht="11.45" customHeight="1" x14ac:dyDescent="0.2">
      <c r="A90" s="37"/>
      <c r="B90" s="37"/>
      <c r="C90" s="37"/>
      <c r="D90" s="37"/>
      <c r="E90" s="37"/>
      <c r="F90" s="37"/>
      <c r="G90" s="37"/>
      <c r="H90" s="37"/>
      <c r="I90" s="37"/>
      <c r="J90" s="37"/>
      <c r="K90" s="37"/>
      <c r="L90" s="37"/>
      <c r="M90" s="37"/>
      <c r="N90" s="37"/>
    </row>
    <row r="91" spans="1:14" ht="11.45" customHeight="1" x14ac:dyDescent="0.2">
      <c r="A91" s="37"/>
      <c r="B91" s="37"/>
      <c r="C91" s="37"/>
      <c r="D91" s="37"/>
      <c r="E91" s="37"/>
      <c r="F91" s="37"/>
      <c r="G91" s="37"/>
      <c r="H91" s="37"/>
      <c r="I91" s="37"/>
      <c r="J91" s="37"/>
      <c r="K91" s="37"/>
      <c r="L91" s="37"/>
      <c r="M91" s="37"/>
      <c r="N91" s="37"/>
    </row>
    <row r="92" spans="1:14" ht="11.45" customHeight="1" x14ac:dyDescent="0.2">
      <c r="A92" s="37"/>
      <c r="B92" s="37"/>
      <c r="C92" s="37"/>
      <c r="D92" s="37"/>
      <c r="E92" s="37"/>
      <c r="F92" s="37"/>
      <c r="G92" s="37"/>
      <c r="H92" s="37"/>
      <c r="I92" s="37"/>
      <c r="J92" s="37"/>
      <c r="K92" s="37"/>
      <c r="L92" s="37"/>
      <c r="M92" s="37"/>
      <c r="N92" s="37"/>
    </row>
    <row r="93" spans="1:14" ht="11.45" customHeight="1" x14ac:dyDescent="0.2">
      <c r="A93" s="37"/>
      <c r="B93" s="37"/>
      <c r="C93" s="37"/>
      <c r="D93" s="37"/>
      <c r="E93" s="37"/>
      <c r="F93" s="37"/>
      <c r="G93" s="37"/>
      <c r="H93" s="37"/>
      <c r="I93" s="37"/>
      <c r="J93" s="37"/>
      <c r="K93" s="37"/>
      <c r="L93" s="37"/>
      <c r="M93" s="37"/>
      <c r="N93" s="37"/>
    </row>
    <row r="94" spans="1:14" ht="11.45" customHeight="1" x14ac:dyDescent="0.2">
      <c r="A94" s="37"/>
      <c r="B94" s="37"/>
      <c r="C94" s="37"/>
      <c r="D94" s="37"/>
      <c r="E94" s="37"/>
      <c r="F94" s="37"/>
      <c r="G94" s="37"/>
      <c r="H94" s="37"/>
      <c r="I94" s="37"/>
      <c r="J94" s="37"/>
      <c r="K94" s="37"/>
      <c r="L94" s="37"/>
      <c r="M94" s="37"/>
      <c r="N94" s="37"/>
    </row>
    <row r="95" spans="1:14" ht="11.45" customHeight="1" x14ac:dyDescent="0.2">
      <c r="A95" s="37"/>
      <c r="B95" s="37"/>
      <c r="C95" s="37"/>
      <c r="D95" s="37"/>
      <c r="E95" s="37"/>
      <c r="F95" s="37"/>
      <c r="G95" s="37"/>
      <c r="H95" s="37"/>
      <c r="I95" s="37"/>
      <c r="J95" s="37"/>
      <c r="K95" s="37"/>
      <c r="L95" s="37"/>
      <c r="M95" s="37"/>
      <c r="N95" s="37"/>
    </row>
    <row r="96" spans="1:14" ht="11.45" customHeight="1" x14ac:dyDescent="0.2">
      <c r="A96" s="37"/>
      <c r="B96" s="37"/>
      <c r="C96" s="37"/>
      <c r="D96" s="37"/>
      <c r="E96" s="37"/>
      <c r="F96" s="37"/>
      <c r="G96" s="37"/>
      <c r="H96" s="37"/>
      <c r="I96" s="37"/>
      <c r="J96" s="37"/>
      <c r="K96" s="37"/>
      <c r="L96" s="37"/>
      <c r="M96" s="37"/>
      <c r="N96" s="37"/>
    </row>
    <row r="97" spans="1:14" ht="11.45" customHeight="1" x14ac:dyDescent="0.2">
      <c r="A97" s="37"/>
      <c r="B97" s="37"/>
      <c r="C97" s="37"/>
      <c r="D97" s="37"/>
      <c r="E97" s="37"/>
      <c r="F97" s="37"/>
      <c r="G97" s="37"/>
      <c r="H97" s="37"/>
      <c r="I97" s="37"/>
      <c r="J97" s="37"/>
      <c r="K97" s="37"/>
      <c r="L97" s="37"/>
      <c r="M97" s="37"/>
      <c r="N97" s="37"/>
    </row>
    <row r="98" spans="1:14" ht="11.45" customHeight="1" x14ac:dyDescent="0.2">
      <c r="A98" s="37"/>
      <c r="B98" s="37"/>
      <c r="C98" s="37"/>
      <c r="D98" s="37"/>
      <c r="E98" s="37"/>
      <c r="F98" s="37"/>
      <c r="G98" s="37"/>
      <c r="H98" s="37"/>
      <c r="I98" s="37"/>
      <c r="J98" s="37"/>
      <c r="K98" s="37"/>
      <c r="L98" s="37"/>
      <c r="M98" s="37"/>
      <c r="N98" s="37"/>
    </row>
    <row r="99" spans="1:14" ht="11.45" customHeight="1" x14ac:dyDescent="0.2">
      <c r="A99" s="37"/>
      <c r="B99" s="37"/>
      <c r="C99" s="37"/>
      <c r="D99" s="37"/>
      <c r="E99" s="37"/>
      <c r="F99" s="37"/>
      <c r="G99" s="37"/>
      <c r="H99" s="37"/>
      <c r="I99" s="37"/>
      <c r="J99" s="37"/>
      <c r="K99" s="37"/>
      <c r="L99" s="37"/>
      <c r="M99" s="37"/>
      <c r="N99" s="37"/>
    </row>
    <row r="100" spans="1:14" ht="11.45" customHeight="1" x14ac:dyDescent="0.2">
      <c r="A100" s="37"/>
      <c r="B100" s="37"/>
      <c r="C100" s="37"/>
      <c r="D100" s="37"/>
      <c r="E100" s="37"/>
      <c r="F100" s="37"/>
      <c r="G100" s="37"/>
      <c r="H100" s="37"/>
      <c r="I100" s="37"/>
      <c r="J100" s="37"/>
      <c r="K100" s="37"/>
      <c r="L100" s="37"/>
      <c r="M100" s="37"/>
      <c r="N100" s="37"/>
    </row>
    <row r="101" spans="1:14" ht="11.45" customHeight="1" x14ac:dyDescent="0.2">
      <c r="A101" s="37"/>
      <c r="B101" s="37"/>
      <c r="C101" s="37"/>
      <c r="D101" s="37"/>
      <c r="E101" s="37"/>
      <c r="F101" s="37"/>
      <c r="G101" s="37"/>
      <c r="H101" s="37"/>
      <c r="I101" s="37"/>
      <c r="J101" s="37"/>
      <c r="K101" s="37"/>
      <c r="L101" s="37"/>
      <c r="M101" s="37"/>
      <c r="N101" s="37"/>
    </row>
    <row r="102" spans="1:14" ht="11.45" customHeight="1" x14ac:dyDescent="0.2">
      <c r="A102" s="37"/>
      <c r="B102" s="37"/>
      <c r="C102" s="37"/>
      <c r="D102" s="37"/>
      <c r="E102" s="37"/>
      <c r="F102" s="37"/>
      <c r="G102" s="37"/>
      <c r="H102" s="37"/>
      <c r="I102" s="37"/>
      <c r="J102" s="37"/>
      <c r="K102" s="37"/>
      <c r="L102" s="37"/>
      <c r="M102" s="37"/>
      <c r="N102" s="37"/>
    </row>
    <row r="103" spans="1:14" ht="11.45" customHeight="1" x14ac:dyDescent="0.2">
      <c r="A103" s="37"/>
      <c r="B103" s="37"/>
      <c r="C103" s="37"/>
      <c r="D103" s="37"/>
      <c r="E103" s="37"/>
      <c r="F103" s="37"/>
      <c r="G103" s="37"/>
      <c r="H103" s="37"/>
      <c r="I103" s="37"/>
      <c r="J103" s="37"/>
      <c r="K103" s="37"/>
      <c r="L103" s="37"/>
      <c r="M103" s="37"/>
      <c r="N103" s="37"/>
    </row>
    <row r="104" spans="1:14" ht="11.45" customHeight="1" x14ac:dyDescent="0.2">
      <c r="A104" s="37"/>
      <c r="B104" s="37"/>
      <c r="C104" s="37"/>
      <c r="D104" s="37"/>
      <c r="E104" s="37"/>
      <c r="F104" s="37"/>
      <c r="G104" s="37"/>
      <c r="H104" s="37"/>
      <c r="I104" s="37"/>
      <c r="J104" s="37"/>
      <c r="K104" s="37"/>
      <c r="L104" s="37"/>
      <c r="M104" s="37"/>
      <c r="N104" s="37"/>
    </row>
    <row r="105" spans="1:14" ht="11.45" customHeight="1" x14ac:dyDescent="0.2">
      <c r="A105" s="37"/>
      <c r="B105" s="37"/>
      <c r="C105" s="37"/>
      <c r="D105" s="37"/>
      <c r="E105" s="37"/>
      <c r="F105" s="37"/>
      <c r="G105" s="37"/>
      <c r="H105" s="37"/>
      <c r="I105" s="37"/>
      <c r="J105" s="37"/>
      <c r="K105" s="37"/>
      <c r="L105" s="37"/>
      <c r="M105" s="37"/>
      <c r="N105" s="37"/>
    </row>
    <row r="106" spans="1:14" ht="11.45" customHeight="1" x14ac:dyDescent="0.2">
      <c r="A106" s="37"/>
      <c r="B106" s="37"/>
      <c r="C106" s="37"/>
      <c r="D106" s="37"/>
      <c r="E106" s="37"/>
      <c r="F106" s="37"/>
      <c r="G106" s="37"/>
      <c r="H106" s="37"/>
      <c r="I106" s="37"/>
      <c r="J106" s="37"/>
      <c r="K106" s="37"/>
      <c r="L106" s="37"/>
      <c r="M106" s="37"/>
      <c r="N106" s="37"/>
    </row>
    <row r="107" spans="1:14" ht="11.45" customHeight="1" x14ac:dyDescent="0.2">
      <c r="A107" s="37"/>
      <c r="B107" s="37"/>
      <c r="C107" s="37"/>
      <c r="D107" s="37"/>
      <c r="E107" s="37"/>
      <c r="F107" s="37"/>
      <c r="G107" s="37"/>
      <c r="H107" s="37"/>
      <c r="I107" s="37"/>
      <c r="J107" s="37"/>
      <c r="K107" s="37"/>
      <c r="L107" s="37"/>
      <c r="M107" s="37"/>
      <c r="N107" s="37"/>
    </row>
    <row r="108" spans="1:14" ht="11.45" customHeight="1" x14ac:dyDescent="0.2">
      <c r="A108" s="37"/>
      <c r="B108" s="37"/>
      <c r="C108" s="37"/>
      <c r="D108" s="37"/>
      <c r="E108" s="37"/>
      <c r="F108" s="37"/>
      <c r="G108" s="37"/>
      <c r="H108" s="37"/>
      <c r="I108" s="37"/>
      <c r="J108" s="37"/>
      <c r="K108" s="37"/>
      <c r="L108" s="37"/>
      <c r="M108" s="37"/>
      <c r="N108" s="37"/>
    </row>
    <row r="109" spans="1:14" ht="11.45" customHeight="1" x14ac:dyDescent="0.2">
      <c r="A109" s="37"/>
      <c r="B109" s="37"/>
      <c r="C109" s="37"/>
      <c r="D109" s="37"/>
      <c r="E109" s="37"/>
      <c r="F109" s="37"/>
      <c r="G109" s="37"/>
      <c r="H109" s="37"/>
      <c r="I109" s="37"/>
      <c r="J109" s="37"/>
      <c r="K109" s="37"/>
      <c r="L109" s="37"/>
      <c r="M109" s="37"/>
      <c r="N109" s="37"/>
    </row>
    <row r="110" spans="1:14" ht="11.45" customHeight="1" x14ac:dyDescent="0.2">
      <c r="A110" s="37"/>
      <c r="B110" s="37"/>
      <c r="C110" s="37"/>
      <c r="D110" s="37"/>
      <c r="E110" s="37"/>
      <c r="F110" s="37"/>
      <c r="G110" s="37"/>
      <c r="H110" s="37"/>
      <c r="I110" s="37"/>
      <c r="J110" s="37"/>
      <c r="K110" s="37"/>
      <c r="L110" s="37"/>
      <c r="M110" s="37"/>
      <c r="N110" s="37"/>
    </row>
    <row r="111" spans="1:14" ht="11.45" customHeight="1" x14ac:dyDescent="0.2">
      <c r="A111" s="37"/>
      <c r="B111" s="37"/>
      <c r="C111" s="37"/>
      <c r="D111" s="37"/>
      <c r="E111" s="37"/>
      <c r="F111" s="37"/>
      <c r="G111" s="37"/>
      <c r="H111" s="37"/>
      <c r="I111" s="37"/>
      <c r="J111" s="37"/>
      <c r="K111" s="37"/>
      <c r="L111" s="37"/>
      <c r="M111" s="37"/>
      <c r="N111" s="37"/>
    </row>
    <row r="112" spans="1:14" ht="11.45" customHeight="1" x14ac:dyDescent="0.2"/>
    <row r="113" ht="11.45" customHeight="1" x14ac:dyDescent="0.2"/>
    <row r="114" ht="11.45" customHeight="1" x14ac:dyDescent="0.2"/>
    <row r="115" ht="11.45" customHeight="1" x14ac:dyDescent="0.2"/>
    <row r="116" ht="11.45" customHeight="1" x14ac:dyDescent="0.2"/>
    <row r="117" ht="11.45" customHeight="1" x14ac:dyDescent="0.2"/>
    <row r="118" ht="11.45" customHeight="1" x14ac:dyDescent="0.2"/>
    <row r="119" ht="11.45" customHeight="1" x14ac:dyDescent="0.2"/>
    <row r="120" ht="11.45" customHeight="1" x14ac:dyDescent="0.2"/>
    <row r="121" ht="11.45" customHeight="1" x14ac:dyDescent="0.2"/>
    <row r="122" ht="11.45" customHeight="1" x14ac:dyDescent="0.2"/>
    <row r="123" ht="11.45" customHeight="1" x14ac:dyDescent="0.2"/>
    <row r="124" ht="11.45" customHeight="1" x14ac:dyDescent="0.2"/>
    <row r="125" ht="11.45" customHeight="1" x14ac:dyDescent="0.2"/>
    <row r="126" ht="11.45" customHeight="1" x14ac:dyDescent="0.2"/>
    <row r="127" ht="11.45" customHeight="1" x14ac:dyDescent="0.2"/>
    <row r="128" ht="11.45" customHeight="1" x14ac:dyDescent="0.2"/>
    <row r="129" ht="11.45" customHeight="1" x14ac:dyDescent="0.2"/>
    <row r="130" ht="11.45" customHeight="1" x14ac:dyDescent="0.2"/>
    <row r="131" ht="11.45" customHeight="1" x14ac:dyDescent="0.2"/>
    <row r="132" ht="11.45" customHeight="1" x14ac:dyDescent="0.2"/>
    <row r="133" ht="11.45" customHeight="1" x14ac:dyDescent="0.2"/>
    <row r="134" ht="11.45" customHeight="1" x14ac:dyDescent="0.2"/>
    <row r="135" ht="11.45" customHeight="1" x14ac:dyDescent="0.2"/>
    <row r="136" ht="11.45" customHeight="1" x14ac:dyDescent="0.2"/>
    <row r="137" ht="11.45" customHeight="1" x14ac:dyDescent="0.2"/>
    <row r="138" ht="11.45" customHeight="1" x14ac:dyDescent="0.2"/>
    <row r="139" ht="11.45" customHeight="1" x14ac:dyDescent="0.2"/>
    <row r="140" ht="11.45" customHeight="1" x14ac:dyDescent="0.2"/>
    <row r="141" ht="11.45" customHeight="1" x14ac:dyDescent="0.2"/>
    <row r="142" ht="11.45" customHeight="1" x14ac:dyDescent="0.2"/>
    <row r="143" ht="11.45" customHeight="1" x14ac:dyDescent="0.2"/>
    <row r="144" ht="11.45" customHeight="1" x14ac:dyDescent="0.2"/>
    <row r="145" ht="11.45" customHeight="1" x14ac:dyDescent="0.2"/>
    <row r="146" ht="11.45" customHeight="1" x14ac:dyDescent="0.2"/>
    <row r="147" ht="11.45" customHeight="1" x14ac:dyDescent="0.2"/>
    <row r="148" ht="11.45" customHeight="1" x14ac:dyDescent="0.2"/>
    <row r="149" ht="11.45" customHeight="1" x14ac:dyDescent="0.2"/>
    <row r="150" ht="11.45" customHeight="1" x14ac:dyDescent="0.2"/>
    <row r="151" ht="11.45" customHeight="1" x14ac:dyDescent="0.2"/>
    <row r="152" ht="11.45" customHeight="1" x14ac:dyDescent="0.2"/>
    <row r="153" ht="11.45" customHeight="1" x14ac:dyDescent="0.2"/>
    <row r="154" ht="11.45" customHeight="1" x14ac:dyDescent="0.2"/>
  </sheetData>
  <phoneticPr fontId="1" type="noConversion"/>
  <hyperlinks>
    <hyperlink ref="A1:B1" location="Inhalt!A7"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M123 2023 03&amp;R&amp;"-,Standard"&amp;7&amp;P</oddFooter>
    <evenFooter>&amp;L&amp;"-,Standard"&amp;7&amp;P&amp;R&amp;"-,Standard"&amp;7StatA MV, Statistischer Bericht M123 2023 03</even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N154"/>
  <sheetViews>
    <sheetView zoomScale="140" zoomScaleNormal="140" workbookViewId="0"/>
  </sheetViews>
  <sheetFormatPr baseColWidth="10" defaultColWidth="11.42578125" defaultRowHeight="11.25" x14ac:dyDescent="0.2"/>
  <cols>
    <col min="1" max="1" width="14.7109375" style="27" customWidth="1"/>
    <col min="2" max="2" width="12.7109375" style="27" customWidth="1"/>
    <col min="3" max="8" width="10.7109375" style="27" customWidth="1"/>
    <col min="9" max="13" width="11.28515625" style="27" customWidth="1"/>
    <col min="14" max="14" width="20.7109375" style="27" customWidth="1"/>
    <col min="15" max="16384" width="11.42578125" style="27"/>
  </cols>
  <sheetData>
    <row r="1" spans="1:14" ht="12" x14ac:dyDescent="0.2">
      <c r="A1" s="153" t="s">
        <v>251</v>
      </c>
      <c r="B1" s="153"/>
    </row>
    <row r="2" spans="1:14" ht="15" customHeight="1" x14ac:dyDescent="0.2">
      <c r="A2" s="122" t="s">
        <v>33</v>
      </c>
      <c r="B2" s="123" t="s">
        <v>35</v>
      </c>
      <c r="C2" s="123"/>
      <c r="D2" s="123"/>
      <c r="E2" s="123"/>
      <c r="F2" s="123"/>
      <c r="G2" s="123"/>
      <c r="H2" s="123"/>
      <c r="I2" s="123" t="s">
        <v>35</v>
      </c>
      <c r="J2" s="124"/>
      <c r="K2" s="124"/>
      <c r="L2" s="124"/>
      <c r="M2" s="124"/>
      <c r="N2" s="28"/>
    </row>
    <row r="3" spans="1:14" ht="15" customHeight="1" x14ac:dyDescent="0.2">
      <c r="A3" s="125"/>
      <c r="B3" s="126" t="s">
        <v>224</v>
      </c>
      <c r="C3" s="126"/>
      <c r="D3" s="126"/>
      <c r="E3" s="126"/>
      <c r="F3" s="126"/>
      <c r="G3" s="126"/>
      <c r="H3" s="126"/>
      <c r="I3" s="126" t="s">
        <v>224</v>
      </c>
      <c r="J3" s="126"/>
      <c r="K3" s="126"/>
      <c r="L3" s="126"/>
      <c r="M3" s="126"/>
      <c r="N3" s="126"/>
    </row>
    <row r="4" spans="1:14" s="41" customFormat="1" ht="72" customHeight="1" x14ac:dyDescent="0.2">
      <c r="A4" s="143" t="s">
        <v>174</v>
      </c>
      <c r="B4" s="144" t="s">
        <v>252</v>
      </c>
      <c r="C4" s="144" t="s">
        <v>308</v>
      </c>
      <c r="D4" s="144" t="s">
        <v>299</v>
      </c>
      <c r="E4" s="144" t="s">
        <v>300</v>
      </c>
      <c r="F4" s="144" t="s">
        <v>301</v>
      </c>
      <c r="G4" s="144" t="s">
        <v>309</v>
      </c>
      <c r="H4" s="145" t="s">
        <v>302</v>
      </c>
      <c r="I4" s="143" t="s">
        <v>303</v>
      </c>
      <c r="J4" s="144" t="s">
        <v>310</v>
      </c>
      <c r="K4" s="144" t="s">
        <v>304</v>
      </c>
      <c r="L4" s="144" t="s">
        <v>305</v>
      </c>
      <c r="M4" s="144" t="s">
        <v>306</v>
      </c>
      <c r="N4" s="145" t="s">
        <v>307</v>
      </c>
    </row>
    <row r="5" spans="1:14" ht="20.100000000000001" customHeight="1" x14ac:dyDescent="0.2">
      <c r="A5" s="112">
        <v>2020</v>
      </c>
      <c r="B5" s="42">
        <v>0.6</v>
      </c>
      <c r="C5" s="42">
        <v>2</v>
      </c>
      <c r="D5" s="42">
        <v>1.5</v>
      </c>
      <c r="E5" s="42">
        <v>-1.7</v>
      </c>
      <c r="F5" s="42">
        <v>0.9</v>
      </c>
      <c r="G5" s="42">
        <v>0.1</v>
      </c>
      <c r="H5" s="42">
        <v>1.2</v>
      </c>
      <c r="I5" s="42">
        <v>-2.2000000000000002</v>
      </c>
      <c r="J5" s="42">
        <v>-2.1</v>
      </c>
      <c r="K5" s="42">
        <v>-0.4</v>
      </c>
      <c r="L5" s="42">
        <v>1.9</v>
      </c>
      <c r="M5" s="63">
        <v>3.5</v>
      </c>
      <c r="N5" s="43">
        <v>3</v>
      </c>
    </row>
    <row r="6" spans="1:14" ht="11.45" customHeight="1" x14ac:dyDescent="0.2">
      <c r="A6" s="118">
        <v>2021</v>
      </c>
      <c r="B6" s="42">
        <v>3.2</v>
      </c>
      <c r="C6" s="42">
        <v>3.8</v>
      </c>
      <c r="D6" s="42">
        <v>3.8</v>
      </c>
      <c r="E6" s="42">
        <v>0.7</v>
      </c>
      <c r="F6" s="42">
        <v>1.5</v>
      </c>
      <c r="G6" s="42">
        <v>3.2</v>
      </c>
      <c r="H6" s="42">
        <v>0.5</v>
      </c>
      <c r="I6" s="42">
        <v>7.9</v>
      </c>
      <c r="J6" s="42">
        <v>-0.8</v>
      </c>
      <c r="K6" s="42">
        <v>2.9</v>
      </c>
      <c r="L6" s="42">
        <v>1.8</v>
      </c>
      <c r="M6" s="63">
        <v>3.4</v>
      </c>
      <c r="N6" s="43">
        <v>4.0999999999999996</v>
      </c>
    </row>
    <row r="7" spans="1:14" ht="11.45" customHeight="1" x14ac:dyDescent="0.2">
      <c r="A7" s="118">
        <v>2022</v>
      </c>
      <c r="B7" s="42">
        <v>7.6</v>
      </c>
      <c r="C7" s="42">
        <v>13.5</v>
      </c>
      <c r="D7" s="42">
        <v>4.8</v>
      </c>
      <c r="E7" s="42">
        <v>0.8</v>
      </c>
      <c r="F7" s="42">
        <v>7.3</v>
      </c>
      <c r="G7" s="42">
        <v>7.6</v>
      </c>
      <c r="H7" s="42">
        <v>2.1</v>
      </c>
      <c r="I7" s="42">
        <v>12.9</v>
      </c>
      <c r="J7" s="42">
        <v>-0.1</v>
      </c>
      <c r="K7" s="42">
        <v>5.2</v>
      </c>
      <c r="L7" s="42">
        <v>1.3</v>
      </c>
      <c r="M7" s="63">
        <v>9.1999999999999993</v>
      </c>
      <c r="N7" s="43">
        <v>4.3</v>
      </c>
    </row>
    <row r="8" spans="1:14" ht="20.100000000000001" customHeight="1" x14ac:dyDescent="0.2">
      <c r="A8" s="113" t="s">
        <v>175</v>
      </c>
      <c r="B8" s="42">
        <v>2.6</v>
      </c>
      <c r="C8" s="42">
        <v>2.4</v>
      </c>
      <c r="D8" s="42">
        <v>2.7</v>
      </c>
      <c r="E8" s="42">
        <v>0.7</v>
      </c>
      <c r="F8" s="42">
        <v>2</v>
      </c>
      <c r="G8" s="42">
        <v>0.8</v>
      </c>
      <c r="H8" s="42">
        <v>1.6</v>
      </c>
      <c r="I8" s="42">
        <v>3.2</v>
      </c>
      <c r="J8" s="42">
        <v>-0.3</v>
      </c>
      <c r="K8" s="42">
        <v>4.7</v>
      </c>
      <c r="L8" s="42">
        <v>2.1</v>
      </c>
      <c r="M8" s="63">
        <v>3.7</v>
      </c>
      <c r="N8" s="43">
        <v>2.8</v>
      </c>
    </row>
    <row r="9" spans="1:14" ht="11.45" customHeight="1" x14ac:dyDescent="0.2">
      <c r="A9" s="113" t="s">
        <v>179</v>
      </c>
      <c r="B9" s="42">
        <v>2.2999999999999998</v>
      </c>
      <c r="C9" s="42">
        <v>3.3</v>
      </c>
      <c r="D9" s="42">
        <v>2.7</v>
      </c>
      <c r="E9" s="42">
        <v>0.5</v>
      </c>
      <c r="F9" s="42">
        <v>1.7</v>
      </c>
      <c r="G9" s="42">
        <v>0.5</v>
      </c>
      <c r="H9" s="42">
        <v>1.5</v>
      </c>
      <c r="I9" s="42">
        <v>2.7</v>
      </c>
      <c r="J9" s="42">
        <v>-0.4</v>
      </c>
      <c r="K9" s="42">
        <v>3.8</v>
      </c>
      <c r="L9" s="42">
        <v>2.2000000000000002</v>
      </c>
      <c r="M9" s="63">
        <v>3.8</v>
      </c>
      <c r="N9" s="43">
        <v>2.8</v>
      </c>
    </row>
    <row r="10" spans="1:14" ht="11.45" customHeight="1" x14ac:dyDescent="0.2">
      <c r="A10" s="113" t="s">
        <v>180</v>
      </c>
      <c r="B10" s="42">
        <v>2</v>
      </c>
      <c r="C10" s="42">
        <v>3.4</v>
      </c>
      <c r="D10" s="42">
        <v>2.1</v>
      </c>
      <c r="E10" s="42">
        <v>1.1000000000000001</v>
      </c>
      <c r="F10" s="42">
        <v>1.6</v>
      </c>
      <c r="G10" s="42">
        <v>1</v>
      </c>
      <c r="H10" s="42">
        <v>2.1</v>
      </c>
      <c r="I10" s="42">
        <v>0.9</v>
      </c>
      <c r="J10" s="42">
        <v>-0.5</v>
      </c>
      <c r="K10" s="42">
        <v>2.4</v>
      </c>
      <c r="L10" s="42">
        <v>2.6</v>
      </c>
      <c r="M10" s="63">
        <v>3.6</v>
      </c>
      <c r="N10" s="43">
        <v>3.2</v>
      </c>
    </row>
    <row r="11" spans="1:14" ht="11.45" customHeight="1" x14ac:dyDescent="0.2">
      <c r="A11" s="113" t="s">
        <v>181</v>
      </c>
      <c r="B11" s="42">
        <v>0.9</v>
      </c>
      <c r="C11" s="42">
        <v>2.5</v>
      </c>
      <c r="D11" s="42">
        <v>1.9</v>
      </c>
      <c r="E11" s="96" t="s">
        <v>152</v>
      </c>
      <c r="F11" s="42">
        <v>1.4</v>
      </c>
      <c r="G11" s="96" t="s">
        <v>153</v>
      </c>
      <c r="H11" s="42">
        <v>2.4</v>
      </c>
      <c r="I11" s="42">
        <v>-2.5</v>
      </c>
      <c r="J11" s="42">
        <v>-0.7</v>
      </c>
      <c r="K11" s="96" t="s">
        <v>154</v>
      </c>
      <c r="L11" s="42">
        <v>2.9</v>
      </c>
      <c r="M11" s="66" t="s">
        <v>155</v>
      </c>
      <c r="N11" s="43">
        <v>3</v>
      </c>
    </row>
    <row r="12" spans="1:14" ht="11.45" customHeight="1" x14ac:dyDescent="0.2">
      <c r="A12" s="113" t="s">
        <v>182</v>
      </c>
      <c r="B12" s="42">
        <v>1</v>
      </c>
      <c r="C12" s="42">
        <v>3.6</v>
      </c>
      <c r="D12" s="42">
        <v>2.4</v>
      </c>
      <c r="E12" s="42">
        <v>-0.5</v>
      </c>
      <c r="F12" s="42">
        <v>1.5</v>
      </c>
      <c r="G12" s="42">
        <v>0.8</v>
      </c>
      <c r="H12" s="42">
        <v>2.2999999999999998</v>
      </c>
      <c r="I12" s="42">
        <v>-4.5</v>
      </c>
      <c r="J12" s="42">
        <v>-0.4</v>
      </c>
      <c r="K12" s="42">
        <v>0.7</v>
      </c>
      <c r="L12" s="42">
        <v>2.5</v>
      </c>
      <c r="M12" s="63">
        <v>4.0999999999999996</v>
      </c>
      <c r="N12" s="43">
        <v>3.2</v>
      </c>
    </row>
    <row r="13" spans="1:14" ht="11.45" customHeight="1" x14ac:dyDescent="0.2">
      <c r="A13" s="113" t="s">
        <v>183</v>
      </c>
      <c r="B13" s="42">
        <v>0.8</v>
      </c>
      <c r="C13" s="42">
        <v>4.2</v>
      </c>
      <c r="D13" s="42">
        <v>2</v>
      </c>
      <c r="E13" s="42">
        <v>0</v>
      </c>
      <c r="F13" s="42">
        <v>1.2</v>
      </c>
      <c r="G13" s="42">
        <v>0.9</v>
      </c>
      <c r="H13" s="42">
        <v>2.2000000000000002</v>
      </c>
      <c r="I13" s="42">
        <v>-3.4</v>
      </c>
      <c r="J13" s="42">
        <v>-0.4</v>
      </c>
      <c r="K13" s="42">
        <v>-2.5</v>
      </c>
      <c r="L13" s="42">
        <v>1.3</v>
      </c>
      <c r="M13" s="63">
        <v>3.9</v>
      </c>
      <c r="N13" s="43">
        <v>3.7</v>
      </c>
    </row>
    <row r="14" spans="1:14" ht="11.45" customHeight="1" x14ac:dyDescent="0.2">
      <c r="A14" s="113" t="s">
        <v>184</v>
      </c>
      <c r="B14" s="42">
        <v>-0.5</v>
      </c>
      <c r="C14" s="42">
        <v>1.1000000000000001</v>
      </c>
      <c r="D14" s="42">
        <v>0.7</v>
      </c>
      <c r="E14" s="42">
        <v>-1.6</v>
      </c>
      <c r="F14" s="42">
        <v>0.5</v>
      </c>
      <c r="G14" s="42">
        <v>-0.4</v>
      </c>
      <c r="H14" s="42">
        <v>1.2</v>
      </c>
      <c r="I14" s="42">
        <v>-3.4</v>
      </c>
      <c r="J14" s="42">
        <v>-2.8</v>
      </c>
      <c r="K14" s="42">
        <v>-5.8</v>
      </c>
      <c r="L14" s="42">
        <v>1.2</v>
      </c>
      <c r="M14" s="63">
        <v>2.9</v>
      </c>
      <c r="N14" s="43">
        <v>3.6</v>
      </c>
    </row>
    <row r="15" spans="1:14" ht="11.45" customHeight="1" x14ac:dyDescent="0.2">
      <c r="A15" s="113" t="s">
        <v>185</v>
      </c>
      <c r="B15" s="42">
        <v>-0.8</v>
      </c>
      <c r="C15" s="42">
        <v>0.6</v>
      </c>
      <c r="D15" s="42">
        <v>1.2</v>
      </c>
      <c r="E15" s="42">
        <v>-2.4</v>
      </c>
      <c r="F15" s="42">
        <v>0.3</v>
      </c>
      <c r="G15" s="42">
        <v>-0.9</v>
      </c>
      <c r="H15" s="42">
        <v>1.3</v>
      </c>
      <c r="I15" s="42">
        <v>-3.7</v>
      </c>
      <c r="J15" s="42">
        <v>-3.1</v>
      </c>
      <c r="K15" s="42">
        <v>-5.4</v>
      </c>
      <c r="L15" s="42">
        <v>2.4</v>
      </c>
      <c r="M15" s="63">
        <v>2.7</v>
      </c>
      <c r="N15" s="43">
        <v>3.3</v>
      </c>
    </row>
    <row r="16" spans="1:14" ht="11.45" customHeight="1" x14ac:dyDescent="0.2">
      <c r="A16" s="113" t="s">
        <v>186</v>
      </c>
      <c r="B16" s="42">
        <v>-0.4</v>
      </c>
      <c r="C16" s="42">
        <v>0.6</v>
      </c>
      <c r="D16" s="42">
        <v>1</v>
      </c>
      <c r="E16" s="42">
        <v>-3.3</v>
      </c>
      <c r="F16" s="42">
        <v>0.2</v>
      </c>
      <c r="G16" s="42">
        <v>-0.7</v>
      </c>
      <c r="H16" s="42">
        <v>0.8</v>
      </c>
      <c r="I16" s="42">
        <v>-3.3</v>
      </c>
      <c r="J16" s="42">
        <v>-3.4</v>
      </c>
      <c r="K16" s="42">
        <v>-2.9</v>
      </c>
      <c r="L16" s="42">
        <v>1.9</v>
      </c>
      <c r="M16" s="63">
        <v>3.7</v>
      </c>
      <c r="N16" s="43">
        <v>2.9</v>
      </c>
    </row>
    <row r="17" spans="1:14" ht="11.45" customHeight="1" x14ac:dyDescent="0.2">
      <c r="A17" s="113" t="s">
        <v>187</v>
      </c>
      <c r="B17" s="42">
        <v>-0.5</v>
      </c>
      <c r="C17" s="42">
        <v>1</v>
      </c>
      <c r="D17" s="42">
        <v>0.8</v>
      </c>
      <c r="E17" s="42">
        <v>-3.1</v>
      </c>
      <c r="F17" s="42">
        <v>0.1</v>
      </c>
      <c r="G17" s="42">
        <v>-0.9</v>
      </c>
      <c r="H17" s="42">
        <v>-0.1</v>
      </c>
      <c r="I17" s="42">
        <v>-3.4</v>
      </c>
      <c r="J17" s="42">
        <v>-3.7</v>
      </c>
      <c r="K17" s="42">
        <v>-2.1</v>
      </c>
      <c r="L17" s="42">
        <v>1.4</v>
      </c>
      <c r="M17" s="63">
        <v>3.6</v>
      </c>
      <c r="N17" s="43">
        <v>2</v>
      </c>
    </row>
    <row r="18" spans="1:14" ht="11.45" customHeight="1" x14ac:dyDescent="0.2">
      <c r="A18" s="113" t="s">
        <v>188</v>
      </c>
      <c r="B18" s="42">
        <v>0</v>
      </c>
      <c r="C18" s="42">
        <v>0.8</v>
      </c>
      <c r="D18" s="42">
        <v>0.7</v>
      </c>
      <c r="E18" s="42">
        <v>-3.8</v>
      </c>
      <c r="F18" s="42">
        <v>-0.1</v>
      </c>
      <c r="G18" s="42">
        <v>-1</v>
      </c>
      <c r="H18" s="42">
        <v>-0.1</v>
      </c>
      <c r="I18" s="42">
        <v>-4.2</v>
      </c>
      <c r="J18" s="42">
        <v>-4</v>
      </c>
      <c r="K18" s="42">
        <v>3.9</v>
      </c>
      <c r="L18" s="42">
        <v>1.7</v>
      </c>
      <c r="M18" s="63">
        <v>3.6</v>
      </c>
      <c r="N18" s="43">
        <v>2</v>
      </c>
    </row>
    <row r="19" spans="1:14" ht="11.45" customHeight="1" x14ac:dyDescent="0.2">
      <c r="A19" s="113" t="s">
        <v>189</v>
      </c>
      <c r="B19" s="42">
        <v>-0.2</v>
      </c>
      <c r="C19" s="42">
        <v>1</v>
      </c>
      <c r="D19" s="42">
        <v>0.9</v>
      </c>
      <c r="E19" s="42">
        <v>-4.3</v>
      </c>
      <c r="F19" s="42">
        <v>0.1</v>
      </c>
      <c r="G19" s="42">
        <v>-0.9</v>
      </c>
      <c r="H19" s="42">
        <v>-0.2</v>
      </c>
      <c r="I19" s="42">
        <v>-3.8</v>
      </c>
      <c r="J19" s="42">
        <v>-4.3</v>
      </c>
      <c r="K19" s="42">
        <v>0.7</v>
      </c>
      <c r="L19" s="42">
        <v>1.7</v>
      </c>
      <c r="M19" s="63">
        <v>2.8</v>
      </c>
      <c r="N19" s="43">
        <v>2.9</v>
      </c>
    </row>
    <row r="20" spans="1:14" ht="20.100000000000001" customHeight="1" x14ac:dyDescent="0.2">
      <c r="A20" s="113" t="s">
        <v>176</v>
      </c>
      <c r="B20" s="42">
        <v>0.9</v>
      </c>
      <c r="C20" s="42">
        <v>2.1</v>
      </c>
      <c r="D20" s="42">
        <v>1.6</v>
      </c>
      <c r="E20" s="96" t="s">
        <v>122</v>
      </c>
      <c r="F20" s="42">
        <v>0.4</v>
      </c>
      <c r="G20" s="96" t="s">
        <v>123</v>
      </c>
      <c r="H20" s="42">
        <v>0.2</v>
      </c>
      <c r="I20" s="42">
        <v>-0.9</v>
      </c>
      <c r="J20" s="42">
        <v>-2.6</v>
      </c>
      <c r="K20" s="96" t="s">
        <v>126</v>
      </c>
      <c r="L20" s="42">
        <v>1.8</v>
      </c>
      <c r="M20" s="66" t="s">
        <v>130</v>
      </c>
      <c r="N20" s="43">
        <v>3.2</v>
      </c>
    </row>
    <row r="21" spans="1:14" ht="11.45" customHeight="1" x14ac:dyDescent="0.2">
      <c r="A21" s="113" t="s">
        <v>190</v>
      </c>
      <c r="B21" s="42">
        <v>1.2</v>
      </c>
      <c r="C21" s="42">
        <v>1.6</v>
      </c>
      <c r="D21" s="42">
        <v>1.8</v>
      </c>
      <c r="E21" s="96" t="s">
        <v>123</v>
      </c>
      <c r="F21" s="42">
        <v>0.7</v>
      </c>
      <c r="G21" s="96" t="s">
        <v>124</v>
      </c>
      <c r="H21" s="42">
        <v>0.3</v>
      </c>
      <c r="I21" s="42">
        <v>0.6</v>
      </c>
      <c r="J21" s="42">
        <v>-2.6</v>
      </c>
      <c r="K21" s="96" t="s">
        <v>124</v>
      </c>
      <c r="L21" s="42">
        <v>1.8</v>
      </c>
      <c r="M21" s="66" t="s">
        <v>123</v>
      </c>
      <c r="N21" s="43">
        <v>3.8</v>
      </c>
    </row>
    <row r="22" spans="1:14" ht="11.45" customHeight="1" x14ac:dyDescent="0.2">
      <c r="A22" s="113" t="s">
        <v>191</v>
      </c>
      <c r="B22" s="42">
        <v>1.6</v>
      </c>
      <c r="C22" s="42">
        <v>2.1</v>
      </c>
      <c r="D22" s="42">
        <v>2.8</v>
      </c>
      <c r="E22" s="42">
        <v>-1.3</v>
      </c>
      <c r="F22" s="42">
        <v>0.7</v>
      </c>
      <c r="G22" s="42">
        <v>1.4</v>
      </c>
      <c r="H22" s="42">
        <v>-0.2</v>
      </c>
      <c r="I22" s="42">
        <v>3.4</v>
      </c>
      <c r="J22" s="42">
        <v>-2.8</v>
      </c>
      <c r="K22" s="96" t="s">
        <v>127</v>
      </c>
      <c r="L22" s="42">
        <v>1.8</v>
      </c>
      <c r="M22" s="66" t="s">
        <v>129</v>
      </c>
      <c r="N22" s="43">
        <v>3.7</v>
      </c>
    </row>
    <row r="23" spans="1:14" ht="11.45" customHeight="1" x14ac:dyDescent="0.2">
      <c r="A23" s="113" t="s">
        <v>192</v>
      </c>
      <c r="B23" s="42">
        <v>2.2999999999999998</v>
      </c>
      <c r="C23" s="42">
        <v>4.5999999999999996</v>
      </c>
      <c r="D23" s="42">
        <v>4.5</v>
      </c>
      <c r="E23" s="42">
        <v>0</v>
      </c>
      <c r="F23" s="42">
        <v>0.7</v>
      </c>
      <c r="G23" s="42">
        <v>0.7</v>
      </c>
      <c r="H23" s="42">
        <v>-0.5</v>
      </c>
      <c r="I23" s="42">
        <v>6.4</v>
      </c>
      <c r="J23" s="42">
        <v>-2.6</v>
      </c>
      <c r="K23" s="96" t="s">
        <v>126</v>
      </c>
      <c r="L23" s="42">
        <v>1.8</v>
      </c>
      <c r="M23" s="66" t="s">
        <v>128</v>
      </c>
      <c r="N23" s="43">
        <v>3.7</v>
      </c>
    </row>
    <row r="24" spans="1:14" ht="11.45" customHeight="1" x14ac:dyDescent="0.2">
      <c r="A24" s="113" t="s">
        <v>193</v>
      </c>
      <c r="B24" s="42">
        <v>2.2000000000000002</v>
      </c>
      <c r="C24" s="42">
        <v>2.5</v>
      </c>
      <c r="D24" s="42">
        <v>3</v>
      </c>
      <c r="E24" s="42">
        <v>-2.2999999999999998</v>
      </c>
      <c r="F24" s="42">
        <v>0.9</v>
      </c>
      <c r="G24" s="42">
        <v>1.8</v>
      </c>
      <c r="H24" s="42">
        <v>-0.6</v>
      </c>
      <c r="I24" s="42">
        <v>7.9</v>
      </c>
      <c r="J24" s="42">
        <v>-2.6</v>
      </c>
      <c r="K24" s="96" t="s">
        <v>125</v>
      </c>
      <c r="L24" s="42">
        <v>2</v>
      </c>
      <c r="M24" s="66" t="s">
        <v>129</v>
      </c>
      <c r="N24" s="43">
        <v>3.5</v>
      </c>
    </row>
    <row r="25" spans="1:14" ht="11.45" customHeight="1" x14ac:dyDescent="0.2">
      <c r="A25" s="113" t="s">
        <v>194</v>
      </c>
      <c r="B25" s="42">
        <v>2.5</v>
      </c>
      <c r="C25" s="42">
        <v>1.8</v>
      </c>
      <c r="D25" s="42">
        <v>4</v>
      </c>
      <c r="E25" s="42">
        <v>0</v>
      </c>
      <c r="F25" s="42">
        <v>1</v>
      </c>
      <c r="G25" s="42">
        <v>2.2999999999999998</v>
      </c>
      <c r="H25" s="42">
        <v>-0.3</v>
      </c>
      <c r="I25" s="42">
        <v>7.4</v>
      </c>
      <c r="J25" s="42">
        <v>-2.4</v>
      </c>
      <c r="K25" s="42">
        <v>2.2000000000000002</v>
      </c>
      <c r="L25" s="42">
        <v>2.2999999999999998</v>
      </c>
      <c r="M25" s="63">
        <v>3.6</v>
      </c>
      <c r="N25" s="43">
        <v>3.2</v>
      </c>
    </row>
    <row r="26" spans="1:14" ht="11.45" customHeight="1" x14ac:dyDescent="0.2">
      <c r="A26" s="113" t="s">
        <v>195</v>
      </c>
      <c r="B26" s="42">
        <v>3.8</v>
      </c>
      <c r="C26" s="42">
        <v>4.5</v>
      </c>
      <c r="D26" s="42">
        <v>5</v>
      </c>
      <c r="E26" s="42">
        <v>3.1</v>
      </c>
      <c r="F26" s="42">
        <v>1.8</v>
      </c>
      <c r="G26" s="42">
        <v>4.0999999999999996</v>
      </c>
      <c r="H26" s="42">
        <v>0.6</v>
      </c>
      <c r="I26" s="42">
        <v>8.9</v>
      </c>
      <c r="J26" s="42">
        <v>0.7</v>
      </c>
      <c r="K26" s="42">
        <v>3.5</v>
      </c>
      <c r="L26" s="42">
        <v>2.6</v>
      </c>
      <c r="M26" s="63">
        <v>3.9</v>
      </c>
      <c r="N26" s="43">
        <v>3.5</v>
      </c>
    </row>
    <row r="27" spans="1:14" ht="11.45" customHeight="1" x14ac:dyDescent="0.2">
      <c r="A27" s="113" t="s">
        <v>196</v>
      </c>
      <c r="B27" s="42">
        <v>4.2</v>
      </c>
      <c r="C27" s="42">
        <v>5.3</v>
      </c>
      <c r="D27" s="42">
        <v>4.5999999999999996</v>
      </c>
      <c r="E27" s="42">
        <v>1.4</v>
      </c>
      <c r="F27" s="42">
        <v>2</v>
      </c>
      <c r="G27" s="42">
        <v>4.5999999999999996</v>
      </c>
      <c r="H27" s="42">
        <v>0.5</v>
      </c>
      <c r="I27" s="42">
        <v>10.5</v>
      </c>
      <c r="J27" s="42">
        <v>0.8</v>
      </c>
      <c r="K27" s="42">
        <v>4.2</v>
      </c>
      <c r="L27" s="42">
        <v>1.4</v>
      </c>
      <c r="M27" s="63">
        <v>4.4000000000000004</v>
      </c>
      <c r="N27" s="43">
        <v>3.7</v>
      </c>
    </row>
    <row r="28" spans="1:14" ht="11.45" customHeight="1" x14ac:dyDescent="0.2">
      <c r="A28" s="113" t="s">
        <v>197</v>
      </c>
      <c r="B28" s="42">
        <v>4.3</v>
      </c>
      <c r="C28" s="42">
        <v>5.7</v>
      </c>
      <c r="D28" s="42">
        <v>4.7</v>
      </c>
      <c r="E28" s="42">
        <v>0.8</v>
      </c>
      <c r="F28" s="42">
        <v>2</v>
      </c>
      <c r="G28" s="42">
        <v>4.8</v>
      </c>
      <c r="H28" s="42">
        <v>1</v>
      </c>
      <c r="I28" s="42">
        <v>10.8</v>
      </c>
      <c r="J28" s="42">
        <v>0.9</v>
      </c>
      <c r="K28" s="42">
        <v>4</v>
      </c>
      <c r="L28" s="42">
        <v>1.7</v>
      </c>
      <c r="M28" s="63">
        <v>5.0999999999999996</v>
      </c>
      <c r="N28" s="43">
        <v>4.2</v>
      </c>
    </row>
    <row r="29" spans="1:14" ht="11.45" customHeight="1" x14ac:dyDescent="0.2">
      <c r="A29" s="113" t="s">
        <v>198</v>
      </c>
      <c r="B29" s="42">
        <v>4.8</v>
      </c>
      <c r="C29" s="42">
        <v>5.2</v>
      </c>
      <c r="D29" s="42">
        <v>5.3</v>
      </c>
      <c r="E29" s="42">
        <v>0.9</v>
      </c>
      <c r="F29" s="42">
        <v>2.5</v>
      </c>
      <c r="G29" s="42">
        <v>5.2</v>
      </c>
      <c r="H29" s="42">
        <v>1.5</v>
      </c>
      <c r="I29" s="42">
        <v>13.1</v>
      </c>
      <c r="J29" s="42">
        <v>1</v>
      </c>
      <c r="K29" s="42">
        <v>3.6</v>
      </c>
      <c r="L29" s="42">
        <v>1.6</v>
      </c>
      <c r="M29" s="63">
        <v>5.4</v>
      </c>
      <c r="N29" s="43">
        <v>4.9000000000000004</v>
      </c>
    </row>
    <row r="30" spans="1:14" ht="11.45" customHeight="1" x14ac:dyDescent="0.2">
      <c r="A30" s="113" t="s">
        <v>199</v>
      </c>
      <c r="B30" s="42">
        <v>5.0999999999999996</v>
      </c>
      <c r="C30" s="42">
        <v>5.0999999999999996</v>
      </c>
      <c r="D30" s="42">
        <v>4.0999999999999996</v>
      </c>
      <c r="E30" s="42">
        <v>1.8</v>
      </c>
      <c r="F30" s="42">
        <v>2.7</v>
      </c>
      <c r="G30" s="42">
        <v>4.8</v>
      </c>
      <c r="H30" s="42">
        <v>1.6</v>
      </c>
      <c r="I30" s="42">
        <v>14.3</v>
      </c>
      <c r="J30" s="42">
        <v>1.5</v>
      </c>
      <c r="K30" s="42">
        <v>3.8</v>
      </c>
      <c r="L30" s="42">
        <v>1.4</v>
      </c>
      <c r="M30" s="63">
        <v>5.8</v>
      </c>
      <c r="N30" s="43">
        <v>5.4</v>
      </c>
    </row>
    <row r="31" spans="1:14" ht="11.45" customHeight="1" x14ac:dyDescent="0.2">
      <c r="A31" s="113" t="s">
        <v>200</v>
      </c>
      <c r="B31" s="42">
        <v>5.3</v>
      </c>
      <c r="C31" s="42">
        <v>5.8</v>
      </c>
      <c r="D31" s="42">
        <v>4</v>
      </c>
      <c r="E31" s="42">
        <v>2.2000000000000002</v>
      </c>
      <c r="F31" s="42">
        <v>2.7</v>
      </c>
      <c r="G31" s="42">
        <v>5.4</v>
      </c>
      <c r="H31" s="42">
        <v>1.7</v>
      </c>
      <c r="I31" s="42">
        <v>13.5</v>
      </c>
      <c r="J31" s="42">
        <v>1.8</v>
      </c>
      <c r="K31" s="42">
        <v>4.2</v>
      </c>
      <c r="L31" s="42">
        <v>1.4</v>
      </c>
      <c r="M31" s="63">
        <v>5.9</v>
      </c>
      <c r="N31" s="43">
        <v>6</v>
      </c>
    </row>
    <row r="32" spans="1:14" ht="20.100000000000001" customHeight="1" x14ac:dyDescent="0.2">
      <c r="A32" s="113" t="s">
        <v>177</v>
      </c>
      <c r="B32" s="42">
        <v>4.8</v>
      </c>
      <c r="C32" s="42">
        <v>5.2</v>
      </c>
      <c r="D32" s="42">
        <v>4.0999999999999996</v>
      </c>
      <c r="E32" s="42">
        <v>-2</v>
      </c>
      <c r="F32" s="42">
        <v>4.7</v>
      </c>
      <c r="G32" s="42">
        <v>4.0999999999999996</v>
      </c>
      <c r="H32" s="42">
        <v>0.7</v>
      </c>
      <c r="I32" s="42">
        <v>11</v>
      </c>
      <c r="J32" s="42">
        <v>0.2</v>
      </c>
      <c r="K32" s="42">
        <v>4</v>
      </c>
      <c r="L32" s="42">
        <v>1.3</v>
      </c>
      <c r="M32" s="63">
        <v>5.7</v>
      </c>
      <c r="N32" s="43">
        <v>3.2</v>
      </c>
    </row>
    <row r="33" spans="1:14" ht="11.45" customHeight="1" x14ac:dyDescent="0.2">
      <c r="A33" s="113" t="s">
        <v>201</v>
      </c>
      <c r="B33" s="42">
        <v>5.0999999999999996</v>
      </c>
      <c r="C33" s="42">
        <v>5.7</v>
      </c>
      <c r="D33" s="42">
        <v>4.5999999999999996</v>
      </c>
      <c r="E33" s="42">
        <v>-3.8</v>
      </c>
      <c r="F33" s="42">
        <v>5.2</v>
      </c>
      <c r="G33" s="42">
        <v>5.3</v>
      </c>
      <c r="H33" s="42">
        <v>1</v>
      </c>
      <c r="I33" s="42">
        <v>11.7</v>
      </c>
      <c r="J33" s="42">
        <v>0</v>
      </c>
      <c r="K33" s="42">
        <v>3.9</v>
      </c>
      <c r="L33" s="42">
        <v>1.3</v>
      </c>
      <c r="M33" s="63">
        <v>6.5</v>
      </c>
      <c r="N33" s="43">
        <v>2.9</v>
      </c>
    </row>
    <row r="34" spans="1:14" ht="11.45" customHeight="1" x14ac:dyDescent="0.2">
      <c r="A34" s="113" t="s">
        <v>202</v>
      </c>
      <c r="B34" s="42">
        <v>6.6</v>
      </c>
      <c r="C34" s="42">
        <v>6.7</v>
      </c>
      <c r="D34" s="42">
        <v>3.6</v>
      </c>
      <c r="E34" s="42">
        <v>0.2</v>
      </c>
      <c r="F34" s="42">
        <v>6.7</v>
      </c>
      <c r="G34" s="42">
        <v>5.6</v>
      </c>
      <c r="H34" s="42">
        <v>0.8</v>
      </c>
      <c r="I34" s="42">
        <v>16.600000000000001</v>
      </c>
      <c r="J34" s="42">
        <v>0.5</v>
      </c>
      <c r="K34" s="42">
        <v>3.7</v>
      </c>
      <c r="L34" s="42">
        <v>1.2</v>
      </c>
      <c r="M34" s="63">
        <v>8</v>
      </c>
      <c r="N34" s="43">
        <v>3.2</v>
      </c>
    </row>
    <row r="35" spans="1:14" ht="11.45" customHeight="1" x14ac:dyDescent="0.2">
      <c r="A35" s="113" t="s">
        <v>203</v>
      </c>
      <c r="B35" s="42">
        <v>6.9</v>
      </c>
      <c r="C35" s="42">
        <v>8</v>
      </c>
      <c r="D35" s="42">
        <v>3.3</v>
      </c>
      <c r="E35" s="42">
        <v>1</v>
      </c>
      <c r="F35" s="42">
        <v>6.8</v>
      </c>
      <c r="G35" s="42">
        <v>6</v>
      </c>
      <c r="H35" s="42">
        <v>0.7</v>
      </c>
      <c r="I35" s="42">
        <v>15.9</v>
      </c>
      <c r="J35" s="42">
        <v>0.1</v>
      </c>
      <c r="K35" s="42">
        <v>4.9000000000000004</v>
      </c>
      <c r="L35" s="42">
        <v>1.1000000000000001</v>
      </c>
      <c r="M35" s="63">
        <v>10.1</v>
      </c>
      <c r="N35" s="43">
        <v>3.7</v>
      </c>
    </row>
    <row r="36" spans="1:14" ht="11.45" customHeight="1" x14ac:dyDescent="0.2">
      <c r="A36" s="113" t="s">
        <v>204</v>
      </c>
      <c r="B36" s="42">
        <v>7.7</v>
      </c>
      <c r="C36" s="42">
        <v>10.6</v>
      </c>
      <c r="D36" s="42">
        <v>3.9</v>
      </c>
      <c r="E36" s="42">
        <v>2.2000000000000002</v>
      </c>
      <c r="F36" s="42">
        <v>6.9</v>
      </c>
      <c r="G36" s="42">
        <v>7.2</v>
      </c>
      <c r="H36" s="42">
        <v>1.3</v>
      </c>
      <c r="I36" s="42">
        <v>16.899999999999999</v>
      </c>
      <c r="J36" s="42">
        <v>0.4</v>
      </c>
      <c r="K36" s="42">
        <v>4.5</v>
      </c>
      <c r="L36" s="42">
        <v>1</v>
      </c>
      <c r="M36" s="63">
        <v>11.6</v>
      </c>
      <c r="N36" s="43">
        <v>3.9</v>
      </c>
    </row>
    <row r="37" spans="1:14" ht="11.45" customHeight="1" x14ac:dyDescent="0.2">
      <c r="A37" s="113" t="s">
        <v>205</v>
      </c>
      <c r="B37" s="42">
        <v>7.5</v>
      </c>
      <c r="C37" s="42">
        <v>12.9</v>
      </c>
      <c r="D37" s="42">
        <v>4.7</v>
      </c>
      <c r="E37" s="42">
        <v>-0.7</v>
      </c>
      <c r="F37" s="42">
        <v>7.3</v>
      </c>
      <c r="G37" s="42">
        <v>7.9</v>
      </c>
      <c r="H37" s="42">
        <v>1.9</v>
      </c>
      <c r="I37" s="42">
        <v>12.7</v>
      </c>
      <c r="J37" s="42">
        <v>0.4</v>
      </c>
      <c r="K37" s="42">
        <v>5.6</v>
      </c>
      <c r="L37" s="42">
        <v>0.9</v>
      </c>
      <c r="M37" s="63">
        <v>9.6999999999999993</v>
      </c>
      <c r="N37" s="43">
        <v>3.9</v>
      </c>
    </row>
    <row r="38" spans="1:14" ht="11.45" customHeight="1" x14ac:dyDescent="0.2">
      <c r="A38" s="113" t="s">
        <v>206</v>
      </c>
      <c r="B38" s="42">
        <v>7.7</v>
      </c>
      <c r="C38" s="42">
        <v>15.9</v>
      </c>
      <c r="D38" s="42">
        <v>4.8</v>
      </c>
      <c r="E38" s="42">
        <v>-0.9</v>
      </c>
      <c r="F38" s="42">
        <v>7.7</v>
      </c>
      <c r="G38" s="42">
        <v>8.6</v>
      </c>
      <c r="H38" s="42">
        <v>2.2000000000000002</v>
      </c>
      <c r="I38" s="42">
        <v>10.8</v>
      </c>
      <c r="J38" s="42">
        <v>-0.5</v>
      </c>
      <c r="K38" s="42">
        <v>5.8</v>
      </c>
      <c r="L38" s="42">
        <v>0.8</v>
      </c>
      <c r="M38" s="63">
        <v>10</v>
      </c>
      <c r="N38" s="43">
        <v>4.2</v>
      </c>
    </row>
    <row r="39" spans="1:14" ht="11.45" customHeight="1" x14ac:dyDescent="0.2">
      <c r="A39" s="113" t="s">
        <v>207</v>
      </c>
      <c r="B39" s="42">
        <v>7.7</v>
      </c>
      <c r="C39" s="42">
        <v>16.600000000000001</v>
      </c>
      <c r="D39" s="42">
        <v>4.9000000000000004</v>
      </c>
      <c r="E39" s="42">
        <v>2.5</v>
      </c>
      <c r="F39" s="42">
        <v>8.1</v>
      </c>
      <c r="G39" s="42">
        <v>8.5</v>
      </c>
      <c r="H39" s="42">
        <v>2.5</v>
      </c>
      <c r="I39" s="42">
        <v>8.1999999999999993</v>
      </c>
      <c r="J39" s="42">
        <v>-0.9</v>
      </c>
      <c r="K39" s="42">
        <v>5.5</v>
      </c>
      <c r="L39" s="42">
        <v>0.7</v>
      </c>
      <c r="M39" s="63">
        <v>10.1</v>
      </c>
      <c r="N39" s="43">
        <v>4.5999999999999996</v>
      </c>
    </row>
    <row r="40" spans="1:14" ht="11.45" customHeight="1" x14ac:dyDescent="0.2">
      <c r="A40" s="113" t="s">
        <v>208</v>
      </c>
      <c r="B40" s="42">
        <v>9.1999999999999993</v>
      </c>
      <c r="C40" s="42">
        <v>17.3</v>
      </c>
      <c r="D40" s="42">
        <v>5.0999999999999996</v>
      </c>
      <c r="E40" s="42">
        <v>2.4</v>
      </c>
      <c r="F40" s="42">
        <v>9</v>
      </c>
      <c r="G40" s="42">
        <v>8.5</v>
      </c>
      <c r="H40" s="42">
        <v>2.9</v>
      </c>
      <c r="I40" s="42">
        <v>15.3</v>
      </c>
      <c r="J40" s="42">
        <v>-0.9</v>
      </c>
      <c r="K40" s="42">
        <v>5.3</v>
      </c>
      <c r="L40" s="42">
        <v>1.4</v>
      </c>
      <c r="M40" s="63">
        <v>9.1</v>
      </c>
      <c r="N40" s="43">
        <v>5.8</v>
      </c>
    </row>
    <row r="41" spans="1:14" ht="11.45" customHeight="1" x14ac:dyDescent="0.2">
      <c r="A41" s="113" t="s">
        <v>209</v>
      </c>
      <c r="B41" s="42">
        <v>9.5</v>
      </c>
      <c r="C41" s="42">
        <v>20.100000000000001</v>
      </c>
      <c r="D41" s="42">
        <v>5.0999999999999996</v>
      </c>
      <c r="E41" s="42">
        <v>2.5</v>
      </c>
      <c r="F41" s="42">
        <v>9.3000000000000007</v>
      </c>
      <c r="G41" s="42">
        <v>9.6</v>
      </c>
      <c r="H41" s="42">
        <v>3.5</v>
      </c>
      <c r="I41" s="42">
        <v>13</v>
      </c>
      <c r="J41" s="42">
        <v>-0.3</v>
      </c>
      <c r="K41" s="42">
        <v>5.5</v>
      </c>
      <c r="L41" s="42">
        <v>1.9</v>
      </c>
      <c r="M41" s="63">
        <v>9.3000000000000007</v>
      </c>
      <c r="N41" s="43">
        <v>6.3</v>
      </c>
    </row>
    <row r="42" spans="1:14" ht="11.45" customHeight="1" x14ac:dyDescent="0.2">
      <c r="A42" s="113" t="s">
        <v>210</v>
      </c>
      <c r="B42" s="42">
        <v>9.6</v>
      </c>
      <c r="C42" s="42">
        <v>21.2</v>
      </c>
      <c r="D42" s="42">
        <v>6.3</v>
      </c>
      <c r="E42" s="42">
        <v>2.7</v>
      </c>
      <c r="F42" s="42">
        <v>9.4</v>
      </c>
      <c r="G42" s="42">
        <v>10</v>
      </c>
      <c r="H42" s="42">
        <v>3.7</v>
      </c>
      <c r="I42" s="42">
        <v>12.1</v>
      </c>
      <c r="J42" s="42">
        <v>-0.7</v>
      </c>
      <c r="K42" s="42">
        <v>6.4</v>
      </c>
      <c r="L42" s="42">
        <v>1.7</v>
      </c>
      <c r="M42" s="63">
        <v>9.6</v>
      </c>
      <c r="N42" s="43">
        <v>5.8</v>
      </c>
    </row>
    <row r="43" spans="1:14" ht="11.45" customHeight="1" x14ac:dyDescent="0.2">
      <c r="A43" s="113" t="s">
        <v>211</v>
      </c>
      <c r="B43" s="42">
        <v>8.6</v>
      </c>
      <c r="C43" s="42">
        <v>21</v>
      </c>
      <c r="D43" s="42">
        <v>7</v>
      </c>
      <c r="E43" s="42">
        <v>3.2</v>
      </c>
      <c r="F43" s="42">
        <v>6.3</v>
      </c>
      <c r="G43" s="42">
        <v>10</v>
      </c>
      <c r="H43" s="42">
        <v>3.6</v>
      </c>
      <c r="I43" s="42">
        <v>10.1</v>
      </c>
      <c r="J43" s="42">
        <v>-0.4</v>
      </c>
      <c r="K43" s="42">
        <v>7</v>
      </c>
      <c r="L43" s="42">
        <v>1.7</v>
      </c>
      <c r="M43" s="63">
        <v>10.6</v>
      </c>
      <c r="N43" s="43">
        <v>4.7</v>
      </c>
    </row>
    <row r="44" spans="1:14" ht="20.100000000000001" customHeight="1" x14ac:dyDescent="0.2">
      <c r="A44" s="113" t="s">
        <v>178</v>
      </c>
      <c r="B44" s="42">
        <v>9.3000000000000007</v>
      </c>
      <c r="C44" s="42">
        <v>20.399999999999999</v>
      </c>
      <c r="D44" s="42">
        <v>8.3000000000000007</v>
      </c>
      <c r="E44" s="42">
        <v>3.1</v>
      </c>
      <c r="F44" s="42">
        <v>8.5</v>
      </c>
      <c r="G44" s="42">
        <v>10.199999999999999</v>
      </c>
      <c r="H44" s="42">
        <v>4.2</v>
      </c>
      <c r="I44" s="42">
        <v>8.6999999999999993</v>
      </c>
      <c r="J44" s="42">
        <v>-0.6</v>
      </c>
      <c r="K44" s="42">
        <v>6.7</v>
      </c>
      <c r="L44" s="42">
        <v>2.8</v>
      </c>
      <c r="M44" s="63">
        <v>11.5</v>
      </c>
      <c r="N44" s="43">
        <v>7.3</v>
      </c>
    </row>
    <row r="45" spans="1:14" ht="11.45" customHeight="1" x14ac:dyDescent="0.2">
      <c r="A45" s="113" t="s">
        <v>212</v>
      </c>
      <c r="B45" s="42">
        <v>9.1999999999999993</v>
      </c>
      <c r="C45" s="42">
        <v>21.9</v>
      </c>
      <c r="D45" s="42">
        <v>8.1999999999999993</v>
      </c>
      <c r="E45" s="42">
        <v>5</v>
      </c>
      <c r="F45" s="42">
        <v>7.7</v>
      </c>
      <c r="G45" s="42">
        <v>9.4</v>
      </c>
      <c r="H45" s="42">
        <v>4.0999999999999996</v>
      </c>
      <c r="I45" s="42">
        <v>7.6</v>
      </c>
      <c r="J45" s="42">
        <v>-0.5</v>
      </c>
      <c r="K45" s="42">
        <v>6.8</v>
      </c>
      <c r="L45" s="42">
        <v>3.3</v>
      </c>
      <c r="M45" s="63">
        <v>11.2</v>
      </c>
      <c r="N45" s="43">
        <v>8.6</v>
      </c>
    </row>
    <row r="46" spans="1:14" ht="11.45" customHeight="1" x14ac:dyDescent="0.2">
      <c r="A46" s="113" t="s">
        <v>213</v>
      </c>
      <c r="B46" s="42">
        <v>8.1999999999999993</v>
      </c>
      <c r="C46" s="42">
        <v>22.5</v>
      </c>
      <c r="D46" s="42">
        <v>9.5</v>
      </c>
      <c r="E46" s="42">
        <v>3.9</v>
      </c>
      <c r="F46" s="42">
        <v>6.2</v>
      </c>
      <c r="G46" s="42">
        <v>9.3000000000000007</v>
      </c>
      <c r="H46" s="42">
        <v>4.7</v>
      </c>
      <c r="I46" s="42">
        <v>2.8</v>
      </c>
      <c r="J46" s="42">
        <v>-0.8</v>
      </c>
      <c r="K46" s="42">
        <v>7.7</v>
      </c>
      <c r="L46" s="42">
        <v>3.6</v>
      </c>
      <c r="M46" s="63">
        <v>10.4</v>
      </c>
      <c r="N46" s="43">
        <v>8.1999999999999993</v>
      </c>
    </row>
    <row r="47" spans="1:14" ht="11.45" customHeight="1" x14ac:dyDescent="0.2">
      <c r="A47" s="113" t="s">
        <v>214</v>
      </c>
      <c r="B47" s="42"/>
      <c r="C47" s="42"/>
      <c r="D47" s="42"/>
      <c r="E47" s="42"/>
      <c r="F47" s="42"/>
      <c r="G47" s="42"/>
      <c r="H47" s="42"/>
      <c r="I47" s="42"/>
      <c r="J47" s="42"/>
      <c r="K47" s="42"/>
      <c r="L47" s="42"/>
      <c r="M47" s="63"/>
      <c r="N47" s="43"/>
    </row>
    <row r="48" spans="1:14" ht="11.45" customHeight="1" x14ac:dyDescent="0.2">
      <c r="A48" s="113" t="s">
        <v>215</v>
      </c>
      <c r="B48" s="42"/>
      <c r="C48" s="42"/>
      <c r="D48" s="42"/>
      <c r="E48" s="42"/>
      <c r="F48" s="42"/>
      <c r="G48" s="42"/>
      <c r="H48" s="42"/>
      <c r="I48" s="42"/>
      <c r="J48" s="42"/>
      <c r="K48" s="42"/>
      <c r="L48" s="42"/>
      <c r="M48" s="63"/>
      <c r="N48" s="43"/>
    </row>
    <row r="49" spans="1:14" ht="11.45" customHeight="1" x14ac:dyDescent="0.2">
      <c r="A49" s="113" t="s">
        <v>216</v>
      </c>
      <c r="B49" s="42"/>
      <c r="C49" s="42"/>
      <c r="D49" s="42"/>
      <c r="E49" s="42"/>
      <c r="F49" s="42"/>
      <c r="G49" s="42"/>
      <c r="H49" s="42"/>
      <c r="I49" s="42"/>
      <c r="J49" s="42"/>
      <c r="K49" s="42"/>
      <c r="L49" s="42"/>
      <c r="M49" s="63"/>
      <c r="N49" s="43"/>
    </row>
    <row r="50" spans="1:14" ht="11.45" customHeight="1" x14ac:dyDescent="0.2">
      <c r="A50" s="113" t="s">
        <v>217</v>
      </c>
      <c r="B50" s="42"/>
      <c r="C50" s="42"/>
      <c r="D50" s="42"/>
      <c r="E50" s="42"/>
      <c r="F50" s="42"/>
      <c r="G50" s="42"/>
      <c r="H50" s="42"/>
      <c r="I50" s="42"/>
      <c r="J50" s="42"/>
      <c r="K50" s="42"/>
      <c r="L50" s="42"/>
      <c r="M50" s="63"/>
      <c r="N50" s="43"/>
    </row>
    <row r="51" spans="1:14" ht="11.45" customHeight="1" x14ac:dyDescent="0.2">
      <c r="A51" s="113" t="s">
        <v>218</v>
      </c>
      <c r="B51" s="42"/>
      <c r="C51" s="42"/>
      <c r="D51" s="42"/>
      <c r="E51" s="42"/>
      <c r="F51" s="42"/>
      <c r="G51" s="42"/>
      <c r="H51" s="42"/>
      <c r="I51" s="42"/>
      <c r="J51" s="42"/>
      <c r="K51" s="42"/>
      <c r="L51" s="42"/>
      <c r="M51" s="63"/>
      <c r="N51" s="43"/>
    </row>
    <row r="52" spans="1:14" ht="11.45" customHeight="1" x14ac:dyDescent="0.2">
      <c r="A52" s="113" t="s">
        <v>219</v>
      </c>
      <c r="B52" s="42"/>
      <c r="C52" s="42"/>
      <c r="D52" s="42"/>
      <c r="E52" s="42"/>
      <c r="F52" s="42"/>
      <c r="G52" s="42"/>
      <c r="H52" s="42"/>
      <c r="I52" s="42"/>
      <c r="J52" s="42"/>
      <c r="K52" s="42"/>
      <c r="L52" s="42"/>
      <c r="M52" s="63"/>
      <c r="N52" s="43"/>
    </row>
    <row r="53" spans="1:14" ht="11.45" customHeight="1" x14ac:dyDescent="0.2">
      <c r="A53" s="113" t="s">
        <v>218</v>
      </c>
      <c r="B53" s="42"/>
      <c r="C53" s="42"/>
      <c r="D53" s="42"/>
      <c r="E53" s="42"/>
      <c r="F53" s="42"/>
      <c r="G53" s="42"/>
      <c r="H53" s="42"/>
      <c r="I53" s="42"/>
      <c r="J53" s="42"/>
      <c r="K53" s="42"/>
      <c r="L53" s="42"/>
      <c r="M53" s="63"/>
      <c r="N53" s="43"/>
    </row>
    <row r="54" spans="1:14" ht="11.45" customHeight="1" x14ac:dyDescent="0.2">
      <c r="A54" s="113" t="s">
        <v>220</v>
      </c>
      <c r="B54" s="42"/>
      <c r="C54" s="42"/>
      <c r="D54" s="42"/>
      <c r="E54" s="42"/>
      <c r="F54" s="42"/>
      <c r="G54" s="42"/>
      <c r="H54" s="42"/>
      <c r="I54" s="42"/>
      <c r="J54" s="42"/>
      <c r="K54" s="42"/>
      <c r="L54" s="42"/>
      <c r="M54" s="63"/>
      <c r="N54" s="43"/>
    </row>
    <row r="55" spans="1:14" ht="11.45" customHeight="1" x14ac:dyDescent="0.2">
      <c r="A55" s="113" t="s">
        <v>221</v>
      </c>
      <c r="B55" s="42"/>
      <c r="C55" s="42"/>
      <c r="D55" s="42"/>
      <c r="E55" s="42"/>
      <c r="F55" s="42"/>
      <c r="G55" s="42"/>
      <c r="H55" s="42"/>
      <c r="I55" s="42"/>
      <c r="J55" s="42"/>
      <c r="K55" s="42"/>
      <c r="L55" s="42"/>
      <c r="M55" s="63"/>
      <c r="N55" s="43"/>
    </row>
    <row r="56" spans="1:14" ht="11.45" customHeight="1" x14ac:dyDescent="0.2">
      <c r="A56" s="114" t="s">
        <v>222</v>
      </c>
      <c r="B56" s="119"/>
      <c r="C56" s="92"/>
      <c r="D56" s="92"/>
      <c r="E56" s="92"/>
      <c r="F56" s="92"/>
      <c r="G56" s="92"/>
      <c r="H56" s="92"/>
      <c r="I56" s="92"/>
      <c r="J56" s="92"/>
      <c r="K56" s="92"/>
      <c r="L56" s="92"/>
      <c r="M56" s="116"/>
      <c r="N56" s="92"/>
    </row>
    <row r="57" spans="1:14" ht="11.45" customHeight="1" x14ac:dyDescent="0.2">
      <c r="A57" s="115" t="s">
        <v>223</v>
      </c>
      <c r="B57" s="120"/>
      <c r="C57" s="37"/>
      <c r="D57" s="37"/>
      <c r="E57" s="37"/>
      <c r="F57" s="37"/>
      <c r="G57" s="37"/>
      <c r="H57" s="37"/>
      <c r="I57" s="37"/>
      <c r="J57" s="37"/>
      <c r="K57" s="37"/>
      <c r="L57" s="37"/>
      <c r="M57" s="117"/>
      <c r="N57" s="37"/>
    </row>
    <row r="58" spans="1:14" ht="11.45" customHeight="1" x14ac:dyDescent="0.2">
      <c r="A58" s="37"/>
      <c r="B58" s="120"/>
      <c r="C58" s="37"/>
      <c r="D58" s="37"/>
      <c r="E58" s="37"/>
      <c r="F58" s="37"/>
      <c r="G58" s="37"/>
      <c r="H58" s="37"/>
      <c r="I58" s="37"/>
      <c r="J58" s="37"/>
      <c r="K58" s="37"/>
      <c r="L58" s="37"/>
      <c r="M58" s="117"/>
      <c r="N58" s="37"/>
    </row>
    <row r="59" spans="1:14" ht="11.45" customHeight="1" x14ac:dyDescent="0.2">
      <c r="A59" s="37"/>
      <c r="B59" s="120"/>
      <c r="C59" s="37"/>
      <c r="D59" s="37"/>
      <c r="E59" s="37"/>
      <c r="F59" s="37"/>
      <c r="G59" s="37"/>
      <c r="H59" s="37"/>
      <c r="I59" s="37"/>
      <c r="J59" s="37"/>
      <c r="K59" s="37"/>
      <c r="L59" s="37"/>
      <c r="M59" s="117"/>
      <c r="N59" s="37"/>
    </row>
    <row r="60" spans="1:14" ht="11.45" customHeight="1" x14ac:dyDescent="0.2">
      <c r="B60" s="121"/>
    </row>
    <row r="61" spans="1:14" ht="11.45" customHeight="1" x14ac:dyDescent="0.2">
      <c r="B61" s="121"/>
    </row>
    <row r="62" spans="1:14" ht="11.45" customHeight="1" x14ac:dyDescent="0.2">
      <c r="B62" s="121"/>
    </row>
    <row r="63" spans="1:14" ht="11.45" customHeight="1" x14ac:dyDescent="0.2"/>
    <row r="64" spans="1:14" ht="11.45" customHeight="1" x14ac:dyDescent="0.2"/>
    <row r="65" ht="11.45" customHeight="1" x14ac:dyDescent="0.2"/>
    <row r="66" ht="11.45" customHeight="1" x14ac:dyDescent="0.2"/>
    <row r="67" ht="11.45" customHeight="1" x14ac:dyDescent="0.2"/>
    <row r="68" ht="11.45" customHeight="1" x14ac:dyDescent="0.2"/>
    <row r="69" ht="11.45" customHeight="1" x14ac:dyDescent="0.2"/>
    <row r="70" ht="11.45" customHeight="1" x14ac:dyDescent="0.2"/>
    <row r="71" ht="11.45" customHeight="1" x14ac:dyDescent="0.2"/>
    <row r="72" ht="11.45" customHeight="1" x14ac:dyDescent="0.2"/>
    <row r="73" ht="11.45" customHeight="1" x14ac:dyDescent="0.2"/>
    <row r="74" ht="11.45" customHeight="1" x14ac:dyDescent="0.2"/>
    <row r="75" ht="11.45" customHeight="1" x14ac:dyDescent="0.2"/>
    <row r="76" ht="11.45" customHeight="1" x14ac:dyDescent="0.2"/>
    <row r="77" ht="11.45" customHeight="1" x14ac:dyDescent="0.2"/>
    <row r="78" ht="11.45" customHeight="1" x14ac:dyDescent="0.2"/>
    <row r="79" ht="11.45" customHeight="1" x14ac:dyDescent="0.2"/>
    <row r="80" ht="11.45" customHeight="1" x14ac:dyDescent="0.2"/>
    <row r="81" ht="11.45" customHeight="1" x14ac:dyDescent="0.2"/>
    <row r="82" ht="11.45" customHeight="1" x14ac:dyDescent="0.2"/>
    <row r="83" ht="11.45" customHeight="1" x14ac:dyDescent="0.2"/>
    <row r="84" ht="11.45" customHeight="1" x14ac:dyDescent="0.2"/>
    <row r="85" ht="11.45" customHeight="1" x14ac:dyDescent="0.2"/>
    <row r="86" ht="11.45" customHeight="1" x14ac:dyDescent="0.2"/>
    <row r="87" ht="11.45" customHeight="1" x14ac:dyDescent="0.2"/>
    <row r="88" ht="11.45" customHeight="1" x14ac:dyDescent="0.2"/>
    <row r="89" ht="11.45" customHeight="1" x14ac:dyDescent="0.2"/>
    <row r="90" ht="11.45" customHeight="1" x14ac:dyDescent="0.2"/>
    <row r="91" ht="11.45" customHeight="1" x14ac:dyDescent="0.2"/>
    <row r="92" ht="11.45" customHeight="1" x14ac:dyDescent="0.2"/>
    <row r="93" ht="11.45" customHeight="1" x14ac:dyDescent="0.2"/>
    <row r="94" ht="11.45" customHeight="1" x14ac:dyDescent="0.2"/>
    <row r="95" ht="11.45" customHeight="1" x14ac:dyDescent="0.2"/>
    <row r="96" ht="11.45" customHeight="1" x14ac:dyDescent="0.2"/>
    <row r="97" ht="11.45" customHeight="1" x14ac:dyDescent="0.2"/>
    <row r="98" ht="11.45" customHeight="1" x14ac:dyDescent="0.2"/>
    <row r="99" ht="11.45" customHeight="1" x14ac:dyDescent="0.2"/>
    <row r="100" ht="11.45" customHeight="1" x14ac:dyDescent="0.2"/>
    <row r="101" ht="11.45" customHeight="1" x14ac:dyDescent="0.2"/>
    <row r="102" ht="11.45" customHeight="1" x14ac:dyDescent="0.2"/>
    <row r="103" ht="11.45" customHeight="1" x14ac:dyDescent="0.2"/>
    <row r="104" ht="11.45" customHeight="1" x14ac:dyDescent="0.2"/>
    <row r="105" ht="11.45" customHeight="1" x14ac:dyDescent="0.2"/>
    <row r="106" ht="11.45" customHeight="1" x14ac:dyDescent="0.2"/>
    <row r="107" ht="11.45" customHeight="1" x14ac:dyDescent="0.2"/>
    <row r="108" ht="11.45" customHeight="1" x14ac:dyDescent="0.2"/>
    <row r="109" ht="11.45" customHeight="1" x14ac:dyDescent="0.2"/>
    <row r="110" ht="11.45" customHeight="1" x14ac:dyDescent="0.2"/>
    <row r="111" ht="11.45" customHeight="1" x14ac:dyDescent="0.2"/>
    <row r="112" ht="11.45" customHeight="1" x14ac:dyDescent="0.2"/>
    <row r="113" ht="11.45" customHeight="1" x14ac:dyDescent="0.2"/>
    <row r="114" ht="11.45" customHeight="1" x14ac:dyDescent="0.2"/>
    <row r="115" ht="11.45" customHeight="1" x14ac:dyDescent="0.2"/>
    <row r="116" ht="11.45" customHeight="1" x14ac:dyDescent="0.2"/>
    <row r="117" ht="11.45" customHeight="1" x14ac:dyDescent="0.2"/>
    <row r="118" ht="11.45" customHeight="1" x14ac:dyDescent="0.2"/>
    <row r="119" ht="11.45" customHeight="1" x14ac:dyDescent="0.2"/>
    <row r="120" ht="11.45" customHeight="1" x14ac:dyDescent="0.2"/>
    <row r="121" ht="11.45" customHeight="1" x14ac:dyDescent="0.2"/>
    <row r="122" ht="11.45" customHeight="1" x14ac:dyDescent="0.2"/>
    <row r="123" ht="11.45" customHeight="1" x14ac:dyDescent="0.2"/>
    <row r="124" ht="11.45" customHeight="1" x14ac:dyDescent="0.2"/>
    <row r="125" ht="11.45" customHeight="1" x14ac:dyDescent="0.2"/>
    <row r="126" ht="11.45" customHeight="1" x14ac:dyDescent="0.2"/>
    <row r="127" ht="11.45" customHeight="1" x14ac:dyDescent="0.2"/>
    <row r="128" ht="11.45" customHeight="1" x14ac:dyDescent="0.2"/>
    <row r="129" ht="11.45" customHeight="1" x14ac:dyDescent="0.2"/>
    <row r="130" ht="11.45" customHeight="1" x14ac:dyDescent="0.2"/>
    <row r="131" ht="11.45" customHeight="1" x14ac:dyDescent="0.2"/>
    <row r="132" ht="11.45" customHeight="1" x14ac:dyDescent="0.2"/>
    <row r="133" ht="11.45" customHeight="1" x14ac:dyDescent="0.2"/>
    <row r="134" ht="11.45" customHeight="1" x14ac:dyDescent="0.2"/>
    <row r="135" ht="11.45" customHeight="1" x14ac:dyDescent="0.2"/>
    <row r="136" ht="11.45" customHeight="1" x14ac:dyDescent="0.2"/>
    <row r="137" ht="11.45" customHeight="1" x14ac:dyDescent="0.2"/>
    <row r="138" ht="11.45" customHeight="1" x14ac:dyDescent="0.2"/>
    <row r="139" ht="11.45" customHeight="1" x14ac:dyDescent="0.2"/>
    <row r="140" ht="11.45" customHeight="1" x14ac:dyDescent="0.2"/>
    <row r="141" ht="11.45" customHeight="1" x14ac:dyDescent="0.2"/>
    <row r="142" ht="11.45" customHeight="1" x14ac:dyDescent="0.2"/>
    <row r="143" ht="11.45" customHeight="1" x14ac:dyDescent="0.2"/>
    <row r="144" ht="11.45" customHeight="1" x14ac:dyDescent="0.2"/>
    <row r="145" ht="11.45" customHeight="1" x14ac:dyDescent="0.2"/>
    <row r="146" ht="11.45" customHeight="1" x14ac:dyDescent="0.2"/>
    <row r="147" ht="11.45" customHeight="1" x14ac:dyDescent="0.2"/>
    <row r="148" ht="11.45" customHeight="1" x14ac:dyDescent="0.2"/>
    <row r="149" ht="11.45" customHeight="1" x14ac:dyDescent="0.2"/>
    <row r="150" ht="11.45" customHeight="1" x14ac:dyDescent="0.2"/>
    <row r="151" ht="11.45" customHeight="1" x14ac:dyDescent="0.2"/>
    <row r="152" ht="11.45" customHeight="1" x14ac:dyDescent="0.2"/>
    <row r="153" ht="11.45" customHeight="1" x14ac:dyDescent="0.2"/>
    <row r="154" ht="11.45" customHeight="1" x14ac:dyDescent="0.2"/>
  </sheetData>
  <hyperlinks>
    <hyperlink ref="A1:B1" location="'3'!A8"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M123 2023 03&amp;R&amp;"-,Standard"&amp;7&amp;P</oddFooter>
    <evenFooter>&amp;L&amp;"-,Standard"&amp;7&amp;P&amp;R&amp;"-,Standard"&amp;7StatA MV, Statistischer Bericht M123 2023 03</even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K135"/>
  <sheetViews>
    <sheetView zoomScale="140" zoomScaleNormal="140" workbookViewId="0"/>
  </sheetViews>
  <sheetFormatPr baseColWidth="10" defaultColWidth="11.42578125" defaultRowHeight="11.25" x14ac:dyDescent="0.2"/>
  <cols>
    <col min="1" max="1" width="34.7109375" style="37" customWidth="1"/>
    <col min="2" max="2" width="9.7109375" style="37" customWidth="1"/>
    <col min="3" max="6" width="11.7109375" style="37" customWidth="1"/>
    <col min="7" max="7" width="2.7109375" style="37" customWidth="1"/>
    <col min="8" max="8" width="8" style="37" customWidth="1"/>
    <col min="9" max="10" width="17.42578125" style="37" customWidth="1"/>
    <col min="11" max="11" width="10.140625" style="37" customWidth="1"/>
    <col min="12" max="16384" width="11.42578125" style="37"/>
  </cols>
  <sheetData>
    <row r="1" spans="1:6" ht="12" x14ac:dyDescent="0.2">
      <c r="A1" s="153" t="s">
        <v>251</v>
      </c>
      <c r="B1" s="153"/>
    </row>
    <row r="2" spans="1:6" ht="30" customHeight="1" x14ac:dyDescent="0.2">
      <c r="A2" s="127" t="s">
        <v>40</v>
      </c>
      <c r="B2" s="111" t="s">
        <v>36</v>
      </c>
      <c r="C2" s="111"/>
      <c r="D2" s="111"/>
      <c r="E2" s="111"/>
      <c r="F2" s="111"/>
    </row>
    <row r="3" spans="1:6" ht="72" customHeight="1" x14ac:dyDescent="0.2">
      <c r="A3" s="143" t="s">
        <v>28</v>
      </c>
      <c r="B3" s="141" t="s">
        <v>161</v>
      </c>
      <c r="C3" s="141" t="s">
        <v>297</v>
      </c>
      <c r="D3" s="141" t="s">
        <v>312</v>
      </c>
      <c r="E3" s="141" t="s">
        <v>326</v>
      </c>
      <c r="F3" s="142" t="s">
        <v>313</v>
      </c>
    </row>
    <row r="4" spans="1:6" s="46" customFormat="1" ht="20.100000000000001" customHeight="1" x14ac:dyDescent="0.2">
      <c r="A4" s="136" t="s">
        <v>44</v>
      </c>
      <c r="B4" s="135">
        <v>19.962</v>
      </c>
      <c r="C4" s="44">
        <v>104.3</v>
      </c>
      <c r="D4" s="44">
        <v>104.4</v>
      </c>
      <c r="E4" s="45">
        <v>2.4</v>
      </c>
      <c r="F4" s="45">
        <v>0.1</v>
      </c>
    </row>
    <row r="5" spans="1:6" ht="11.45" customHeight="1" x14ac:dyDescent="0.2">
      <c r="A5" s="91" t="s">
        <v>45</v>
      </c>
      <c r="B5" s="135">
        <v>17.242999999999999</v>
      </c>
      <c r="C5" s="44">
        <v>102.8</v>
      </c>
      <c r="D5" s="44">
        <v>102.9</v>
      </c>
      <c r="E5" s="45">
        <v>1.3</v>
      </c>
      <c r="F5" s="45">
        <v>0.1</v>
      </c>
    </row>
    <row r="6" spans="1:6" ht="22.5" customHeight="1" x14ac:dyDescent="0.2">
      <c r="A6" s="91" t="s">
        <v>100</v>
      </c>
      <c r="B6" s="135">
        <v>2.7189999999999999</v>
      </c>
      <c r="C6" s="44">
        <v>113.8</v>
      </c>
      <c r="D6" s="44">
        <v>114</v>
      </c>
      <c r="E6" s="45">
        <v>8.9</v>
      </c>
      <c r="F6" s="45">
        <v>0.2</v>
      </c>
    </row>
    <row r="7" spans="1:6" ht="11.45" customHeight="1" x14ac:dyDescent="0.2">
      <c r="A7" s="91" t="s">
        <v>58</v>
      </c>
      <c r="B7" s="135">
        <v>0.51</v>
      </c>
      <c r="C7" s="44">
        <v>109.2</v>
      </c>
      <c r="D7" s="44">
        <v>109.2</v>
      </c>
      <c r="E7" s="45">
        <v>6</v>
      </c>
      <c r="F7" s="45">
        <v>0</v>
      </c>
    </row>
    <row r="8" spans="1:6" ht="11.45" customHeight="1" x14ac:dyDescent="0.2">
      <c r="A8" s="91" t="s">
        <v>59</v>
      </c>
      <c r="B8" s="135">
        <v>0.42</v>
      </c>
      <c r="C8" s="44">
        <v>108.2</v>
      </c>
      <c r="D8" s="44">
        <v>108.2</v>
      </c>
      <c r="E8" s="45">
        <v>4.5999999999999996</v>
      </c>
      <c r="F8" s="45">
        <v>0</v>
      </c>
    </row>
    <row r="9" spans="1:6" ht="11.45" customHeight="1" x14ac:dyDescent="0.2">
      <c r="A9" s="91" t="s">
        <v>60</v>
      </c>
      <c r="B9" s="135">
        <v>0.50600000000000001</v>
      </c>
      <c r="C9" s="44">
        <v>124.3</v>
      </c>
      <c r="D9" s="44">
        <v>124.3</v>
      </c>
      <c r="E9" s="45">
        <v>17.5</v>
      </c>
      <c r="F9" s="45">
        <v>0</v>
      </c>
    </row>
    <row r="10" spans="1:6" s="46" customFormat="1" ht="22.5" customHeight="1" x14ac:dyDescent="0.2">
      <c r="A10" s="90" t="s">
        <v>99</v>
      </c>
      <c r="B10" s="135">
        <v>1.2829999999999999</v>
      </c>
      <c r="C10" s="44">
        <v>113.2</v>
      </c>
      <c r="D10" s="44">
        <v>113.7</v>
      </c>
      <c r="E10" s="45">
        <v>7.9</v>
      </c>
      <c r="F10" s="45">
        <v>0.4</v>
      </c>
    </row>
    <row r="11" spans="1:6" ht="11.45" customHeight="1" x14ac:dyDescent="0.2">
      <c r="A11" s="91" t="s">
        <v>61</v>
      </c>
      <c r="B11" s="135">
        <v>4.3440000000000003</v>
      </c>
      <c r="C11" s="44">
        <v>159.30000000000001</v>
      </c>
      <c r="D11" s="44">
        <v>160</v>
      </c>
      <c r="E11" s="45">
        <v>19.3</v>
      </c>
      <c r="F11" s="45">
        <v>0.4</v>
      </c>
    </row>
    <row r="12" spans="1:6" ht="11.45" customHeight="1" x14ac:dyDescent="0.2">
      <c r="A12" s="91" t="s">
        <v>62</v>
      </c>
      <c r="B12" s="135">
        <v>2.4500000000000002</v>
      </c>
      <c r="C12" s="44">
        <v>145.9</v>
      </c>
      <c r="D12" s="44">
        <v>146.1</v>
      </c>
      <c r="E12" s="45">
        <v>8.5</v>
      </c>
      <c r="F12" s="45">
        <v>0.1</v>
      </c>
    </row>
    <row r="13" spans="1:6" ht="11.45" customHeight="1" x14ac:dyDescent="0.2">
      <c r="A13" s="91" t="s">
        <v>63</v>
      </c>
      <c r="B13" s="135">
        <v>1.1279999999999999</v>
      </c>
      <c r="C13" s="44">
        <v>183.3</v>
      </c>
      <c r="D13" s="44">
        <v>186</v>
      </c>
      <c r="E13" s="45">
        <v>57.1</v>
      </c>
      <c r="F13" s="45">
        <v>1.5</v>
      </c>
    </row>
    <row r="14" spans="1:6" ht="11.45" customHeight="1" x14ac:dyDescent="0.2">
      <c r="A14" s="91" t="s">
        <v>64</v>
      </c>
      <c r="B14" s="135">
        <v>0.375</v>
      </c>
      <c r="C14" s="44">
        <v>194</v>
      </c>
      <c r="D14" s="44">
        <v>194.1</v>
      </c>
      <c r="E14" s="45">
        <v>-1.8</v>
      </c>
      <c r="F14" s="45">
        <v>0.1</v>
      </c>
    </row>
    <row r="15" spans="1:6" ht="11.45" customHeight="1" x14ac:dyDescent="0.2">
      <c r="A15" s="91" t="s">
        <v>65</v>
      </c>
      <c r="B15" s="135">
        <v>6.0999999999999999E-2</v>
      </c>
      <c r="C15" s="44">
        <v>222.2</v>
      </c>
      <c r="D15" s="44">
        <v>216.1</v>
      </c>
      <c r="E15" s="45">
        <v>75.7</v>
      </c>
      <c r="F15" s="45">
        <v>-2.7</v>
      </c>
    </row>
    <row r="16" spans="1:6" ht="11.45" customHeight="1" x14ac:dyDescent="0.2">
      <c r="A16" s="91" t="s">
        <v>66</v>
      </c>
      <c r="B16" s="135">
        <v>0.33</v>
      </c>
      <c r="C16" s="44">
        <v>125.6</v>
      </c>
      <c r="D16" s="44">
        <v>125.6</v>
      </c>
      <c r="E16" s="45">
        <v>10</v>
      </c>
      <c r="F16" s="45">
        <v>0</v>
      </c>
    </row>
    <row r="17" spans="1:11" ht="22.5" customHeight="1" x14ac:dyDescent="0.2">
      <c r="A17" s="91" t="s">
        <v>67</v>
      </c>
      <c r="B17" s="135">
        <v>0.89300000000000002</v>
      </c>
      <c r="C17" s="44">
        <v>124.1</v>
      </c>
      <c r="D17" s="44">
        <v>124.4</v>
      </c>
      <c r="E17" s="45">
        <v>12</v>
      </c>
      <c r="F17" s="45">
        <v>0.2</v>
      </c>
    </row>
    <row r="18" spans="1:11" ht="11.45" customHeight="1" x14ac:dyDescent="0.2">
      <c r="A18" s="137"/>
      <c r="B18" s="48"/>
      <c r="C18" s="49"/>
      <c r="D18" s="49"/>
      <c r="E18" s="50"/>
      <c r="F18" s="50"/>
    </row>
    <row r="19" spans="1:11" ht="11.45" customHeight="1" x14ac:dyDescent="0.2">
      <c r="A19" s="47"/>
      <c r="B19" s="48"/>
      <c r="C19" s="49"/>
      <c r="D19" s="49"/>
      <c r="E19" s="50"/>
      <c r="F19" s="50"/>
    </row>
    <row r="20" spans="1:11" ht="11.45" customHeight="1" x14ac:dyDescent="0.2">
      <c r="H20" s="37" t="s">
        <v>156</v>
      </c>
    </row>
    <row r="21" spans="1:11" ht="23.1" customHeight="1" x14ac:dyDescent="0.2">
      <c r="H21" s="98" t="s">
        <v>158</v>
      </c>
      <c r="I21" s="99" t="s">
        <v>157</v>
      </c>
      <c r="J21" s="99" t="s">
        <v>298</v>
      </c>
      <c r="K21" s="183" t="str">
        <f>Deckblatt!A5</f>
        <v>März 2023</v>
      </c>
    </row>
    <row r="22" spans="1:11" ht="11.45" customHeight="1" x14ac:dyDescent="0.2">
      <c r="H22" s="37" t="s">
        <v>8</v>
      </c>
      <c r="I22" s="68">
        <f t="array" ref="I22">SUM('4.2'!C31:C42)/12</f>
        <v>126.54166666666669</v>
      </c>
      <c r="J22" s="73">
        <f>AVERAGE('4.2'!C43:C56)</f>
        <v>146.73333333333335</v>
      </c>
      <c r="K22" s="73">
        <f t="array" ref="K22">INDEX('4.2'!C:C,MAX(ISNUMBER('4.2'!C43:C56)*ROW('4.2'!C43:C56)))</f>
        <v>146.1</v>
      </c>
    </row>
    <row r="23" spans="1:11" ht="11.45" customHeight="1" x14ac:dyDescent="0.2">
      <c r="H23" s="37" t="s">
        <v>9</v>
      </c>
      <c r="I23" s="68">
        <f t="array" ref="I23">SUM('4.2'!D31:D42)/12</f>
        <v>146.72499999999999</v>
      </c>
      <c r="J23" s="73">
        <f>AVERAGE('4.2'!D43:D56)</f>
        <v>183.53333333333333</v>
      </c>
      <c r="K23" s="73">
        <f t="array" ref="K23">INDEX('4.2'!D:D,MAX(ISNUMBER('4.2'!D43:D56)*ROW('4.2'!D43:D56)))</f>
        <v>186</v>
      </c>
    </row>
    <row r="24" spans="1:11" ht="11.45" customHeight="1" x14ac:dyDescent="0.2">
      <c r="H24" s="37" t="s">
        <v>10</v>
      </c>
      <c r="I24" s="73">
        <f t="array" ref="I24">SUM('4.2'!E31:E42)/12</f>
        <v>194.24166666666667</v>
      </c>
      <c r="J24" s="73">
        <f>AVERAGE('4.2'!E43:E56)</f>
        <v>196.03333333333333</v>
      </c>
      <c r="K24" s="73">
        <f t="array" ref="K24">INDEX('4.2'!E:E,MAX(ISNUMBER('4.2'!E43:E56)*ROW('4.2'!E43:E56)))</f>
        <v>194.1</v>
      </c>
    </row>
    <row r="25" spans="1:11" ht="11.45" customHeight="1" x14ac:dyDescent="0.2"/>
    <row r="26" spans="1:11" ht="11.45" customHeight="1" x14ac:dyDescent="0.2"/>
    <row r="27" spans="1:11" ht="11.45" customHeight="1" x14ac:dyDescent="0.2"/>
    <row r="28" spans="1:11" ht="11.45" customHeight="1" x14ac:dyDescent="0.2">
      <c r="I28" s="184"/>
    </row>
    <row r="29" spans="1:11" ht="11.45" customHeight="1" x14ac:dyDescent="0.2"/>
    <row r="30" spans="1:11" ht="11.45" customHeight="1" x14ac:dyDescent="0.2"/>
    <row r="31" spans="1:11" ht="11.45" customHeight="1" x14ac:dyDescent="0.2"/>
    <row r="32" spans="1:11" ht="11.45" customHeight="1" x14ac:dyDescent="0.2"/>
    <row r="33" ht="11.45" customHeight="1" x14ac:dyDescent="0.2"/>
    <row r="34" ht="11.45" customHeight="1" x14ac:dyDescent="0.2"/>
    <row r="35" ht="11.45" customHeight="1" x14ac:dyDescent="0.2"/>
    <row r="36" ht="11.45" customHeight="1" x14ac:dyDescent="0.2"/>
    <row r="37" ht="11.45" customHeight="1" x14ac:dyDescent="0.2"/>
    <row r="38" ht="11.45" customHeight="1" x14ac:dyDescent="0.2"/>
    <row r="39" ht="11.45" customHeight="1" x14ac:dyDescent="0.2"/>
    <row r="40" ht="11.45" customHeight="1" x14ac:dyDescent="0.2"/>
    <row r="41" ht="11.45" customHeight="1" x14ac:dyDescent="0.2"/>
    <row r="42" ht="11.45" customHeight="1" x14ac:dyDescent="0.2"/>
    <row r="43" ht="11.45" customHeight="1" x14ac:dyDescent="0.2"/>
    <row r="44" ht="11.45" customHeight="1" x14ac:dyDescent="0.2"/>
    <row r="45" ht="11.45" customHeight="1" x14ac:dyDescent="0.2"/>
    <row r="46" ht="11.45" customHeight="1" x14ac:dyDescent="0.2"/>
    <row r="47" ht="11.45" customHeight="1" x14ac:dyDescent="0.2"/>
    <row r="48" ht="11.45" customHeight="1" x14ac:dyDescent="0.2"/>
    <row r="49" ht="11.45" customHeight="1" x14ac:dyDescent="0.2"/>
    <row r="50" ht="11.45" customHeight="1" x14ac:dyDescent="0.2"/>
    <row r="51" ht="11.45" customHeight="1" x14ac:dyDescent="0.2"/>
    <row r="52" ht="11.45" customHeight="1" x14ac:dyDescent="0.2"/>
    <row r="53" ht="11.45" customHeight="1" x14ac:dyDescent="0.2"/>
    <row r="54" ht="11.45" customHeight="1" x14ac:dyDescent="0.2"/>
    <row r="55" ht="11.45" customHeight="1" x14ac:dyDescent="0.2"/>
    <row r="56" ht="11.45" customHeight="1" x14ac:dyDescent="0.2"/>
    <row r="57" ht="11.45" customHeight="1" x14ac:dyDescent="0.2"/>
    <row r="58" ht="11.45" customHeight="1" x14ac:dyDescent="0.2"/>
    <row r="59" ht="11.45" customHeight="1" x14ac:dyDescent="0.2"/>
    <row r="60" ht="11.45" customHeight="1" x14ac:dyDescent="0.2"/>
    <row r="61" ht="11.45" customHeight="1" x14ac:dyDescent="0.2"/>
    <row r="62" ht="11.45" customHeight="1" x14ac:dyDescent="0.2"/>
    <row r="63" ht="11.45" customHeight="1" x14ac:dyDescent="0.2"/>
    <row r="64" ht="11.45" customHeight="1" x14ac:dyDescent="0.2"/>
    <row r="65" ht="11.45" customHeight="1" x14ac:dyDescent="0.2"/>
    <row r="66" ht="11.45" customHeight="1" x14ac:dyDescent="0.2"/>
    <row r="67" ht="11.45" customHeight="1" x14ac:dyDescent="0.2"/>
    <row r="68" ht="11.45" customHeight="1" x14ac:dyDescent="0.2"/>
    <row r="69" ht="11.45" customHeight="1" x14ac:dyDescent="0.2"/>
    <row r="70" ht="11.45" customHeight="1" x14ac:dyDescent="0.2"/>
    <row r="71" ht="11.45" customHeight="1" x14ac:dyDescent="0.2"/>
    <row r="72" ht="11.45" customHeight="1" x14ac:dyDescent="0.2"/>
    <row r="73" ht="11.45" customHeight="1" x14ac:dyDescent="0.2"/>
    <row r="74" ht="11.45" customHeight="1" x14ac:dyDescent="0.2"/>
    <row r="75" ht="11.45" customHeight="1" x14ac:dyDescent="0.2"/>
    <row r="76" ht="11.45" customHeight="1" x14ac:dyDescent="0.2"/>
    <row r="77" ht="11.45" customHeight="1" x14ac:dyDescent="0.2"/>
    <row r="78" ht="11.45" customHeight="1" x14ac:dyDescent="0.2"/>
    <row r="79" ht="11.45" customHeight="1" x14ac:dyDescent="0.2"/>
    <row r="80" ht="11.45" customHeight="1" x14ac:dyDescent="0.2"/>
    <row r="81" ht="11.45" customHeight="1" x14ac:dyDescent="0.2"/>
    <row r="82" ht="11.45" customHeight="1" x14ac:dyDescent="0.2"/>
    <row r="83" ht="11.45" customHeight="1" x14ac:dyDescent="0.2"/>
    <row r="84" ht="11.45" customHeight="1" x14ac:dyDescent="0.2"/>
    <row r="85" ht="11.45" customHeight="1" x14ac:dyDescent="0.2"/>
    <row r="86" ht="11.45" customHeight="1" x14ac:dyDescent="0.2"/>
    <row r="87" ht="11.45" customHeight="1" x14ac:dyDescent="0.2"/>
    <row r="88" ht="11.45" customHeight="1" x14ac:dyDescent="0.2"/>
    <row r="89" ht="11.45" customHeight="1" x14ac:dyDescent="0.2"/>
    <row r="90" ht="11.45" customHeight="1" x14ac:dyDescent="0.2"/>
    <row r="91" ht="11.45" customHeight="1" x14ac:dyDescent="0.2"/>
    <row r="92" ht="11.45" customHeight="1" x14ac:dyDescent="0.2"/>
    <row r="93" ht="11.45" customHeight="1" x14ac:dyDescent="0.2"/>
    <row r="94" ht="11.45" customHeight="1" x14ac:dyDescent="0.2"/>
    <row r="95" ht="11.45" customHeight="1" x14ac:dyDescent="0.2"/>
    <row r="96" ht="11.45" customHeight="1" x14ac:dyDescent="0.2"/>
    <row r="97" ht="11.45" customHeight="1" x14ac:dyDescent="0.2"/>
    <row r="98" ht="11.45" customHeight="1" x14ac:dyDescent="0.2"/>
    <row r="99" ht="11.45" customHeight="1" x14ac:dyDescent="0.2"/>
    <row r="100" ht="11.45" customHeight="1" x14ac:dyDescent="0.2"/>
    <row r="101" ht="11.45" customHeight="1" x14ac:dyDescent="0.2"/>
    <row r="102" ht="11.45" customHeight="1" x14ac:dyDescent="0.2"/>
    <row r="103" ht="11.45" customHeight="1" x14ac:dyDescent="0.2"/>
    <row r="104" ht="11.45" customHeight="1" x14ac:dyDescent="0.2"/>
    <row r="105" ht="11.45" customHeight="1" x14ac:dyDescent="0.2"/>
    <row r="106" ht="11.45" customHeight="1" x14ac:dyDescent="0.2"/>
    <row r="107" ht="11.45" customHeight="1" x14ac:dyDescent="0.2"/>
    <row r="108" ht="11.45" customHeight="1" x14ac:dyDescent="0.2"/>
    <row r="109" ht="11.45" customHeight="1" x14ac:dyDescent="0.2"/>
    <row r="110" ht="11.45" customHeight="1" x14ac:dyDescent="0.2"/>
    <row r="111" ht="11.45" customHeight="1" x14ac:dyDescent="0.2"/>
    <row r="112" ht="11.45" customHeight="1" x14ac:dyDescent="0.2"/>
    <row r="113" ht="11.45" customHeight="1" x14ac:dyDescent="0.2"/>
    <row r="114" ht="11.45" customHeight="1" x14ac:dyDescent="0.2"/>
    <row r="115" ht="11.45" customHeight="1" x14ac:dyDescent="0.2"/>
    <row r="116" ht="11.45" customHeight="1" x14ac:dyDescent="0.2"/>
    <row r="117" ht="11.45" customHeight="1" x14ac:dyDescent="0.2"/>
    <row r="118" ht="11.45" customHeight="1" x14ac:dyDescent="0.2"/>
    <row r="119" ht="11.45" customHeight="1" x14ac:dyDescent="0.2"/>
    <row r="120" ht="11.45" customHeight="1" x14ac:dyDescent="0.2"/>
    <row r="121" ht="11.45" customHeight="1" x14ac:dyDescent="0.2"/>
    <row r="122" ht="11.45" customHeight="1" x14ac:dyDescent="0.2"/>
    <row r="123" ht="11.45" customHeight="1" x14ac:dyDescent="0.2"/>
    <row r="124" ht="11.45" customHeight="1" x14ac:dyDescent="0.2"/>
    <row r="125" ht="11.45" customHeight="1" x14ac:dyDescent="0.2"/>
    <row r="126" ht="11.45" customHeight="1" x14ac:dyDescent="0.2"/>
    <row r="127" ht="11.45" customHeight="1" x14ac:dyDescent="0.2"/>
    <row r="128" ht="11.45" customHeight="1" x14ac:dyDescent="0.2"/>
    <row r="129" ht="11.45" customHeight="1" x14ac:dyDescent="0.2"/>
    <row r="130" ht="11.45" customHeight="1" x14ac:dyDescent="0.2"/>
    <row r="131" ht="11.45" customHeight="1" x14ac:dyDescent="0.2"/>
    <row r="132" ht="11.45" customHeight="1" x14ac:dyDescent="0.2"/>
    <row r="133" ht="11.45" customHeight="1" x14ac:dyDescent="0.2"/>
    <row r="134" ht="11.45" customHeight="1" x14ac:dyDescent="0.2"/>
    <row r="135" ht="11.45" customHeight="1" x14ac:dyDescent="0.2"/>
  </sheetData>
  <phoneticPr fontId="1" type="noConversion"/>
  <dataValidations count="1">
    <dataValidation type="custom" allowBlank="1" showInputMessage="1" showErrorMessage="1" sqref="H21:K24">
      <formula1>NOT(CELL("Schutz",A1))</formula1>
    </dataValidation>
  </dataValidations>
  <hyperlinks>
    <hyperlink ref="A1:B1" location="'4.1'!A9"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M123 2023 03&amp;R&amp;"-,Standard"&amp;7&amp;P</oddFooter>
    <evenFooter>&amp;L&amp;"-,Standard"&amp;7&amp;P&amp;R&amp;"-,Standard"&amp;7StatA MV, Statistischer Bericht M123 2023 03</evenFooter>
  </headerFooter>
  <ignoredErrors>
    <ignoredError sqref="I22:K24" formulaRange="1"/>
  </ignoredErrors>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I56"/>
  <sheetViews>
    <sheetView zoomScale="140" zoomScaleNormal="140" workbookViewId="0"/>
  </sheetViews>
  <sheetFormatPr baseColWidth="10" defaultColWidth="11.42578125" defaultRowHeight="11.25" x14ac:dyDescent="0.2"/>
  <cols>
    <col min="1" max="1" width="14.28515625" style="37" customWidth="1"/>
    <col min="2" max="2" width="9.7109375" style="37" customWidth="1"/>
    <col min="3" max="5" width="9.28515625" style="37" customWidth="1"/>
    <col min="6" max="6" width="12.28515625" style="37" customWidth="1"/>
    <col min="7" max="9" width="9.28515625" style="37" customWidth="1"/>
    <col min="10" max="16384" width="11.42578125" style="37"/>
  </cols>
  <sheetData>
    <row r="1" spans="1:9" ht="12" x14ac:dyDescent="0.2">
      <c r="A1" s="153" t="s">
        <v>251</v>
      </c>
      <c r="B1" s="153"/>
    </row>
    <row r="2" spans="1:9" s="51" customFormat="1" ht="30" customHeight="1" x14ac:dyDescent="0.2">
      <c r="A2" s="127" t="s">
        <v>39</v>
      </c>
      <c r="B2" s="109" t="s">
        <v>266</v>
      </c>
      <c r="C2" s="109"/>
      <c r="D2" s="109"/>
      <c r="E2" s="109"/>
      <c r="F2" s="109"/>
      <c r="G2" s="109"/>
      <c r="H2" s="109"/>
      <c r="I2" s="109"/>
    </row>
    <row r="3" spans="1:9" ht="72" customHeight="1" x14ac:dyDescent="0.2">
      <c r="A3" s="143" t="s">
        <v>174</v>
      </c>
      <c r="B3" s="144" t="s">
        <v>267</v>
      </c>
      <c r="C3" s="144" t="s">
        <v>8</v>
      </c>
      <c r="D3" s="144" t="s">
        <v>9</v>
      </c>
      <c r="E3" s="144" t="s">
        <v>10</v>
      </c>
      <c r="F3" s="144" t="s">
        <v>268</v>
      </c>
      <c r="G3" s="144" t="s">
        <v>269</v>
      </c>
      <c r="H3" s="144" t="s">
        <v>270</v>
      </c>
      <c r="I3" s="145" t="s">
        <v>271</v>
      </c>
    </row>
    <row r="4" spans="1:9" ht="20.100000000000001" customHeight="1" x14ac:dyDescent="0.2">
      <c r="A4" s="112">
        <v>2020</v>
      </c>
      <c r="B4" s="52">
        <v>100</v>
      </c>
      <c r="C4" s="52">
        <v>100</v>
      </c>
      <c r="D4" s="52">
        <v>100</v>
      </c>
      <c r="E4" s="52">
        <v>100</v>
      </c>
      <c r="F4" s="56">
        <v>100</v>
      </c>
      <c r="G4" s="52">
        <v>100</v>
      </c>
      <c r="H4" s="52">
        <v>100</v>
      </c>
      <c r="I4" s="52">
        <v>100</v>
      </c>
    </row>
    <row r="5" spans="1:9" ht="11.45" customHeight="1" x14ac:dyDescent="0.2">
      <c r="A5" s="118">
        <v>2021</v>
      </c>
      <c r="B5" s="52">
        <v>100.8</v>
      </c>
      <c r="C5" s="52">
        <v>100.9</v>
      </c>
      <c r="D5" s="52">
        <v>103</v>
      </c>
      <c r="E5" s="52">
        <v>108.3</v>
      </c>
      <c r="F5" s="56">
        <v>104</v>
      </c>
      <c r="G5" s="52">
        <v>103.2</v>
      </c>
      <c r="H5" s="52">
        <v>101.1</v>
      </c>
      <c r="I5" s="52">
        <v>106.5</v>
      </c>
    </row>
    <row r="6" spans="1:9" ht="11.45" customHeight="1" x14ac:dyDescent="0.2">
      <c r="A6" s="118">
        <v>2022</v>
      </c>
      <c r="B6" s="52">
        <v>101.9</v>
      </c>
      <c r="C6" s="52">
        <v>126.5</v>
      </c>
      <c r="D6" s="52">
        <v>146.69999999999999</v>
      </c>
      <c r="E6" s="52">
        <v>194.2</v>
      </c>
      <c r="F6" s="56">
        <v>105.9</v>
      </c>
      <c r="G6" s="52">
        <v>103.3</v>
      </c>
      <c r="H6" s="52">
        <v>103.4</v>
      </c>
      <c r="I6" s="52">
        <v>105.8</v>
      </c>
    </row>
    <row r="7" spans="1:9" ht="20.100000000000001" customHeight="1" x14ac:dyDescent="0.2">
      <c r="A7" s="113" t="s">
        <v>175</v>
      </c>
      <c r="B7" s="52">
        <v>99.6</v>
      </c>
      <c r="C7" s="52">
        <v>100.4</v>
      </c>
      <c r="D7" s="52">
        <v>100.7</v>
      </c>
      <c r="E7" s="52">
        <v>120.9</v>
      </c>
      <c r="F7" s="56">
        <v>99.9</v>
      </c>
      <c r="G7" s="52">
        <v>100.9</v>
      </c>
      <c r="H7" s="52">
        <v>99.5</v>
      </c>
      <c r="I7" s="52">
        <v>100.1</v>
      </c>
    </row>
    <row r="8" spans="1:9" ht="11.45" customHeight="1" x14ac:dyDescent="0.2">
      <c r="A8" s="113" t="s">
        <v>179</v>
      </c>
      <c r="B8" s="52">
        <v>99.6</v>
      </c>
      <c r="C8" s="52">
        <v>100.4</v>
      </c>
      <c r="D8" s="52">
        <v>100.7</v>
      </c>
      <c r="E8" s="52">
        <v>114.1</v>
      </c>
      <c r="F8" s="56">
        <v>100.1</v>
      </c>
      <c r="G8" s="52">
        <v>100.9</v>
      </c>
      <c r="H8" s="52">
        <v>100</v>
      </c>
      <c r="I8" s="52">
        <v>100.1</v>
      </c>
    </row>
    <row r="9" spans="1:9" ht="11.45" customHeight="1" x14ac:dyDescent="0.2">
      <c r="A9" s="113" t="s">
        <v>180</v>
      </c>
      <c r="B9" s="52">
        <v>99.8</v>
      </c>
      <c r="C9" s="52">
        <v>100.7</v>
      </c>
      <c r="D9" s="52">
        <v>100.5</v>
      </c>
      <c r="E9" s="52">
        <v>107.7</v>
      </c>
      <c r="F9" s="56">
        <v>100</v>
      </c>
      <c r="G9" s="52">
        <v>100.9</v>
      </c>
      <c r="H9" s="52">
        <v>100</v>
      </c>
      <c r="I9" s="52">
        <v>100.1</v>
      </c>
    </row>
    <row r="10" spans="1:9" ht="11.45" customHeight="1" x14ac:dyDescent="0.2">
      <c r="A10" s="113" t="s">
        <v>181</v>
      </c>
      <c r="B10" s="52">
        <v>99.8</v>
      </c>
      <c r="C10" s="52">
        <v>101.3</v>
      </c>
      <c r="D10" s="52">
        <v>100.7</v>
      </c>
      <c r="E10" s="52">
        <v>105.6</v>
      </c>
      <c r="F10" s="56">
        <v>100</v>
      </c>
      <c r="G10" s="52">
        <v>100.9</v>
      </c>
      <c r="H10" s="52">
        <v>100</v>
      </c>
      <c r="I10" s="52">
        <v>100.1</v>
      </c>
    </row>
    <row r="11" spans="1:9" ht="11.45" customHeight="1" x14ac:dyDescent="0.2">
      <c r="A11" s="113" t="s">
        <v>182</v>
      </c>
      <c r="B11" s="52">
        <v>99.9</v>
      </c>
      <c r="C11" s="52">
        <v>101.8</v>
      </c>
      <c r="D11" s="52">
        <v>100.6</v>
      </c>
      <c r="E11" s="52">
        <v>102.1</v>
      </c>
      <c r="F11" s="56">
        <v>100</v>
      </c>
      <c r="G11" s="52">
        <v>100.9</v>
      </c>
      <c r="H11" s="52">
        <v>100</v>
      </c>
      <c r="I11" s="52">
        <v>100.1</v>
      </c>
    </row>
    <row r="12" spans="1:9" ht="11.45" customHeight="1" x14ac:dyDescent="0.2">
      <c r="A12" s="113" t="s">
        <v>183</v>
      </c>
      <c r="B12" s="52">
        <v>99.9</v>
      </c>
      <c r="C12" s="52">
        <v>101.6</v>
      </c>
      <c r="D12" s="52">
        <v>100.8</v>
      </c>
      <c r="E12" s="52">
        <v>99.5</v>
      </c>
      <c r="F12" s="56">
        <v>100</v>
      </c>
      <c r="G12" s="52">
        <v>100.9</v>
      </c>
      <c r="H12" s="52">
        <v>100</v>
      </c>
      <c r="I12" s="52">
        <v>100.1</v>
      </c>
    </row>
    <row r="13" spans="1:9" ht="11.45" customHeight="1" x14ac:dyDescent="0.2">
      <c r="A13" s="113" t="s">
        <v>184</v>
      </c>
      <c r="B13" s="52">
        <v>99.9</v>
      </c>
      <c r="C13" s="52">
        <v>99</v>
      </c>
      <c r="D13" s="52">
        <v>99.5</v>
      </c>
      <c r="E13" s="52">
        <v>96.9</v>
      </c>
      <c r="F13" s="56">
        <v>99.7</v>
      </c>
      <c r="G13" s="52">
        <v>99.1</v>
      </c>
      <c r="H13" s="52">
        <v>100</v>
      </c>
      <c r="I13" s="52">
        <v>99.9</v>
      </c>
    </row>
    <row r="14" spans="1:9" ht="11.45" customHeight="1" x14ac:dyDescent="0.2">
      <c r="A14" s="113" t="s">
        <v>185</v>
      </c>
      <c r="B14" s="52">
        <v>100</v>
      </c>
      <c r="C14" s="52">
        <v>99</v>
      </c>
      <c r="D14" s="52">
        <v>99.5</v>
      </c>
      <c r="E14" s="52">
        <v>94.2</v>
      </c>
      <c r="F14" s="56">
        <v>99.7</v>
      </c>
      <c r="G14" s="52">
        <v>99.1</v>
      </c>
      <c r="H14" s="52">
        <v>100</v>
      </c>
      <c r="I14" s="52">
        <v>99.9</v>
      </c>
    </row>
    <row r="15" spans="1:9" ht="11.45" customHeight="1" x14ac:dyDescent="0.2">
      <c r="A15" s="113" t="s">
        <v>186</v>
      </c>
      <c r="B15" s="52">
        <v>100.3</v>
      </c>
      <c r="C15" s="52">
        <v>99</v>
      </c>
      <c r="D15" s="52">
        <v>99.4</v>
      </c>
      <c r="E15" s="52">
        <v>91.7</v>
      </c>
      <c r="F15" s="56">
        <v>100</v>
      </c>
      <c r="G15" s="52">
        <v>99.1</v>
      </c>
      <c r="H15" s="52">
        <v>100</v>
      </c>
      <c r="I15" s="52">
        <v>99.9</v>
      </c>
    </row>
    <row r="16" spans="1:9" ht="11.45" customHeight="1" x14ac:dyDescent="0.2">
      <c r="A16" s="113" t="s">
        <v>187</v>
      </c>
      <c r="B16" s="52">
        <v>100.3</v>
      </c>
      <c r="C16" s="52">
        <v>98.9</v>
      </c>
      <c r="D16" s="52">
        <v>99.4</v>
      </c>
      <c r="E16" s="52">
        <v>89.4</v>
      </c>
      <c r="F16" s="56">
        <v>100.1</v>
      </c>
      <c r="G16" s="52">
        <v>99.1</v>
      </c>
      <c r="H16" s="52">
        <v>100</v>
      </c>
      <c r="I16" s="52">
        <v>99.9</v>
      </c>
    </row>
    <row r="17" spans="1:9" ht="11.45" customHeight="1" x14ac:dyDescent="0.2">
      <c r="A17" s="113" t="s">
        <v>188</v>
      </c>
      <c r="B17" s="52">
        <v>100.4</v>
      </c>
      <c r="C17" s="52">
        <v>98.9</v>
      </c>
      <c r="D17" s="52">
        <v>99.2</v>
      </c>
      <c r="E17" s="52">
        <v>86.1</v>
      </c>
      <c r="F17" s="56">
        <v>100.1</v>
      </c>
      <c r="G17" s="52">
        <v>99.1</v>
      </c>
      <c r="H17" s="52">
        <v>100</v>
      </c>
      <c r="I17" s="52">
        <v>99.9</v>
      </c>
    </row>
    <row r="18" spans="1:9" ht="11.45" customHeight="1" x14ac:dyDescent="0.2">
      <c r="A18" s="113" t="s">
        <v>189</v>
      </c>
      <c r="B18" s="52">
        <v>100.4</v>
      </c>
      <c r="C18" s="52">
        <v>98.9</v>
      </c>
      <c r="D18" s="52">
        <v>99.1</v>
      </c>
      <c r="E18" s="52">
        <v>91.8</v>
      </c>
      <c r="F18" s="56">
        <v>100.4</v>
      </c>
      <c r="G18" s="52">
        <v>99.1</v>
      </c>
      <c r="H18" s="52">
        <v>100</v>
      </c>
      <c r="I18" s="52">
        <v>99.9</v>
      </c>
    </row>
    <row r="19" spans="1:9" ht="20.100000000000001" customHeight="1" x14ac:dyDescent="0.2">
      <c r="A19" s="113" t="s">
        <v>176</v>
      </c>
      <c r="B19" s="52">
        <v>100.4</v>
      </c>
      <c r="C19" s="52">
        <v>100.6</v>
      </c>
      <c r="D19" s="52">
        <v>101.9</v>
      </c>
      <c r="E19" s="52">
        <v>98</v>
      </c>
      <c r="F19" s="56">
        <v>102.6</v>
      </c>
      <c r="G19" s="52">
        <v>103.1</v>
      </c>
      <c r="H19" s="52">
        <v>100.5</v>
      </c>
      <c r="I19" s="52">
        <v>106.6</v>
      </c>
    </row>
    <row r="20" spans="1:9" ht="11.45" customHeight="1" x14ac:dyDescent="0.2">
      <c r="A20" s="113" t="s">
        <v>190</v>
      </c>
      <c r="B20" s="52">
        <v>100.5</v>
      </c>
      <c r="C20" s="52">
        <v>100.6</v>
      </c>
      <c r="D20" s="52">
        <v>102</v>
      </c>
      <c r="E20" s="52">
        <v>100</v>
      </c>
      <c r="F20" s="56">
        <v>103.7</v>
      </c>
      <c r="G20" s="52">
        <v>103.1</v>
      </c>
      <c r="H20" s="52">
        <v>100.5</v>
      </c>
      <c r="I20" s="52">
        <v>106.6</v>
      </c>
    </row>
    <row r="21" spans="1:9" ht="11.45" customHeight="1" x14ac:dyDescent="0.2">
      <c r="A21" s="113" t="s">
        <v>191</v>
      </c>
      <c r="B21" s="52">
        <v>100.5</v>
      </c>
      <c r="C21" s="52">
        <v>100.6</v>
      </c>
      <c r="D21" s="52">
        <v>102.1</v>
      </c>
      <c r="E21" s="52">
        <v>103.8</v>
      </c>
      <c r="F21" s="56">
        <v>103.7</v>
      </c>
      <c r="G21" s="52">
        <v>103.1</v>
      </c>
      <c r="H21" s="52">
        <v>100.5</v>
      </c>
      <c r="I21" s="52">
        <v>106.6</v>
      </c>
    </row>
    <row r="22" spans="1:9" ht="11.45" customHeight="1" x14ac:dyDescent="0.2">
      <c r="A22" s="113" t="s">
        <v>192</v>
      </c>
      <c r="B22" s="52">
        <v>100.5</v>
      </c>
      <c r="C22" s="52">
        <v>100.6</v>
      </c>
      <c r="D22" s="52">
        <v>102.3</v>
      </c>
      <c r="E22" s="52">
        <v>100.9</v>
      </c>
      <c r="F22" s="56">
        <v>103.7</v>
      </c>
      <c r="G22" s="52">
        <v>103.1</v>
      </c>
      <c r="H22" s="52">
        <v>100.5</v>
      </c>
      <c r="I22" s="52">
        <v>106.6</v>
      </c>
    </row>
    <row r="23" spans="1:9" ht="11.45" customHeight="1" x14ac:dyDescent="0.2">
      <c r="A23" s="113" t="s">
        <v>193</v>
      </c>
      <c r="B23" s="52">
        <v>100.8</v>
      </c>
      <c r="C23" s="52">
        <v>100.6</v>
      </c>
      <c r="D23" s="52">
        <v>102.4</v>
      </c>
      <c r="E23" s="52">
        <v>104</v>
      </c>
      <c r="F23" s="56">
        <v>103.7</v>
      </c>
      <c r="G23" s="52">
        <v>103.1</v>
      </c>
      <c r="H23" s="52">
        <v>100.5</v>
      </c>
      <c r="I23" s="52">
        <v>106.6</v>
      </c>
    </row>
    <row r="24" spans="1:9" ht="11.45" customHeight="1" x14ac:dyDescent="0.2">
      <c r="A24" s="113" t="s">
        <v>194</v>
      </c>
      <c r="B24" s="52">
        <v>100.8</v>
      </c>
      <c r="C24" s="52">
        <v>100.6</v>
      </c>
      <c r="D24" s="52">
        <v>102.3</v>
      </c>
      <c r="E24" s="52">
        <v>104.8</v>
      </c>
      <c r="F24" s="56">
        <v>103.7</v>
      </c>
      <c r="G24" s="52">
        <v>103.1</v>
      </c>
      <c r="H24" s="52">
        <v>100.5</v>
      </c>
      <c r="I24" s="52">
        <v>106.6</v>
      </c>
    </row>
    <row r="25" spans="1:9" ht="11.45" customHeight="1" x14ac:dyDescent="0.2">
      <c r="A25" s="113" t="s">
        <v>195</v>
      </c>
      <c r="B25" s="52">
        <v>101</v>
      </c>
      <c r="C25" s="52">
        <v>100.6</v>
      </c>
      <c r="D25" s="52">
        <v>102.3</v>
      </c>
      <c r="E25" s="52">
        <v>106.6</v>
      </c>
      <c r="F25" s="56">
        <v>103.8</v>
      </c>
      <c r="G25" s="52">
        <v>103.1</v>
      </c>
      <c r="H25" s="52">
        <v>100.5</v>
      </c>
      <c r="I25" s="52">
        <v>106.6</v>
      </c>
    </row>
    <row r="26" spans="1:9" ht="11.45" customHeight="1" x14ac:dyDescent="0.2">
      <c r="A26" s="113" t="s">
        <v>196</v>
      </c>
      <c r="B26" s="52">
        <v>101</v>
      </c>
      <c r="C26" s="52">
        <v>101.3</v>
      </c>
      <c r="D26" s="52">
        <v>102.6</v>
      </c>
      <c r="E26" s="52">
        <v>107.3</v>
      </c>
      <c r="F26" s="56">
        <v>104.2</v>
      </c>
      <c r="G26" s="52">
        <v>103.8</v>
      </c>
      <c r="H26" s="52">
        <v>101.9</v>
      </c>
      <c r="I26" s="52">
        <v>106.6</v>
      </c>
    </row>
    <row r="27" spans="1:9" ht="11.45" customHeight="1" x14ac:dyDescent="0.2">
      <c r="A27" s="113" t="s">
        <v>197</v>
      </c>
      <c r="B27" s="52">
        <v>101.1</v>
      </c>
      <c r="C27" s="52">
        <v>101.4</v>
      </c>
      <c r="D27" s="52">
        <v>102.7</v>
      </c>
      <c r="E27" s="52">
        <v>110.6</v>
      </c>
      <c r="F27" s="56">
        <v>104.1</v>
      </c>
      <c r="G27" s="52">
        <v>103.1</v>
      </c>
      <c r="H27" s="52">
        <v>101.9</v>
      </c>
      <c r="I27" s="52">
        <v>106.3</v>
      </c>
    </row>
    <row r="28" spans="1:9" ht="11.45" customHeight="1" x14ac:dyDescent="0.2">
      <c r="A28" s="113" t="s">
        <v>198</v>
      </c>
      <c r="B28" s="52">
        <v>101.1</v>
      </c>
      <c r="C28" s="52">
        <v>101.4</v>
      </c>
      <c r="D28" s="52">
        <v>103.4</v>
      </c>
      <c r="E28" s="52">
        <v>118.8</v>
      </c>
      <c r="F28" s="56">
        <v>104.7</v>
      </c>
      <c r="G28" s="52">
        <v>103.1</v>
      </c>
      <c r="H28" s="52">
        <v>101.9</v>
      </c>
      <c r="I28" s="52">
        <v>106.3</v>
      </c>
    </row>
    <row r="29" spans="1:9" ht="11.45" customHeight="1" x14ac:dyDescent="0.2">
      <c r="A29" s="113" t="s">
        <v>199</v>
      </c>
      <c r="B29" s="52">
        <v>101.1</v>
      </c>
      <c r="C29" s="52">
        <v>101.4</v>
      </c>
      <c r="D29" s="52">
        <v>104.1</v>
      </c>
      <c r="E29" s="52">
        <v>123.4</v>
      </c>
      <c r="F29" s="56">
        <v>104.7</v>
      </c>
      <c r="G29" s="52">
        <v>103.1</v>
      </c>
      <c r="H29" s="52">
        <v>101.9</v>
      </c>
      <c r="I29" s="52">
        <v>106.3</v>
      </c>
    </row>
    <row r="30" spans="1:9" ht="11.45" customHeight="1" x14ac:dyDescent="0.2">
      <c r="A30" s="113" t="s">
        <v>200</v>
      </c>
      <c r="B30" s="52">
        <v>101.3</v>
      </c>
      <c r="C30" s="52">
        <v>101.4</v>
      </c>
      <c r="D30" s="52">
        <v>107.3</v>
      </c>
      <c r="E30" s="52">
        <v>121.5</v>
      </c>
      <c r="F30" s="56">
        <v>104.8</v>
      </c>
      <c r="G30" s="52">
        <v>103.2</v>
      </c>
      <c r="H30" s="52">
        <v>101.9</v>
      </c>
      <c r="I30" s="52">
        <v>106.3</v>
      </c>
    </row>
    <row r="31" spans="1:9" ht="20.100000000000001" customHeight="1" x14ac:dyDescent="0.2">
      <c r="A31" s="113" t="s">
        <v>177</v>
      </c>
      <c r="B31" s="52">
        <v>101.3</v>
      </c>
      <c r="C31" s="52">
        <v>126.7</v>
      </c>
      <c r="D31" s="52">
        <v>110.5</v>
      </c>
      <c r="E31" s="52">
        <v>125.4</v>
      </c>
      <c r="F31" s="56">
        <v>104.7</v>
      </c>
      <c r="G31" s="52">
        <v>103</v>
      </c>
      <c r="H31" s="52">
        <v>101.9</v>
      </c>
      <c r="I31" s="52">
        <v>105.8</v>
      </c>
    </row>
    <row r="32" spans="1:9" ht="11.45" customHeight="1" x14ac:dyDescent="0.2">
      <c r="A32" s="113" t="s">
        <v>201</v>
      </c>
      <c r="B32" s="52">
        <v>101.5</v>
      </c>
      <c r="C32" s="52">
        <v>130.4</v>
      </c>
      <c r="D32" s="52">
        <v>111.7</v>
      </c>
      <c r="E32" s="52">
        <v>131.30000000000001</v>
      </c>
      <c r="F32" s="56">
        <v>105</v>
      </c>
      <c r="G32" s="52">
        <v>103</v>
      </c>
      <c r="H32" s="52">
        <v>102.8</v>
      </c>
      <c r="I32" s="52">
        <v>105.8</v>
      </c>
    </row>
    <row r="33" spans="1:9" ht="11.45" customHeight="1" x14ac:dyDescent="0.2">
      <c r="A33" s="113" t="s">
        <v>202</v>
      </c>
      <c r="B33" s="52">
        <v>101.6</v>
      </c>
      <c r="C33" s="52">
        <v>134.6</v>
      </c>
      <c r="D33" s="52">
        <v>118.4</v>
      </c>
      <c r="E33" s="52">
        <v>197.6</v>
      </c>
      <c r="F33" s="56">
        <v>104.7</v>
      </c>
      <c r="G33" s="52">
        <v>103</v>
      </c>
      <c r="H33" s="52">
        <v>103.4</v>
      </c>
      <c r="I33" s="52">
        <v>105.8</v>
      </c>
    </row>
    <row r="34" spans="1:9" ht="11.45" customHeight="1" x14ac:dyDescent="0.2">
      <c r="A34" s="113" t="s">
        <v>203</v>
      </c>
      <c r="B34" s="52">
        <v>101.6</v>
      </c>
      <c r="C34" s="52">
        <v>134.80000000000001</v>
      </c>
      <c r="D34" s="52">
        <v>123.3</v>
      </c>
      <c r="E34" s="52">
        <v>178</v>
      </c>
      <c r="F34" s="56">
        <v>104.7</v>
      </c>
      <c r="G34" s="52">
        <v>103</v>
      </c>
      <c r="H34" s="52">
        <v>103.4</v>
      </c>
      <c r="I34" s="52">
        <v>105.8</v>
      </c>
    </row>
    <row r="35" spans="1:9" ht="11.45" customHeight="1" x14ac:dyDescent="0.2">
      <c r="A35" s="113" t="s">
        <v>204</v>
      </c>
      <c r="B35" s="52">
        <v>101.6</v>
      </c>
      <c r="C35" s="52">
        <v>135</v>
      </c>
      <c r="D35" s="52">
        <v>127.3</v>
      </c>
      <c r="E35" s="52">
        <v>184.2</v>
      </c>
      <c r="F35" s="56">
        <v>104.7</v>
      </c>
      <c r="G35" s="52">
        <v>103</v>
      </c>
      <c r="H35" s="52">
        <v>103.4</v>
      </c>
      <c r="I35" s="52">
        <v>105.8</v>
      </c>
    </row>
    <row r="36" spans="1:9" ht="11.45" customHeight="1" x14ac:dyDescent="0.2">
      <c r="A36" s="113" t="s">
        <v>205</v>
      </c>
      <c r="B36" s="52">
        <v>101.7</v>
      </c>
      <c r="C36" s="52">
        <v>135.1</v>
      </c>
      <c r="D36" s="52">
        <v>129.1</v>
      </c>
      <c r="E36" s="52">
        <v>204.7</v>
      </c>
      <c r="F36" s="56">
        <v>105</v>
      </c>
      <c r="G36" s="52">
        <v>103</v>
      </c>
      <c r="H36" s="52">
        <v>103.4</v>
      </c>
      <c r="I36" s="52">
        <v>105.8</v>
      </c>
    </row>
    <row r="37" spans="1:9" ht="11.45" customHeight="1" x14ac:dyDescent="0.2">
      <c r="A37" s="113" t="s">
        <v>206</v>
      </c>
      <c r="B37" s="52">
        <v>101.7</v>
      </c>
      <c r="C37" s="52">
        <v>119.1</v>
      </c>
      <c r="D37" s="52">
        <v>172.1</v>
      </c>
      <c r="E37" s="52">
        <v>203.6</v>
      </c>
      <c r="F37" s="56">
        <v>105.1</v>
      </c>
      <c r="G37" s="52">
        <v>103</v>
      </c>
      <c r="H37" s="52">
        <v>103.4</v>
      </c>
      <c r="I37" s="52">
        <v>105.8</v>
      </c>
    </row>
    <row r="38" spans="1:9" ht="11.45" customHeight="1" x14ac:dyDescent="0.2">
      <c r="A38" s="113" t="s">
        <v>207</v>
      </c>
      <c r="B38" s="52">
        <v>101.7</v>
      </c>
      <c r="C38" s="52">
        <v>119.7</v>
      </c>
      <c r="D38" s="52">
        <v>176.3</v>
      </c>
      <c r="E38" s="52">
        <v>208.8</v>
      </c>
      <c r="F38" s="56">
        <v>105.8</v>
      </c>
      <c r="G38" s="52">
        <v>103</v>
      </c>
      <c r="H38" s="52">
        <v>103.4</v>
      </c>
      <c r="I38" s="52">
        <v>105.8</v>
      </c>
    </row>
    <row r="39" spans="1:9" ht="11.45" customHeight="1" x14ac:dyDescent="0.2">
      <c r="A39" s="113" t="s">
        <v>208</v>
      </c>
      <c r="B39" s="52">
        <v>102.6</v>
      </c>
      <c r="C39" s="52">
        <v>120.2</v>
      </c>
      <c r="D39" s="52">
        <v>179.6</v>
      </c>
      <c r="E39" s="52">
        <v>223.4</v>
      </c>
      <c r="F39" s="56">
        <v>106.1</v>
      </c>
      <c r="G39" s="52">
        <v>103.9</v>
      </c>
      <c r="H39" s="52">
        <v>103.4</v>
      </c>
      <c r="I39" s="52">
        <v>105.8</v>
      </c>
    </row>
    <row r="40" spans="1:9" ht="11.45" customHeight="1" x14ac:dyDescent="0.2">
      <c r="A40" s="113" t="s">
        <v>209</v>
      </c>
      <c r="B40" s="52">
        <v>102.6</v>
      </c>
      <c r="C40" s="52">
        <v>121.2</v>
      </c>
      <c r="D40" s="52">
        <v>180.5</v>
      </c>
      <c r="E40" s="52">
        <v>239.1</v>
      </c>
      <c r="F40" s="56">
        <v>108.2</v>
      </c>
      <c r="G40" s="52">
        <v>103.9</v>
      </c>
      <c r="H40" s="52">
        <v>103.9</v>
      </c>
      <c r="I40" s="52">
        <v>105.8</v>
      </c>
    </row>
    <row r="41" spans="1:9" ht="11.45" customHeight="1" x14ac:dyDescent="0.2">
      <c r="A41" s="113" t="s">
        <v>210</v>
      </c>
      <c r="B41" s="52">
        <v>102.6</v>
      </c>
      <c r="C41" s="52">
        <v>121.2</v>
      </c>
      <c r="D41" s="52">
        <v>186.3</v>
      </c>
      <c r="E41" s="52">
        <v>230.8</v>
      </c>
      <c r="F41" s="56">
        <v>108.3</v>
      </c>
      <c r="G41" s="52">
        <v>103.9</v>
      </c>
      <c r="H41" s="52">
        <v>103.9</v>
      </c>
      <c r="I41" s="52">
        <v>105.8</v>
      </c>
    </row>
    <row r="42" spans="1:9" ht="11.45" customHeight="1" x14ac:dyDescent="0.2">
      <c r="A42" s="113" t="s">
        <v>211</v>
      </c>
      <c r="B42" s="52">
        <v>102.7</v>
      </c>
      <c r="C42" s="52">
        <v>120.5</v>
      </c>
      <c r="D42" s="52">
        <v>145.6</v>
      </c>
      <c r="E42" s="52">
        <v>204</v>
      </c>
      <c r="F42" s="56">
        <v>108.3</v>
      </c>
      <c r="G42" s="52">
        <v>103.9</v>
      </c>
      <c r="H42" s="52">
        <v>103.9</v>
      </c>
      <c r="I42" s="52">
        <v>105.8</v>
      </c>
    </row>
    <row r="43" spans="1:9" ht="20.100000000000001" customHeight="1" x14ac:dyDescent="0.2">
      <c r="A43" s="113" t="s">
        <v>178</v>
      </c>
      <c r="B43" s="52">
        <v>102.7</v>
      </c>
      <c r="C43" s="52">
        <v>148.19999999999999</v>
      </c>
      <c r="D43" s="52">
        <v>181.3</v>
      </c>
      <c r="E43" s="52">
        <v>200</v>
      </c>
      <c r="F43" s="56">
        <v>113.8</v>
      </c>
      <c r="G43" s="52">
        <v>109.2</v>
      </c>
      <c r="H43" s="52">
        <v>108.2</v>
      </c>
      <c r="I43" s="52">
        <v>124.3</v>
      </c>
    </row>
    <row r="44" spans="1:9" ht="11.45" customHeight="1" x14ac:dyDescent="0.2">
      <c r="A44" s="113" t="s">
        <v>212</v>
      </c>
      <c r="B44" s="52">
        <v>102.8</v>
      </c>
      <c r="C44" s="52">
        <v>145.9</v>
      </c>
      <c r="D44" s="52">
        <v>183.3</v>
      </c>
      <c r="E44" s="52">
        <v>194</v>
      </c>
      <c r="F44" s="56">
        <v>113.8</v>
      </c>
      <c r="G44" s="52">
        <v>109.2</v>
      </c>
      <c r="H44" s="52">
        <v>108.2</v>
      </c>
      <c r="I44" s="52">
        <v>124.3</v>
      </c>
    </row>
    <row r="45" spans="1:9" ht="11.45" customHeight="1" x14ac:dyDescent="0.2">
      <c r="A45" s="113" t="s">
        <v>213</v>
      </c>
      <c r="B45" s="52">
        <v>102.9</v>
      </c>
      <c r="C45" s="52">
        <v>146.1</v>
      </c>
      <c r="D45" s="52">
        <v>186</v>
      </c>
      <c r="E45" s="52">
        <v>194.1</v>
      </c>
      <c r="F45" s="56">
        <v>114</v>
      </c>
      <c r="G45" s="52">
        <v>109.2</v>
      </c>
      <c r="H45" s="52">
        <v>108.2</v>
      </c>
      <c r="I45" s="52">
        <v>124.3</v>
      </c>
    </row>
    <row r="46" spans="1:9" ht="11.45" customHeight="1" x14ac:dyDescent="0.2">
      <c r="A46" s="113" t="s">
        <v>214</v>
      </c>
      <c r="B46" s="52"/>
      <c r="C46" s="182"/>
      <c r="D46" s="52"/>
      <c r="E46" s="52"/>
      <c r="F46" s="56"/>
      <c r="G46" s="52"/>
      <c r="H46" s="52"/>
      <c r="I46" s="52"/>
    </row>
    <row r="47" spans="1:9" ht="11.45" customHeight="1" x14ac:dyDescent="0.2">
      <c r="A47" s="113" t="s">
        <v>215</v>
      </c>
      <c r="B47" s="52"/>
      <c r="C47" s="182"/>
      <c r="D47" s="52"/>
      <c r="E47" s="52"/>
      <c r="F47" s="56"/>
      <c r="G47" s="52"/>
      <c r="H47" s="52"/>
      <c r="I47" s="52"/>
    </row>
    <row r="48" spans="1:9" ht="11.45" customHeight="1" x14ac:dyDescent="0.2">
      <c r="A48" s="113" t="s">
        <v>216</v>
      </c>
      <c r="B48" s="52"/>
      <c r="C48" s="182"/>
      <c r="D48" s="52"/>
      <c r="E48" s="52"/>
      <c r="F48" s="56"/>
      <c r="G48" s="52"/>
      <c r="H48" s="52"/>
      <c r="I48" s="52"/>
    </row>
    <row r="49" spans="1:9" ht="11.45" customHeight="1" x14ac:dyDescent="0.2">
      <c r="A49" s="113" t="s">
        <v>217</v>
      </c>
      <c r="B49" s="52"/>
      <c r="C49" s="182"/>
      <c r="D49" s="52"/>
      <c r="E49" s="52"/>
      <c r="F49" s="56"/>
      <c r="G49" s="52"/>
      <c r="H49" s="52"/>
      <c r="I49" s="52"/>
    </row>
    <row r="50" spans="1:9" ht="11.45" customHeight="1" x14ac:dyDescent="0.2">
      <c r="A50" s="113" t="s">
        <v>218</v>
      </c>
      <c r="B50" s="52"/>
      <c r="C50" s="182"/>
      <c r="D50" s="52"/>
      <c r="E50" s="52"/>
      <c r="F50" s="56"/>
      <c r="G50" s="52"/>
      <c r="H50" s="52"/>
      <c r="I50" s="52"/>
    </row>
    <row r="51" spans="1:9" ht="11.45" customHeight="1" x14ac:dyDescent="0.2">
      <c r="A51" s="113" t="s">
        <v>219</v>
      </c>
      <c r="B51" s="52"/>
      <c r="C51" s="182"/>
      <c r="D51" s="52"/>
      <c r="E51" s="52"/>
      <c r="F51" s="56"/>
      <c r="G51" s="52"/>
      <c r="H51" s="52"/>
      <c r="I51" s="52"/>
    </row>
    <row r="52" spans="1:9" ht="11.45" customHeight="1" x14ac:dyDescent="0.2">
      <c r="A52" s="113" t="s">
        <v>218</v>
      </c>
      <c r="B52" s="52"/>
      <c r="C52" s="182"/>
      <c r="D52" s="52"/>
      <c r="E52" s="52"/>
      <c r="F52" s="56"/>
      <c r="G52" s="52"/>
      <c r="H52" s="52"/>
      <c r="I52" s="52"/>
    </row>
    <row r="53" spans="1:9" ht="11.45" customHeight="1" x14ac:dyDescent="0.2">
      <c r="A53" s="113" t="s">
        <v>220</v>
      </c>
      <c r="B53" s="52"/>
      <c r="C53" s="182"/>
      <c r="D53" s="52"/>
      <c r="E53" s="52"/>
      <c r="F53" s="56"/>
      <c r="G53" s="52"/>
      <c r="H53" s="52"/>
      <c r="I53" s="52"/>
    </row>
    <row r="54" spans="1:9" ht="11.45" customHeight="1" x14ac:dyDescent="0.2">
      <c r="A54" s="113" t="s">
        <v>221</v>
      </c>
      <c r="B54" s="52"/>
      <c r="C54" s="182"/>
      <c r="D54" s="52"/>
      <c r="E54" s="52"/>
      <c r="F54" s="56"/>
      <c r="G54" s="52"/>
      <c r="H54" s="52"/>
      <c r="I54" s="52"/>
    </row>
    <row r="55" spans="1:9" x14ac:dyDescent="0.2">
      <c r="A55" s="114" t="s">
        <v>222</v>
      </c>
      <c r="C55" s="182"/>
      <c r="F55" s="71"/>
    </row>
    <row r="56" spans="1:9" x14ac:dyDescent="0.2">
      <c r="A56" s="115" t="s">
        <v>223</v>
      </c>
      <c r="C56" s="182"/>
      <c r="F56" s="71"/>
    </row>
  </sheetData>
  <hyperlinks>
    <hyperlink ref="A1:B1" location="'4.2'!A11"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M123 2023 03&amp;R&amp;"-,Standard"&amp;7&amp;P</oddFooter>
    <evenFooter>&amp;L&amp;"-,Standard"&amp;7&amp;P&amp;R&amp;"-,Standard"&amp;7StatA MV, Statistischer Bericht M123 2023 03</even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N55"/>
  <sheetViews>
    <sheetView zoomScale="140" zoomScaleNormal="140" workbookViewId="0"/>
  </sheetViews>
  <sheetFormatPr baseColWidth="10" defaultColWidth="11.42578125" defaultRowHeight="11.25" x14ac:dyDescent="0.2"/>
  <cols>
    <col min="1" max="1" width="34.7109375" style="37" customWidth="1"/>
    <col min="2" max="2" width="9.7109375" style="37" customWidth="1"/>
    <col min="3" max="3" width="11.7109375" style="37" customWidth="1"/>
    <col min="4" max="4" width="11.7109375" style="59" customWidth="1"/>
    <col min="5" max="6" width="11.7109375" style="37" customWidth="1"/>
    <col min="7" max="14" width="11.42578125" style="53"/>
    <col min="15" max="16384" width="11.42578125" style="37"/>
  </cols>
  <sheetData>
    <row r="1" spans="1:14" ht="12" x14ac:dyDescent="0.2">
      <c r="A1" s="153" t="s">
        <v>251</v>
      </c>
      <c r="B1" s="153"/>
    </row>
    <row r="2" spans="1:14" ht="30" customHeight="1" x14ac:dyDescent="0.2">
      <c r="A2" s="127" t="s">
        <v>41</v>
      </c>
      <c r="B2" s="111" t="s">
        <v>37</v>
      </c>
      <c r="C2" s="111"/>
      <c r="D2" s="111"/>
      <c r="E2" s="111"/>
      <c r="F2" s="111"/>
    </row>
    <row r="3" spans="1:14" ht="72" customHeight="1" x14ac:dyDescent="0.2">
      <c r="A3" s="143" t="s">
        <v>28</v>
      </c>
      <c r="B3" s="141" t="s">
        <v>161</v>
      </c>
      <c r="C3" s="141" t="s">
        <v>297</v>
      </c>
      <c r="D3" s="141" t="s">
        <v>312</v>
      </c>
      <c r="E3" s="141" t="s">
        <v>327</v>
      </c>
      <c r="F3" s="142" t="s">
        <v>313</v>
      </c>
    </row>
    <row r="4" spans="1:14" ht="20.100000000000001" customHeight="1" x14ac:dyDescent="0.2">
      <c r="A4" s="112" t="s">
        <v>69</v>
      </c>
      <c r="B4" s="57">
        <v>11.904</v>
      </c>
      <c r="C4" s="55">
        <v>132.6</v>
      </c>
      <c r="D4" s="55">
        <v>134.5</v>
      </c>
      <c r="E4" s="56">
        <v>22.5</v>
      </c>
      <c r="F4" s="56">
        <v>1.4</v>
      </c>
    </row>
    <row r="5" spans="1:14" ht="20.100000000000001" customHeight="1" x14ac:dyDescent="0.2">
      <c r="A5" s="91" t="s">
        <v>68</v>
      </c>
      <c r="B5" s="57">
        <v>1.85</v>
      </c>
      <c r="C5" s="55">
        <v>136.69999999999999</v>
      </c>
      <c r="D5" s="55">
        <v>136.9</v>
      </c>
      <c r="E5" s="56">
        <v>23.9</v>
      </c>
      <c r="F5" s="56">
        <v>0.1</v>
      </c>
    </row>
    <row r="6" spans="1:14" ht="11.45" customHeight="1" x14ac:dyDescent="0.2">
      <c r="A6" s="91" t="s">
        <v>42</v>
      </c>
      <c r="B6" s="57"/>
      <c r="C6" s="55"/>
      <c r="D6" s="55"/>
      <c r="E6" s="56"/>
      <c r="F6" s="56"/>
    </row>
    <row r="7" spans="1:14" s="46" customFormat="1" ht="11.45" customHeight="1" x14ac:dyDescent="0.2">
      <c r="A7" s="91" t="s">
        <v>70</v>
      </c>
      <c r="B7" s="57">
        <v>0.216</v>
      </c>
      <c r="C7" s="55">
        <v>130.1</v>
      </c>
      <c r="D7" s="55">
        <v>130</v>
      </c>
      <c r="E7" s="56">
        <v>20.3</v>
      </c>
      <c r="F7" s="56">
        <v>-0.1</v>
      </c>
      <c r="G7" s="53"/>
      <c r="H7" s="53"/>
      <c r="I7" s="53"/>
      <c r="J7" s="53"/>
      <c r="K7" s="53"/>
      <c r="L7" s="53"/>
      <c r="M7" s="53"/>
      <c r="N7" s="53"/>
    </row>
    <row r="8" spans="1:14" s="58" customFormat="1" ht="11.45" customHeight="1" x14ac:dyDescent="0.2">
      <c r="A8" s="91" t="s">
        <v>71</v>
      </c>
      <c r="B8" s="57">
        <v>0.32800000000000001</v>
      </c>
      <c r="C8" s="55">
        <v>134.19999999999999</v>
      </c>
      <c r="D8" s="55">
        <v>132</v>
      </c>
      <c r="E8" s="56">
        <v>17</v>
      </c>
      <c r="F8" s="56">
        <v>-1.6</v>
      </c>
      <c r="G8" s="53"/>
      <c r="H8" s="53"/>
      <c r="I8" s="53"/>
      <c r="J8" s="53"/>
      <c r="K8" s="53"/>
      <c r="L8" s="53"/>
      <c r="M8" s="53"/>
      <c r="N8" s="53"/>
    </row>
    <row r="9" spans="1:14" s="46" customFormat="1" ht="11.45" customHeight="1" x14ac:dyDescent="0.2">
      <c r="A9" s="91" t="s">
        <v>72</v>
      </c>
      <c r="B9" s="57">
        <v>1.7999999999999999E-2</v>
      </c>
      <c r="C9" s="55">
        <v>194.3</v>
      </c>
      <c r="D9" s="55">
        <v>196.3</v>
      </c>
      <c r="E9" s="56">
        <v>73.599999999999994</v>
      </c>
      <c r="F9" s="56">
        <v>1</v>
      </c>
      <c r="G9" s="53"/>
      <c r="H9" s="53"/>
      <c r="I9" s="53"/>
      <c r="J9" s="53"/>
      <c r="K9" s="53"/>
      <c r="L9" s="53"/>
      <c r="M9" s="53"/>
      <c r="N9" s="53"/>
    </row>
    <row r="10" spans="1:14" ht="20.100000000000001" customHeight="1" x14ac:dyDescent="0.2">
      <c r="A10" s="91" t="s">
        <v>73</v>
      </c>
      <c r="B10" s="57">
        <v>2.2160000000000002</v>
      </c>
      <c r="C10" s="55">
        <v>126.9</v>
      </c>
      <c r="D10" s="55">
        <v>127.9</v>
      </c>
      <c r="E10" s="56">
        <v>19.100000000000001</v>
      </c>
      <c r="F10" s="56">
        <v>0.8</v>
      </c>
    </row>
    <row r="11" spans="1:14" ht="11.45" customHeight="1" x14ac:dyDescent="0.2">
      <c r="A11" s="91" t="s">
        <v>42</v>
      </c>
      <c r="B11" s="57"/>
      <c r="C11" s="55"/>
      <c r="D11" s="55"/>
      <c r="E11" s="56"/>
      <c r="F11" s="56"/>
    </row>
    <row r="12" spans="1:14" s="46" customFormat="1" ht="11.45" customHeight="1" x14ac:dyDescent="0.2">
      <c r="A12" s="90" t="s">
        <v>74</v>
      </c>
      <c r="B12" s="57">
        <v>0.155</v>
      </c>
      <c r="C12" s="55">
        <v>133.9</v>
      </c>
      <c r="D12" s="55">
        <v>130.69999999999999</v>
      </c>
      <c r="E12" s="56">
        <v>9.8000000000000007</v>
      </c>
      <c r="F12" s="56">
        <v>-2.4</v>
      </c>
      <c r="G12" s="53"/>
      <c r="H12" s="53"/>
      <c r="I12" s="53"/>
      <c r="J12" s="53"/>
      <c r="K12" s="53"/>
      <c r="L12" s="53"/>
      <c r="M12" s="53"/>
      <c r="N12" s="53"/>
    </row>
    <row r="13" spans="1:14" s="46" customFormat="1" ht="11.45" customHeight="1" x14ac:dyDescent="0.2">
      <c r="A13" s="90" t="s">
        <v>46</v>
      </c>
      <c r="B13" s="57">
        <v>4.9000000000000002E-2</v>
      </c>
      <c r="C13" s="55">
        <v>118.6</v>
      </c>
      <c r="D13" s="55">
        <v>116.4</v>
      </c>
      <c r="E13" s="56">
        <v>12.1</v>
      </c>
      <c r="F13" s="56">
        <v>-1.9</v>
      </c>
      <c r="G13" s="53"/>
      <c r="H13" s="53"/>
      <c r="I13" s="53"/>
      <c r="J13" s="53"/>
      <c r="K13" s="53"/>
      <c r="L13" s="53"/>
      <c r="M13" s="53"/>
      <c r="N13" s="53"/>
    </row>
    <row r="14" spans="1:14" s="46" customFormat="1" ht="11.45" customHeight="1" x14ac:dyDescent="0.2">
      <c r="A14" s="90" t="s">
        <v>57</v>
      </c>
      <c r="B14" s="57">
        <v>0.23100000000000001</v>
      </c>
      <c r="C14" s="55">
        <v>117.3</v>
      </c>
      <c r="D14" s="55">
        <v>117.7</v>
      </c>
      <c r="E14" s="56">
        <v>16.899999999999999</v>
      </c>
      <c r="F14" s="56">
        <v>0.3</v>
      </c>
      <c r="G14" s="53"/>
      <c r="H14" s="53"/>
      <c r="I14" s="53"/>
      <c r="J14" s="53"/>
      <c r="K14" s="53"/>
      <c r="L14" s="53"/>
      <c r="M14" s="53"/>
      <c r="N14" s="53"/>
    </row>
    <row r="15" spans="1:14" s="46" customFormat="1" ht="11.45" customHeight="1" x14ac:dyDescent="0.2">
      <c r="A15" s="90" t="s">
        <v>75</v>
      </c>
      <c r="B15" s="57">
        <v>7.4999999999999997E-2</v>
      </c>
      <c r="C15" s="55">
        <v>119.6</v>
      </c>
      <c r="D15" s="55">
        <v>121</v>
      </c>
      <c r="E15" s="56">
        <v>19</v>
      </c>
      <c r="F15" s="56">
        <v>1.2</v>
      </c>
      <c r="G15" s="53"/>
      <c r="H15" s="53"/>
      <c r="I15" s="53"/>
      <c r="J15" s="53"/>
      <c r="K15" s="53"/>
      <c r="L15" s="53"/>
      <c r="M15" s="53"/>
      <c r="N15" s="53"/>
    </row>
    <row r="16" spans="1:14" s="46" customFormat="1" ht="20.100000000000001" customHeight="1" x14ac:dyDescent="0.2">
      <c r="A16" s="90" t="s">
        <v>76</v>
      </c>
      <c r="B16" s="57">
        <v>0.41599999999999998</v>
      </c>
      <c r="C16" s="55">
        <v>128.5</v>
      </c>
      <c r="D16" s="55">
        <v>129.1</v>
      </c>
      <c r="E16" s="56">
        <v>23.3</v>
      </c>
      <c r="F16" s="56">
        <v>0.5</v>
      </c>
      <c r="G16" s="53"/>
      <c r="H16" s="53"/>
      <c r="I16" s="53"/>
      <c r="J16" s="53"/>
      <c r="K16" s="53"/>
      <c r="L16" s="53"/>
      <c r="M16" s="53"/>
      <c r="N16" s="53"/>
    </row>
    <row r="17" spans="1:14" s="46" customFormat="1" ht="11.45" customHeight="1" x14ac:dyDescent="0.2">
      <c r="A17" s="90" t="s">
        <v>42</v>
      </c>
      <c r="B17" s="57"/>
      <c r="C17" s="55"/>
      <c r="D17" s="55"/>
      <c r="E17" s="56"/>
      <c r="F17" s="56"/>
      <c r="G17" s="53"/>
      <c r="H17" s="53"/>
      <c r="I17" s="53"/>
      <c r="J17" s="53"/>
      <c r="K17" s="53"/>
      <c r="L17" s="53"/>
      <c r="M17" s="53"/>
      <c r="N17" s="53"/>
    </row>
    <row r="18" spans="1:14" s="46" customFormat="1" ht="11.45" customHeight="1" x14ac:dyDescent="0.2">
      <c r="A18" s="90" t="s">
        <v>56</v>
      </c>
      <c r="B18" s="57">
        <v>0.01</v>
      </c>
      <c r="C18" s="55">
        <v>119.9</v>
      </c>
      <c r="D18" s="55">
        <v>125.1</v>
      </c>
      <c r="E18" s="56">
        <v>12.8</v>
      </c>
      <c r="F18" s="56">
        <v>4.3</v>
      </c>
      <c r="G18" s="53"/>
      <c r="H18" s="53"/>
      <c r="I18" s="53"/>
      <c r="J18" s="53"/>
      <c r="K18" s="53"/>
      <c r="L18" s="53"/>
      <c r="M18" s="53"/>
      <c r="N18" s="53"/>
    </row>
    <row r="19" spans="1:14" s="46" customFormat="1" ht="11.45" customHeight="1" x14ac:dyDescent="0.2">
      <c r="A19" s="90" t="s">
        <v>77</v>
      </c>
      <c r="B19" s="57">
        <v>6.4000000000000001E-2</v>
      </c>
      <c r="C19" s="55">
        <v>136.4</v>
      </c>
      <c r="D19" s="55">
        <v>131.80000000000001</v>
      </c>
      <c r="E19" s="56">
        <v>19.899999999999999</v>
      </c>
      <c r="F19" s="56">
        <v>-3.4</v>
      </c>
      <c r="G19" s="53"/>
      <c r="H19" s="53"/>
      <c r="I19" s="53"/>
      <c r="J19" s="53"/>
      <c r="K19" s="53"/>
      <c r="L19" s="53"/>
      <c r="M19" s="53"/>
      <c r="N19" s="53"/>
    </row>
    <row r="20" spans="1:14" s="46" customFormat="1" ht="20.100000000000001" customHeight="1" x14ac:dyDescent="0.2">
      <c r="A20" s="90" t="s">
        <v>78</v>
      </c>
      <c r="B20" s="57">
        <v>1.764</v>
      </c>
      <c r="C20" s="55">
        <v>152</v>
      </c>
      <c r="D20" s="55">
        <v>152</v>
      </c>
      <c r="E20" s="56">
        <v>37.799999999999997</v>
      </c>
      <c r="F20" s="56">
        <v>0</v>
      </c>
      <c r="G20" s="53"/>
      <c r="H20" s="53"/>
      <c r="I20" s="53"/>
      <c r="J20" s="53"/>
      <c r="K20" s="53"/>
      <c r="L20" s="53"/>
      <c r="M20" s="53"/>
      <c r="N20" s="53"/>
    </row>
    <row r="21" spans="1:14" s="46" customFormat="1" ht="11.45" customHeight="1" x14ac:dyDescent="0.2">
      <c r="A21" s="90" t="s">
        <v>42</v>
      </c>
      <c r="B21" s="57"/>
      <c r="C21" s="55"/>
      <c r="D21" s="55"/>
      <c r="E21" s="56"/>
      <c r="F21" s="56"/>
      <c r="G21" s="53"/>
      <c r="H21" s="53"/>
      <c r="I21" s="53"/>
      <c r="J21" s="53"/>
      <c r="K21" s="53"/>
      <c r="L21" s="53"/>
      <c r="M21" s="53"/>
      <c r="N21" s="53"/>
    </row>
    <row r="22" spans="1:14" s="46" customFormat="1" ht="11.45" customHeight="1" x14ac:dyDescent="0.2">
      <c r="A22" s="90" t="s">
        <v>79</v>
      </c>
      <c r="B22" s="57">
        <v>0.13400000000000001</v>
      </c>
      <c r="C22" s="55">
        <v>146.30000000000001</v>
      </c>
      <c r="D22" s="55">
        <v>145.30000000000001</v>
      </c>
      <c r="E22" s="56">
        <v>31.5</v>
      </c>
      <c r="F22" s="56">
        <v>-0.7</v>
      </c>
      <c r="G22" s="53"/>
      <c r="H22" s="53"/>
      <c r="I22" s="53"/>
      <c r="J22" s="53"/>
      <c r="K22" s="53"/>
      <c r="L22" s="53"/>
      <c r="M22" s="53"/>
      <c r="N22" s="53"/>
    </row>
    <row r="23" spans="1:14" s="46" customFormat="1" ht="11.45" customHeight="1" x14ac:dyDescent="0.2">
      <c r="A23" s="90" t="s">
        <v>80</v>
      </c>
      <c r="B23" s="57">
        <v>0.29399999999999998</v>
      </c>
      <c r="C23" s="55">
        <v>154.5</v>
      </c>
      <c r="D23" s="55">
        <v>158.6</v>
      </c>
      <c r="E23" s="56">
        <v>43.7</v>
      </c>
      <c r="F23" s="56">
        <v>2.7</v>
      </c>
      <c r="G23" s="53"/>
      <c r="H23" s="53"/>
      <c r="I23" s="53"/>
      <c r="J23" s="53"/>
      <c r="K23" s="53"/>
      <c r="L23" s="53"/>
      <c r="M23" s="53"/>
      <c r="N23" s="53"/>
    </row>
    <row r="24" spans="1:14" s="46" customFormat="1" ht="11.45" customHeight="1" x14ac:dyDescent="0.2">
      <c r="A24" s="90" t="s">
        <v>81</v>
      </c>
      <c r="B24" s="57">
        <v>0.20399999999999999</v>
      </c>
      <c r="C24" s="55">
        <v>153.30000000000001</v>
      </c>
      <c r="D24" s="55">
        <v>154.80000000000001</v>
      </c>
      <c r="E24" s="56">
        <v>26.1</v>
      </c>
      <c r="F24" s="56">
        <v>1</v>
      </c>
      <c r="G24" s="53"/>
      <c r="H24" s="53"/>
      <c r="I24" s="53"/>
      <c r="J24" s="53"/>
      <c r="K24" s="53"/>
      <c r="L24" s="53"/>
      <c r="M24" s="53"/>
      <c r="N24" s="53"/>
    </row>
    <row r="25" spans="1:14" s="46" customFormat="1" ht="20.100000000000001" customHeight="1" x14ac:dyDescent="0.2">
      <c r="A25" s="90" t="s">
        <v>82</v>
      </c>
      <c r="B25" s="57">
        <v>0.32600000000000001</v>
      </c>
      <c r="C25" s="55">
        <v>144.6</v>
      </c>
      <c r="D25" s="55">
        <v>139.9</v>
      </c>
      <c r="E25" s="56">
        <v>12.9</v>
      </c>
      <c r="F25" s="56">
        <v>-3.3</v>
      </c>
      <c r="G25" s="53"/>
      <c r="H25" s="53"/>
      <c r="I25" s="53"/>
      <c r="J25" s="53"/>
      <c r="K25" s="53"/>
      <c r="L25" s="53"/>
      <c r="M25" s="53"/>
      <c r="N25" s="53"/>
    </row>
    <row r="26" spans="1:14" s="46" customFormat="1" ht="11.45" customHeight="1" x14ac:dyDescent="0.2">
      <c r="A26" s="90" t="s">
        <v>42</v>
      </c>
      <c r="B26" s="57"/>
      <c r="C26" s="55"/>
      <c r="D26" s="55"/>
      <c r="E26" s="56"/>
      <c r="F26" s="56"/>
      <c r="G26" s="53"/>
      <c r="H26" s="53"/>
      <c r="I26" s="53"/>
      <c r="J26" s="53"/>
      <c r="K26" s="53"/>
      <c r="L26" s="53"/>
      <c r="M26" s="53"/>
      <c r="N26" s="53"/>
    </row>
    <row r="27" spans="1:14" s="46" customFormat="1" ht="11.45" customHeight="1" x14ac:dyDescent="0.2">
      <c r="A27" s="90" t="s">
        <v>83</v>
      </c>
      <c r="B27" s="57">
        <v>0.18</v>
      </c>
      <c r="C27" s="55">
        <v>129.1</v>
      </c>
      <c r="D27" s="55">
        <v>120.8</v>
      </c>
      <c r="E27" s="56">
        <v>-1.8</v>
      </c>
      <c r="F27" s="56">
        <v>-6.4</v>
      </c>
      <c r="G27" s="53"/>
      <c r="H27" s="53"/>
      <c r="I27" s="53"/>
      <c r="J27" s="53"/>
      <c r="K27" s="53"/>
      <c r="L27" s="53"/>
      <c r="M27" s="53"/>
      <c r="N27" s="53"/>
    </row>
    <row r="28" spans="1:14" s="46" customFormat="1" ht="20.100000000000001" customHeight="1" x14ac:dyDescent="0.2">
      <c r="A28" s="90" t="s">
        <v>11</v>
      </c>
      <c r="B28" s="57">
        <v>1.1619999999999999</v>
      </c>
      <c r="C28" s="55">
        <v>115.4</v>
      </c>
      <c r="D28" s="55">
        <v>115.4</v>
      </c>
      <c r="E28" s="56">
        <v>8.9</v>
      </c>
      <c r="F28" s="56">
        <v>0</v>
      </c>
      <c r="G28" s="53"/>
      <c r="H28" s="53"/>
      <c r="I28" s="53"/>
      <c r="J28" s="53"/>
      <c r="K28" s="53"/>
      <c r="L28" s="53"/>
      <c r="M28" s="53"/>
      <c r="N28" s="53"/>
    </row>
    <row r="29" spans="1:14" s="46" customFormat="1" ht="11.45" customHeight="1" x14ac:dyDescent="0.2">
      <c r="A29" s="90" t="s">
        <v>42</v>
      </c>
      <c r="B29" s="57"/>
      <c r="C29" s="55"/>
      <c r="D29" s="55"/>
      <c r="E29" s="56"/>
      <c r="F29" s="56"/>
      <c r="G29" s="53"/>
      <c r="H29" s="53"/>
      <c r="I29" s="53"/>
      <c r="J29" s="53"/>
      <c r="K29" s="53"/>
      <c r="L29" s="53"/>
      <c r="M29" s="53"/>
      <c r="N29" s="53"/>
    </row>
    <row r="30" spans="1:14" s="46" customFormat="1" ht="11.45" customHeight="1" x14ac:dyDescent="0.2">
      <c r="A30" s="90" t="s">
        <v>84</v>
      </c>
      <c r="B30" s="57">
        <v>0.19900000000000001</v>
      </c>
      <c r="C30" s="55">
        <v>100.3</v>
      </c>
      <c r="D30" s="55">
        <v>101</v>
      </c>
      <c r="E30" s="56">
        <v>0.8</v>
      </c>
      <c r="F30" s="56">
        <v>0.7</v>
      </c>
      <c r="G30" s="53"/>
      <c r="H30" s="53"/>
      <c r="I30" s="53"/>
      <c r="J30" s="53"/>
      <c r="K30" s="53"/>
      <c r="L30" s="53"/>
      <c r="M30" s="53"/>
      <c r="N30" s="53"/>
    </row>
    <row r="31" spans="1:14" s="46" customFormat="1" ht="11.45" customHeight="1" x14ac:dyDescent="0.2">
      <c r="A31" s="90" t="s">
        <v>85</v>
      </c>
      <c r="B31" s="57">
        <v>0.108</v>
      </c>
      <c r="C31" s="55">
        <v>113.3</v>
      </c>
      <c r="D31" s="55">
        <v>116.2</v>
      </c>
      <c r="E31" s="56">
        <v>16.5</v>
      </c>
      <c r="F31" s="56">
        <v>2.6</v>
      </c>
      <c r="G31" s="53"/>
      <c r="H31" s="53"/>
      <c r="I31" s="53"/>
      <c r="J31" s="53"/>
      <c r="K31" s="53"/>
      <c r="L31" s="53"/>
      <c r="M31" s="53"/>
      <c r="N31" s="53"/>
    </row>
    <row r="32" spans="1:14" s="46" customFormat="1" ht="20.100000000000001" customHeight="1" x14ac:dyDescent="0.2">
      <c r="A32" s="90" t="s">
        <v>12</v>
      </c>
      <c r="B32" s="57">
        <v>1.3720000000000001</v>
      </c>
      <c r="C32" s="55">
        <v>143.5</v>
      </c>
      <c r="D32" s="55">
        <v>157.1</v>
      </c>
      <c r="E32" s="56">
        <v>31.7</v>
      </c>
      <c r="F32" s="56">
        <v>9.5</v>
      </c>
      <c r="G32" s="53"/>
      <c r="H32" s="53"/>
      <c r="I32" s="53"/>
      <c r="J32" s="53"/>
      <c r="K32" s="53"/>
      <c r="L32" s="53"/>
      <c r="M32" s="53"/>
      <c r="N32" s="53"/>
    </row>
    <row r="33" spans="1:14" s="46" customFormat="1" ht="11.45" customHeight="1" x14ac:dyDescent="0.2">
      <c r="A33" s="90" t="s">
        <v>42</v>
      </c>
      <c r="B33" s="57"/>
      <c r="C33" s="55"/>
      <c r="D33" s="55"/>
      <c r="E33" s="56"/>
      <c r="F33" s="56"/>
      <c r="G33" s="53"/>
      <c r="H33" s="53"/>
      <c r="I33" s="53"/>
      <c r="J33" s="53"/>
      <c r="K33" s="53"/>
      <c r="L33" s="53"/>
      <c r="M33" s="53"/>
      <c r="N33" s="53"/>
    </row>
    <row r="34" spans="1:14" s="46" customFormat="1" ht="11.45" customHeight="1" x14ac:dyDescent="0.2">
      <c r="A34" s="90" t="s">
        <v>86</v>
      </c>
      <c r="B34" s="57">
        <v>0.14000000000000001</v>
      </c>
      <c r="C34" s="55">
        <v>119</v>
      </c>
      <c r="D34" s="55">
        <v>119.8</v>
      </c>
      <c r="E34" s="56">
        <v>7</v>
      </c>
      <c r="F34" s="56">
        <v>0.7</v>
      </c>
      <c r="G34" s="53"/>
      <c r="H34" s="53"/>
      <c r="I34" s="53"/>
      <c r="J34" s="53"/>
      <c r="K34" s="53"/>
      <c r="L34" s="53"/>
      <c r="M34" s="53"/>
      <c r="N34" s="53"/>
    </row>
    <row r="35" spans="1:14" s="46" customFormat="1" ht="11.45" customHeight="1" x14ac:dyDescent="0.2">
      <c r="A35" s="90" t="s">
        <v>87</v>
      </c>
      <c r="B35" s="57">
        <v>0.188</v>
      </c>
      <c r="C35" s="55">
        <v>153.9</v>
      </c>
      <c r="D35" s="55">
        <v>191.5</v>
      </c>
      <c r="E35" s="56">
        <v>21.8</v>
      </c>
      <c r="F35" s="56">
        <v>24.4</v>
      </c>
      <c r="G35" s="53"/>
      <c r="H35" s="53"/>
      <c r="I35" s="53"/>
      <c r="J35" s="53"/>
      <c r="K35" s="53"/>
      <c r="L35" s="53"/>
      <c r="M35" s="53"/>
      <c r="N35" s="53"/>
    </row>
    <row r="36" spans="1:14" s="46" customFormat="1" ht="11.45" customHeight="1" x14ac:dyDescent="0.2">
      <c r="A36" s="90" t="s">
        <v>88</v>
      </c>
      <c r="B36" s="57">
        <v>0.06</v>
      </c>
      <c r="C36" s="55">
        <v>173.8</v>
      </c>
      <c r="D36" s="55">
        <v>191.4</v>
      </c>
      <c r="E36" s="56">
        <v>45.7</v>
      </c>
      <c r="F36" s="56">
        <v>10.1</v>
      </c>
      <c r="G36" s="53"/>
      <c r="H36" s="53"/>
      <c r="I36" s="53"/>
      <c r="J36" s="53"/>
      <c r="K36" s="53"/>
      <c r="L36" s="53"/>
      <c r="M36" s="53"/>
      <c r="N36" s="53"/>
    </row>
    <row r="37" spans="1:14" s="46" customFormat="1" ht="30" customHeight="1" x14ac:dyDescent="0.2">
      <c r="A37" s="90" t="s">
        <v>89</v>
      </c>
      <c r="B37" s="57">
        <v>0.79200000000000004</v>
      </c>
      <c r="C37" s="55">
        <v>122</v>
      </c>
      <c r="D37" s="55">
        <v>124.4</v>
      </c>
      <c r="E37" s="56">
        <v>15.9</v>
      </c>
      <c r="F37" s="56">
        <v>2</v>
      </c>
      <c r="G37" s="53"/>
      <c r="H37" s="53"/>
      <c r="I37" s="53"/>
      <c r="J37" s="53"/>
      <c r="K37" s="53"/>
      <c r="L37" s="53"/>
      <c r="M37" s="53"/>
      <c r="N37" s="53"/>
    </row>
    <row r="38" spans="1:14" s="46" customFormat="1" ht="11.45" customHeight="1" x14ac:dyDescent="0.2">
      <c r="A38" s="90" t="s">
        <v>42</v>
      </c>
      <c r="B38" s="57"/>
      <c r="C38" s="55"/>
      <c r="D38" s="55"/>
      <c r="E38" s="56"/>
      <c r="F38" s="56"/>
      <c r="G38" s="53"/>
      <c r="H38" s="53"/>
      <c r="I38" s="53"/>
      <c r="J38" s="53"/>
      <c r="K38" s="53"/>
      <c r="L38" s="53"/>
      <c r="M38" s="53"/>
      <c r="N38" s="53"/>
    </row>
    <row r="39" spans="1:14" s="46" customFormat="1" ht="11.45" customHeight="1" x14ac:dyDescent="0.2">
      <c r="A39" s="90" t="s">
        <v>90</v>
      </c>
      <c r="B39" s="57">
        <v>3.5000000000000003E-2</v>
      </c>
      <c r="C39" s="55">
        <v>195</v>
      </c>
      <c r="D39" s="55">
        <v>194.9</v>
      </c>
      <c r="E39" s="56">
        <v>81</v>
      </c>
      <c r="F39" s="56">
        <v>-0.1</v>
      </c>
      <c r="G39" s="53"/>
      <c r="H39" s="53"/>
      <c r="I39" s="53"/>
      <c r="J39" s="53"/>
      <c r="K39" s="53"/>
      <c r="L39" s="53"/>
      <c r="M39" s="53"/>
      <c r="N39" s="53"/>
    </row>
    <row r="40" spans="1:14" s="46" customFormat="1" ht="11.45" customHeight="1" x14ac:dyDescent="0.2">
      <c r="A40" s="90" t="s">
        <v>91</v>
      </c>
      <c r="B40" s="57">
        <v>0.123</v>
      </c>
      <c r="C40" s="55">
        <v>115.2</v>
      </c>
      <c r="D40" s="55">
        <v>120.3</v>
      </c>
      <c r="E40" s="56">
        <v>11.7</v>
      </c>
      <c r="F40" s="56">
        <v>4.4000000000000004</v>
      </c>
      <c r="G40" s="53"/>
      <c r="H40" s="53"/>
      <c r="I40" s="53"/>
      <c r="J40" s="53"/>
      <c r="K40" s="53"/>
      <c r="L40" s="53"/>
      <c r="M40" s="53"/>
      <c r="N40" s="53"/>
    </row>
    <row r="41" spans="1:14" s="46" customFormat="1" ht="11.45" customHeight="1" x14ac:dyDescent="0.2">
      <c r="A41" s="90" t="s">
        <v>92</v>
      </c>
      <c r="B41" s="57">
        <v>0.05</v>
      </c>
      <c r="C41" s="55">
        <v>141.1</v>
      </c>
      <c r="D41" s="55">
        <v>141.1</v>
      </c>
      <c r="E41" s="56">
        <v>27.9</v>
      </c>
      <c r="F41" s="56">
        <v>0</v>
      </c>
      <c r="G41" s="53"/>
      <c r="H41" s="53"/>
      <c r="I41" s="53"/>
      <c r="J41" s="53"/>
      <c r="K41" s="53"/>
      <c r="L41" s="53"/>
      <c r="M41" s="53"/>
      <c r="N41" s="53"/>
    </row>
    <row r="42" spans="1:14" s="46" customFormat="1" ht="20.100000000000001" customHeight="1" x14ac:dyDescent="0.2">
      <c r="A42" s="90" t="s">
        <v>93</v>
      </c>
      <c r="B42" s="57">
        <v>0.57099999999999995</v>
      </c>
      <c r="C42" s="55">
        <v>129.9</v>
      </c>
      <c r="D42" s="55">
        <v>130.30000000000001</v>
      </c>
      <c r="E42" s="56">
        <v>23.9</v>
      </c>
      <c r="F42" s="56">
        <v>0.3</v>
      </c>
      <c r="G42" s="53"/>
      <c r="H42" s="53"/>
      <c r="I42" s="53"/>
      <c r="J42" s="53"/>
      <c r="K42" s="53"/>
      <c r="L42" s="53"/>
      <c r="M42" s="53"/>
      <c r="N42" s="53"/>
    </row>
    <row r="43" spans="1:14" s="46" customFormat="1" ht="20.100000000000001" customHeight="1" x14ac:dyDescent="0.2">
      <c r="A43" s="90" t="s">
        <v>94</v>
      </c>
      <c r="B43" s="57">
        <v>0.434</v>
      </c>
      <c r="C43" s="55">
        <v>124.8</v>
      </c>
      <c r="D43" s="55">
        <v>122.6</v>
      </c>
      <c r="E43" s="56">
        <v>6.8</v>
      </c>
      <c r="F43" s="56">
        <v>-1.8</v>
      </c>
      <c r="G43" s="53"/>
      <c r="H43" s="53"/>
      <c r="I43" s="53"/>
      <c r="J43" s="53"/>
      <c r="K43" s="53"/>
      <c r="L43" s="53"/>
      <c r="M43" s="53"/>
      <c r="N43" s="53"/>
    </row>
    <row r="44" spans="1:14" s="46" customFormat="1" ht="11.45" customHeight="1" x14ac:dyDescent="0.2">
      <c r="A44" s="90" t="s">
        <v>42</v>
      </c>
      <c r="B44" s="57"/>
      <c r="C44" s="55"/>
      <c r="D44" s="55"/>
      <c r="E44" s="56"/>
      <c r="F44" s="56"/>
      <c r="G44" s="53"/>
      <c r="H44" s="53"/>
      <c r="I44" s="53"/>
      <c r="J44" s="53"/>
      <c r="K44" s="53"/>
      <c r="L44" s="53"/>
      <c r="M44" s="53"/>
      <c r="N44" s="53"/>
    </row>
    <row r="45" spans="1:14" s="46" customFormat="1" ht="11.45" customHeight="1" x14ac:dyDescent="0.2">
      <c r="A45" s="90" t="s">
        <v>95</v>
      </c>
      <c r="B45" s="57">
        <v>0.255</v>
      </c>
      <c r="C45" s="55">
        <v>129.1</v>
      </c>
      <c r="D45" s="55">
        <v>125.9</v>
      </c>
      <c r="E45" s="56">
        <v>4.8</v>
      </c>
      <c r="F45" s="56">
        <v>-2.5</v>
      </c>
      <c r="G45" s="53"/>
      <c r="H45" s="53"/>
      <c r="I45" s="53"/>
      <c r="J45" s="53"/>
      <c r="K45" s="53"/>
      <c r="L45" s="53"/>
      <c r="M45" s="53"/>
      <c r="N45" s="53"/>
    </row>
    <row r="46" spans="1:14" ht="20.100000000000001" customHeight="1" x14ac:dyDescent="0.2">
      <c r="A46" s="91" t="s">
        <v>96</v>
      </c>
      <c r="B46" s="57">
        <v>1.0009999999999999</v>
      </c>
      <c r="C46" s="55">
        <v>119.7</v>
      </c>
      <c r="D46" s="55">
        <v>121.2</v>
      </c>
      <c r="E46" s="56">
        <v>16.7</v>
      </c>
      <c r="F46" s="56">
        <v>1.3</v>
      </c>
    </row>
    <row r="47" spans="1:14" ht="11.45" customHeight="1" x14ac:dyDescent="0.2"/>
    <row r="48" spans="1:14" ht="11.45" customHeight="1" x14ac:dyDescent="0.2">
      <c r="C48" s="60"/>
      <c r="D48" s="61"/>
      <c r="E48" s="60"/>
      <c r="F48" s="60"/>
    </row>
    <row r="49" spans="3:6" ht="11.45" customHeight="1" x14ac:dyDescent="0.2">
      <c r="C49" s="60"/>
      <c r="D49" s="61"/>
      <c r="E49" s="60"/>
      <c r="F49" s="60"/>
    </row>
    <row r="50" spans="3:6" ht="11.45" customHeight="1" x14ac:dyDescent="0.2">
      <c r="C50" s="60"/>
      <c r="D50" s="61"/>
      <c r="E50" s="60"/>
      <c r="F50" s="60"/>
    </row>
    <row r="51" spans="3:6" ht="11.45" customHeight="1" x14ac:dyDescent="0.2">
      <c r="C51" s="60"/>
      <c r="D51" s="61"/>
      <c r="E51" s="60"/>
      <c r="F51" s="60"/>
    </row>
    <row r="52" spans="3:6" ht="11.45" customHeight="1" x14ac:dyDescent="0.2">
      <c r="C52" s="60"/>
      <c r="D52" s="61"/>
      <c r="E52" s="60"/>
      <c r="F52" s="60"/>
    </row>
    <row r="53" spans="3:6" ht="11.45" customHeight="1" x14ac:dyDescent="0.2">
      <c r="C53" s="60"/>
      <c r="D53" s="61"/>
      <c r="E53" s="60"/>
      <c r="F53" s="60"/>
    </row>
    <row r="54" spans="3:6" ht="11.45" customHeight="1" x14ac:dyDescent="0.2"/>
    <row r="55" spans="3:6" ht="11.45" customHeight="1" x14ac:dyDescent="0.2"/>
  </sheetData>
  <hyperlinks>
    <hyperlink ref="A1:B1" location="'5.1'!A12"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M123 2023 03&amp;R&amp;"-,Standard"&amp;7&amp;P</oddFooter>
    <evenFooter>&amp;L&amp;"-,Standard"&amp;7&amp;P&amp;R&amp;"-,Standard"&amp;7StatA MV, Statistischer Bericht M123 2023 03</even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I58"/>
  <sheetViews>
    <sheetView zoomScale="140" zoomScaleNormal="140" workbookViewId="0"/>
  </sheetViews>
  <sheetFormatPr baseColWidth="10" defaultColWidth="11.42578125" defaultRowHeight="11.25" x14ac:dyDescent="0.2"/>
  <cols>
    <col min="1" max="1" width="13.7109375" style="37" customWidth="1"/>
    <col min="2" max="9" width="9.7109375" style="37" customWidth="1"/>
    <col min="10" max="16384" width="11.42578125" style="37"/>
  </cols>
  <sheetData>
    <row r="1" spans="1:9" ht="12" x14ac:dyDescent="0.2">
      <c r="A1" s="153" t="s">
        <v>251</v>
      </c>
      <c r="B1" s="153"/>
    </row>
    <row r="2" spans="1:9" s="51" customFormat="1" ht="30" customHeight="1" x14ac:dyDescent="0.2">
      <c r="A2" s="127" t="s">
        <v>43</v>
      </c>
      <c r="B2" s="109" t="s">
        <v>272</v>
      </c>
      <c r="C2" s="128"/>
      <c r="D2" s="128"/>
      <c r="E2" s="128"/>
      <c r="F2" s="128"/>
      <c r="G2" s="128"/>
      <c r="H2" s="128"/>
      <c r="I2" s="128"/>
    </row>
    <row r="3" spans="1:9" ht="72" customHeight="1" x14ac:dyDescent="0.2">
      <c r="A3" s="143" t="s">
        <v>174</v>
      </c>
      <c r="B3" s="144" t="s">
        <v>254</v>
      </c>
      <c r="C3" s="144" t="s">
        <v>273</v>
      </c>
      <c r="D3" s="144" t="s">
        <v>274</v>
      </c>
      <c r="E3" s="144" t="s">
        <v>275</v>
      </c>
      <c r="F3" s="144" t="s">
        <v>73</v>
      </c>
      <c r="G3" s="144" t="s">
        <v>276</v>
      </c>
      <c r="H3" s="144" t="s">
        <v>11</v>
      </c>
      <c r="I3" s="145" t="s">
        <v>12</v>
      </c>
    </row>
    <row r="4" spans="1:9" ht="20.100000000000001" customHeight="1" x14ac:dyDescent="0.2">
      <c r="A4" s="112">
        <v>2020</v>
      </c>
      <c r="B4" s="52">
        <v>100</v>
      </c>
      <c r="C4" s="52">
        <v>100</v>
      </c>
      <c r="D4" s="52">
        <v>100</v>
      </c>
      <c r="E4" s="52">
        <v>100</v>
      </c>
      <c r="F4" s="52">
        <v>100</v>
      </c>
      <c r="G4" s="52">
        <v>100</v>
      </c>
      <c r="H4" s="52">
        <v>100</v>
      </c>
      <c r="I4" s="52">
        <v>100</v>
      </c>
    </row>
    <row r="5" spans="1:9" ht="11.45" customHeight="1" x14ac:dyDescent="0.2">
      <c r="A5" s="118">
        <v>2021</v>
      </c>
      <c r="B5" s="52">
        <v>103.8</v>
      </c>
      <c r="C5" s="52">
        <v>103.3</v>
      </c>
      <c r="D5" s="52">
        <v>103.9</v>
      </c>
      <c r="E5" s="52">
        <v>103.8</v>
      </c>
      <c r="F5" s="52">
        <v>102.9</v>
      </c>
      <c r="G5" s="52">
        <v>104.5</v>
      </c>
      <c r="H5" s="52">
        <v>104.1</v>
      </c>
      <c r="I5" s="52">
        <v>105.8</v>
      </c>
    </row>
    <row r="6" spans="1:9" ht="11.45" customHeight="1" x14ac:dyDescent="0.2">
      <c r="A6" s="118">
        <v>2022</v>
      </c>
      <c r="B6" s="52">
        <v>117.8</v>
      </c>
      <c r="C6" s="52">
        <v>113</v>
      </c>
      <c r="D6" s="52">
        <v>118.5</v>
      </c>
      <c r="E6" s="52">
        <v>119</v>
      </c>
      <c r="F6" s="52">
        <v>118.7</v>
      </c>
      <c r="G6" s="52">
        <v>126.3</v>
      </c>
      <c r="H6" s="52">
        <v>107.2</v>
      </c>
      <c r="I6" s="52">
        <v>117.6</v>
      </c>
    </row>
    <row r="7" spans="1:9" ht="20.100000000000001" customHeight="1" x14ac:dyDescent="0.2">
      <c r="A7" s="113" t="s">
        <v>175</v>
      </c>
      <c r="B7" s="52">
        <v>99.7</v>
      </c>
      <c r="C7" s="52">
        <v>100.7</v>
      </c>
      <c r="D7" s="52">
        <v>99.6</v>
      </c>
      <c r="E7" s="52">
        <v>100.4</v>
      </c>
      <c r="F7" s="52">
        <v>98.4</v>
      </c>
      <c r="G7" s="52">
        <v>99.6</v>
      </c>
      <c r="H7" s="52">
        <v>97.5</v>
      </c>
      <c r="I7" s="52">
        <v>100.1</v>
      </c>
    </row>
    <row r="8" spans="1:9" ht="11.45" customHeight="1" x14ac:dyDescent="0.2">
      <c r="A8" s="113" t="s">
        <v>179</v>
      </c>
      <c r="B8" s="52">
        <v>101.3</v>
      </c>
      <c r="C8" s="52">
        <v>102.5</v>
      </c>
      <c r="D8" s="52">
        <v>101.1</v>
      </c>
      <c r="E8" s="52">
        <v>100</v>
      </c>
      <c r="F8" s="52">
        <v>100.1</v>
      </c>
      <c r="G8" s="52">
        <v>99.9</v>
      </c>
      <c r="H8" s="52">
        <v>99.9</v>
      </c>
      <c r="I8" s="52">
        <v>106.6</v>
      </c>
    </row>
    <row r="9" spans="1:9" ht="11.45" customHeight="1" x14ac:dyDescent="0.2">
      <c r="A9" s="113" t="s">
        <v>180</v>
      </c>
      <c r="B9" s="52">
        <v>100.8</v>
      </c>
      <c r="C9" s="52">
        <v>101.2</v>
      </c>
      <c r="D9" s="52">
        <v>100.7</v>
      </c>
      <c r="E9" s="52">
        <v>100.2</v>
      </c>
      <c r="F9" s="52">
        <v>100.7</v>
      </c>
      <c r="G9" s="52">
        <v>99</v>
      </c>
      <c r="H9" s="52">
        <v>100.7</v>
      </c>
      <c r="I9" s="52">
        <v>103.8</v>
      </c>
    </row>
    <row r="10" spans="1:9" ht="11.45" customHeight="1" x14ac:dyDescent="0.2">
      <c r="A10" s="113" t="s">
        <v>181</v>
      </c>
      <c r="B10" s="52">
        <v>100.1</v>
      </c>
      <c r="C10" s="52" t="s">
        <v>16</v>
      </c>
      <c r="D10" s="52" t="s">
        <v>16</v>
      </c>
      <c r="E10" s="52" t="s">
        <v>16</v>
      </c>
      <c r="F10" s="52" t="s">
        <v>16</v>
      </c>
      <c r="G10" s="52" t="s">
        <v>16</v>
      </c>
      <c r="H10" s="52" t="s">
        <v>16</v>
      </c>
      <c r="I10" s="52" t="s">
        <v>16</v>
      </c>
    </row>
    <row r="11" spans="1:9" ht="11.45" customHeight="1" x14ac:dyDescent="0.2">
      <c r="A11" s="113" t="s">
        <v>182</v>
      </c>
      <c r="B11" s="52">
        <v>101.5</v>
      </c>
      <c r="C11" s="52">
        <v>102.4</v>
      </c>
      <c r="D11" s="52">
        <v>101.4</v>
      </c>
      <c r="E11" s="52">
        <v>101</v>
      </c>
      <c r="F11" s="52">
        <v>101.2</v>
      </c>
      <c r="G11" s="52">
        <v>101.2</v>
      </c>
      <c r="H11" s="52">
        <v>99.9</v>
      </c>
      <c r="I11" s="52">
        <v>104.9</v>
      </c>
    </row>
    <row r="12" spans="1:9" ht="11.45" customHeight="1" x14ac:dyDescent="0.2">
      <c r="A12" s="113" t="s">
        <v>183</v>
      </c>
      <c r="B12" s="52">
        <v>102</v>
      </c>
      <c r="C12" s="52">
        <v>99.4</v>
      </c>
      <c r="D12" s="52">
        <v>102.3</v>
      </c>
      <c r="E12" s="52">
        <v>101.6</v>
      </c>
      <c r="F12" s="52">
        <v>102.5</v>
      </c>
      <c r="G12" s="52">
        <v>102.2</v>
      </c>
      <c r="H12" s="52">
        <v>104</v>
      </c>
      <c r="I12" s="52">
        <v>103.7</v>
      </c>
    </row>
    <row r="13" spans="1:9" ht="11.45" customHeight="1" x14ac:dyDescent="0.2">
      <c r="A13" s="113" t="s">
        <v>184</v>
      </c>
      <c r="B13" s="52">
        <v>99.3</v>
      </c>
      <c r="C13" s="52">
        <v>98.6</v>
      </c>
      <c r="D13" s="52">
        <v>99.4</v>
      </c>
      <c r="E13" s="52">
        <v>99.7</v>
      </c>
      <c r="F13" s="52">
        <v>99.7</v>
      </c>
      <c r="G13" s="52">
        <v>100.1</v>
      </c>
      <c r="H13" s="52">
        <v>100.2</v>
      </c>
      <c r="I13" s="52">
        <v>97.1</v>
      </c>
    </row>
    <row r="14" spans="1:9" ht="11.45" customHeight="1" x14ac:dyDescent="0.2">
      <c r="A14" s="113" t="s">
        <v>185</v>
      </c>
      <c r="B14" s="52">
        <v>98.7</v>
      </c>
      <c r="C14" s="52">
        <v>98.7</v>
      </c>
      <c r="D14" s="52">
        <v>98.7</v>
      </c>
      <c r="E14" s="52">
        <v>99.2</v>
      </c>
      <c r="F14" s="52">
        <v>100</v>
      </c>
      <c r="G14" s="52">
        <v>99.4</v>
      </c>
      <c r="H14" s="52">
        <v>99.2</v>
      </c>
      <c r="I14" s="52">
        <v>93.7</v>
      </c>
    </row>
    <row r="15" spans="1:9" ht="11.45" customHeight="1" x14ac:dyDescent="0.2">
      <c r="A15" s="113" t="s">
        <v>186</v>
      </c>
      <c r="B15" s="52">
        <v>98.6</v>
      </c>
      <c r="C15" s="52">
        <v>98.4</v>
      </c>
      <c r="D15" s="52">
        <v>98.6</v>
      </c>
      <c r="E15" s="52">
        <v>99</v>
      </c>
      <c r="F15" s="52">
        <v>99.7</v>
      </c>
      <c r="G15" s="52">
        <v>99.6</v>
      </c>
      <c r="H15" s="52">
        <v>100.4</v>
      </c>
      <c r="I15" s="52">
        <v>92.7</v>
      </c>
    </row>
    <row r="16" spans="1:9" ht="11.45" customHeight="1" x14ac:dyDescent="0.2">
      <c r="A16" s="113" t="s">
        <v>187</v>
      </c>
      <c r="B16" s="52">
        <v>99.1</v>
      </c>
      <c r="C16" s="52">
        <v>99</v>
      </c>
      <c r="D16" s="52">
        <v>99.1</v>
      </c>
      <c r="E16" s="52">
        <v>99.1</v>
      </c>
      <c r="F16" s="52">
        <v>99.5</v>
      </c>
      <c r="G16" s="52">
        <v>100.2</v>
      </c>
      <c r="H16" s="52">
        <v>99.2</v>
      </c>
      <c r="I16" s="52">
        <v>97.3</v>
      </c>
    </row>
    <row r="17" spans="1:9" ht="11.45" customHeight="1" x14ac:dyDescent="0.2">
      <c r="A17" s="113" t="s">
        <v>188</v>
      </c>
      <c r="B17" s="52">
        <v>99.3</v>
      </c>
      <c r="C17" s="52">
        <v>99.5</v>
      </c>
      <c r="D17" s="52">
        <v>99.3</v>
      </c>
      <c r="E17" s="52">
        <v>99.4</v>
      </c>
      <c r="F17" s="52">
        <v>98.4</v>
      </c>
      <c r="G17" s="52">
        <v>100</v>
      </c>
      <c r="H17" s="52">
        <v>98.4</v>
      </c>
      <c r="I17" s="52">
        <v>100.6</v>
      </c>
    </row>
    <row r="18" spans="1:9" ht="11.45" customHeight="1" x14ac:dyDescent="0.2">
      <c r="A18" s="113" t="s">
        <v>189</v>
      </c>
      <c r="B18" s="52">
        <v>99.6</v>
      </c>
      <c r="C18" s="52">
        <v>99</v>
      </c>
      <c r="D18" s="52">
        <v>99.7</v>
      </c>
      <c r="E18" s="52">
        <v>100</v>
      </c>
      <c r="F18" s="52">
        <v>100</v>
      </c>
      <c r="G18" s="52">
        <v>99.7</v>
      </c>
      <c r="H18" s="52">
        <v>102.1</v>
      </c>
      <c r="I18" s="52">
        <v>96.5</v>
      </c>
    </row>
    <row r="19" spans="1:9" ht="20.100000000000001" customHeight="1" x14ac:dyDescent="0.2">
      <c r="A19" s="113" t="s">
        <v>176</v>
      </c>
      <c r="B19" s="52">
        <v>101.8</v>
      </c>
      <c r="C19" s="52">
        <v>101.2</v>
      </c>
      <c r="D19" s="52">
        <v>101.9</v>
      </c>
      <c r="E19" s="52">
        <v>101.3</v>
      </c>
      <c r="F19" s="52">
        <v>100.4</v>
      </c>
      <c r="G19" s="52">
        <v>101.1</v>
      </c>
      <c r="H19" s="52">
        <v>104.2</v>
      </c>
      <c r="I19" s="62">
        <v>105.9</v>
      </c>
    </row>
    <row r="20" spans="1:9" ht="11.45" customHeight="1" x14ac:dyDescent="0.2">
      <c r="A20" s="113" t="s">
        <v>190</v>
      </c>
      <c r="B20" s="52">
        <v>102.9</v>
      </c>
      <c r="C20" s="52">
        <v>101.6</v>
      </c>
      <c r="D20" s="52">
        <v>103.1</v>
      </c>
      <c r="E20" s="52">
        <v>102.6</v>
      </c>
      <c r="F20" s="52">
        <v>100.8</v>
      </c>
      <c r="G20" s="52">
        <v>102.4</v>
      </c>
      <c r="H20" s="52">
        <v>105</v>
      </c>
      <c r="I20" s="52">
        <v>107.3</v>
      </c>
    </row>
    <row r="21" spans="1:9" ht="11.45" customHeight="1" x14ac:dyDescent="0.2">
      <c r="A21" s="113" t="s">
        <v>191</v>
      </c>
      <c r="B21" s="52">
        <v>102.9</v>
      </c>
      <c r="C21" s="52">
        <v>102.2</v>
      </c>
      <c r="D21" s="52">
        <v>103</v>
      </c>
      <c r="E21" s="52">
        <v>103.6</v>
      </c>
      <c r="F21" s="52">
        <v>101.5</v>
      </c>
      <c r="G21" s="52">
        <v>101.6</v>
      </c>
      <c r="H21" s="52">
        <v>104.5</v>
      </c>
      <c r="I21" s="52">
        <v>105.5</v>
      </c>
    </row>
    <row r="22" spans="1:9" ht="11.45" customHeight="1" x14ac:dyDescent="0.2">
      <c r="A22" s="113" t="s">
        <v>192</v>
      </c>
      <c r="B22" s="52">
        <v>104.7</v>
      </c>
      <c r="C22" s="52">
        <v>103.5</v>
      </c>
      <c r="D22" s="52">
        <v>104.8</v>
      </c>
      <c r="E22" s="52">
        <v>103.4</v>
      </c>
      <c r="F22" s="52">
        <v>102.4</v>
      </c>
      <c r="G22" s="52">
        <v>103.9</v>
      </c>
      <c r="H22" s="52">
        <v>104.8</v>
      </c>
      <c r="I22" s="52">
        <v>114.7</v>
      </c>
    </row>
    <row r="23" spans="1:9" ht="11.45" customHeight="1" x14ac:dyDescent="0.2">
      <c r="A23" s="113" t="s">
        <v>193</v>
      </c>
      <c r="B23" s="52">
        <v>104</v>
      </c>
      <c r="C23" s="52">
        <v>102.7</v>
      </c>
      <c r="D23" s="52">
        <v>104.2</v>
      </c>
      <c r="E23" s="52">
        <v>103.8</v>
      </c>
      <c r="F23" s="52">
        <v>102.7</v>
      </c>
      <c r="G23" s="52">
        <v>103.4</v>
      </c>
      <c r="H23" s="52">
        <v>106.3</v>
      </c>
      <c r="I23" s="52">
        <v>108</v>
      </c>
    </row>
    <row r="24" spans="1:9" ht="11.45" customHeight="1" x14ac:dyDescent="0.2">
      <c r="A24" s="113" t="s">
        <v>194</v>
      </c>
      <c r="B24" s="52">
        <v>103.8</v>
      </c>
      <c r="C24" s="52">
        <v>103.4</v>
      </c>
      <c r="D24" s="52">
        <v>103.8</v>
      </c>
      <c r="E24" s="52">
        <v>103.8</v>
      </c>
      <c r="F24" s="52">
        <v>101.9</v>
      </c>
      <c r="G24" s="52">
        <v>104.4</v>
      </c>
      <c r="H24" s="52">
        <v>106.5</v>
      </c>
      <c r="I24" s="52">
        <v>104.7</v>
      </c>
    </row>
    <row r="25" spans="1:9" ht="11.45" customHeight="1" x14ac:dyDescent="0.2">
      <c r="A25" s="113" t="s">
        <v>195</v>
      </c>
      <c r="B25" s="52">
        <v>103.8</v>
      </c>
      <c r="C25" s="52">
        <v>102.9</v>
      </c>
      <c r="D25" s="52">
        <v>103.9</v>
      </c>
      <c r="E25" s="52">
        <v>104</v>
      </c>
      <c r="F25" s="52">
        <v>102.3</v>
      </c>
      <c r="G25" s="52">
        <v>104.6</v>
      </c>
      <c r="H25" s="52">
        <v>103.2</v>
      </c>
      <c r="I25" s="52">
        <v>106.4</v>
      </c>
    </row>
    <row r="26" spans="1:9" ht="11.45" customHeight="1" x14ac:dyDescent="0.2">
      <c r="A26" s="113" t="s">
        <v>196</v>
      </c>
      <c r="B26" s="52">
        <v>103.9</v>
      </c>
      <c r="C26" s="52">
        <v>104</v>
      </c>
      <c r="D26" s="52">
        <v>103.9</v>
      </c>
      <c r="E26" s="52">
        <v>104.2</v>
      </c>
      <c r="F26" s="52">
        <v>103.6</v>
      </c>
      <c r="G26" s="52">
        <v>105.8</v>
      </c>
      <c r="H26" s="52">
        <v>103.3</v>
      </c>
      <c r="I26" s="52">
        <v>102.3</v>
      </c>
    </row>
    <row r="27" spans="1:9" ht="11.45" customHeight="1" x14ac:dyDescent="0.2">
      <c r="A27" s="113" t="s">
        <v>197</v>
      </c>
      <c r="B27" s="52">
        <v>104.2</v>
      </c>
      <c r="C27" s="52">
        <v>103.8</v>
      </c>
      <c r="D27" s="52">
        <v>104.3</v>
      </c>
      <c r="E27" s="52">
        <v>104.2</v>
      </c>
      <c r="F27" s="52">
        <v>104.4</v>
      </c>
      <c r="G27" s="52">
        <v>106.4</v>
      </c>
      <c r="H27" s="52">
        <v>103.3</v>
      </c>
      <c r="I27" s="52">
        <v>103.5</v>
      </c>
    </row>
    <row r="28" spans="1:9" ht="11.45" customHeight="1" x14ac:dyDescent="0.2">
      <c r="A28" s="113" t="s">
        <v>198</v>
      </c>
      <c r="B28" s="52">
        <v>104.3</v>
      </c>
      <c r="C28" s="52">
        <v>104.9</v>
      </c>
      <c r="D28" s="52">
        <v>104.2</v>
      </c>
      <c r="E28" s="52">
        <v>104.4</v>
      </c>
      <c r="F28" s="52">
        <v>105.3</v>
      </c>
      <c r="G28" s="52">
        <v>106.3</v>
      </c>
      <c r="H28" s="52">
        <v>102</v>
      </c>
      <c r="I28" s="52">
        <v>102.1</v>
      </c>
    </row>
    <row r="29" spans="1:9" ht="11.45" customHeight="1" x14ac:dyDescent="0.2">
      <c r="A29" s="113" t="s">
        <v>199</v>
      </c>
      <c r="B29" s="52">
        <v>104.4</v>
      </c>
      <c r="C29" s="52">
        <v>105.3</v>
      </c>
      <c r="D29" s="52">
        <v>104.3</v>
      </c>
      <c r="E29" s="52">
        <v>104.6</v>
      </c>
      <c r="F29" s="52">
        <v>104.8</v>
      </c>
      <c r="G29" s="52">
        <v>106.4</v>
      </c>
      <c r="H29" s="52">
        <v>102.4</v>
      </c>
      <c r="I29" s="52">
        <v>102.9</v>
      </c>
    </row>
    <row r="30" spans="1:9" ht="11.45" customHeight="1" x14ac:dyDescent="0.2">
      <c r="A30" s="113" t="s">
        <v>200</v>
      </c>
      <c r="B30" s="52">
        <v>105.4</v>
      </c>
      <c r="C30" s="52">
        <v>104</v>
      </c>
      <c r="D30" s="52">
        <v>105.6</v>
      </c>
      <c r="E30" s="52">
        <v>106</v>
      </c>
      <c r="F30" s="52">
        <v>105</v>
      </c>
      <c r="G30" s="52">
        <v>107.4</v>
      </c>
      <c r="H30" s="52">
        <v>103.4</v>
      </c>
      <c r="I30" s="52">
        <v>106.1</v>
      </c>
    </row>
    <row r="31" spans="1:9" ht="20.100000000000001" customHeight="1" x14ac:dyDescent="0.2">
      <c r="A31" s="113" t="s">
        <v>177</v>
      </c>
      <c r="B31" s="52">
        <v>107.1</v>
      </c>
      <c r="C31" s="52">
        <v>104.4</v>
      </c>
      <c r="D31" s="52">
        <v>107.5</v>
      </c>
      <c r="E31" s="52">
        <v>106.6</v>
      </c>
      <c r="F31" s="52">
        <v>106.1</v>
      </c>
      <c r="G31" s="52">
        <v>107.7</v>
      </c>
      <c r="H31" s="52">
        <v>106.8</v>
      </c>
      <c r="I31" s="62">
        <v>112.3</v>
      </c>
    </row>
    <row r="32" spans="1:9" ht="11.45" customHeight="1" x14ac:dyDescent="0.2">
      <c r="A32" s="113" t="s">
        <v>201</v>
      </c>
      <c r="B32" s="52">
        <v>108.8</v>
      </c>
      <c r="C32" s="52">
        <v>107.6</v>
      </c>
      <c r="D32" s="52">
        <v>109</v>
      </c>
      <c r="E32" s="52">
        <v>108.6</v>
      </c>
      <c r="F32" s="52">
        <v>105.8</v>
      </c>
      <c r="G32" s="52">
        <v>109.6</v>
      </c>
      <c r="H32" s="52">
        <v>106.8</v>
      </c>
      <c r="I32" s="52">
        <v>118.2</v>
      </c>
    </row>
    <row r="33" spans="1:9" ht="11.45" customHeight="1" x14ac:dyDescent="0.2">
      <c r="A33" s="113" t="s">
        <v>202</v>
      </c>
      <c r="B33" s="52">
        <v>109.8</v>
      </c>
      <c r="C33" s="52">
        <v>107.2</v>
      </c>
      <c r="D33" s="52">
        <v>110.1</v>
      </c>
      <c r="E33" s="52">
        <v>110.5</v>
      </c>
      <c r="F33" s="52">
        <v>107.4</v>
      </c>
      <c r="G33" s="52">
        <v>110.3</v>
      </c>
      <c r="H33" s="52">
        <v>106</v>
      </c>
      <c r="I33" s="52">
        <v>119.3</v>
      </c>
    </row>
    <row r="34" spans="1:9" ht="11.45" customHeight="1" x14ac:dyDescent="0.2">
      <c r="A34" s="113" t="s">
        <v>203</v>
      </c>
      <c r="B34" s="52">
        <v>113.1</v>
      </c>
      <c r="C34" s="52">
        <v>108.9</v>
      </c>
      <c r="D34" s="52">
        <v>113.7</v>
      </c>
      <c r="E34" s="52">
        <v>112.9</v>
      </c>
      <c r="F34" s="52">
        <v>114.2</v>
      </c>
      <c r="G34" s="52">
        <v>113.7</v>
      </c>
      <c r="H34" s="52">
        <v>107</v>
      </c>
      <c r="I34" s="52">
        <v>123.2</v>
      </c>
    </row>
    <row r="35" spans="1:9" ht="11.45" customHeight="1" x14ac:dyDescent="0.2">
      <c r="A35" s="113" t="s">
        <v>204</v>
      </c>
      <c r="B35" s="52">
        <v>115</v>
      </c>
      <c r="C35" s="52">
        <v>111.6</v>
      </c>
      <c r="D35" s="52">
        <v>115.4</v>
      </c>
      <c r="E35" s="52">
        <v>115.3</v>
      </c>
      <c r="F35" s="52">
        <v>119.5</v>
      </c>
      <c r="G35" s="52">
        <v>116.8</v>
      </c>
      <c r="H35" s="52">
        <v>108.7</v>
      </c>
      <c r="I35" s="52">
        <v>113.9</v>
      </c>
    </row>
    <row r="36" spans="1:9" ht="11.45" customHeight="1" x14ac:dyDescent="0.2">
      <c r="A36" s="113" t="s">
        <v>205</v>
      </c>
      <c r="B36" s="52">
        <v>117.2</v>
      </c>
      <c r="C36" s="52">
        <v>113.9</v>
      </c>
      <c r="D36" s="52">
        <v>117.7</v>
      </c>
      <c r="E36" s="52">
        <v>118.7</v>
      </c>
      <c r="F36" s="52">
        <v>123.2</v>
      </c>
      <c r="G36" s="52">
        <v>122.3</v>
      </c>
      <c r="H36" s="52">
        <v>108.6</v>
      </c>
      <c r="I36" s="52">
        <v>109.2</v>
      </c>
    </row>
    <row r="37" spans="1:9" ht="11.45" customHeight="1" x14ac:dyDescent="0.2">
      <c r="A37" s="113" t="s">
        <v>206</v>
      </c>
      <c r="B37" s="52">
        <v>120.3</v>
      </c>
      <c r="C37" s="52">
        <v>114.4</v>
      </c>
      <c r="D37" s="52">
        <v>121.1</v>
      </c>
      <c r="E37" s="52">
        <v>121.4</v>
      </c>
      <c r="F37" s="52">
        <v>123.7</v>
      </c>
      <c r="G37" s="52">
        <v>134.6</v>
      </c>
      <c r="H37" s="52">
        <v>106.9</v>
      </c>
      <c r="I37" s="52">
        <v>112.9</v>
      </c>
    </row>
    <row r="38" spans="1:9" ht="11.45" customHeight="1" x14ac:dyDescent="0.2">
      <c r="A38" s="113" t="s">
        <v>207</v>
      </c>
      <c r="B38" s="52">
        <v>121.1</v>
      </c>
      <c r="C38" s="52">
        <v>114.6</v>
      </c>
      <c r="D38" s="52">
        <v>122</v>
      </c>
      <c r="E38" s="52">
        <v>123.2</v>
      </c>
      <c r="F38" s="52">
        <v>123.3</v>
      </c>
      <c r="G38" s="52">
        <v>135.9</v>
      </c>
      <c r="H38" s="52">
        <v>107.4</v>
      </c>
      <c r="I38" s="52">
        <v>112.6</v>
      </c>
    </row>
    <row r="39" spans="1:9" ht="11.45" customHeight="1" x14ac:dyDescent="0.2">
      <c r="A39" s="113" t="s">
        <v>208</v>
      </c>
      <c r="B39" s="52">
        <v>122.2</v>
      </c>
      <c r="C39" s="52">
        <v>115.4</v>
      </c>
      <c r="D39" s="52">
        <v>123.1</v>
      </c>
      <c r="E39" s="52">
        <v>124.8</v>
      </c>
      <c r="F39" s="52">
        <v>123.3</v>
      </c>
      <c r="G39" s="52">
        <v>135.9</v>
      </c>
      <c r="H39" s="52">
        <v>106.7</v>
      </c>
      <c r="I39" s="52">
        <v>116.6</v>
      </c>
    </row>
    <row r="40" spans="1:9" ht="11.45" customHeight="1" x14ac:dyDescent="0.2">
      <c r="A40" s="113" t="s">
        <v>209</v>
      </c>
      <c r="B40" s="52">
        <v>125.3</v>
      </c>
      <c r="C40" s="52">
        <v>117.8</v>
      </c>
      <c r="D40" s="52">
        <v>126.3</v>
      </c>
      <c r="E40" s="52">
        <v>127.6</v>
      </c>
      <c r="F40" s="52">
        <v>126.5</v>
      </c>
      <c r="G40" s="52">
        <v>138.4</v>
      </c>
      <c r="H40" s="52">
        <v>107</v>
      </c>
      <c r="I40" s="52">
        <v>125.3</v>
      </c>
    </row>
    <row r="41" spans="1:9" ht="11.45" customHeight="1" x14ac:dyDescent="0.2">
      <c r="A41" s="113" t="s">
        <v>210</v>
      </c>
      <c r="B41" s="52">
        <v>126.5</v>
      </c>
      <c r="C41" s="52">
        <v>119.6</v>
      </c>
      <c r="D41" s="52">
        <v>127.5</v>
      </c>
      <c r="E41" s="52">
        <v>128.30000000000001</v>
      </c>
      <c r="F41" s="52">
        <v>125.9</v>
      </c>
      <c r="G41" s="52">
        <v>144.5</v>
      </c>
      <c r="H41" s="52">
        <v>106</v>
      </c>
      <c r="I41" s="52">
        <v>123.6</v>
      </c>
    </row>
    <row r="42" spans="1:9" ht="11.45" customHeight="1" x14ac:dyDescent="0.2">
      <c r="A42" s="113" t="s">
        <v>211</v>
      </c>
      <c r="B42" s="52">
        <v>127.5</v>
      </c>
      <c r="C42" s="52">
        <v>120.5</v>
      </c>
      <c r="D42" s="52">
        <v>128.4</v>
      </c>
      <c r="E42" s="52">
        <v>129.6</v>
      </c>
      <c r="F42" s="52">
        <v>125.9</v>
      </c>
      <c r="G42" s="52">
        <v>146.19999999999999</v>
      </c>
      <c r="H42" s="52">
        <v>109</v>
      </c>
      <c r="I42" s="52">
        <v>123.7</v>
      </c>
    </row>
    <row r="43" spans="1:9" ht="20.100000000000001" customHeight="1" x14ac:dyDescent="0.2">
      <c r="A43" s="113" t="s">
        <v>178</v>
      </c>
      <c r="B43" s="52">
        <v>128.9</v>
      </c>
      <c r="C43" s="52">
        <v>119</v>
      </c>
      <c r="D43" s="52">
        <v>130.30000000000001</v>
      </c>
      <c r="E43" s="52">
        <v>134.6</v>
      </c>
      <c r="F43" s="52">
        <v>125.2</v>
      </c>
      <c r="G43" s="52">
        <v>149.80000000000001</v>
      </c>
      <c r="H43" s="52">
        <v>109.4</v>
      </c>
      <c r="I43" s="62">
        <v>127.6</v>
      </c>
    </row>
    <row r="44" spans="1:9" ht="11.45" customHeight="1" x14ac:dyDescent="0.2">
      <c r="A44" s="113" t="s">
        <v>212</v>
      </c>
      <c r="B44" s="52">
        <v>132.6</v>
      </c>
      <c r="C44" s="52">
        <v>121.3</v>
      </c>
      <c r="D44" s="52">
        <v>134.19999999999999</v>
      </c>
      <c r="E44" s="52">
        <v>136.69999999999999</v>
      </c>
      <c r="F44" s="52">
        <v>126.9</v>
      </c>
      <c r="G44" s="52">
        <v>152</v>
      </c>
      <c r="H44" s="52">
        <v>115.4</v>
      </c>
      <c r="I44" s="52">
        <v>143.5</v>
      </c>
    </row>
    <row r="45" spans="1:9" ht="11.45" customHeight="1" x14ac:dyDescent="0.2">
      <c r="A45" s="113" t="s">
        <v>213</v>
      </c>
      <c r="B45" s="52">
        <v>134.5</v>
      </c>
      <c r="C45" s="52">
        <v>121.6</v>
      </c>
      <c r="D45" s="52">
        <v>136.30000000000001</v>
      </c>
      <c r="E45" s="52">
        <v>136.9</v>
      </c>
      <c r="F45" s="52">
        <v>127.9</v>
      </c>
      <c r="G45" s="52">
        <v>152</v>
      </c>
      <c r="H45" s="52">
        <v>115.4</v>
      </c>
      <c r="I45" s="52">
        <v>157.1</v>
      </c>
    </row>
    <row r="46" spans="1:9" ht="11.45" customHeight="1" x14ac:dyDescent="0.2">
      <c r="A46" s="113" t="s">
        <v>214</v>
      </c>
      <c r="B46" s="52"/>
      <c r="C46" s="52"/>
      <c r="D46" s="52"/>
      <c r="E46" s="52"/>
      <c r="F46" s="52"/>
      <c r="G46" s="52"/>
      <c r="H46" s="52"/>
      <c r="I46" s="52"/>
    </row>
    <row r="47" spans="1:9" ht="11.45" customHeight="1" x14ac:dyDescent="0.2">
      <c r="A47" s="113" t="s">
        <v>215</v>
      </c>
      <c r="B47" s="52"/>
      <c r="C47" s="52"/>
      <c r="D47" s="52"/>
      <c r="E47" s="52"/>
      <c r="F47" s="52"/>
      <c r="G47" s="52"/>
      <c r="H47" s="52"/>
      <c r="I47" s="52"/>
    </row>
    <row r="48" spans="1:9" ht="11.45" customHeight="1" x14ac:dyDescent="0.2">
      <c r="A48" s="113" t="s">
        <v>216</v>
      </c>
      <c r="B48" s="52"/>
      <c r="C48" s="52"/>
      <c r="D48" s="52"/>
      <c r="E48" s="52"/>
      <c r="F48" s="52"/>
      <c r="G48" s="52"/>
      <c r="H48" s="52"/>
      <c r="I48" s="52"/>
    </row>
    <row r="49" spans="1:9" ht="11.45" customHeight="1" x14ac:dyDescent="0.2">
      <c r="A49" s="113" t="s">
        <v>217</v>
      </c>
      <c r="B49" s="52"/>
      <c r="C49" s="52"/>
      <c r="D49" s="52"/>
      <c r="E49" s="52"/>
      <c r="F49" s="52"/>
      <c r="G49" s="52"/>
      <c r="H49" s="52"/>
      <c r="I49" s="52"/>
    </row>
    <row r="50" spans="1:9" ht="11.45" customHeight="1" x14ac:dyDescent="0.2">
      <c r="A50" s="113" t="s">
        <v>218</v>
      </c>
      <c r="B50" s="52"/>
      <c r="C50" s="52"/>
      <c r="D50" s="52"/>
      <c r="E50" s="52"/>
      <c r="F50" s="52"/>
      <c r="G50" s="52"/>
      <c r="H50" s="52"/>
      <c r="I50" s="52"/>
    </row>
    <row r="51" spans="1:9" ht="11.45" customHeight="1" x14ac:dyDescent="0.2">
      <c r="A51" s="113" t="s">
        <v>219</v>
      </c>
      <c r="B51" s="52"/>
      <c r="C51" s="52"/>
      <c r="D51" s="52"/>
      <c r="E51" s="52"/>
      <c r="F51" s="52"/>
      <c r="G51" s="52"/>
      <c r="H51" s="52"/>
      <c r="I51" s="52"/>
    </row>
    <row r="52" spans="1:9" ht="11.45" customHeight="1" x14ac:dyDescent="0.2">
      <c r="A52" s="113" t="s">
        <v>218</v>
      </c>
      <c r="B52" s="52"/>
      <c r="C52" s="52"/>
      <c r="D52" s="52"/>
      <c r="E52" s="52"/>
      <c r="F52" s="52"/>
      <c r="G52" s="52"/>
      <c r="H52" s="52"/>
      <c r="I52" s="52"/>
    </row>
    <row r="53" spans="1:9" ht="11.45" customHeight="1" x14ac:dyDescent="0.2">
      <c r="A53" s="113" t="s">
        <v>220</v>
      </c>
      <c r="B53" s="52"/>
      <c r="C53" s="52"/>
      <c r="D53" s="52"/>
      <c r="E53" s="52"/>
      <c r="F53" s="52"/>
      <c r="G53" s="52"/>
      <c r="H53" s="52"/>
      <c r="I53" s="52"/>
    </row>
    <row r="54" spans="1:9" ht="11.45" customHeight="1" x14ac:dyDescent="0.2">
      <c r="A54" s="113" t="s">
        <v>221</v>
      </c>
      <c r="B54" s="52"/>
      <c r="C54" s="52"/>
      <c r="D54" s="52"/>
      <c r="E54" s="52"/>
      <c r="F54" s="52"/>
      <c r="G54" s="52"/>
      <c r="H54" s="52"/>
      <c r="I54" s="52"/>
    </row>
    <row r="55" spans="1:9" ht="11.45" customHeight="1" x14ac:dyDescent="0.2">
      <c r="A55" s="114" t="s">
        <v>222</v>
      </c>
    </row>
    <row r="56" spans="1:9" ht="11.45" customHeight="1" x14ac:dyDescent="0.2">
      <c r="A56" s="115" t="s">
        <v>223</v>
      </c>
    </row>
    <row r="57" spans="1:9" ht="11.45" customHeight="1" x14ac:dyDescent="0.2"/>
    <row r="58" spans="1:9" ht="11.45" customHeight="1" x14ac:dyDescent="0.2"/>
  </sheetData>
  <hyperlinks>
    <hyperlink ref="A1:B1" location="'5.2'!A13"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M123 2023 03&amp;R&amp;"-,Standard"&amp;7&amp;P</oddFooter>
    <evenFooter>&amp;L&amp;"-,Standard"&amp;7&amp;P&amp;R&amp;"-,Standard"&amp;7StatA MV, Statistischer Bericht M123 2023 03</evenFoot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K71"/>
  <sheetViews>
    <sheetView zoomScale="140" zoomScaleNormal="140" workbookViewId="0"/>
  </sheetViews>
  <sheetFormatPr baseColWidth="10" defaultColWidth="11.42578125" defaultRowHeight="11.25" x14ac:dyDescent="0.2"/>
  <cols>
    <col min="1" max="1" width="34.7109375" style="37" customWidth="1"/>
    <col min="2" max="2" width="9.7109375" style="37" customWidth="1"/>
    <col min="3" max="3" width="11.7109375" style="37" customWidth="1"/>
    <col min="4" max="4" width="11.7109375" style="73" customWidth="1"/>
    <col min="5" max="5" width="11.7109375" style="59" customWidth="1"/>
    <col min="6" max="6" width="11.7109375" style="37" customWidth="1"/>
    <col min="7" max="7" width="2.7109375" style="37" customWidth="1"/>
    <col min="8" max="8" width="5.140625" style="37" customWidth="1"/>
    <col min="9" max="16384" width="11.42578125" style="37"/>
  </cols>
  <sheetData>
    <row r="1" spans="1:6" ht="12" x14ac:dyDescent="0.2">
      <c r="A1" s="153" t="s">
        <v>251</v>
      </c>
      <c r="B1" s="153"/>
    </row>
    <row r="2" spans="1:6" s="51" customFormat="1" ht="30" customHeight="1" x14ac:dyDescent="0.2">
      <c r="A2" s="127" t="s">
        <v>34</v>
      </c>
      <c r="B2" s="111" t="s">
        <v>38</v>
      </c>
      <c r="C2" s="111"/>
      <c r="D2" s="111"/>
      <c r="E2" s="111"/>
      <c r="F2" s="111"/>
    </row>
    <row r="3" spans="1:6" ht="72" customHeight="1" x14ac:dyDescent="0.2">
      <c r="A3" s="89" t="s">
        <v>28</v>
      </c>
      <c r="B3" s="141" t="s">
        <v>161</v>
      </c>
      <c r="C3" s="141" t="s">
        <v>297</v>
      </c>
      <c r="D3" s="141" t="s">
        <v>312</v>
      </c>
      <c r="E3" s="141" t="s">
        <v>328</v>
      </c>
      <c r="F3" s="142" t="s">
        <v>313</v>
      </c>
    </row>
    <row r="4" spans="1:6" ht="23.1" customHeight="1" x14ac:dyDescent="0.2">
      <c r="A4" s="138" t="s">
        <v>4</v>
      </c>
      <c r="B4" s="54"/>
      <c r="C4" s="130"/>
      <c r="D4" s="130"/>
      <c r="E4" s="130"/>
      <c r="F4" s="130"/>
    </row>
    <row r="5" spans="1:6" ht="11.45" customHeight="1" x14ac:dyDescent="0.2">
      <c r="A5" s="91" t="s">
        <v>225</v>
      </c>
      <c r="B5" s="57">
        <v>96.784000000000006</v>
      </c>
      <c r="C5" s="56">
        <v>115.3</v>
      </c>
      <c r="D5" s="56">
        <v>116.3</v>
      </c>
      <c r="E5" s="63">
        <v>9.4</v>
      </c>
      <c r="F5" s="63">
        <v>0.9</v>
      </c>
    </row>
    <row r="6" spans="1:6" ht="11.45" customHeight="1" x14ac:dyDescent="0.2">
      <c r="A6" s="91" t="s">
        <v>226</v>
      </c>
      <c r="B6" s="57">
        <v>3.2160000000000002</v>
      </c>
      <c r="C6" s="56">
        <v>150.1</v>
      </c>
      <c r="D6" s="56">
        <v>153.80000000000001</v>
      </c>
      <c r="E6" s="63">
        <v>-14</v>
      </c>
      <c r="F6" s="63">
        <v>2.5</v>
      </c>
    </row>
    <row r="7" spans="1:6" ht="11.45" customHeight="1" x14ac:dyDescent="0.2">
      <c r="A7" s="91" t="s">
        <v>227</v>
      </c>
      <c r="B7" s="57">
        <v>95.656000000000006</v>
      </c>
      <c r="C7" s="56">
        <v>114.5</v>
      </c>
      <c r="D7" s="56">
        <v>115.5</v>
      </c>
      <c r="E7" s="63">
        <v>7.4</v>
      </c>
      <c r="F7" s="63">
        <v>0.9</v>
      </c>
    </row>
    <row r="8" spans="1:6" ht="22.5" customHeight="1" x14ac:dyDescent="0.2">
      <c r="A8" s="91" t="s">
        <v>228</v>
      </c>
      <c r="B8" s="57">
        <v>92.61</v>
      </c>
      <c r="C8" s="56">
        <v>113.5</v>
      </c>
      <c r="D8" s="56">
        <v>114.4</v>
      </c>
      <c r="E8" s="63">
        <v>8.5</v>
      </c>
      <c r="F8" s="63">
        <v>0.8</v>
      </c>
    </row>
    <row r="9" spans="1:6" ht="11.45" customHeight="1" x14ac:dyDescent="0.2">
      <c r="A9" s="91" t="s">
        <v>229</v>
      </c>
      <c r="B9" s="57">
        <v>7.39</v>
      </c>
      <c r="C9" s="56">
        <v>153.69999999999999</v>
      </c>
      <c r="D9" s="56">
        <v>155.80000000000001</v>
      </c>
      <c r="E9" s="63">
        <v>4.4000000000000004</v>
      </c>
      <c r="F9" s="63">
        <v>1.4</v>
      </c>
    </row>
    <row r="10" spans="1:6" ht="11.45" customHeight="1" x14ac:dyDescent="0.2">
      <c r="A10" s="91" t="s">
        <v>230</v>
      </c>
      <c r="B10" s="57">
        <v>80.037999999999997</v>
      </c>
      <c r="C10" s="56">
        <v>119.5</v>
      </c>
      <c r="D10" s="56">
        <v>120.7</v>
      </c>
      <c r="E10" s="63">
        <v>9.4</v>
      </c>
      <c r="F10" s="63">
        <v>1</v>
      </c>
    </row>
    <row r="11" spans="1:6" ht="22.5" customHeight="1" x14ac:dyDescent="0.2">
      <c r="A11" s="91" t="s">
        <v>231</v>
      </c>
      <c r="B11" s="57">
        <v>1.0269999999999999</v>
      </c>
      <c r="C11" s="56">
        <v>157.80000000000001</v>
      </c>
      <c r="D11" s="56">
        <v>160.9</v>
      </c>
      <c r="E11" s="63">
        <v>49.3</v>
      </c>
      <c r="F11" s="63">
        <v>2</v>
      </c>
    </row>
    <row r="12" spans="1:6" ht="11.45" customHeight="1" x14ac:dyDescent="0.2">
      <c r="A12" s="91" t="s">
        <v>232</v>
      </c>
      <c r="B12" s="57">
        <v>82.141000000000005</v>
      </c>
      <c r="C12" s="56">
        <v>110.8</v>
      </c>
      <c r="D12" s="56">
        <v>111.6</v>
      </c>
      <c r="E12" s="63">
        <v>6.5</v>
      </c>
      <c r="F12" s="63">
        <v>0.7</v>
      </c>
    </row>
    <row r="13" spans="1:6" ht="23.1" customHeight="1" x14ac:dyDescent="0.2">
      <c r="A13" s="139" t="s">
        <v>49</v>
      </c>
      <c r="B13" s="64"/>
      <c r="C13" s="129"/>
      <c r="D13" s="129"/>
      <c r="E13" s="129"/>
      <c r="F13" s="129"/>
    </row>
    <row r="14" spans="1:6" ht="11.45" customHeight="1" x14ac:dyDescent="0.2">
      <c r="A14" s="91" t="s">
        <v>233</v>
      </c>
      <c r="B14" s="57">
        <v>49.664000000000001</v>
      </c>
      <c r="C14" s="56">
        <v>123.6</v>
      </c>
      <c r="D14" s="56">
        <v>125</v>
      </c>
      <c r="E14" s="63">
        <v>10.6</v>
      </c>
      <c r="F14" s="63">
        <v>1.1000000000000001</v>
      </c>
    </row>
    <row r="15" spans="1:6" ht="11.45" customHeight="1" x14ac:dyDescent="0.2">
      <c r="A15" s="91" t="s">
        <v>234</v>
      </c>
      <c r="B15" s="57">
        <v>29.446999999999999</v>
      </c>
      <c r="C15" s="56">
        <v>131.9</v>
      </c>
      <c r="D15" s="56">
        <v>133.4</v>
      </c>
      <c r="E15" s="63">
        <v>12.8</v>
      </c>
      <c r="F15" s="63">
        <v>1.1000000000000001</v>
      </c>
    </row>
    <row r="16" spans="1:6" ht="11.45" customHeight="1" x14ac:dyDescent="0.2">
      <c r="A16" s="91" t="s">
        <v>235</v>
      </c>
      <c r="B16" s="57">
        <v>9.3810000000000002</v>
      </c>
      <c r="C16" s="56">
        <v>107.2</v>
      </c>
      <c r="D16" s="56">
        <v>109</v>
      </c>
      <c r="E16" s="63">
        <v>6.4</v>
      </c>
      <c r="F16" s="63">
        <v>1.7</v>
      </c>
    </row>
    <row r="17" spans="1:6" ht="11.45" customHeight="1" x14ac:dyDescent="0.2">
      <c r="A17" s="91" t="s">
        <v>236</v>
      </c>
      <c r="B17" s="57">
        <v>10.836</v>
      </c>
      <c r="C17" s="56">
        <v>115.3</v>
      </c>
      <c r="D17" s="56">
        <v>115.9</v>
      </c>
      <c r="E17" s="63">
        <v>7.3</v>
      </c>
      <c r="F17" s="63">
        <v>0.5</v>
      </c>
    </row>
    <row r="18" spans="1:6" ht="11.45" customHeight="1" x14ac:dyDescent="0.2">
      <c r="A18" s="91" t="s">
        <v>237</v>
      </c>
      <c r="B18" s="57">
        <v>50.335999999999999</v>
      </c>
      <c r="C18" s="56">
        <v>109.4</v>
      </c>
      <c r="D18" s="56">
        <v>110</v>
      </c>
      <c r="E18" s="63">
        <v>5.5</v>
      </c>
      <c r="F18" s="63">
        <v>0.5</v>
      </c>
    </row>
    <row r="19" spans="1:6" ht="11.45" customHeight="1" x14ac:dyDescent="0.2">
      <c r="A19" s="91" t="s">
        <v>238</v>
      </c>
      <c r="B19" s="57">
        <v>33.093000000000004</v>
      </c>
      <c r="C19" s="56">
        <v>112.8</v>
      </c>
      <c r="D19" s="56">
        <v>113.8</v>
      </c>
      <c r="E19" s="63">
        <v>7.7</v>
      </c>
      <c r="F19" s="63">
        <v>0.9</v>
      </c>
    </row>
    <row r="20" spans="1:6" ht="15" customHeight="1" x14ac:dyDescent="0.2">
      <c r="A20" s="91" t="s">
        <v>239</v>
      </c>
      <c r="B20" s="57">
        <v>1.3220000000000001</v>
      </c>
      <c r="C20" s="65">
        <v>106.9</v>
      </c>
      <c r="D20" s="65">
        <v>116.7</v>
      </c>
      <c r="E20" s="66">
        <v>12.8</v>
      </c>
      <c r="F20" s="66">
        <v>9.1999999999999993</v>
      </c>
    </row>
    <row r="21" spans="1:6" ht="23.1" customHeight="1" x14ac:dyDescent="0.2">
      <c r="A21" s="139" t="s">
        <v>5</v>
      </c>
      <c r="B21" s="64"/>
      <c r="C21" s="129"/>
      <c r="D21" s="129"/>
      <c r="E21" s="129"/>
      <c r="F21" s="129"/>
    </row>
    <row r="22" spans="1:6" ht="11.45" customHeight="1" x14ac:dyDescent="0.2">
      <c r="A22" s="91" t="s">
        <v>240</v>
      </c>
      <c r="B22" s="57">
        <v>12.586</v>
      </c>
      <c r="C22" s="56">
        <v>124.6</v>
      </c>
      <c r="D22" s="56">
        <v>126.2</v>
      </c>
      <c r="E22" s="63">
        <v>1.2</v>
      </c>
      <c r="F22" s="63">
        <v>1.3</v>
      </c>
    </row>
    <row r="23" spans="1:6" ht="11.45" customHeight="1" x14ac:dyDescent="0.2">
      <c r="A23" s="91" t="s">
        <v>241</v>
      </c>
      <c r="B23" s="57">
        <v>3.9449999999999998</v>
      </c>
      <c r="C23" s="56">
        <v>119.6</v>
      </c>
      <c r="D23" s="56">
        <v>120.7</v>
      </c>
      <c r="E23" s="63">
        <v>7.6</v>
      </c>
      <c r="F23" s="63">
        <v>0.9</v>
      </c>
    </row>
    <row r="24" spans="1:6" ht="11.45" customHeight="1" x14ac:dyDescent="0.2">
      <c r="A24" s="91" t="s">
        <v>242</v>
      </c>
      <c r="B24" s="57">
        <v>2.8860000000000001</v>
      </c>
      <c r="C24" s="56">
        <v>115.3</v>
      </c>
      <c r="D24" s="56">
        <v>116.5</v>
      </c>
      <c r="E24" s="63">
        <v>7.9</v>
      </c>
      <c r="F24" s="63">
        <v>1</v>
      </c>
    </row>
    <row r="25" spans="1:6" ht="11.45" customHeight="1" x14ac:dyDescent="0.2">
      <c r="A25" s="91" t="s">
        <v>243</v>
      </c>
      <c r="B25" s="57">
        <v>0.26400000000000001</v>
      </c>
      <c r="C25" s="56">
        <v>115.1</v>
      </c>
      <c r="D25" s="56">
        <v>114.5</v>
      </c>
      <c r="E25" s="63">
        <v>5.6</v>
      </c>
      <c r="F25" s="63">
        <v>-0.5</v>
      </c>
    </row>
    <row r="26" spans="1:6" ht="11.45" customHeight="1" x14ac:dyDescent="0.2">
      <c r="A26" s="91" t="s">
        <v>244</v>
      </c>
      <c r="B26" s="57">
        <v>0.50600000000000001</v>
      </c>
      <c r="C26" s="56">
        <v>122.7</v>
      </c>
      <c r="D26" s="56">
        <v>123.9</v>
      </c>
      <c r="E26" s="63">
        <v>14</v>
      </c>
      <c r="F26" s="63">
        <v>1</v>
      </c>
    </row>
    <row r="27" spans="1:6" ht="11.45" customHeight="1" x14ac:dyDescent="0.2">
      <c r="A27" s="91" t="s">
        <v>245</v>
      </c>
      <c r="B27" s="57">
        <v>3.0459999999999998</v>
      </c>
      <c r="C27" s="56">
        <v>145.80000000000001</v>
      </c>
      <c r="D27" s="56">
        <v>149.80000000000001</v>
      </c>
      <c r="E27" s="63">
        <v>-12.3</v>
      </c>
      <c r="F27" s="63">
        <v>2.7</v>
      </c>
    </row>
    <row r="28" spans="1:6" ht="11.45" customHeight="1" x14ac:dyDescent="0.2">
      <c r="A28" s="91" t="s">
        <v>246</v>
      </c>
      <c r="B28" s="57">
        <v>0.70199999999999996</v>
      </c>
      <c r="C28" s="56">
        <v>119.2</v>
      </c>
      <c r="D28" s="56">
        <v>120.3</v>
      </c>
      <c r="E28" s="63">
        <v>11.5</v>
      </c>
      <c r="F28" s="63">
        <v>0.9</v>
      </c>
    </row>
    <row r="29" spans="1:6" ht="11.45" customHeight="1" x14ac:dyDescent="0.2">
      <c r="A29" s="91" t="s">
        <v>247</v>
      </c>
      <c r="B29" s="57">
        <v>2.194</v>
      </c>
      <c r="C29" s="56">
        <v>126.9</v>
      </c>
      <c r="D29" s="56">
        <v>128.1</v>
      </c>
      <c r="E29" s="63">
        <v>12.7</v>
      </c>
      <c r="F29" s="63">
        <v>0.9</v>
      </c>
    </row>
    <row r="30" spans="1:6" ht="11.45" customHeight="1" x14ac:dyDescent="0.2">
      <c r="A30" s="91" t="s">
        <v>248</v>
      </c>
      <c r="B30" s="57">
        <v>0.19600000000000001</v>
      </c>
      <c r="C30" s="65">
        <v>140.19999999999999</v>
      </c>
      <c r="D30" s="67">
        <v>140.19999999999999</v>
      </c>
      <c r="E30" s="66">
        <v>13.6</v>
      </c>
      <c r="F30" s="66">
        <v>0</v>
      </c>
    </row>
    <row r="31" spans="1:6" ht="11.45" customHeight="1" x14ac:dyDescent="0.2">
      <c r="A31" s="91" t="s">
        <v>249</v>
      </c>
      <c r="B31" s="57">
        <v>0.76300000000000001</v>
      </c>
      <c r="C31" s="56">
        <v>104.4</v>
      </c>
      <c r="D31" s="56">
        <v>104.5</v>
      </c>
      <c r="E31" s="63">
        <v>3.1</v>
      </c>
      <c r="F31" s="63">
        <v>0.1</v>
      </c>
    </row>
    <row r="32" spans="1:6" ht="11.45" customHeight="1" x14ac:dyDescent="0.2">
      <c r="A32" s="91" t="s">
        <v>250</v>
      </c>
      <c r="B32" s="57">
        <v>0.68400000000000005</v>
      </c>
      <c r="C32" s="56">
        <v>102</v>
      </c>
      <c r="D32" s="56">
        <v>102</v>
      </c>
      <c r="E32" s="63">
        <v>0.3</v>
      </c>
      <c r="F32" s="63">
        <v>0</v>
      </c>
    </row>
    <row r="33" spans="2:11" ht="11.45" customHeight="1" x14ac:dyDescent="0.2">
      <c r="D33" s="68"/>
      <c r="E33" s="69"/>
      <c r="F33" s="56"/>
    </row>
    <row r="34" spans="2:11" ht="11.45" customHeight="1" x14ac:dyDescent="0.2">
      <c r="B34" s="70"/>
      <c r="C34" s="71"/>
      <c r="D34" s="72"/>
      <c r="H34" s="37" t="s">
        <v>159</v>
      </c>
    </row>
    <row r="35" spans="2:11" ht="11.45" customHeight="1" x14ac:dyDescent="0.2">
      <c r="C35" s="71"/>
      <c r="H35" s="97" t="s">
        <v>291</v>
      </c>
      <c r="I35" s="97" t="s">
        <v>292</v>
      </c>
      <c r="J35" s="103" t="s">
        <v>48</v>
      </c>
    </row>
    <row r="36" spans="2:11" ht="11.45" customHeight="1" x14ac:dyDescent="0.2">
      <c r="C36" s="71"/>
      <c r="H36" s="179" t="s">
        <v>149</v>
      </c>
      <c r="I36" s="100" t="s">
        <v>283</v>
      </c>
      <c r="J36" s="101">
        <f>IF(('2'!B19*100/'2'!B7)-100=-100,#N/A,('2'!B19*100/'2'!B7)-100)</f>
        <v>0.90000000000000568</v>
      </c>
      <c r="K36" s="102"/>
    </row>
    <row r="37" spans="2:11" ht="11.45" customHeight="1" x14ac:dyDescent="0.2">
      <c r="C37" s="71"/>
      <c r="H37" s="100"/>
      <c r="I37" s="100" t="s">
        <v>284</v>
      </c>
      <c r="J37" s="101">
        <f>IF(('2'!B20*100/'2'!B8)-100=-100,#N/A,('2'!B20*100/'2'!B8)-100)</f>
        <v>1.1976047904191631</v>
      </c>
    </row>
    <row r="38" spans="2:11" ht="11.45" customHeight="1" x14ac:dyDescent="0.2">
      <c r="C38" s="71"/>
      <c r="H38" s="100"/>
      <c r="I38" s="100" t="s">
        <v>138</v>
      </c>
      <c r="J38" s="101">
        <f>IF(('2'!B21*100/'2'!B9)-100=-100,#N/A,('2'!B21*100/'2'!B9)-100)</f>
        <v>1.595214356929219</v>
      </c>
    </row>
    <row r="39" spans="2:11" ht="11.45" customHeight="1" x14ac:dyDescent="0.2">
      <c r="C39" s="71"/>
      <c r="H39" s="100"/>
      <c r="I39" s="100" t="s">
        <v>139</v>
      </c>
      <c r="J39" s="101">
        <f>IF(('2'!B22*100/'2'!B10)-100=-100,#N/A,('2'!B22*100/'2'!B10)-100)</f>
        <v>2.2977022977023012</v>
      </c>
    </row>
    <row r="40" spans="2:11" ht="11.45" customHeight="1" x14ac:dyDescent="0.2">
      <c r="C40" s="71"/>
      <c r="H40" s="100"/>
      <c r="I40" s="100" t="s">
        <v>140</v>
      </c>
      <c r="J40" s="101">
        <f>IF(('2'!B23*100/'2'!B11)-100=-100,#N/A,('2'!B23*100/'2'!B11)-100)</f>
        <v>2.191235059760956</v>
      </c>
    </row>
    <row r="41" spans="2:11" ht="11.45" customHeight="1" x14ac:dyDescent="0.2">
      <c r="C41" s="71"/>
      <c r="H41" s="100"/>
      <c r="I41" s="100" t="s">
        <v>141</v>
      </c>
      <c r="J41" s="101">
        <f>IF(('2'!B24*100/'2'!B12)-100=-100,#N/A,('2'!B24*100/'2'!B12)-100)</f>
        <v>2.4826216484607784</v>
      </c>
    </row>
    <row r="42" spans="2:11" ht="11.45" customHeight="1" x14ac:dyDescent="0.2">
      <c r="C42" s="71"/>
      <c r="H42" s="100"/>
      <c r="I42" s="100" t="s">
        <v>142</v>
      </c>
      <c r="J42" s="101">
        <f>IF(('2'!B25*100/'2'!B13)-100=-100,#N/A,('2'!B25*100/'2'!B13)-100)</f>
        <v>3.8076152304609252</v>
      </c>
    </row>
    <row r="43" spans="2:11" ht="11.45" customHeight="1" x14ac:dyDescent="0.2">
      <c r="H43" s="100"/>
      <c r="I43" s="100" t="s">
        <v>285</v>
      </c>
      <c r="J43" s="101">
        <f>IF(('2'!B26*100/'2'!B14)-100=-100,#N/A,('2'!B26*100/'2'!B14)-100)</f>
        <v>4.2168674698795172</v>
      </c>
    </row>
    <row r="44" spans="2:11" ht="11.45" customHeight="1" x14ac:dyDescent="0.2">
      <c r="H44" s="100"/>
      <c r="I44" s="100" t="s">
        <v>286</v>
      </c>
      <c r="J44" s="101">
        <f>IF(('2'!B27*100/'2'!B15)-100=-100,#N/A,('2'!B27*100/'2'!B15)-100)</f>
        <v>4.3086172344689402</v>
      </c>
    </row>
    <row r="45" spans="2:11" ht="11.45" customHeight="1" x14ac:dyDescent="0.2">
      <c r="H45" s="100"/>
      <c r="I45" s="100" t="s">
        <v>287</v>
      </c>
      <c r="J45" s="101">
        <f>IF(('2'!B28*100/'2'!B16)-100=-100,#N/A,('2'!B28*100/'2'!B16)-100)</f>
        <v>4.8096192384769552</v>
      </c>
    </row>
    <row r="46" spans="2:11" ht="11.45" customHeight="1" x14ac:dyDescent="0.2">
      <c r="H46" s="100"/>
      <c r="I46" s="100" t="s">
        <v>288</v>
      </c>
      <c r="J46" s="101">
        <f>IF(('2'!B29*100/'2'!B17)-100=-100,#N/A,('2'!B29*100/'2'!B17)-100)</f>
        <v>5.1256281407035118</v>
      </c>
    </row>
    <row r="47" spans="2:11" ht="11.45" customHeight="1" x14ac:dyDescent="0.2">
      <c r="H47" s="100"/>
      <c r="I47" s="100" t="s">
        <v>289</v>
      </c>
      <c r="J47" s="101">
        <f>IF(('2'!B30*100/'2'!B18)-100=-100,#N/A,('2'!B30*100/'2'!B18)-100)</f>
        <v>5.3053053053052963</v>
      </c>
    </row>
    <row r="48" spans="2:11" ht="11.45" customHeight="1" x14ac:dyDescent="0.2">
      <c r="H48" s="179" t="s">
        <v>290</v>
      </c>
      <c r="I48" s="100" t="s">
        <v>283</v>
      </c>
      <c r="J48" s="101">
        <f>IF(('2'!B31*100/'2'!B19)-100=-100,#N/A,('2'!B31*100/'2'!B19)-100)</f>
        <v>4.7571853320118862</v>
      </c>
    </row>
    <row r="49" spans="8:10" ht="11.45" customHeight="1" x14ac:dyDescent="0.2">
      <c r="H49" s="100"/>
      <c r="I49" s="100" t="s">
        <v>284</v>
      </c>
      <c r="J49" s="101">
        <f>IF(('2'!B32*100/'2'!B20)-100=-100,#N/A,('2'!B32*100/'2'!B20)-100)</f>
        <v>5.1282051282051242</v>
      </c>
    </row>
    <row r="50" spans="8:10" ht="11.45" customHeight="1" x14ac:dyDescent="0.2">
      <c r="H50" s="100"/>
      <c r="I50" s="100" t="s">
        <v>138</v>
      </c>
      <c r="J50" s="101">
        <f>IF(('2'!B33*100/'2'!B21)-100=-100,#N/A,('2'!B33*100/'2'!B21)-100)</f>
        <v>6.5750736015701676</v>
      </c>
    </row>
    <row r="51" spans="8:10" ht="11.45" customHeight="1" x14ac:dyDescent="0.2">
      <c r="H51" s="100"/>
      <c r="I51" s="100" t="s">
        <v>139</v>
      </c>
      <c r="J51" s="101">
        <f>IF(('2'!B34*100/'2'!B22)-100=-100,#N/A,('2'!B34*100/'2'!B22)-100)</f>
        <v>6.93359375</v>
      </c>
    </row>
    <row r="52" spans="8:10" ht="11.45" customHeight="1" x14ac:dyDescent="0.2">
      <c r="H52" s="100"/>
      <c r="I52" s="100" t="s">
        <v>140</v>
      </c>
      <c r="J52" s="101">
        <f>IF(('2'!B35*100/'2'!B23)-100=-100,#N/A,('2'!B35*100/'2'!B23)-100)</f>
        <v>7.6998050682261265</v>
      </c>
    </row>
    <row r="53" spans="8:10" ht="11.45" customHeight="1" x14ac:dyDescent="0.2">
      <c r="H53" s="100"/>
      <c r="I53" s="100" t="s">
        <v>141</v>
      </c>
      <c r="J53" s="101">
        <f>IF(('2'!B36*100/'2'!B24)-100=-100,#N/A,('2'!B36*100/'2'!B24)-100)</f>
        <v>7.461240310077514</v>
      </c>
    </row>
    <row r="54" spans="8:10" ht="11.45" customHeight="1" x14ac:dyDescent="0.2">
      <c r="H54" s="100"/>
      <c r="I54" s="100" t="s">
        <v>142</v>
      </c>
      <c r="J54" s="101">
        <f>IF(('2'!B37*100/'2'!B25)-100=-100,#N/A,('2'!B37*100/'2'!B25)-100)</f>
        <v>7.7220077220077314</v>
      </c>
    </row>
    <row r="55" spans="8:10" ht="11.45" customHeight="1" x14ac:dyDescent="0.2">
      <c r="H55" s="100"/>
      <c r="I55" s="100" t="s">
        <v>285</v>
      </c>
      <c r="J55" s="101">
        <f>IF(('2'!B38*100/'2'!B26)-100=-100,#N/A,('2'!B38*100/'2'!B26)-100)</f>
        <v>7.7071290944123376</v>
      </c>
    </row>
    <row r="56" spans="8:10" ht="11.1" customHeight="1" x14ac:dyDescent="0.2">
      <c r="H56" s="100"/>
      <c r="I56" s="100" t="s">
        <v>286</v>
      </c>
      <c r="J56" s="101">
        <f>IF(('2'!B39*100/'2'!B27)-100=-100,#N/A,('2'!B39*100/'2'!B27)-100)</f>
        <v>9.2219020172910717</v>
      </c>
    </row>
    <row r="57" spans="8:10" ht="11.1" customHeight="1" x14ac:dyDescent="0.2">
      <c r="H57" s="100"/>
      <c r="I57" s="100" t="s">
        <v>287</v>
      </c>
      <c r="J57" s="101">
        <f>IF(('2'!B40*100/'2'!B28)-100=-100,#N/A,('2'!B40*100/'2'!B28)-100)</f>
        <v>9.46462715105163</v>
      </c>
    </row>
    <row r="58" spans="8:10" ht="11.1" customHeight="1" x14ac:dyDescent="0.2">
      <c r="H58" s="100"/>
      <c r="I58" s="100" t="s">
        <v>288</v>
      </c>
      <c r="J58" s="101">
        <f>IF(('2'!B41*100/'2'!B29)-100=-100,#N/A,('2'!B41*100/'2'!B29)-100)</f>
        <v>9.5602294455066925</v>
      </c>
    </row>
    <row r="59" spans="8:10" ht="11.1" customHeight="1" x14ac:dyDescent="0.2">
      <c r="H59" s="100"/>
      <c r="I59" s="100" t="s">
        <v>289</v>
      </c>
      <c r="J59" s="101">
        <f>IF(('2'!B42*100/'2'!B30)-100=-100,#N/A,('2'!B42*100/'2'!B30)-100)</f>
        <v>8.5551330798479057</v>
      </c>
    </row>
    <row r="60" spans="8:10" ht="11.1" customHeight="1" x14ac:dyDescent="0.2">
      <c r="H60" s="179" t="s">
        <v>108</v>
      </c>
      <c r="I60" s="100" t="s">
        <v>283</v>
      </c>
      <c r="J60" s="101">
        <f>IF(('2'!B43*100/'2'!B31)-100=-100,#N/A,('2'!B43*100/'2'!B31)-100)</f>
        <v>9.2715231788079393</v>
      </c>
    </row>
    <row r="61" spans="8:10" ht="11.1" customHeight="1" x14ac:dyDescent="0.2">
      <c r="H61" s="100"/>
      <c r="I61" s="100" t="s">
        <v>284</v>
      </c>
      <c r="J61" s="101">
        <f>IF(('2'!B44*100/'2'!B32)-100=-100,#N/A,('2'!B44*100/'2'!B32)-100)</f>
        <v>9.1932457786116402</v>
      </c>
    </row>
    <row r="62" spans="8:10" ht="11.1" customHeight="1" x14ac:dyDescent="0.2">
      <c r="H62" s="100"/>
      <c r="I62" s="100" t="s">
        <v>138</v>
      </c>
      <c r="J62" s="101">
        <f>IF(('2'!B45*100/'2'!B33)-100=-100,#N/A,('2'!B45*100/'2'!B33)-100)</f>
        <v>8.1952117863720133</v>
      </c>
    </row>
    <row r="63" spans="8:10" x14ac:dyDescent="0.2">
      <c r="H63" s="100"/>
      <c r="I63" s="100" t="s">
        <v>139</v>
      </c>
      <c r="J63" s="101" t="e">
        <f>IF(('2'!B46*100/'2'!B34)-100=-100,#N/A,('2'!B46*100/'2'!B34)-100)</f>
        <v>#N/A</v>
      </c>
    </row>
    <row r="64" spans="8:10" x14ac:dyDescent="0.2">
      <c r="H64" s="100"/>
      <c r="I64" s="100" t="s">
        <v>140</v>
      </c>
      <c r="J64" s="101" t="e">
        <f>IF(('2'!B47*100/'2'!B35)-100=-100,#N/A,('2'!B47*100/'2'!B35)-100)</f>
        <v>#N/A</v>
      </c>
    </row>
    <row r="65" spans="8:10" x14ac:dyDescent="0.2">
      <c r="H65" s="100"/>
      <c r="I65" s="100" t="s">
        <v>141</v>
      </c>
      <c r="J65" s="101" t="e">
        <f>IF(('2'!B48*100/'2'!B36)-100=-100,#N/A,('2'!B48*100/'2'!B36)-100)</f>
        <v>#N/A</v>
      </c>
    </row>
    <row r="66" spans="8:10" x14ac:dyDescent="0.2">
      <c r="H66" s="100"/>
      <c r="I66" s="100" t="s">
        <v>142</v>
      </c>
      <c r="J66" s="101" t="e">
        <f>IF(('2'!B49*100/'2'!B37)-100=-100,#N/A,('2'!B49*100/'2'!B37)-100)</f>
        <v>#N/A</v>
      </c>
    </row>
    <row r="67" spans="8:10" x14ac:dyDescent="0.2">
      <c r="H67" s="100"/>
      <c r="I67" s="100" t="s">
        <v>285</v>
      </c>
      <c r="J67" s="101" t="e">
        <f>IF(('2'!B50*100/'2'!B38)-100=-100,#N/A,('2'!B50*100/'2'!B38)-100)</f>
        <v>#N/A</v>
      </c>
    </row>
    <row r="68" spans="8:10" x14ac:dyDescent="0.2">
      <c r="H68" s="100"/>
      <c r="I68" s="100" t="s">
        <v>286</v>
      </c>
      <c r="J68" s="101" t="e">
        <f>IF(('2'!B51*100/'2'!B39)-100=-100,#N/A,('2'!B51*100/'2'!B39)-100)</f>
        <v>#N/A</v>
      </c>
    </row>
    <row r="69" spans="8:10" x14ac:dyDescent="0.2">
      <c r="H69" s="100"/>
      <c r="I69" s="100" t="s">
        <v>287</v>
      </c>
      <c r="J69" s="101" t="e">
        <f>IF(('2'!B52*100/'2'!B40)-100=-100,#N/A,('2'!B52*100/'2'!B40)-100)</f>
        <v>#N/A</v>
      </c>
    </row>
    <row r="70" spans="8:10" x14ac:dyDescent="0.2">
      <c r="H70" s="100"/>
      <c r="I70" s="100" t="s">
        <v>288</v>
      </c>
      <c r="J70" s="101" t="e">
        <f>IF(('2'!B53*100/'2'!B41)-100=-100,#N/A,('2'!B53*100/'2'!B41)-100)</f>
        <v>#N/A</v>
      </c>
    </row>
    <row r="71" spans="8:10" x14ac:dyDescent="0.2">
      <c r="H71" s="100"/>
      <c r="I71" s="100" t="s">
        <v>289</v>
      </c>
      <c r="J71" s="101" t="e">
        <f>IF(('2'!B54*100/'2'!B42)-100=-100,#N/A,('2'!B54*100/'2'!B42)-100)</f>
        <v>#N/A</v>
      </c>
    </row>
  </sheetData>
  <hyperlinks>
    <hyperlink ref="A1:B1" location="'6'!A13"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M123 2023 03&amp;R&amp;"-,Standard"&amp;7&amp;P</oddFooter>
    <evenFooter>&amp;L&amp;"-,Standard"&amp;7&amp;P&amp;R&amp;"-,Standard"&amp;7StatA MV, Statistischer Bericht M123 2023 03</evenFooter>
  </headerFooter>
  <drawing r:id="rId2"/>
  <tableParts count="2">
    <tablePart r:id="rId3"/>
    <tablePart r:id="rId4"/>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25</vt:i4>
      </vt:variant>
    </vt:vector>
  </HeadingPairs>
  <TitlesOfParts>
    <vt:vector size="37" baseType="lpstr">
      <vt:lpstr>Deckblatt</vt:lpstr>
      <vt:lpstr>Inhalt</vt:lpstr>
      <vt:lpstr>Corona</vt:lpstr>
      <vt:lpstr>Erläuterungen</vt:lpstr>
      <vt:lpstr>1</vt:lpstr>
      <vt:lpstr>2</vt:lpstr>
      <vt:lpstr>3</vt:lpstr>
      <vt:lpstr>4.1</vt:lpstr>
      <vt:lpstr>4.2</vt:lpstr>
      <vt:lpstr>5.1</vt:lpstr>
      <vt:lpstr>5.2</vt:lpstr>
      <vt:lpstr>6</vt:lpstr>
      <vt:lpstr>_GrafikDaten_1</vt:lpstr>
      <vt:lpstr>_GrafikDaten_2</vt:lpstr>
      <vt:lpstr>_GrafikDaten_3</vt:lpstr>
      <vt:lpstr>_Tabelle_1</vt:lpstr>
      <vt:lpstr>_Tabelle_2</vt:lpstr>
      <vt:lpstr>_Tabelle_3</vt:lpstr>
      <vt:lpstr>_Tabelle_4.1</vt:lpstr>
      <vt:lpstr>_Tabelle_4.2</vt:lpstr>
      <vt:lpstr>_Tabelle_5.1</vt:lpstr>
      <vt:lpstr>_Tabelle_5.2</vt:lpstr>
      <vt:lpstr>_Tabelle_6</vt:lpstr>
      <vt:lpstr>'1'!Druckbereich</vt:lpstr>
      <vt:lpstr>'2'!Druckbereich</vt:lpstr>
      <vt:lpstr>'3'!Druckbereich</vt:lpstr>
      <vt:lpstr>'4.1'!Druckbereich</vt:lpstr>
      <vt:lpstr>'4.2'!Druckbereich</vt:lpstr>
      <vt:lpstr>'5.1'!Druckbereich</vt:lpstr>
      <vt:lpstr>'5.2'!Druckbereich</vt:lpstr>
      <vt:lpstr>'6'!Druckbereich</vt:lpstr>
      <vt:lpstr>Corona!Druckbereich</vt:lpstr>
      <vt:lpstr>Erläuterungen!Druckbereich</vt:lpstr>
      <vt:lpstr>'4.1'!Druckbereich_4.1</vt:lpstr>
      <vt:lpstr>'6'!Druckbereich_6</vt:lpstr>
      <vt:lpstr>'2'!Drucktitel</vt:lpstr>
      <vt:lpstr>'3'!Drucktitel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M123 Verbraucherpreisindizes 03/2023</dc:title>
  <dc:subject>Preise und Preisindizes</dc:subject>
  <dc:creator>FB 410</dc:creator>
  <cp:lastModifiedBy>Luptowski, Simone</cp:lastModifiedBy>
  <cp:lastPrinted>2023-04-12T08:47:30Z</cp:lastPrinted>
  <dcterms:created xsi:type="dcterms:W3CDTF">2017-05-08T12:39:25Z</dcterms:created>
  <dcterms:modified xsi:type="dcterms:W3CDTF">2023-04-13T11:26:53Z</dcterms:modified>
</cp:coreProperties>
</file>