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drawings/drawing6.xml" ContentType="application/vnd.openxmlformats-officedocument.drawing+xml"/>
  <Override PartName="/xl/tables/table10.xml" ContentType="application/vnd.openxmlformats-officedocument.spreadsheetml.table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drawings/drawing8.xml" ContentType="application/vnd.openxmlformats-officedocument.drawing+xml"/>
  <Override PartName="/xl/tables/table12.xml" ContentType="application/vnd.openxmlformats-officedocument.spreadsheetml.table+xml"/>
  <Override PartName="/xl/drawings/drawing9.xml" ContentType="application/vnd.openxmlformats-officedocument.drawing+xml"/>
  <Override PartName="/xl/tables/table13.xml" ContentType="application/vnd.openxmlformats-officedocument.spreadsheetml.table+xml"/>
  <Override PartName="/xl/drawings/drawing10.xml" ContentType="application/vnd.openxmlformats-officedocument.drawing+xml"/>
  <Override PartName="/xl/tables/table14.xml" ContentType="application/vnd.openxmlformats-officedocument.spreadsheetml.table+xml"/>
  <Override PartName="/xl/drawings/drawing11.xml" ContentType="application/vnd.openxmlformats-officedocument.drawing+xml"/>
  <Override PartName="/xl/tables/table15.xml" ContentType="application/vnd.openxmlformats-officedocument.spreadsheetml.table+xml"/>
  <Override PartName="/xl/drawings/drawing12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4\4OeA\10 Wahlen\2024_Wahlen-EU_Kommunal\LPK-2024\Pressemappe\"/>
    </mc:Choice>
  </mc:AlternateContent>
  <bookViews>
    <workbookView xWindow="120" yWindow="135" windowWidth="28515" windowHeight="12075"/>
  </bookViews>
  <sheets>
    <sheet name="Stimmen ab 1994" sheetId="5" r:id="rId1"/>
    <sheet name="Parteien" sheetId="17" r:id="rId2"/>
    <sheet name="Wahlbeteiligung" sheetId="6" r:id="rId3"/>
    <sheet name="Landesergebnis 2024" sheetId="10" r:id="rId4"/>
    <sheet name="Verteilung" sheetId="37" r:id="rId5"/>
    <sheet name="Rostock" sheetId="29" r:id="rId6"/>
    <sheet name="Schwerin" sheetId="30" r:id="rId7"/>
    <sheet name="MSE" sheetId="31" r:id="rId8"/>
    <sheet name="LRO" sheetId="32" r:id="rId9"/>
    <sheet name="VR" sheetId="33" r:id="rId10"/>
    <sheet name="NWM" sheetId="34" r:id="rId11"/>
    <sheet name="VG" sheetId="35" r:id="rId12"/>
    <sheet name="LUP" sheetId="36" r:id="rId13"/>
    <sheet name="Mandate" sheetId="21" r:id="rId14"/>
  </sheets>
  <definedNames>
    <definedName name="_Anteil_Stimmen">'Stimmen ab 1994'!$A$15:$I$26</definedName>
    <definedName name="_Anzahl_gueltige_Stimmen">'Stimmen ab 1994'!$A$2:$I$13</definedName>
    <definedName name="_Grafik_1">'Stimmen ab 1994'!$K$29:$L$39</definedName>
    <definedName name="_Grafik_10">VR!$I$43:$J$52</definedName>
    <definedName name="_Grafik_11">NWM!$I$43:$J$52</definedName>
    <definedName name="_Grafik_13">LUP!$I$43:$J$52</definedName>
    <definedName name="_Grafik_14">Mandate!$M$41:$N$50</definedName>
    <definedName name="_Grafik_2">Wahlbeteiligung!$H$15:$I$25</definedName>
    <definedName name="_Grafik_4">Verteilung!$H$4:$Q$13</definedName>
    <definedName name="_Grafik_5">Verteilung!$H$32:$I$42</definedName>
    <definedName name="_Grafik_6">Rostock!$I$43:$J$53</definedName>
    <definedName name="_Grafik_7">Schwerin!$I$43:$J$52</definedName>
    <definedName name="_Grafik_8">MSE!$I$43:$J$52</definedName>
    <definedName name="_Grafik_9">LRO!$I$43:$J$52</definedName>
    <definedName name="_Wahlbeteiligung">Wahlbeteiligung!$A$2:$F$13</definedName>
    <definedName name="_xlnm.Print_Area" localSheetId="8">LRO!$A$1:$G$59</definedName>
    <definedName name="_xlnm.Print_Area" localSheetId="12">LUP!$A$1:$G$59</definedName>
    <definedName name="_xlnm.Print_Area" localSheetId="13">Mandate!$A$1:$K$59</definedName>
    <definedName name="_xlnm.Print_Area" localSheetId="7">MSE!$A$1:$G$59</definedName>
    <definedName name="_xlnm.Print_Area" localSheetId="10">NWM!$A$1:$G$59</definedName>
    <definedName name="_xlnm.Print_Area" localSheetId="5">Rostock!$A$1:$G$59</definedName>
    <definedName name="_xlnm.Print_Area" localSheetId="6">Schwerin!$A$1:$G$59</definedName>
    <definedName name="_xlnm.Print_Area" localSheetId="0">'Stimmen ab 1994'!$A$1:$I$51</definedName>
    <definedName name="_xlnm.Print_Area" localSheetId="4">Verteilung!$A$1:$F$58</definedName>
    <definedName name="_xlnm.Print_Area" localSheetId="11">VG!$A$1:$G$59</definedName>
    <definedName name="_xlnm.Print_Area" localSheetId="9">VR!$A$1:$G$59</definedName>
    <definedName name="_xlnm.Print_Area" localSheetId="2">Wahlbeteiligung!$A$1:$F$30</definedName>
    <definedName name="_xlnm.Print_Titles" localSheetId="3">'Landesergebnis 2024'!$1:$6</definedName>
    <definedName name="_xlnm.Print_Titles" localSheetId="8">LRO!$1:$3</definedName>
    <definedName name="_xlnm.Print_Titles" localSheetId="12">LUP!$1:$3</definedName>
    <definedName name="_xlnm.Print_Titles" localSheetId="13">Mandate!$1:$3</definedName>
    <definedName name="_xlnm.Print_Titles" localSheetId="7">MSE!$1:$3</definedName>
    <definedName name="_xlnm.Print_Titles" localSheetId="10">NWM!$1:$3</definedName>
    <definedName name="_xlnm.Print_Titles" localSheetId="1">Parteien!$1:$4</definedName>
    <definedName name="_xlnm.Print_Titles" localSheetId="5">Rostock!$1:$3</definedName>
    <definedName name="_xlnm.Print_Titles" localSheetId="6">Schwerin!$1:$3</definedName>
    <definedName name="_xlnm.Print_Titles" localSheetId="4">Verteilung!$1:$3</definedName>
    <definedName name="_xlnm.Print_Titles" localSheetId="11">VG!$1:$3</definedName>
    <definedName name="_xlnm.Print_Titles" localSheetId="9">VR!$1:$3</definedName>
  </definedNames>
  <calcPr calcId="162913"/>
</workbook>
</file>

<file path=xl/calcChain.xml><?xml version="1.0" encoding="utf-8"?>
<calcChain xmlns="http://schemas.openxmlformats.org/spreadsheetml/2006/main">
  <c r="J7" i="21" l="1"/>
  <c r="K39" i="21" l="1"/>
  <c r="K38" i="21"/>
  <c r="K35" i="21"/>
  <c r="K34" i="21"/>
  <c r="K31" i="21"/>
  <c r="K30" i="21"/>
  <c r="K27" i="21"/>
  <c r="K26" i="21"/>
  <c r="K23" i="21"/>
  <c r="K22" i="21"/>
  <c r="K19" i="21"/>
  <c r="K18" i="21"/>
  <c r="K15" i="21"/>
  <c r="K14" i="21"/>
  <c r="K11" i="21"/>
  <c r="K10" i="21"/>
  <c r="K6" i="21"/>
  <c r="K7" i="21"/>
  <c r="J6" i="21"/>
  <c r="J52" i="34" l="1"/>
  <c r="J52" i="33"/>
  <c r="J52" i="32"/>
  <c r="J52" i="30"/>
  <c r="J8" i="21" l="1"/>
  <c r="J40" i="21"/>
  <c r="K40" i="21"/>
  <c r="J36" i="21"/>
  <c r="K36" i="21"/>
  <c r="K32" i="21"/>
  <c r="K28" i="21"/>
  <c r="K24" i="21"/>
  <c r="J20" i="21"/>
  <c r="K20" i="21"/>
  <c r="K16" i="21"/>
  <c r="J12" i="21"/>
  <c r="K12" i="21"/>
  <c r="I46" i="36"/>
  <c r="I47" i="36"/>
  <c r="I48" i="36"/>
  <c r="I49" i="36"/>
  <c r="I50" i="36"/>
  <c r="I51" i="36"/>
  <c r="I46" i="30"/>
  <c r="I47" i="30"/>
  <c r="I48" i="30"/>
  <c r="I49" i="30"/>
  <c r="I50" i="30"/>
  <c r="I51" i="30"/>
  <c r="I46" i="31"/>
  <c r="I47" i="31"/>
  <c r="I48" i="31"/>
  <c r="I49" i="31"/>
  <c r="I50" i="31"/>
  <c r="I46" i="32"/>
  <c r="I47" i="32"/>
  <c r="I48" i="32"/>
  <c r="I49" i="32"/>
  <c r="I50" i="32"/>
  <c r="I46" i="33"/>
  <c r="I47" i="33"/>
  <c r="I48" i="33"/>
  <c r="I49" i="33"/>
  <c r="I50" i="33"/>
  <c r="I51" i="33"/>
  <c r="I46" i="34"/>
  <c r="I47" i="34"/>
  <c r="I48" i="34"/>
  <c r="I49" i="34"/>
  <c r="I50" i="34"/>
  <c r="I51" i="34"/>
  <c r="I46" i="35"/>
  <c r="I47" i="35"/>
  <c r="I48" i="35"/>
  <c r="I49" i="35"/>
  <c r="I50" i="35"/>
  <c r="I51" i="35"/>
  <c r="I45" i="33"/>
  <c r="I51" i="32"/>
  <c r="I51" i="31"/>
  <c r="J49" i="29"/>
  <c r="J45" i="29"/>
  <c r="I46" i="29"/>
  <c r="I47" i="29"/>
  <c r="I48" i="29"/>
  <c r="I49" i="29"/>
  <c r="I50" i="29"/>
  <c r="I51" i="29"/>
  <c r="I52" i="29"/>
  <c r="E32" i="21" l="1"/>
  <c r="J51" i="36"/>
  <c r="J49" i="36"/>
  <c r="J47" i="36"/>
  <c r="J46" i="35"/>
  <c r="J48" i="35"/>
  <c r="I12" i="21"/>
  <c r="C16" i="21"/>
  <c r="D40" i="21"/>
  <c r="J50" i="29"/>
  <c r="J48" i="34"/>
  <c r="J50" i="34"/>
  <c r="J52" i="35"/>
  <c r="D32" i="21"/>
  <c r="J45" i="30"/>
  <c r="J50" i="33"/>
  <c r="J48" i="33"/>
  <c r="J46" i="33"/>
  <c r="J46" i="29"/>
  <c r="J46" i="32"/>
  <c r="J48" i="32"/>
  <c r="I36" i="21"/>
  <c r="I40" i="21"/>
  <c r="C36" i="21"/>
  <c r="J45" i="34"/>
  <c r="J47" i="34"/>
  <c r="J49" i="34"/>
  <c r="J51" i="34"/>
  <c r="C40" i="21"/>
  <c r="J52" i="29"/>
  <c r="J51" i="29"/>
  <c r="J47" i="29"/>
  <c r="J49" i="35"/>
  <c r="J51" i="31"/>
  <c r="D12" i="21"/>
  <c r="J50" i="32"/>
  <c r="C12" i="21"/>
  <c r="D20" i="21"/>
  <c r="J48" i="31"/>
  <c r="J50" i="31"/>
  <c r="J50" i="35"/>
  <c r="J51" i="30"/>
  <c r="J49" i="30"/>
  <c r="J47" i="30"/>
  <c r="J51" i="35"/>
  <c r="J50" i="36"/>
  <c r="J48" i="36"/>
  <c r="J46" i="36"/>
  <c r="C20" i="21"/>
  <c r="J51" i="33"/>
  <c r="J49" i="33"/>
  <c r="J47" i="33"/>
  <c r="D8" i="21"/>
  <c r="F12" i="21"/>
  <c r="H16" i="21"/>
  <c r="H24" i="21"/>
  <c r="H28" i="21"/>
  <c r="H32" i="21"/>
  <c r="H36" i="21"/>
  <c r="H40" i="21"/>
  <c r="J48" i="29"/>
  <c r="J45" i="33"/>
  <c r="E28" i="21"/>
  <c r="E36" i="21"/>
  <c r="E40" i="21"/>
  <c r="J47" i="35"/>
  <c r="J45" i="36"/>
  <c r="I24" i="21"/>
  <c r="I32" i="21"/>
  <c r="J50" i="30"/>
  <c r="J48" i="30"/>
  <c r="J46" i="30"/>
  <c r="J46" i="31"/>
  <c r="J45" i="32"/>
  <c r="J47" i="32"/>
  <c r="J49" i="32"/>
  <c r="J51" i="32"/>
  <c r="J46" i="34"/>
  <c r="I8" i="21"/>
  <c r="J45" i="35"/>
  <c r="C32" i="21"/>
  <c r="J45" i="31"/>
  <c r="J47" i="31"/>
  <c r="J49" i="31"/>
  <c r="H12" i="21"/>
  <c r="E8" i="21"/>
  <c r="F32" i="21"/>
  <c r="F40" i="21"/>
  <c r="E12" i="21"/>
  <c r="H20" i="21"/>
  <c r="H8" i="21"/>
  <c r="I20" i="21"/>
  <c r="I28" i="21"/>
  <c r="G40" i="21"/>
  <c r="F36" i="21"/>
  <c r="G36" i="21"/>
  <c r="D36" i="21"/>
  <c r="C24" i="21"/>
  <c r="E20" i="21"/>
  <c r="E24" i="21"/>
  <c r="D16" i="21"/>
  <c r="C8" i="21"/>
  <c r="G12" i="21"/>
  <c r="C28" i="21"/>
  <c r="G24" i="21"/>
  <c r="F28" i="21"/>
  <c r="G32" i="21"/>
  <c r="G28" i="21"/>
  <c r="D28" i="21"/>
  <c r="D24" i="21"/>
  <c r="F24" i="21"/>
  <c r="G20" i="21"/>
  <c r="F20" i="21"/>
  <c r="E16" i="21"/>
  <c r="G16" i="21"/>
  <c r="F16" i="21"/>
  <c r="G8" i="21"/>
  <c r="F8" i="21"/>
  <c r="C26" i="5"/>
  <c r="D26" i="5"/>
  <c r="E26" i="5"/>
  <c r="F26" i="5"/>
  <c r="G26" i="5"/>
  <c r="H26" i="5"/>
  <c r="B26" i="5"/>
  <c r="C13" i="5"/>
  <c r="D13" i="5"/>
  <c r="E13" i="5"/>
  <c r="F13" i="5"/>
  <c r="G13" i="5"/>
  <c r="H13" i="5"/>
  <c r="B13" i="5"/>
  <c r="B16" i="21" l="1"/>
  <c r="N44" i="21" s="1"/>
  <c r="B28" i="21"/>
  <c r="N47" i="21" s="1"/>
  <c r="B40" i="21"/>
  <c r="N50" i="21" s="1"/>
  <c r="B20" i="21"/>
  <c r="N45" i="21" s="1"/>
  <c r="B12" i="21"/>
  <c r="N43" i="21" s="1"/>
  <c r="I13" i="5"/>
  <c r="B24" i="21"/>
  <c r="N46" i="21" s="1"/>
  <c r="I26" i="5"/>
  <c r="B36" i="21"/>
  <c r="N49" i="21" s="1"/>
  <c r="B32" i="21"/>
  <c r="N48" i="21" s="1"/>
  <c r="I24" i="6" l="1"/>
  <c r="I25" i="6" s="1"/>
  <c r="I45" i="30" l="1"/>
  <c r="I45" i="31"/>
  <c r="I45" i="32"/>
  <c r="I45" i="34"/>
  <c r="I45" i="35"/>
  <c r="I45" i="36"/>
  <c r="I45" i="29"/>
  <c r="L38" i="5" l="1"/>
  <c r="L32" i="5"/>
  <c r="L33" i="5"/>
  <c r="L34" i="5"/>
  <c r="L35" i="5"/>
  <c r="L36" i="5"/>
  <c r="L37" i="5"/>
  <c r="L39" i="5"/>
  <c r="L31" i="5"/>
  <c r="F7" i="6" l="1"/>
  <c r="F8" i="6"/>
  <c r="F9" i="6"/>
  <c r="F10" i="6"/>
  <c r="F11" i="6"/>
  <c r="F12" i="6"/>
  <c r="F13" i="6"/>
  <c r="F6" i="6"/>
  <c r="F5" i="6"/>
  <c r="K8" i="21" l="1"/>
  <c r="B8" i="21"/>
</calcChain>
</file>

<file path=xl/sharedStrings.xml><?xml version="1.0" encoding="utf-8"?>
<sst xmlns="http://schemas.openxmlformats.org/spreadsheetml/2006/main" count="1485" uniqueCount="285">
  <si>
    <t>Partei</t>
  </si>
  <si>
    <t>x</t>
  </si>
  <si>
    <t>Insgesamt</t>
  </si>
  <si>
    <t>Merkmal</t>
  </si>
  <si>
    <t>Wahlberechtigte:</t>
  </si>
  <si>
    <t>Ungültige Stimmen</t>
  </si>
  <si>
    <t>Gültige Stimmen</t>
  </si>
  <si>
    <t xml:space="preserve">  SPD</t>
  </si>
  <si>
    <t xml:space="preserve">  AfD</t>
  </si>
  <si>
    <t xml:space="preserve">  CDU</t>
  </si>
  <si>
    <t xml:space="preserve">  GRÜNE</t>
  </si>
  <si>
    <t xml:space="preserve">  FDP</t>
  </si>
  <si>
    <t xml:space="preserve">  12.06.1994</t>
  </si>
  <si>
    <t xml:space="preserve">  13.06.1999</t>
  </si>
  <si>
    <t xml:space="preserve">  13.06.2004</t>
  </si>
  <si>
    <t xml:space="preserve">  07.06.2009</t>
  </si>
  <si>
    <t xml:space="preserve">  25.05.2014</t>
  </si>
  <si>
    <t xml:space="preserve">  26.05.2019</t>
  </si>
  <si>
    <t>Anteil der Stimmen ab 1994</t>
  </si>
  <si>
    <t>Land
Kreisfreie Stadt
Landkreis</t>
  </si>
  <si>
    <t xml:space="preserve">Mecklenburg-Vorpommern </t>
  </si>
  <si>
    <t xml:space="preserve">   Rostock </t>
  </si>
  <si>
    <t xml:space="preserve">   Schwerin </t>
  </si>
  <si>
    <t xml:space="preserve">   Mecklenburgische Seenplatte </t>
  </si>
  <si>
    <t xml:space="preserve">   Landkreis Rostock </t>
  </si>
  <si>
    <t xml:space="preserve">   Vorpommern-Rügen </t>
  </si>
  <si>
    <t xml:space="preserve">   Nordwestmecklenburg </t>
  </si>
  <si>
    <t xml:space="preserve">   Vorpommern-Greifswald </t>
  </si>
  <si>
    <t xml:space="preserve">   Ludwigslust-Parchim </t>
  </si>
  <si>
    <t xml:space="preserve">  BSW</t>
  </si>
  <si>
    <t>Kurzbezeichnung</t>
  </si>
  <si>
    <t>Christlich Demokratische Union Deutschlands</t>
  </si>
  <si>
    <t>Sozialdemokratische Partei Deutschlands</t>
  </si>
  <si>
    <t>SPD</t>
  </si>
  <si>
    <t>DIE LINKE</t>
  </si>
  <si>
    <t>Alternative für Deutschland</t>
  </si>
  <si>
    <t>AfD</t>
  </si>
  <si>
    <t>BÜNDNIS 90/DIE GRÜNEN</t>
  </si>
  <si>
    <t>GRÜNE</t>
  </si>
  <si>
    <t>Freie Demokratische Partei</t>
  </si>
  <si>
    <t>FDP</t>
  </si>
  <si>
    <t>Piratenpartei Deutschland</t>
  </si>
  <si>
    <t>PARTEI MENSCH UMWELT TIERSCHUTZ</t>
  </si>
  <si>
    <t>Tierschutzpartei</t>
  </si>
  <si>
    <t>FREIE WÄHLER</t>
  </si>
  <si>
    <t>Partei für Arbeit, Rechtsstaat, Tierschutz, Elitenförderung und basisdemokratische Initiative</t>
  </si>
  <si>
    <t>Deutsche Kommunistische Partei</t>
  </si>
  <si>
    <t>DKP</t>
  </si>
  <si>
    <t>Bündnis C - Christen für Deutschland</t>
  </si>
  <si>
    <t>Bündnis C</t>
  </si>
  <si>
    <t>Volt Deutschland</t>
  </si>
  <si>
    <t>HEIMAT</t>
  </si>
  <si>
    <t>Die Heimat</t>
  </si>
  <si>
    <t>Basisdemokratische Partei Deutschland</t>
  </si>
  <si>
    <t>BÜNDNIS DEUTSCHLAND</t>
  </si>
  <si>
    <t>Bündnis Sahra Wagenknecht - Vernunft und Gerechtigkeit</t>
  </si>
  <si>
    <t>Wählerinnen und Wähler:</t>
  </si>
  <si>
    <t>Stimmen</t>
  </si>
  <si>
    <t xml:space="preserve">    davon entfallen auf</t>
  </si>
  <si>
    <t>Wahlbeteiligung:</t>
  </si>
  <si>
    <t>Kommunalwahlen am 9. Juni 2024 in Mecklenburg-Vorpommern</t>
  </si>
  <si>
    <t>Verzeichnis der an der Wahl der Kreistage der Landkreise sowie der Stadtvertretung Schwerin und der Bürgerschaft</t>
  </si>
  <si>
    <t xml:space="preserve">   Rostock teilnehmenden Parteien, Wählergruppen und Einzelbewerberinnen und Einzelbewerber</t>
  </si>
  <si>
    <t>Wahl der Kreistage der Landkreise sowie der Stadtvertretung Schwerin und der</t>
  </si>
  <si>
    <t>CDU</t>
  </si>
  <si>
    <t>Die PARTEI</t>
  </si>
  <si>
    <t>PIRATEN</t>
  </si>
  <si>
    <t>A: SAHRA</t>
  </si>
  <si>
    <t>ASK</t>
  </si>
  <si>
    <t>Aktive Vorpommern</t>
  </si>
  <si>
    <t>AWD</t>
  </si>
  <si>
    <t>ABLR</t>
  </si>
  <si>
    <t>AfL</t>
  </si>
  <si>
    <t>dieBasis</t>
  </si>
  <si>
    <t>BFW</t>
  </si>
  <si>
    <t>Bündnis Ducherow</t>
  </si>
  <si>
    <t>BBM</t>
  </si>
  <si>
    <t>BSW</t>
  </si>
  <si>
    <t>BfB</t>
  </si>
  <si>
    <t>BkW</t>
  </si>
  <si>
    <t>Bürger für Stralsund</t>
  </si>
  <si>
    <t>BVR</t>
  </si>
  <si>
    <t>BB</t>
  </si>
  <si>
    <t>BB NWM</t>
  </si>
  <si>
    <t>BL</t>
  </si>
  <si>
    <t>Cannabis und Bürgerrechte</t>
  </si>
  <si>
    <t>Die Unabhängigen</t>
  </si>
  <si>
    <t>Freier Horizont VG</t>
  </si>
  <si>
    <t>Freier Horizont LUP</t>
  </si>
  <si>
    <t>FREIER HORIZONT MSE</t>
  </si>
  <si>
    <t>Freier Horizont HRO</t>
  </si>
  <si>
    <t>Freier Horizont LRO</t>
  </si>
  <si>
    <t>Für Rügen</t>
  </si>
  <si>
    <t>Graue Rostock</t>
  </si>
  <si>
    <t>IBG</t>
  </si>
  <si>
    <t>IZ</t>
  </si>
  <si>
    <t>kus</t>
  </si>
  <si>
    <t>K-I</t>
  </si>
  <si>
    <t>LfK</t>
  </si>
  <si>
    <t>Rostocker Bund</t>
  </si>
  <si>
    <t>UB</t>
  </si>
  <si>
    <t>UFR</t>
  </si>
  <si>
    <t>Volt</t>
  </si>
  <si>
    <t>VAH</t>
  </si>
  <si>
    <t>WGLR</t>
  </si>
  <si>
    <t>LUL</t>
  </si>
  <si>
    <t>WG Sozial</t>
  </si>
  <si>
    <t>WGU</t>
  </si>
  <si>
    <t>Wählergemeinschaft Wittenhagen</t>
  </si>
  <si>
    <t>Wählergruppe Adomeit</t>
  </si>
  <si>
    <t>WGP</t>
  </si>
  <si>
    <t>Heimat und Identität</t>
  </si>
  <si>
    <t>WLD</t>
  </si>
  <si>
    <t>Einzelbewerber</t>
  </si>
  <si>
    <t xml:space="preserve">  Bürgerschaft Rostock am 9. Juni 2024</t>
  </si>
  <si>
    <t xml:space="preserve">Sonstige </t>
  </si>
  <si>
    <r>
      <t xml:space="preserve">  DIE LINKE </t>
    </r>
    <r>
      <rPr>
        <sz val="6"/>
        <color theme="1"/>
        <rFont val="Calibri"/>
        <family val="2"/>
        <scheme val="minor"/>
      </rPr>
      <t>1)</t>
    </r>
  </si>
  <si>
    <t xml:space="preserve">  FREIE WÄHLER</t>
  </si>
  <si>
    <t xml:space="preserve">  Sonstige </t>
  </si>
  <si>
    <t>Kreisfreie Stadt
Landkreis</t>
  </si>
  <si>
    <t>Name der Partei, Wählergruppe, Einzelbewerberin bzw. Einzelbewerber</t>
  </si>
  <si>
    <t>Freier Horizont - Bündnis für Rostock</t>
  </si>
  <si>
    <t>Unabhängige Wählergruppe Rostocker Bund</t>
  </si>
  <si>
    <t>Unabhängige Bürger für Rostock</t>
  </si>
  <si>
    <t>Boguslawski, Stefan</t>
  </si>
  <si>
    <t>Hannemann, Marc</t>
  </si>
  <si>
    <t>Krämer, Marcel</t>
  </si>
  <si>
    <t>Schmidt, Gabriele</t>
  </si>
  <si>
    <t>Virgin, Matthias</t>
  </si>
  <si>
    <t>Wendel, Ralf</t>
  </si>
  <si>
    <t>Einzelbewerberin</t>
  </si>
  <si>
    <t>Aktion Stadt und Kulturschutz</t>
  </si>
  <si>
    <t>Kulturell - Interkulturell</t>
  </si>
  <si>
    <t>Unabhängige Bürger</t>
  </si>
  <si>
    <t>Mittelstädt, Ulf</t>
  </si>
  <si>
    <t>Steinmüller, Heiko</t>
  </si>
  <si>
    <t>Szymik, Jan</t>
  </si>
  <si>
    <t>Freier Horizont - Aktionsbündnis für den Landkreis Mecklenburgische Seenplatte</t>
  </si>
  <si>
    <t>Wählergemeinschaft ländlicher Raum</t>
  </si>
  <si>
    <t>Sandmann Andre'</t>
  </si>
  <si>
    <t>Maischak, Norbert</t>
  </si>
  <si>
    <t>Böhs, Norbert</t>
  </si>
  <si>
    <t>Scharping, Phillip</t>
  </si>
  <si>
    <t>Bürgermeisterliste Landkreis Rostock</t>
  </si>
  <si>
    <t>Freier Horizont - Energiewende mit Augenmaß</t>
  </si>
  <si>
    <t>Initiative Zukunft</t>
  </si>
  <si>
    <t>Lobbyisten für Kinder</t>
  </si>
  <si>
    <t>Bruhn, Stefan</t>
  </si>
  <si>
    <t>Brun, Dennes</t>
  </si>
  <si>
    <t>Brun-Hollien, Michael</t>
  </si>
  <si>
    <t>Dettmann, Dr. Reinhard</t>
  </si>
  <si>
    <t>Gotham, Lars</t>
  </si>
  <si>
    <t>Grotzke, Manfred</t>
  </si>
  <si>
    <t>Lange, Andreas</t>
  </si>
  <si>
    <t>Lehmann, Dietmar</t>
  </si>
  <si>
    <t>Merkel, Dr. Günter</t>
  </si>
  <si>
    <t>Rau, Siegfried</t>
  </si>
  <si>
    <t>Szabo', Zoltan</t>
  </si>
  <si>
    <t>Wehrmann, Wolfgang</t>
  </si>
  <si>
    <t>Achtung: STOLZ auf ARBEITund HEIMAT,RÜGEN AUTARK</t>
  </si>
  <si>
    <t>Bergener Freie Wähler</t>
  </si>
  <si>
    <t>Bürger für Baabe</t>
  </si>
  <si>
    <t>Bürger für konservative Werte</t>
  </si>
  <si>
    <t>Bürger für Vorpommern-Rügen</t>
  </si>
  <si>
    <t>Wählergemeinschaft Sozial</t>
  </si>
  <si>
    <t>Giese, Stefan</t>
  </si>
  <si>
    <t>Hack, Markus</t>
  </si>
  <si>
    <t>Herrmann, Jörg</t>
  </si>
  <si>
    <t>Jarmer, Fanny</t>
  </si>
  <si>
    <t>Lorusch, Michael</t>
  </si>
  <si>
    <t>Peters, Udo</t>
  </si>
  <si>
    <t>Schneider, Karsten</t>
  </si>
  <si>
    <t>Wegner, Christoph</t>
  </si>
  <si>
    <t>Wilke, Jürgen</t>
  </si>
  <si>
    <t>BürgerBündnis NWM</t>
  </si>
  <si>
    <t>Wählergemeinschaft: Landwirte, Unternehmer, Ländlicher Raum</t>
  </si>
  <si>
    <t>Wählergemeinschaft Upahl</t>
  </si>
  <si>
    <t>Siemann, Uwe</t>
  </si>
  <si>
    <t>Timm, Mirko</t>
  </si>
  <si>
    <t>Reinighaus, Martin</t>
  </si>
  <si>
    <t>Möller, Peter</t>
  </si>
  <si>
    <t>Bündnis parteiloser Bürgermeister</t>
  </si>
  <si>
    <t>Bürgerbündnis mit Kompetenz für Vorpommern</t>
  </si>
  <si>
    <t>Freier Horizont - Bündnis für Vorpommern</t>
  </si>
  <si>
    <t>Initiative Bürgerentscheid Greifswald</t>
  </si>
  <si>
    <t>Kleingärtner und Siedler - Bewohner des ländlichen Raumes</t>
  </si>
  <si>
    <t>Gretzschel, Christoph</t>
  </si>
  <si>
    <t>Funk, Thea</t>
  </si>
  <si>
    <t>Fiedler, Uwe</t>
  </si>
  <si>
    <t>Kuhr, André</t>
  </si>
  <si>
    <t>Bergemann, Lars</t>
  </si>
  <si>
    <t>Knüppel, Holger</t>
  </si>
  <si>
    <t>Aktive Wählergemeinschaft Dobbertin</t>
  </si>
  <si>
    <t>Allianz Bauern und ländlicher Raum</t>
  </si>
  <si>
    <t>Alternative für Ludwigslust</t>
  </si>
  <si>
    <t>Freier Horizont - Aktionsbündnis für den Landkreis Ludwigslust-Parchim</t>
  </si>
  <si>
    <t>Vorwärts Altkreis Hagenow</t>
  </si>
  <si>
    <t>Wählergruppe Gemeinde Plate</t>
  </si>
  <si>
    <t>Wählergruppe Heimat und Identität</t>
  </si>
  <si>
    <t>Wir Leben Demokratie</t>
  </si>
  <si>
    <t>Schaar, Holger</t>
  </si>
  <si>
    <t>Frost, Thomas</t>
  </si>
  <si>
    <t>Dyrba, Christine</t>
  </si>
  <si>
    <t>Gliese, David</t>
  </si>
  <si>
    <t>Kommunalwahlen in Mecklenburg-Vorpommern</t>
  </si>
  <si>
    <t>Zahl der Sitze</t>
  </si>
  <si>
    <t>Stimmenanteil in %</t>
  </si>
  <si>
    <t>Mandate nach Wahlgebieten und Geschlecht</t>
  </si>
  <si>
    <r>
      <t xml:space="preserve">Insgesamt
</t>
    </r>
    <r>
      <rPr>
        <i/>
        <sz val="8.5"/>
        <color theme="1"/>
        <rFont val="Calibri"/>
        <family val="2"/>
        <scheme val="minor"/>
      </rPr>
      <t>darunter…</t>
    </r>
  </si>
  <si>
    <r>
      <t xml:space="preserve">DIE 
LINKE </t>
    </r>
    <r>
      <rPr>
        <sz val="6"/>
        <color theme="1"/>
        <rFont val="Calibri"/>
        <family val="2"/>
        <scheme val="minor"/>
      </rPr>
      <t>1)</t>
    </r>
  </si>
  <si>
    <t>FREIE
WÄHLER</t>
  </si>
  <si>
    <t xml:space="preserve">   Frauen</t>
  </si>
  <si>
    <t xml:space="preserve">   Männer</t>
  </si>
  <si>
    <t xml:space="preserve">      Frauen</t>
  </si>
  <si>
    <t xml:space="preserve">      Männer</t>
  </si>
  <si>
    <t>Wahlgebiet: Rostock, Kreisfreie Stadt</t>
  </si>
  <si>
    <t>Wahlgebiet: Schwerin, Kreisfreie Stadt</t>
  </si>
  <si>
    <t>Wahlgebiet: Mecklenburgische Seenplatte, Landkreis</t>
  </si>
  <si>
    <t>Anzahl der Sitze</t>
  </si>
  <si>
    <t>Nachrichtlich: 26. Mai 2019</t>
  </si>
  <si>
    <t>Wahlgebiet: Landkreis Rostock, Landkreis</t>
  </si>
  <si>
    <t>Wahlgebiet: Vorpommern-Rügen, Landkreis</t>
  </si>
  <si>
    <t>Wahlgebiet: Nordwestmecklenburg, Landkreis</t>
  </si>
  <si>
    <t>Wahlgebiet: Vorpommern-Greifswald, Landkreis</t>
  </si>
  <si>
    <t>Wahlgebiet: Ludwigslust-Parchim, Landkreis</t>
  </si>
  <si>
    <t xml:space="preserve">  Bürgerschaft Rostock am 9. Juni 2024 (vorläufiges Ergebnis)</t>
  </si>
  <si>
    <t>Landesergebnis</t>
  </si>
  <si>
    <t>Prozentpunkte</t>
  </si>
  <si>
    <t>Sonstige</t>
  </si>
  <si>
    <r>
      <t xml:space="preserve">04.09.2011 </t>
    </r>
    <r>
      <rPr>
        <sz val="6"/>
        <color theme="1"/>
        <rFont val="Calibri"/>
        <family val="2"/>
        <scheme val="minor"/>
      </rPr>
      <t>1)</t>
    </r>
  </si>
  <si>
    <r>
      <t xml:space="preserve">  DIE LINKE </t>
    </r>
    <r>
      <rPr>
        <sz val="6"/>
        <color theme="1"/>
        <rFont val="Calibri"/>
        <family val="2"/>
        <scheme val="minor"/>
      </rPr>
      <t>2)</t>
    </r>
  </si>
  <si>
    <t xml:space="preserve">1) Gemäß Landkreisneuordnungsgesetz wurde nur in den neu gebildeten Landkreisen gewählt. - 2) Bis Juli 2005 PDS, bis Juni 2007 Die Linke.
</t>
  </si>
  <si>
    <t>Jahr</t>
  </si>
  <si>
    <t>Wahlbeteiligung 
in %</t>
  </si>
  <si>
    <t>2024 (vorläufig)</t>
  </si>
  <si>
    <t>-</t>
  </si>
  <si>
    <t>Daten der Grafik: Gewinne/Verluste der Parteien 2024 gegenüber 2019</t>
  </si>
  <si>
    <t>Durchschnitt 1990 - 2024</t>
  </si>
  <si>
    <r>
      <t>Wahlbeteiligung 2024
(vorläufige</t>
    </r>
    <r>
      <rPr>
        <sz val="6"/>
        <color theme="1"/>
        <rFont val="Calibri"/>
        <family val="2"/>
        <scheme val="minor"/>
      </rPr>
      <t xml:space="preserve"> </t>
    </r>
    <r>
      <rPr>
        <sz val="8.5"/>
        <color theme="1"/>
        <rFont val="Calibri"/>
        <family val="2"/>
        <scheme val="minor"/>
      </rPr>
      <t>Ergebnisse)
in %</t>
    </r>
  </si>
  <si>
    <t xml:space="preserve">Wahlberechtigte 2024
</t>
  </si>
  <si>
    <t>Wahlbeteiligung 2019
in %</t>
  </si>
  <si>
    <t xml:space="preserve">Wahlberechtigte 2019
</t>
  </si>
  <si>
    <t>Veränderung der 
Wahlbeteiligung
in Prozentpunkten</t>
  </si>
  <si>
    <t>Daten der Grafik: Wahlbeteiligung im Zeitvergleich</t>
  </si>
  <si>
    <t>Daten zur Grafik: Gewinne/Verluste ausgewählter Parteien bei der Kommunalwahl 2024 gegenüber 2019 (vorläufiges Ergebnis)</t>
  </si>
  <si>
    <t>Sitzverteilung</t>
  </si>
  <si>
    <t>Daten der Grafik: Sitze nach Parteien und Wahlgebieten 2024 (vorläufiges Ergebnis)</t>
  </si>
  <si>
    <t>Daten der Grafik: Sitze in Mecklenburg-Vorpommern insgesamt 2024 (vorläufiges Ergebnis)</t>
  </si>
  <si>
    <t>Rostock</t>
  </si>
  <si>
    <t>Kreisfreie Stadt</t>
  </si>
  <si>
    <t xml:space="preserve">   Rostock</t>
  </si>
  <si>
    <t xml:space="preserve">   Schwerin</t>
  </si>
  <si>
    <t>Mecklenburgische-</t>
  </si>
  <si>
    <t xml:space="preserve">   Seenplatte</t>
  </si>
  <si>
    <t>Landkreis Rostock</t>
  </si>
  <si>
    <t>Vorpommern-Rügen</t>
  </si>
  <si>
    <t>Nordwest-</t>
  </si>
  <si>
    <t xml:space="preserve">   mecklenburg</t>
  </si>
  <si>
    <t xml:space="preserve">   Greifswald</t>
  </si>
  <si>
    <t>Vorpommern-</t>
  </si>
  <si>
    <t>Ludwigslust-</t>
  </si>
  <si>
    <t xml:space="preserve">   Parchim</t>
  </si>
  <si>
    <t xml:space="preserve">   Rügen</t>
  </si>
  <si>
    <t>Daten der Grafik: Anteil der von Frauen errungenen Sitze an der Gesamtzahl der Sitze nach Wahlgebieten 2024 (vorläufiges Ergebnis)</t>
  </si>
  <si>
    <t xml:space="preserve">   Anteil der Frauen in %</t>
  </si>
  <si>
    <t xml:space="preserve">      Anteil der Frauen in %</t>
  </si>
  <si>
    <t>Schwerin</t>
  </si>
  <si>
    <t>Mecklenburgische Seenplatte</t>
  </si>
  <si>
    <t>Nordwestmecklenburg</t>
  </si>
  <si>
    <t>Vorpommern-Greifswald</t>
  </si>
  <si>
    <t>Ludwigslust-Parchim</t>
  </si>
  <si>
    <t>Kreisfreie Stadt/Landkreis</t>
  </si>
  <si>
    <t>Anteil in %</t>
  </si>
  <si>
    <t xml:space="preserve">  im Vergleich zu 2019</t>
  </si>
  <si>
    <t>Wahlbeteiligung bei den Kommunalwahlen 2024 (vorläufiges Ergebnis)</t>
  </si>
  <si>
    <t>Kreis</t>
  </si>
  <si>
    <t>Sitze</t>
  </si>
  <si>
    <t>09.06.2024
(vorläufiges 
Ergebnis)</t>
  </si>
  <si>
    <t>Sandmann, André</t>
  </si>
  <si>
    <t>Szabó, Zoltán</t>
  </si>
  <si>
    <t>Reininghaus, Martin</t>
  </si>
  <si>
    <t>Anzahl der gültigen Stimmen ab 1994</t>
  </si>
  <si>
    <t>Diese Ergebnisse finden Sie als Kurzbericht im PDF- und XLSX-Format</t>
  </si>
  <si>
    <t>auf den Internetseiten des Statistischen Amtes Mecklenburg-Vorpommern.</t>
  </si>
  <si>
    <r>
      <t xml:space="preserve">HEIMAT </t>
    </r>
    <r>
      <rPr>
        <sz val="7"/>
        <color theme="1"/>
        <rFont val="Calibri"/>
        <family val="2"/>
        <scheme val="minor"/>
      </rPr>
      <t>(bis 2023 NPD)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</si>
</sst>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0.0"/>
    <numFmt numFmtId="165" formatCode="#,##0&quot;&quot;;\-\ #,##0&quot;&quot;;0&quot;&quot;;@&quot;&quot;"/>
    <numFmt numFmtId="166" formatCode="#,##0&quot;     &quot;;\-\ #,##0&quot;     &quot;;0&quot;    &quot;;@&quot;     &quot;"/>
    <numFmt numFmtId="167" formatCode="#,##0.0_ ;\-#,##0.0\ "/>
    <numFmt numFmtId="168" formatCode="#,##0.0&quot;        &quot;"/>
    <numFmt numFmtId="169" formatCode="0.0&quot;          &quot;;\-0.0&quot;          &quot;"/>
    <numFmt numFmtId="170" formatCode="#,##0&quot;   &quot;"/>
    <numFmt numFmtId="171" formatCode="#,##0&quot;        &quot;"/>
    <numFmt numFmtId="172" formatCode="#,##0.0&quot;      &quot;;\-\ #,##0.0&quot;      &quot;;0.0&quot;      &quot;;@&quot;      &quot;"/>
    <numFmt numFmtId="173" formatCode="#,##0&quot;    &quot;;\-\ #,##0&quot;    &quot;;0&quot;    &quot;;@&quot;    &quot;"/>
    <numFmt numFmtId="174" formatCode="0.0&quot;      &quot;"/>
    <numFmt numFmtId="175" formatCode="0.0&quot;   &quot;"/>
    <numFmt numFmtId="176" formatCode="#,##0&quot;   &quot;;\-\ #,##0&quot;   &quot;;0&quot;   &quot;;@&quot;   &quot;"/>
    <numFmt numFmtId="177" formatCode="0.00&quot;      &quot;"/>
    <numFmt numFmtId="178" formatCode="0.0&quot; %          &quot;"/>
    <numFmt numFmtId="179" formatCode="#,##0&quot;  &quot;;\-#,##0&quot;  &quot;;0&quot;  &quot;;@&quot;  &quot;"/>
    <numFmt numFmtId="180" formatCode="#,##0.0&quot;  &quot;;\-#,##0.0&quot;  &quot;;0.0&quot;  &quot;;@&quot;  &quot;"/>
    <numFmt numFmtId="181" formatCode="0.0&quot;          &quot;"/>
    <numFmt numFmtId="182" formatCode="#,##0&quot;         &quot;;\-\ #,##0.0&quot;      &quot;;0.0&quot;      &quot;;@&quot;      &quot;"/>
    <numFmt numFmtId="183" formatCode="#,##0.0&quot;      &quot;;\-#,##0.0&quot;      &quot;;0.0&quot;      &quot;;@&quot;      &quot;"/>
  </numFmts>
  <fonts count="20" x14ac:knownFonts="1"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color theme="1"/>
      <name val="Arial"/>
      <family val="2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8.5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8.5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/>
    <xf numFmtId="164" fontId="2" fillId="0" borderId="0" xfId="0" applyNumberFormat="1" applyFont="1"/>
    <xf numFmtId="167" fontId="2" fillId="0" borderId="0" xfId="0" applyNumberFormat="1" applyFont="1"/>
    <xf numFmtId="167" fontId="3" fillId="0" borderId="0" xfId="0" applyNumberFormat="1" applyFont="1" applyAlignment="1">
      <alignment horizontal="right"/>
    </xf>
    <xf numFmtId="0" fontId="4" fillId="0" borderId="0" xfId="0" applyFont="1" applyAlignment="1"/>
    <xf numFmtId="3" fontId="2" fillId="0" borderId="0" xfId="0" applyNumberFormat="1" applyFont="1" applyAlignmen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0" xfId="0" applyFont="1"/>
    <xf numFmtId="164" fontId="9" fillId="0" borderId="0" xfId="0" applyNumberFormat="1" applyFont="1"/>
    <xf numFmtId="0" fontId="9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/>
    <xf numFmtId="0" fontId="3" fillId="0" borderId="0" xfId="0" applyFont="1" applyAlignment="1">
      <alignment vertical="center"/>
    </xf>
    <xf numFmtId="0" fontId="12" fillId="0" borderId="0" xfId="0" applyFont="1" applyAlignment="1">
      <alignment horizontal="left" wrapText="1"/>
    </xf>
    <xf numFmtId="3" fontId="12" fillId="0" borderId="0" xfId="0" applyNumberFormat="1" applyFont="1" applyAlignment="1">
      <alignment horizontal="right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 applyAlignment="1"/>
    <xf numFmtId="0" fontId="1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/>
    <xf numFmtId="0" fontId="9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168" fontId="11" fillId="0" borderId="5" xfId="0" applyNumberFormat="1" applyFont="1" applyBorder="1" applyAlignment="1"/>
    <xf numFmtId="170" fontId="11" fillId="0" borderId="6" xfId="0" applyNumberFormat="1" applyFont="1" applyBorder="1" applyAlignment="1"/>
    <xf numFmtId="168" fontId="11" fillId="0" borderId="6" xfId="0" applyNumberFormat="1" applyFont="1" applyBorder="1" applyAlignment="1"/>
    <xf numFmtId="169" fontId="11" fillId="0" borderId="6" xfId="0" applyNumberFormat="1" applyFont="1" applyBorder="1" applyAlignment="1"/>
    <xf numFmtId="169" fontId="9" fillId="0" borderId="0" xfId="0" applyNumberFormat="1" applyFont="1" applyBorder="1" applyAlignment="1"/>
    <xf numFmtId="0" fontId="1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3" fontId="9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7" fontId="9" fillId="0" borderId="0" xfId="0" applyNumberFormat="1" applyFont="1"/>
    <xf numFmtId="172" fontId="9" fillId="0" borderId="0" xfId="0" applyNumberFormat="1" applyFont="1" applyAlignment="1">
      <alignment horizontal="right"/>
    </xf>
    <xf numFmtId="172" fontId="9" fillId="0" borderId="0" xfId="0" applyNumberFormat="1" applyFont="1" applyFill="1" applyAlignment="1"/>
    <xf numFmtId="173" fontId="11" fillId="0" borderId="0" xfId="0" applyNumberFormat="1" applyFont="1" applyFill="1" applyAlignment="1"/>
    <xf numFmtId="173" fontId="9" fillId="0" borderId="0" xfId="0" applyNumberFormat="1" applyFont="1" applyAlignment="1">
      <alignment horizontal="right"/>
    </xf>
    <xf numFmtId="173" fontId="9" fillId="0" borderId="0" xfId="0" applyNumberFormat="1" applyFont="1" applyFill="1" applyAlignment="1"/>
    <xf numFmtId="171" fontId="11" fillId="0" borderId="6" xfId="0" applyNumberFormat="1" applyFont="1" applyBorder="1" applyAlignment="1"/>
    <xf numFmtId="0" fontId="9" fillId="0" borderId="0" xfId="0" applyFont="1" applyAlignment="1">
      <alignment horizontal="center" wrapText="1"/>
    </xf>
    <xf numFmtId="174" fontId="9" fillId="0" borderId="0" xfId="0" applyNumberFormat="1" applyFont="1"/>
    <xf numFmtId="175" fontId="9" fillId="0" borderId="0" xfId="0" applyNumberFormat="1" applyFont="1"/>
    <xf numFmtId="0" fontId="11" fillId="0" borderId="0" xfId="0" applyFont="1"/>
    <xf numFmtId="0" fontId="9" fillId="0" borderId="0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Alignment="1">
      <alignment horizontal="left" indent="1"/>
    </xf>
    <xf numFmtId="176" fontId="15" fillId="0" borderId="0" xfId="0" applyNumberFormat="1" applyFont="1" applyAlignment="1">
      <alignment horizontal="right" wrapText="1"/>
    </xf>
    <xf numFmtId="176" fontId="15" fillId="0" borderId="0" xfId="0" applyNumberFormat="1" applyFont="1" applyBorder="1" applyAlignment="1">
      <alignment horizontal="right" wrapText="1"/>
    </xf>
    <xf numFmtId="172" fontId="15" fillId="0" borderId="0" xfId="0" applyNumberFormat="1" applyFont="1" applyAlignment="1">
      <alignment horizontal="right" wrapText="1"/>
    </xf>
    <xf numFmtId="172" fontId="9" fillId="0" borderId="0" xfId="0" applyNumberFormat="1" applyFont="1"/>
    <xf numFmtId="176" fontId="19" fillId="0" borderId="0" xfId="0" applyNumberFormat="1" applyFont="1" applyAlignment="1">
      <alignment horizontal="right"/>
    </xf>
    <xf numFmtId="172" fontId="19" fillId="0" borderId="0" xfId="0" applyNumberFormat="1" applyFont="1" applyAlignment="1">
      <alignment horizontal="right"/>
    </xf>
    <xf numFmtId="176" fontId="15" fillId="0" borderId="0" xfId="0" applyNumberFormat="1" applyFont="1" applyBorder="1" applyAlignment="1">
      <alignment horizontal="right" vertical="center" wrapText="1"/>
    </xf>
    <xf numFmtId="172" fontId="15" fillId="0" borderId="0" xfId="0" applyNumberFormat="1" applyFont="1" applyAlignment="1">
      <alignment horizontal="right" vertical="center" wrapText="1"/>
    </xf>
    <xf numFmtId="176" fontId="15" fillId="0" borderId="0" xfId="0" applyNumberFormat="1" applyFont="1" applyAlignment="1">
      <alignment horizontal="right" vertical="center" wrapText="1"/>
    </xf>
    <xf numFmtId="176" fontId="9" fillId="0" borderId="0" xfId="0" applyNumberFormat="1" applyFont="1" applyAlignment="1">
      <alignment horizontal="right"/>
    </xf>
    <xf numFmtId="176" fontId="12" fillId="0" borderId="0" xfId="0" applyNumberFormat="1" applyFont="1" applyAlignment="1">
      <alignment horizontal="right"/>
    </xf>
    <xf numFmtId="172" fontId="12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left" wrapText="1"/>
    </xf>
    <xf numFmtId="176" fontId="15" fillId="0" borderId="0" xfId="0" applyNumberFormat="1" applyFont="1" applyBorder="1" applyAlignment="1">
      <alignment horizontal="right" vertical="center" wrapText="1" indent="3"/>
    </xf>
    <xf numFmtId="172" fontId="15" fillId="0" borderId="0" xfId="0" applyNumberFormat="1" applyFont="1" applyAlignment="1">
      <alignment horizontal="right" vertical="center" wrapText="1" indent="3"/>
    </xf>
    <xf numFmtId="176" fontId="15" fillId="0" borderId="0" xfId="0" applyNumberFormat="1" applyFont="1" applyAlignment="1">
      <alignment horizontal="right" vertical="center" wrapText="1" indent="3"/>
    </xf>
    <xf numFmtId="178" fontId="9" fillId="0" borderId="0" xfId="0" applyNumberFormat="1" applyFont="1" applyAlignment="1">
      <alignment horizontal="right"/>
    </xf>
    <xf numFmtId="179" fontId="11" fillId="0" borderId="7" xfId="0" applyNumberFormat="1" applyFont="1" applyBorder="1" applyAlignment="1">
      <alignment horizontal="right"/>
    </xf>
    <xf numFmtId="179" fontId="11" fillId="0" borderId="0" xfId="0" applyNumberFormat="1" applyFont="1" applyBorder="1" applyAlignment="1">
      <alignment horizontal="right"/>
    </xf>
    <xf numFmtId="179" fontId="9" fillId="0" borderId="7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right"/>
    </xf>
    <xf numFmtId="179" fontId="9" fillId="0" borderId="0" xfId="0" applyNumberFormat="1" applyFont="1"/>
    <xf numFmtId="179" fontId="11" fillId="0" borderId="5" xfId="0" applyNumberFormat="1" applyFont="1" applyBorder="1" applyAlignment="1">
      <alignment horizontal="right"/>
    </xf>
    <xf numFmtId="179" fontId="9" fillId="0" borderId="6" xfId="0" applyNumberFormat="1" applyFont="1" applyBorder="1" applyAlignment="1">
      <alignment horizontal="right"/>
    </xf>
    <xf numFmtId="180" fontId="11" fillId="0" borderId="0" xfId="0" applyNumberFormat="1" applyFont="1" applyBorder="1" applyAlignment="1">
      <alignment horizontal="right"/>
    </xf>
    <xf numFmtId="180" fontId="9" fillId="0" borderId="0" xfId="0" applyNumberFormat="1" applyFont="1" applyBorder="1" applyAlignment="1">
      <alignment horizontal="right"/>
    </xf>
    <xf numFmtId="173" fontId="10" fillId="0" borderId="0" xfId="0" applyNumberFormat="1" applyFont="1" applyAlignment="1">
      <alignment horizontal="right"/>
    </xf>
    <xf numFmtId="173" fontId="12" fillId="0" borderId="0" xfId="0" applyNumberFormat="1" applyFont="1" applyAlignment="1">
      <alignment horizontal="right"/>
    </xf>
    <xf numFmtId="173" fontId="9" fillId="0" borderId="0" xfId="0" applyNumberFormat="1" applyFont="1"/>
    <xf numFmtId="168" fontId="9" fillId="0" borderId="5" xfId="0" applyNumberFormat="1" applyFont="1" applyBorder="1" applyAlignment="1"/>
    <xf numFmtId="170" fontId="9" fillId="0" borderId="6" xfId="0" applyNumberFormat="1" applyFont="1" applyBorder="1" applyAlignment="1"/>
    <xf numFmtId="168" fontId="9" fillId="0" borderId="6" xfId="0" applyNumberFormat="1" applyFont="1" applyBorder="1" applyAlignment="1"/>
    <xf numFmtId="171" fontId="9" fillId="0" borderId="6" xfId="0" applyNumberFormat="1" applyFont="1" applyBorder="1" applyAlignment="1"/>
    <xf numFmtId="171" fontId="2" fillId="0" borderId="0" xfId="0" applyNumberFormat="1" applyFont="1" applyBorder="1"/>
    <xf numFmtId="170" fontId="2" fillId="0" borderId="0" xfId="0" applyNumberFormat="1" applyFont="1"/>
    <xf numFmtId="178" fontId="2" fillId="0" borderId="0" xfId="0" applyNumberFormat="1" applyFont="1"/>
    <xf numFmtId="176" fontId="2" fillId="0" borderId="0" xfId="0" applyNumberFormat="1" applyFont="1"/>
    <xf numFmtId="176" fontId="12" fillId="0" borderId="0" xfId="0" applyNumberFormat="1" applyFont="1" applyAlignment="1">
      <alignment horizontal="right" vertical="top"/>
    </xf>
    <xf numFmtId="174" fontId="12" fillId="0" borderId="0" xfId="0" applyNumberFormat="1" applyFont="1"/>
    <xf numFmtId="177" fontId="10" fillId="0" borderId="0" xfId="0" applyNumberFormat="1" applyFont="1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left" vertical="center" wrapText="1" indent="1"/>
    </xf>
    <xf numFmtId="181" fontId="9" fillId="0" borderId="0" xfId="0" applyNumberFormat="1" applyFont="1" applyAlignment="1">
      <alignment horizontal="right"/>
    </xf>
    <xf numFmtId="179" fontId="11" fillId="0" borderId="6" xfId="0" applyNumberFormat="1" applyFont="1" applyBorder="1" applyAlignment="1">
      <alignment horizontal="right"/>
    </xf>
    <xf numFmtId="182" fontId="11" fillId="0" borderId="0" xfId="0" applyNumberFormat="1" applyFont="1" applyAlignment="1">
      <alignment horizontal="right"/>
    </xf>
    <xf numFmtId="168" fontId="9" fillId="0" borderId="7" xfId="0" applyNumberFormat="1" applyFont="1" applyBorder="1" applyAlignment="1"/>
    <xf numFmtId="170" fontId="9" fillId="0" borderId="0" xfId="0" applyNumberFormat="1" applyFont="1" applyBorder="1" applyAlignment="1"/>
    <xf numFmtId="168" fontId="9" fillId="0" borderId="0" xfId="0" applyNumberFormat="1" applyFont="1" applyBorder="1" applyAlignment="1"/>
    <xf numFmtId="171" fontId="9" fillId="0" borderId="0" xfId="0" applyNumberFormat="1" applyFont="1" applyBorder="1" applyAlignment="1"/>
    <xf numFmtId="176" fontId="12" fillId="0" borderId="0" xfId="0" applyNumberFormat="1" applyFont="1" applyBorder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7" fillId="0" borderId="0" xfId="0" applyFont="1" applyFill="1"/>
    <xf numFmtId="0" fontId="9" fillId="0" borderId="0" xfId="0" applyFont="1" applyFill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83" fontId="9" fillId="0" borderId="0" xfId="0" applyNumberFormat="1" applyFont="1"/>
  </cellXfs>
  <cellStyles count="2">
    <cellStyle name="Standard" xfId="0" builtinId="0"/>
    <cellStyle name="Standard 4" xfId="1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83" formatCode="#,##0.0&quot;      &quot;;\-#,##0.0&quot;      &quot;;0.0&quot;      &quot;;@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7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9" formatCode="0.0&quot;          &quot;;\-0.0&quot;  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1" formatCode="#,##0&quot;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8" formatCode="#,##0.0&quot;     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0" formatCode="#,##0&quot;   &quot;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8" formatCode="#,##0.0&quot;        &quot;"/>
      <alignment horizontal="general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4" formatCode="0.0&quot;      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67" formatCode="#,##0.0_ ;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2" formatCode="#,##0.0&quot;      &quot;;\-\ #,##0.0&quot;      &quot;;0.0&quot;      &quot;;@&quot;  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Calibri"/>
        <scheme val="minor"/>
      </font>
      <numFmt numFmtId="173" formatCode="#,##0&quot;    &quot;;\-\ #,##0&quot;    &quot;;0&quot;    &quot;;@&quot;  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</dxfs>
  <tableStyles count="0" defaultTableStyle="TableStyleMedium2" defaultPivotStyle="PivotStyleLight16"/>
  <colors>
    <mruColors>
      <color rgb="FFAA192B"/>
      <color rgb="FF005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27</xdr:row>
      <xdr:rowOff>115657</xdr:rowOff>
    </xdr:from>
    <xdr:to>
      <xdr:col>8</xdr:col>
      <xdr:colOff>333918</xdr:colOff>
      <xdr:row>47</xdr:row>
      <xdr:rowOff>150356</xdr:rowOff>
    </xdr:to>
    <xdr:pic>
      <xdr:nvPicPr>
        <xdr:cNvPr id="3" name="Grafik 1" descr="_Grafik_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306907"/>
          <a:ext cx="5783580" cy="330041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8</xdr:col>
      <xdr:colOff>40822</xdr:colOff>
      <xdr:row>48</xdr:row>
      <xdr:rowOff>0</xdr:rowOff>
    </xdr:from>
    <xdr:to>
      <xdr:col>8</xdr:col>
      <xdr:colOff>659947</xdr:colOff>
      <xdr:row>50</xdr:row>
      <xdr:rowOff>190500</xdr:rowOff>
    </xdr:to>
    <xdr:pic>
      <xdr:nvPicPr>
        <xdr:cNvPr id="6" name="QR-Code" descr="QR-Cod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3447" y="9572625"/>
          <a:ext cx="619125" cy="619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272144</xdr:colOff>
      <xdr:row>42</xdr:row>
      <xdr:rowOff>13605</xdr:rowOff>
    </xdr:from>
    <xdr:to>
      <xdr:col>6</xdr:col>
      <xdr:colOff>435974</xdr:colOff>
      <xdr:row>58</xdr:row>
      <xdr:rowOff>151378</xdr:rowOff>
    </xdr:to>
    <xdr:pic>
      <xdr:nvPicPr>
        <xdr:cNvPr id="5" name="Grafik 12" descr="_Grafik_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4" y="7143748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278950</xdr:colOff>
      <xdr:row>41</xdr:row>
      <xdr:rowOff>306160</xdr:rowOff>
    </xdr:from>
    <xdr:to>
      <xdr:col>6</xdr:col>
      <xdr:colOff>442780</xdr:colOff>
      <xdr:row>58</xdr:row>
      <xdr:rowOff>137772</xdr:rowOff>
    </xdr:to>
    <xdr:pic>
      <xdr:nvPicPr>
        <xdr:cNvPr id="4" name="Grafik 13" descr="_Grafik_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50" y="7130142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843645</xdr:colOff>
      <xdr:row>40</xdr:row>
      <xdr:rowOff>54431</xdr:rowOff>
    </xdr:from>
    <xdr:to>
      <xdr:col>8</xdr:col>
      <xdr:colOff>483054</xdr:colOff>
      <xdr:row>58</xdr:row>
      <xdr:rowOff>142877</xdr:rowOff>
    </xdr:to>
    <xdr:pic>
      <xdr:nvPicPr>
        <xdr:cNvPr id="2" name="Grafik 14" descr="_Grafik_14&#10;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436" b="38968"/>
        <a:stretch/>
      </xdr:blipFill>
      <xdr:spPr>
        <a:xfrm>
          <a:off x="843645" y="7089324"/>
          <a:ext cx="4599213" cy="302758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367393</xdr:colOff>
      <xdr:row>14</xdr:row>
      <xdr:rowOff>6803</xdr:rowOff>
    </xdr:from>
    <xdr:to>
      <xdr:col>5</xdr:col>
      <xdr:colOff>653687</xdr:colOff>
      <xdr:row>26</xdr:row>
      <xdr:rowOff>120491</xdr:rowOff>
    </xdr:to>
    <xdr:pic>
      <xdr:nvPicPr>
        <xdr:cNvPr id="3" name="Grafik 2" descr="_Grafik_2&#10;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3" y="3075214"/>
          <a:ext cx="5783580" cy="221599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251738</xdr:colOff>
      <xdr:row>31</xdr:row>
      <xdr:rowOff>0</xdr:rowOff>
    </xdr:from>
    <xdr:to>
      <xdr:col>5</xdr:col>
      <xdr:colOff>313514</xdr:colOff>
      <xdr:row>52</xdr:row>
      <xdr:rowOff>154305</xdr:rowOff>
    </xdr:to>
    <xdr:pic>
      <xdr:nvPicPr>
        <xdr:cNvPr id="4" name="Grafik 5" descr="_Grafik_5&#10;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738" y="5633357"/>
          <a:ext cx="5783580" cy="358330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258540</xdr:colOff>
      <xdr:row>2</xdr:row>
      <xdr:rowOff>380999</xdr:rowOff>
    </xdr:from>
    <xdr:to>
      <xdr:col>5</xdr:col>
      <xdr:colOff>320316</xdr:colOff>
      <xdr:row>28</xdr:row>
      <xdr:rowOff>78444</xdr:rowOff>
    </xdr:to>
    <xdr:pic>
      <xdr:nvPicPr>
        <xdr:cNvPr id="7" name="Grafik 4" descr="_Grafik_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40" y="870856"/>
          <a:ext cx="5783580" cy="413337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42</xdr:row>
      <xdr:rowOff>13606</xdr:rowOff>
    </xdr:from>
    <xdr:to>
      <xdr:col>6</xdr:col>
      <xdr:colOff>435973</xdr:colOff>
      <xdr:row>58</xdr:row>
      <xdr:rowOff>151379</xdr:rowOff>
    </xdr:to>
    <xdr:pic>
      <xdr:nvPicPr>
        <xdr:cNvPr id="5" name="Grafik 6" descr="_Grafik_6&#10;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3" y="7143749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278946</xdr:colOff>
      <xdr:row>41</xdr:row>
      <xdr:rowOff>306160</xdr:rowOff>
    </xdr:from>
    <xdr:to>
      <xdr:col>6</xdr:col>
      <xdr:colOff>442776</xdr:colOff>
      <xdr:row>58</xdr:row>
      <xdr:rowOff>137772</xdr:rowOff>
    </xdr:to>
    <xdr:pic>
      <xdr:nvPicPr>
        <xdr:cNvPr id="4" name="Grafik 7" descr="_Grafik_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946" y="7130142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42</xdr:row>
      <xdr:rowOff>6803</xdr:rowOff>
    </xdr:from>
    <xdr:to>
      <xdr:col>6</xdr:col>
      <xdr:colOff>497206</xdr:colOff>
      <xdr:row>58</xdr:row>
      <xdr:rowOff>144576</xdr:rowOff>
    </xdr:to>
    <xdr:pic>
      <xdr:nvPicPr>
        <xdr:cNvPr id="3" name="Grafik 8" descr="_Grafik_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7136946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42</xdr:row>
      <xdr:rowOff>6803</xdr:rowOff>
    </xdr:from>
    <xdr:to>
      <xdr:col>6</xdr:col>
      <xdr:colOff>449581</xdr:colOff>
      <xdr:row>58</xdr:row>
      <xdr:rowOff>144576</xdr:rowOff>
    </xdr:to>
    <xdr:pic>
      <xdr:nvPicPr>
        <xdr:cNvPr id="4" name="Grafik 9" descr="_Grafik_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7136946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265341</xdr:colOff>
      <xdr:row>42</xdr:row>
      <xdr:rowOff>6802</xdr:rowOff>
    </xdr:from>
    <xdr:to>
      <xdr:col>6</xdr:col>
      <xdr:colOff>429171</xdr:colOff>
      <xdr:row>58</xdr:row>
      <xdr:rowOff>144575</xdr:rowOff>
    </xdr:to>
    <xdr:pic>
      <xdr:nvPicPr>
        <xdr:cNvPr id="4" name="Grafik 10" descr="_Grafik_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41" y="7136945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292552</xdr:colOff>
      <xdr:row>42</xdr:row>
      <xdr:rowOff>6801</xdr:rowOff>
    </xdr:from>
    <xdr:to>
      <xdr:col>6</xdr:col>
      <xdr:colOff>456382</xdr:colOff>
      <xdr:row>58</xdr:row>
      <xdr:rowOff>144574</xdr:rowOff>
    </xdr:to>
    <xdr:pic>
      <xdr:nvPicPr>
        <xdr:cNvPr id="4" name="Grafik 11" descr="_Grafik_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2" y="7136944"/>
          <a:ext cx="5783580" cy="275034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id="1" name="Anzahl_gueltige_Stimmen" displayName="Anzahl_gueltige_Stimmen" ref="A3:I13" totalsRowShown="0" headerRowDxfId="69" dataDxfId="70" headerRowBorderDxfId="80" tableBorderDxfId="81">
  <autoFilter ref="A3:I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artei" dataDxfId="79"/>
    <tableColumn id="2" name="  12.06.1994" dataDxfId="78"/>
    <tableColumn id="3" name="  13.06.1999" dataDxfId="77"/>
    <tableColumn id="4" name="  13.06.2004" dataDxfId="76"/>
    <tableColumn id="5" name="  07.06.2009" dataDxfId="75"/>
    <tableColumn id="6" name="04.09.2011 1)" dataDxfId="74"/>
    <tableColumn id="7" name="  25.05.2014" dataDxfId="73"/>
    <tableColumn id="8" name="  26.05.2019" dataDxfId="72"/>
    <tableColumn id="9" name="09.06.2024_x000a_(vorläufiges _x000a_Ergebnis)" dataDxfId="71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8 Datenspalten"/>
    </ext>
  </extLst>
</table>
</file>

<file path=xl/tables/table10.xml><?xml version="1.0" encoding="utf-8"?>
<table xmlns="http://schemas.openxmlformats.org/spreadsheetml/2006/main" id="11" name="Grafik_8" displayName="Grafik_8" ref="I44:J52" totalsRowShown="0" headerRowDxfId="22">
  <autoFilter ref="I44:J52">
    <filterColumn colId="0" hiddenButton="1"/>
    <filterColumn colId="1" hiddenButton="1"/>
  </autoFilter>
  <tableColumns count="2">
    <tableColumn id="1" name="Partei" dataDxfId="11"/>
    <tableColumn id="2" name="Prozentpunkte" dataDxfId="1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11.xml><?xml version="1.0" encoding="utf-8"?>
<table xmlns="http://schemas.openxmlformats.org/spreadsheetml/2006/main" id="12" name="Grafik_9" displayName="Grafik_9" ref="I44:J52" totalsRowShown="0" headerRowDxfId="21">
  <autoFilter ref="I44:J52">
    <filterColumn colId="0" hiddenButton="1"/>
    <filterColumn colId="1" hiddenButton="1"/>
  </autoFilter>
  <tableColumns count="2">
    <tableColumn id="1" name="Partei" dataDxfId="9"/>
    <tableColumn id="2" name="Prozentpunkte" dataDxfId="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12.xml><?xml version="1.0" encoding="utf-8"?>
<table xmlns="http://schemas.openxmlformats.org/spreadsheetml/2006/main" id="13" name="Grafik_10" displayName="Grafik_10" ref="I44:J52" totalsRowShown="0" headerRowDxfId="20">
  <autoFilter ref="I44:J52">
    <filterColumn colId="0" hiddenButton="1"/>
    <filterColumn colId="1" hiddenButton="1"/>
  </autoFilter>
  <tableColumns count="2">
    <tableColumn id="1" name="Partei" dataDxfId="7"/>
    <tableColumn id="2" name="Prozentpunkte" dataDxfId="6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13.xml><?xml version="1.0" encoding="utf-8"?>
<table xmlns="http://schemas.openxmlformats.org/spreadsheetml/2006/main" id="14" name="Grafik_11" displayName="Grafik_11" ref="I44:J52" totalsRowShown="0" headerRowDxfId="19">
  <autoFilter ref="I44:J52">
    <filterColumn colId="0" hiddenButton="1"/>
    <filterColumn colId="1" hiddenButton="1"/>
  </autoFilter>
  <tableColumns count="2">
    <tableColumn id="1" name="Partei" dataDxfId="5"/>
    <tableColumn id="2" name="Prozentpunkte" dataDxfId="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14.xml><?xml version="1.0" encoding="utf-8"?>
<table xmlns="http://schemas.openxmlformats.org/spreadsheetml/2006/main" id="15" name="Grafik_12" displayName="Grafik_12" ref="I44:J53" totalsRowShown="0" headerRowDxfId="18">
  <autoFilter ref="I44:J53">
    <filterColumn colId="0" hiddenButton="1"/>
    <filterColumn colId="1" hiddenButton="1"/>
  </autoFilter>
  <tableColumns count="2">
    <tableColumn id="1" name="Partei" dataDxfId="3"/>
    <tableColumn id="2" name="Prozentpunkte" dataDxfId="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15.xml><?xml version="1.0" encoding="utf-8"?>
<table xmlns="http://schemas.openxmlformats.org/spreadsheetml/2006/main" id="16" name="Grafik_13" displayName="Grafik_13" ref="I44:J52" totalsRowShown="0" headerRowDxfId="17">
  <autoFilter ref="I44:J52">
    <filterColumn colId="0" hiddenButton="1"/>
    <filterColumn colId="1" hiddenButton="1"/>
  </autoFilter>
  <tableColumns count="2">
    <tableColumn id="1" name="Partei" dataDxfId="1"/>
    <tableColumn id="2" name="Prozentpunkte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16.xml><?xml version="1.0" encoding="utf-8"?>
<table xmlns="http://schemas.openxmlformats.org/spreadsheetml/2006/main" id="17" name="Grafik_14" displayName="Grafik_14" ref="M42:N50" totalsRowShown="0">
  <autoFilter ref="M42:N50">
    <filterColumn colId="0" hiddenButton="1"/>
    <filterColumn colId="1" hiddenButton="1"/>
  </autoFilter>
  <tableColumns count="2">
    <tableColumn id="1" name="Kreisfreie Stadt/Landkreis" dataDxfId="16"/>
    <tableColumn id="2" name="Anteil in %" dataDxfId="15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2.xml><?xml version="1.0" encoding="utf-8"?>
<table xmlns="http://schemas.openxmlformats.org/spreadsheetml/2006/main" id="2" name="Anteil_Stimmen" displayName="Anteil_Stimmen" ref="A16:I26" totalsRowShown="0" headerRowDxfId="56" dataDxfId="57" headerRowBorderDxfId="67" tableBorderDxfId="68">
  <autoFilter ref="A16:I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Partei" dataDxfId="66"/>
    <tableColumn id="2" name="  12.06.1994" dataDxfId="65"/>
    <tableColumn id="3" name="  13.06.1999" dataDxfId="64"/>
    <tableColumn id="4" name="  13.06.2004" dataDxfId="63"/>
    <tableColumn id="5" name="  07.06.2009" dataDxfId="62"/>
    <tableColumn id="6" name="04.09.2011 1)" dataDxfId="61"/>
    <tableColumn id="7" name="  25.05.2014" dataDxfId="60"/>
    <tableColumn id="8" name="  26.05.2019" dataDxfId="59"/>
    <tableColumn id="9" name="09.06.2024_x000a_(vorläufiges _x000a_Ergebnis)" dataDxfId="5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8 Datenspalten"/>
    </ext>
  </extLst>
</table>
</file>

<file path=xl/tables/table3.xml><?xml version="1.0" encoding="utf-8"?>
<table xmlns="http://schemas.openxmlformats.org/spreadsheetml/2006/main" id="3" name="Grafik_1" displayName="Grafik_1" ref="K30:L39" totalsRowShown="0">
  <autoFilter ref="K30:L39">
    <filterColumn colId="0" hiddenButton="1"/>
    <filterColumn colId="1" hiddenButton="1"/>
  </autoFilter>
  <tableColumns count="2">
    <tableColumn id="1" name="Partei" dataDxfId="55"/>
    <tableColumn id="2" name="Prozentpunkte" dataDxfId="54">
      <calculatedColumnFormula>I18-H18</calculatedColumnFormula>
    </tableColumn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4.xml><?xml version="1.0" encoding="utf-8"?>
<table xmlns="http://schemas.openxmlformats.org/spreadsheetml/2006/main" id="4" name="Grafik_2" displayName="Grafik_2" ref="H16:I25" totalsRowShown="0">
  <autoFilter ref="H16:I25">
    <filterColumn colId="0" hiddenButton="1"/>
    <filterColumn colId="1" hiddenButton="1"/>
  </autoFilter>
  <tableColumns count="2">
    <tableColumn id="1" name="Jahr" dataDxfId="53"/>
    <tableColumn id="2" name="Wahlbeteiligung _x000a_in %" dataDxfId="5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5.xml><?xml version="1.0" encoding="utf-8"?>
<table xmlns="http://schemas.openxmlformats.org/spreadsheetml/2006/main" id="5" name="Wahlbeteiligung" displayName="Wahlbeteiligung" ref="A4:F13" totalsRowShown="0" headerRowDxfId="42" dataDxfId="43" headerRowBorderDxfId="50" tableBorderDxfId="51">
  <autoFilter ref="A4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Land_x000a_Kreisfreie Stadt_x000a_Landkreis" dataDxfId="49"/>
    <tableColumn id="2" name="Wahlbeteiligung 2024_x000a_(vorläufige Ergebnisse)_x000a__x000a_in %" dataDxfId="48"/>
    <tableColumn id="3" name="Wahlberechtigte 2024_x000a__x000a_" dataDxfId="47"/>
    <tableColumn id="4" name="Wahlbeteiligung 2019_x000a__x000a__x000a_in %" dataDxfId="46"/>
    <tableColumn id="5" name="Wahlberechtigte 2019_x000a__x000a_" dataDxfId="45"/>
    <tableColumn id="6" name="Veränderung der _x000a_Wahlbeteiligung_x000a__x000a_in Prozentpunkten" dataDxfId="44">
      <calculatedColumnFormula>B5-D5</calculatedColumnFormula>
    </tableColumn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5 Datenspalten"/>
    </ext>
  </extLst>
</table>
</file>

<file path=xl/tables/table6.xml><?xml version="1.0" encoding="utf-8"?>
<table xmlns="http://schemas.openxmlformats.org/spreadsheetml/2006/main" id="7" name="Grafik_4" displayName="Grafik_4" ref="H5:Q13" totalsRowShown="0" headerRowDxfId="30" dataDxfId="31">
  <autoFilter ref="H5:Q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" dataDxfId="41"/>
    <tableColumn id="2" name="CDU" dataDxfId="40"/>
    <tableColumn id="3" name="DIE LINKE" dataDxfId="39"/>
    <tableColumn id="4" name="SPD" dataDxfId="38"/>
    <tableColumn id="5" name="AfD" dataDxfId="37"/>
    <tableColumn id="6" name="GRÜNE" dataDxfId="36"/>
    <tableColumn id="7" name="FDP" dataDxfId="35"/>
    <tableColumn id="8" name="FREIE WÄHLER" dataDxfId="34"/>
    <tableColumn id="9" name="BSW" dataDxfId="33"/>
    <tableColumn id="10" name="Sonstige" dataDxfId="3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9 Datenspalten"/>
    </ext>
  </extLst>
</table>
</file>

<file path=xl/tables/table7.xml><?xml version="1.0" encoding="utf-8"?>
<table xmlns="http://schemas.openxmlformats.org/spreadsheetml/2006/main" id="8" name="Grafik_5" displayName="Grafik_5" ref="H33:I42" totalsRowShown="0" headerRowDxfId="26" dataDxfId="27">
  <autoFilter ref="H33:I42">
    <filterColumn colId="0" hiddenButton="1"/>
    <filterColumn colId="1" hiddenButton="1"/>
  </autoFilter>
  <tableColumns count="2">
    <tableColumn id="1" name="Partei" dataDxfId="29"/>
    <tableColumn id="2" name="Sitze" dataDxfId="28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8.xml><?xml version="1.0" encoding="utf-8"?>
<table xmlns="http://schemas.openxmlformats.org/spreadsheetml/2006/main" id="9" name="Grafik_6" displayName="Grafik_6" ref="I44:J53" totalsRowShown="0" headerRowDxfId="25">
  <autoFilter ref="I44:J53">
    <filterColumn colId="0" hiddenButton="1"/>
    <filterColumn colId="1" hiddenButton="1"/>
  </autoFilter>
  <tableColumns count="2">
    <tableColumn id="1" name="Partei" dataDxfId="13"/>
    <tableColumn id="2" name="Prozentpunkte" dataDxfId="1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ables/table9.xml><?xml version="1.0" encoding="utf-8"?>
<table xmlns="http://schemas.openxmlformats.org/spreadsheetml/2006/main" id="10" name="Grafik_7" displayName="Grafik_7" ref="I44:J52" totalsRowShown="0" headerRowDxfId="23">
  <autoFilter ref="I44:J52">
    <filterColumn colId="0" hiddenButton="1"/>
    <filterColumn colId="1" hiddenButton="1"/>
  </autoFilter>
  <tableColumns count="2">
    <tableColumn id="1" name="Partei" dataDxfId="24"/>
    <tableColumn id="2" name="Prozentpunkte" dataDxfId="1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Tabelle mit einer Vorspalte und einer Datenspalte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zoomScale="140" zoomScaleNormal="140" workbookViewId="0"/>
  </sheetViews>
  <sheetFormatPr baseColWidth="10" defaultRowHeight="12.75" x14ac:dyDescent="0.2"/>
  <cols>
    <col min="1" max="1" width="12.7109375" style="1" customWidth="1"/>
    <col min="2" max="3" width="10.28515625" style="1" customWidth="1"/>
    <col min="4" max="4" width="10.42578125" style="1" customWidth="1"/>
    <col min="5" max="9" width="10.7109375" style="1" customWidth="1"/>
    <col min="10" max="10" width="2.7109375" style="1" customWidth="1"/>
    <col min="11" max="11" width="11.42578125" style="21"/>
    <col min="12" max="12" width="11.5703125" style="21" customWidth="1"/>
    <col min="13" max="15" width="11.42578125" style="21"/>
    <col min="16" max="16384" width="11.42578125" style="1"/>
  </cols>
  <sheetData>
    <row r="1" spans="1:15" s="9" customFormat="1" ht="19.5" x14ac:dyDescent="0.3">
      <c r="A1" s="25" t="s">
        <v>204</v>
      </c>
      <c r="B1" s="8"/>
      <c r="C1" s="8"/>
      <c r="D1" s="8"/>
      <c r="E1" s="8"/>
      <c r="F1" s="8"/>
      <c r="G1" s="8"/>
      <c r="H1" s="8"/>
      <c r="K1" s="21"/>
      <c r="L1" s="21"/>
      <c r="M1" s="21"/>
      <c r="N1" s="21"/>
      <c r="O1" s="21"/>
    </row>
    <row r="2" spans="1:15" ht="30" customHeight="1" x14ac:dyDescent="0.2">
      <c r="A2" s="5" t="s">
        <v>281</v>
      </c>
      <c r="B2" s="5"/>
      <c r="C2" s="5"/>
      <c r="D2" s="5"/>
      <c r="E2" s="5"/>
      <c r="F2" s="5"/>
      <c r="G2" s="5"/>
      <c r="H2" s="5"/>
    </row>
    <row r="3" spans="1:15" ht="39.950000000000003" customHeight="1" x14ac:dyDescent="0.2">
      <c r="A3" s="136" t="s">
        <v>0</v>
      </c>
      <c r="B3" s="137" t="s">
        <v>12</v>
      </c>
      <c r="C3" s="138" t="s">
        <v>13</v>
      </c>
      <c r="D3" s="138" t="s">
        <v>14</v>
      </c>
      <c r="E3" s="138" t="s">
        <v>15</v>
      </c>
      <c r="F3" s="137" t="s">
        <v>229</v>
      </c>
      <c r="G3" s="138" t="s">
        <v>16</v>
      </c>
      <c r="H3" s="138" t="s">
        <v>17</v>
      </c>
      <c r="I3" s="139" t="s">
        <v>277</v>
      </c>
    </row>
    <row r="4" spans="1:15" s="2" customFormat="1" ht="24" customHeight="1" x14ac:dyDescent="0.2">
      <c r="A4" s="17" t="s">
        <v>2</v>
      </c>
      <c r="B4" s="107">
        <v>2559031</v>
      </c>
      <c r="C4" s="107">
        <v>2100335</v>
      </c>
      <c r="D4" s="107">
        <v>1845486</v>
      </c>
      <c r="E4" s="107">
        <v>1891660</v>
      </c>
      <c r="F4" s="107">
        <v>1661200</v>
      </c>
      <c r="G4" s="107">
        <v>1818853</v>
      </c>
      <c r="H4" s="107">
        <v>2235457</v>
      </c>
      <c r="I4" s="69">
        <v>2493906</v>
      </c>
      <c r="J4" s="14"/>
      <c r="K4" s="23"/>
      <c r="L4" s="23"/>
      <c r="M4" s="23"/>
      <c r="N4" s="23"/>
      <c r="O4" s="23"/>
    </row>
    <row r="5" spans="1:15" s="2" customFormat="1" ht="12.95" customHeight="1" x14ac:dyDescent="0.2">
      <c r="A5" s="18" t="s">
        <v>9</v>
      </c>
      <c r="B5" s="108">
        <v>782827</v>
      </c>
      <c r="C5" s="108">
        <v>838193</v>
      </c>
      <c r="D5" s="108">
        <v>716864</v>
      </c>
      <c r="E5" s="108">
        <v>600945</v>
      </c>
      <c r="F5" s="108">
        <v>481809</v>
      </c>
      <c r="G5" s="108">
        <v>599539</v>
      </c>
      <c r="H5" s="108">
        <v>568330</v>
      </c>
      <c r="I5" s="71">
        <v>599418</v>
      </c>
      <c r="K5" s="23"/>
      <c r="L5" s="23"/>
      <c r="M5" s="23"/>
      <c r="N5" s="23"/>
      <c r="O5" s="23"/>
    </row>
    <row r="6" spans="1:15" s="2" customFormat="1" ht="12.95" customHeight="1" x14ac:dyDescent="0.2">
      <c r="A6" s="18" t="s">
        <v>230</v>
      </c>
      <c r="B6" s="108">
        <v>622172</v>
      </c>
      <c r="C6" s="108">
        <v>459613</v>
      </c>
      <c r="D6" s="108">
        <v>373697</v>
      </c>
      <c r="E6" s="108">
        <v>407847</v>
      </c>
      <c r="F6" s="108">
        <v>319309</v>
      </c>
      <c r="G6" s="108">
        <v>359215</v>
      </c>
      <c r="H6" s="108">
        <v>365299</v>
      </c>
      <c r="I6" s="71">
        <v>220432</v>
      </c>
      <c r="K6" s="23"/>
      <c r="L6" s="23"/>
      <c r="M6" s="23"/>
      <c r="N6" s="23"/>
      <c r="O6" s="23"/>
    </row>
    <row r="7" spans="1:15" s="2" customFormat="1" ht="12.95" customHeight="1" x14ac:dyDescent="0.2">
      <c r="A7" s="18" t="s">
        <v>7</v>
      </c>
      <c r="B7" s="108">
        <v>654687</v>
      </c>
      <c r="C7" s="108">
        <v>503295</v>
      </c>
      <c r="D7" s="108">
        <v>352374</v>
      </c>
      <c r="E7" s="108">
        <v>365213</v>
      </c>
      <c r="F7" s="108">
        <v>456793</v>
      </c>
      <c r="G7" s="108">
        <v>343686</v>
      </c>
      <c r="H7" s="108">
        <v>343306</v>
      </c>
      <c r="I7" s="71">
        <v>316352</v>
      </c>
      <c r="K7" s="23"/>
      <c r="L7" s="23"/>
      <c r="M7" s="23"/>
      <c r="N7" s="23"/>
      <c r="O7" s="23"/>
    </row>
    <row r="8" spans="1:15" s="2" customFormat="1" ht="12.95" customHeight="1" x14ac:dyDescent="0.2">
      <c r="A8" s="18" t="s">
        <v>8</v>
      </c>
      <c r="B8" s="108" t="s">
        <v>1</v>
      </c>
      <c r="C8" s="108" t="s">
        <v>1</v>
      </c>
      <c r="D8" s="108" t="s">
        <v>1</v>
      </c>
      <c r="E8" s="108" t="s">
        <v>1</v>
      </c>
      <c r="F8" s="108" t="s">
        <v>1</v>
      </c>
      <c r="G8" s="108">
        <v>77263</v>
      </c>
      <c r="H8" s="108">
        <v>311955</v>
      </c>
      <c r="I8" s="71">
        <v>638862</v>
      </c>
      <c r="K8" s="23"/>
      <c r="L8" s="23"/>
      <c r="M8" s="23"/>
      <c r="N8" s="23"/>
      <c r="O8" s="23"/>
    </row>
    <row r="9" spans="1:15" s="2" customFormat="1" ht="12.95" customHeight="1" x14ac:dyDescent="0.2">
      <c r="A9" s="19" t="s">
        <v>10</v>
      </c>
      <c r="B9" s="108">
        <v>108286</v>
      </c>
      <c r="C9" s="108">
        <v>39462</v>
      </c>
      <c r="D9" s="108">
        <v>56915</v>
      </c>
      <c r="E9" s="108">
        <v>94447</v>
      </c>
      <c r="F9" s="108">
        <v>108354</v>
      </c>
      <c r="G9" s="108">
        <v>105824</v>
      </c>
      <c r="H9" s="108">
        <v>229214</v>
      </c>
      <c r="I9" s="71">
        <v>138074</v>
      </c>
      <c r="K9" s="23"/>
      <c r="L9" s="23"/>
      <c r="M9" s="23"/>
      <c r="N9" s="23"/>
      <c r="O9" s="23"/>
    </row>
    <row r="10" spans="1:15" s="2" customFormat="1" ht="12.95" customHeight="1" x14ac:dyDescent="0.2">
      <c r="A10" s="19" t="s">
        <v>11</v>
      </c>
      <c r="B10" s="108">
        <v>137596</v>
      </c>
      <c r="C10" s="108">
        <v>86625</v>
      </c>
      <c r="D10" s="108">
        <v>112475</v>
      </c>
      <c r="E10" s="108">
        <v>163892</v>
      </c>
      <c r="F10" s="108">
        <v>71346</v>
      </c>
      <c r="G10" s="108">
        <v>59199</v>
      </c>
      <c r="H10" s="108">
        <v>96296</v>
      </c>
      <c r="I10" s="71">
        <v>70823</v>
      </c>
      <c r="K10" s="23"/>
      <c r="L10" s="23"/>
      <c r="M10" s="23"/>
      <c r="N10" s="23"/>
      <c r="O10" s="23"/>
    </row>
    <row r="11" spans="1:15" s="2" customFormat="1" ht="12.95" customHeight="1" x14ac:dyDescent="0.2">
      <c r="A11" s="19" t="s">
        <v>117</v>
      </c>
      <c r="B11" s="70" t="s">
        <v>1</v>
      </c>
      <c r="C11" s="70" t="s">
        <v>1</v>
      </c>
      <c r="D11" s="70" t="s">
        <v>1</v>
      </c>
      <c r="E11" s="70" t="s">
        <v>1</v>
      </c>
      <c r="F11" s="70" t="s">
        <v>1</v>
      </c>
      <c r="G11" s="70" t="s">
        <v>1</v>
      </c>
      <c r="H11" s="70">
        <v>61006</v>
      </c>
      <c r="I11" s="71">
        <v>45665</v>
      </c>
      <c r="K11" s="23"/>
      <c r="L11" s="23"/>
      <c r="M11" s="23"/>
      <c r="N11" s="23"/>
      <c r="O11" s="23"/>
    </row>
    <row r="12" spans="1:15" s="2" customFormat="1" ht="12.95" customHeight="1" x14ac:dyDescent="0.2">
      <c r="A12" s="20" t="s">
        <v>29</v>
      </c>
      <c r="B12" s="70" t="s">
        <v>1</v>
      </c>
      <c r="C12" s="70" t="s">
        <v>1</v>
      </c>
      <c r="D12" s="70" t="s">
        <v>1</v>
      </c>
      <c r="E12" s="70" t="s">
        <v>1</v>
      </c>
      <c r="F12" s="70" t="s">
        <v>1</v>
      </c>
      <c r="G12" s="70" t="s">
        <v>1</v>
      </c>
      <c r="H12" s="70" t="s">
        <v>1</v>
      </c>
      <c r="I12" s="71">
        <v>152138</v>
      </c>
      <c r="K12" s="23"/>
      <c r="L12" s="23"/>
      <c r="M12" s="23"/>
      <c r="N12" s="23"/>
      <c r="O12" s="23"/>
    </row>
    <row r="13" spans="1:15" s="2" customFormat="1" ht="12.95" customHeight="1" x14ac:dyDescent="0.2">
      <c r="A13" s="19" t="s">
        <v>118</v>
      </c>
      <c r="B13" s="70">
        <f>B4-SUM(B5:B12)</f>
        <v>253463</v>
      </c>
      <c r="C13" s="70">
        <f t="shared" ref="C13:I13" si="0">C4-SUM(C5:C12)</f>
        <v>173147</v>
      </c>
      <c r="D13" s="70">
        <f t="shared" si="0"/>
        <v>233161</v>
      </c>
      <c r="E13" s="70">
        <f t="shared" si="0"/>
        <v>259316</v>
      </c>
      <c r="F13" s="70">
        <f t="shared" si="0"/>
        <v>223589</v>
      </c>
      <c r="G13" s="70">
        <f t="shared" si="0"/>
        <v>274127</v>
      </c>
      <c r="H13" s="70">
        <f t="shared" si="0"/>
        <v>260051</v>
      </c>
      <c r="I13" s="70">
        <f t="shared" si="0"/>
        <v>312142</v>
      </c>
      <c r="K13" s="23"/>
      <c r="L13" s="23"/>
      <c r="M13" s="23"/>
      <c r="N13" s="23"/>
      <c r="O13" s="23"/>
    </row>
    <row r="14" spans="1:15" ht="30" customHeight="1" x14ac:dyDescent="0.2">
      <c r="A14" s="21"/>
      <c r="B14" s="109"/>
      <c r="C14" s="21"/>
      <c r="D14" s="21"/>
      <c r="E14" s="21"/>
      <c r="F14" s="21"/>
      <c r="G14" s="21"/>
      <c r="H14" s="21"/>
      <c r="I14" s="22"/>
      <c r="J14" s="10"/>
      <c r="K14" s="22"/>
    </row>
    <row r="15" spans="1:15" ht="30" customHeight="1" x14ac:dyDescent="0.2">
      <c r="A15" s="5" t="s">
        <v>18</v>
      </c>
      <c r="B15" s="3"/>
      <c r="C15" s="4"/>
      <c r="D15" s="3"/>
      <c r="E15" s="4"/>
      <c r="F15" s="4"/>
      <c r="G15" s="3"/>
      <c r="H15" s="4"/>
      <c r="I15" s="12"/>
      <c r="J15" s="11"/>
    </row>
    <row r="16" spans="1:15" ht="39.950000000000003" customHeight="1" x14ac:dyDescent="0.2">
      <c r="A16" s="136" t="s">
        <v>0</v>
      </c>
      <c r="B16" s="137" t="s">
        <v>12</v>
      </c>
      <c r="C16" s="138" t="s">
        <v>13</v>
      </c>
      <c r="D16" s="138" t="s">
        <v>14</v>
      </c>
      <c r="E16" s="138" t="s">
        <v>15</v>
      </c>
      <c r="F16" s="137" t="s">
        <v>229</v>
      </c>
      <c r="G16" s="138" t="s">
        <v>16</v>
      </c>
      <c r="H16" s="138" t="s">
        <v>17</v>
      </c>
      <c r="I16" s="139" t="s">
        <v>277</v>
      </c>
    </row>
    <row r="17" spans="1:15" s="2" customFormat="1" ht="24" customHeight="1" x14ac:dyDescent="0.2">
      <c r="A17" s="17" t="s">
        <v>2</v>
      </c>
      <c r="B17" s="126">
        <v>100</v>
      </c>
      <c r="C17" s="126">
        <v>100</v>
      </c>
      <c r="D17" s="126">
        <v>100</v>
      </c>
      <c r="E17" s="126">
        <v>100</v>
      </c>
      <c r="F17" s="126">
        <v>100</v>
      </c>
      <c r="G17" s="126">
        <v>100</v>
      </c>
      <c r="H17" s="126">
        <v>100</v>
      </c>
      <c r="I17" s="126">
        <v>100</v>
      </c>
      <c r="K17" s="23"/>
      <c r="L17" s="23"/>
      <c r="M17" s="23"/>
      <c r="N17" s="23"/>
      <c r="O17" s="23"/>
    </row>
    <row r="18" spans="1:15" s="2" customFormat="1" ht="12.95" customHeight="1" x14ac:dyDescent="0.2">
      <c r="A18" s="18" t="s">
        <v>9</v>
      </c>
      <c r="B18" s="67">
        <v>30.6</v>
      </c>
      <c r="C18" s="67">
        <v>39.9</v>
      </c>
      <c r="D18" s="67">
        <v>38.799999999999997</v>
      </c>
      <c r="E18" s="67">
        <v>31.8</v>
      </c>
      <c r="F18" s="67">
        <v>29</v>
      </c>
      <c r="G18" s="67">
        <v>33</v>
      </c>
      <c r="H18" s="67">
        <v>25.4</v>
      </c>
      <c r="I18" s="68">
        <v>24</v>
      </c>
      <c r="K18" s="23"/>
      <c r="L18" s="23"/>
      <c r="M18" s="23"/>
      <c r="N18" s="23"/>
      <c r="O18" s="23"/>
    </row>
    <row r="19" spans="1:15" s="2" customFormat="1" ht="12.95" customHeight="1" x14ac:dyDescent="0.2">
      <c r="A19" s="18" t="s">
        <v>116</v>
      </c>
      <c r="B19" s="67">
        <v>24.3</v>
      </c>
      <c r="C19" s="67">
        <v>21.9</v>
      </c>
      <c r="D19" s="67">
        <v>20.2</v>
      </c>
      <c r="E19" s="67">
        <v>21.6</v>
      </c>
      <c r="F19" s="67">
        <v>19.2</v>
      </c>
      <c r="G19" s="67">
        <v>19.7</v>
      </c>
      <c r="H19" s="67">
        <v>16.3</v>
      </c>
      <c r="I19" s="68">
        <v>8.8000000000000007</v>
      </c>
      <c r="K19" s="23"/>
      <c r="L19" s="23"/>
      <c r="M19" s="23"/>
      <c r="N19" s="23"/>
      <c r="O19" s="23"/>
    </row>
    <row r="20" spans="1:15" s="2" customFormat="1" ht="12.95" customHeight="1" x14ac:dyDescent="0.2">
      <c r="A20" s="18" t="s">
        <v>7</v>
      </c>
      <c r="B20" s="67">
        <v>25.6</v>
      </c>
      <c r="C20" s="67">
        <v>24</v>
      </c>
      <c r="D20" s="67">
        <v>19.100000000000001</v>
      </c>
      <c r="E20" s="67">
        <v>19.3</v>
      </c>
      <c r="F20" s="67">
        <v>27.5</v>
      </c>
      <c r="G20" s="67">
        <v>18.899999999999999</v>
      </c>
      <c r="H20" s="67">
        <v>15.4</v>
      </c>
      <c r="I20" s="68">
        <v>12.7</v>
      </c>
      <c r="K20" s="23"/>
      <c r="L20" s="23"/>
      <c r="M20" s="23"/>
      <c r="N20" s="23"/>
      <c r="O20" s="23"/>
    </row>
    <row r="21" spans="1:15" s="2" customFormat="1" ht="12.95" customHeight="1" x14ac:dyDescent="0.2">
      <c r="A21" s="18" t="s">
        <v>8</v>
      </c>
      <c r="B21" s="67" t="s">
        <v>1</v>
      </c>
      <c r="C21" s="67" t="s">
        <v>1</v>
      </c>
      <c r="D21" s="67" t="s">
        <v>1</v>
      </c>
      <c r="E21" s="67" t="s">
        <v>1</v>
      </c>
      <c r="F21" s="67" t="s">
        <v>1</v>
      </c>
      <c r="G21" s="67">
        <v>4.2</v>
      </c>
      <c r="H21" s="67">
        <v>14</v>
      </c>
      <c r="I21" s="68">
        <v>25.6</v>
      </c>
      <c r="K21" s="23"/>
      <c r="L21" s="23"/>
      <c r="M21" s="23"/>
      <c r="N21" s="23"/>
      <c r="O21" s="23"/>
    </row>
    <row r="22" spans="1:15" s="2" customFormat="1" ht="12.95" customHeight="1" x14ac:dyDescent="0.2">
      <c r="A22" s="19" t="s">
        <v>10</v>
      </c>
      <c r="B22" s="67">
        <v>4.2</v>
      </c>
      <c r="C22" s="67">
        <v>1.9</v>
      </c>
      <c r="D22" s="67">
        <v>3.1</v>
      </c>
      <c r="E22" s="67">
        <v>5</v>
      </c>
      <c r="F22" s="67">
        <v>6.5</v>
      </c>
      <c r="G22" s="67">
        <v>5.8</v>
      </c>
      <c r="H22" s="67">
        <v>10.3</v>
      </c>
      <c r="I22" s="68">
        <v>5.5</v>
      </c>
      <c r="K22" s="23"/>
      <c r="L22" s="23"/>
      <c r="M22" s="23"/>
      <c r="N22" s="23"/>
      <c r="O22" s="23"/>
    </row>
    <row r="23" spans="1:15" s="2" customFormat="1" ht="12.95" customHeight="1" x14ac:dyDescent="0.2">
      <c r="A23" s="19" t="s">
        <v>11</v>
      </c>
      <c r="B23" s="67">
        <v>5.4</v>
      </c>
      <c r="C23" s="67">
        <v>4.0999999999999996</v>
      </c>
      <c r="D23" s="67">
        <v>6.1</v>
      </c>
      <c r="E23" s="67">
        <v>8.6999999999999993</v>
      </c>
      <c r="F23" s="67">
        <v>4.3</v>
      </c>
      <c r="G23" s="67">
        <v>3.3</v>
      </c>
      <c r="H23" s="67">
        <v>4.3</v>
      </c>
      <c r="I23" s="68">
        <v>2.8</v>
      </c>
      <c r="K23" s="23"/>
      <c r="L23" s="23"/>
      <c r="M23" s="23"/>
      <c r="N23" s="23"/>
      <c r="O23" s="23"/>
    </row>
    <row r="24" spans="1:15" s="2" customFormat="1" ht="12.95" customHeight="1" x14ac:dyDescent="0.2">
      <c r="A24" s="19" t="s">
        <v>117</v>
      </c>
      <c r="B24" s="67" t="s">
        <v>1</v>
      </c>
      <c r="C24" s="67" t="s">
        <v>1</v>
      </c>
      <c r="D24" s="67" t="s">
        <v>1</v>
      </c>
      <c r="E24" s="67" t="s">
        <v>1</v>
      </c>
      <c r="F24" s="67" t="s">
        <v>1</v>
      </c>
      <c r="G24" s="67" t="s">
        <v>1</v>
      </c>
      <c r="H24" s="67">
        <v>2.7</v>
      </c>
      <c r="I24" s="68">
        <v>1.8</v>
      </c>
      <c r="K24" s="23"/>
      <c r="L24" s="23"/>
      <c r="M24" s="23"/>
      <c r="N24" s="23"/>
      <c r="O24" s="23"/>
    </row>
    <row r="25" spans="1:15" s="2" customFormat="1" ht="12.95" customHeight="1" x14ac:dyDescent="0.2">
      <c r="A25" s="20" t="s">
        <v>29</v>
      </c>
      <c r="B25" s="67" t="s">
        <v>1</v>
      </c>
      <c r="C25" s="67" t="s">
        <v>1</v>
      </c>
      <c r="D25" s="67" t="s">
        <v>1</v>
      </c>
      <c r="E25" s="67" t="s">
        <v>1</v>
      </c>
      <c r="F25" s="67" t="s">
        <v>1</v>
      </c>
      <c r="G25" s="67" t="s">
        <v>1</v>
      </c>
      <c r="H25" s="67" t="s">
        <v>1</v>
      </c>
      <c r="I25" s="68">
        <v>6.1</v>
      </c>
      <c r="K25" s="23"/>
      <c r="L25" s="23"/>
      <c r="M25" s="23"/>
      <c r="N25" s="23"/>
      <c r="O25" s="23"/>
    </row>
    <row r="26" spans="1:15" s="2" customFormat="1" ht="12.95" customHeight="1" x14ac:dyDescent="0.2">
      <c r="A26" s="19" t="s">
        <v>118</v>
      </c>
      <c r="B26" s="67">
        <f>B17-SUM(B18:B25)</f>
        <v>9.8999999999999915</v>
      </c>
      <c r="C26" s="67">
        <f t="shared" ref="C26:I26" si="1">C17-SUM(C18:C25)</f>
        <v>8.2000000000000028</v>
      </c>
      <c r="D26" s="67">
        <f t="shared" si="1"/>
        <v>12.700000000000017</v>
      </c>
      <c r="E26" s="67">
        <f t="shared" si="1"/>
        <v>13.599999999999994</v>
      </c>
      <c r="F26" s="67">
        <f t="shared" si="1"/>
        <v>13.5</v>
      </c>
      <c r="G26" s="67">
        <f t="shared" si="1"/>
        <v>15.100000000000009</v>
      </c>
      <c r="H26" s="67">
        <f t="shared" si="1"/>
        <v>11.600000000000009</v>
      </c>
      <c r="I26" s="67">
        <f t="shared" si="1"/>
        <v>12.700000000000017</v>
      </c>
      <c r="K26" s="23"/>
      <c r="L26" s="23"/>
      <c r="M26" s="23"/>
      <c r="N26" s="23"/>
      <c r="O26" s="23"/>
    </row>
    <row r="27" spans="1:15" s="2" customFormat="1" ht="20.100000000000001" customHeight="1" x14ac:dyDescent="0.2">
      <c r="A27" s="24" t="s">
        <v>231</v>
      </c>
      <c r="B27" s="13"/>
      <c r="C27" s="13"/>
      <c r="D27" s="13"/>
      <c r="E27" s="13"/>
      <c r="F27" s="13"/>
      <c r="G27" s="13"/>
      <c r="H27" s="13"/>
      <c r="K27" s="23"/>
      <c r="L27" s="23"/>
      <c r="M27" s="23"/>
      <c r="N27" s="23"/>
      <c r="O27" s="23"/>
    </row>
    <row r="29" spans="1:15" x14ac:dyDescent="0.2">
      <c r="A29" s="45"/>
      <c r="K29" s="21" t="s">
        <v>244</v>
      </c>
    </row>
    <row r="30" spans="1:15" x14ac:dyDescent="0.2">
      <c r="K30" s="21" t="s">
        <v>0</v>
      </c>
      <c r="L30" s="30" t="s">
        <v>227</v>
      </c>
    </row>
    <row r="31" spans="1:15" x14ac:dyDescent="0.2">
      <c r="K31" s="21" t="s">
        <v>64</v>
      </c>
      <c r="L31" s="66">
        <f>I18-H18</f>
        <v>-1.3999999999999986</v>
      </c>
    </row>
    <row r="32" spans="1:15" x14ac:dyDescent="0.2">
      <c r="K32" s="21" t="s">
        <v>34</v>
      </c>
      <c r="L32" s="66">
        <f t="shared" ref="L32:L39" si="2">I19-H19</f>
        <v>-7.5</v>
      </c>
    </row>
    <row r="33" spans="11:12" x14ac:dyDescent="0.2">
      <c r="K33" s="21" t="s">
        <v>33</v>
      </c>
      <c r="L33" s="66">
        <f t="shared" si="2"/>
        <v>-2.7000000000000011</v>
      </c>
    </row>
    <row r="34" spans="11:12" x14ac:dyDescent="0.2">
      <c r="K34" s="21" t="s">
        <v>36</v>
      </c>
      <c r="L34" s="66">
        <f t="shared" si="2"/>
        <v>11.600000000000001</v>
      </c>
    </row>
    <row r="35" spans="11:12" x14ac:dyDescent="0.2">
      <c r="K35" s="21" t="s">
        <v>38</v>
      </c>
      <c r="L35" s="66">
        <f t="shared" si="2"/>
        <v>-4.8000000000000007</v>
      </c>
    </row>
    <row r="36" spans="11:12" x14ac:dyDescent="0.2">
      <c r="K36" s="21" t="s">
        <v>40</v>
      </c>
      <c r="L36" s="66">
        <f t="shared" si="2"/>
        <v>-1.5</v>
      </c>
    </row>
    <row r="37" spans="11:12" x14ac:dyDescent="0.2">
      <c r="K37" s="21" t="s">
        <v>44</v>
      </c>
      <c r="L37" s="66">
        <f t="shared" si="2"/>
        <v>-0.90000000000000013</v>
      </c>
    </row>
    <row r="38" spans="11:12" x14ac:dyDescent="0.2">
      <c r="K38" s="21" t="s">
        <v>77</v>
      </c>
      <c r="L38" s="66">
        <f>I25</f>
        <v>6.1</v>
      </c>
    </row>
    <row r="39" spans="11:12" x14ac:dyDescent="0.2">
      <c r="K39" s="21" t="s">
        <v>228</v>
      </c>
      <c r="L39" s="66">
        <f t="shared" si="2"/>
        <v>1.1000000000000085</v>
      </c>
    </row>
    <row r="49" spans="1:25" ht="18" customHeight="1" x14ac:dyDescent="0.2">
      <c r="A49" s="121"/>
      <c r="B49" s="121"/>
      <c r="C49" s="121"/>
      <c r="D49" s="121"/>
      <c r="E49" s="121"/>
      <c r="F49" s="121"/>
      <c r="G49" s="121"/>
      <c r="H49" s="121"/>
      <c r="J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5.95" customHeight="1" x14ac:dyDescent="0.2">
      <c r="A50" s="121"/>
      <c r="B50" s="121"/>
      <c r="C50" s="121" t="s">
        <v>282</v>
      </c>
      <c r="D50" s="121"/>
      <c r="E50" s="121"/>
      <c r="F50" s="121"/>
      <c r="G50" s="121"/>
      <c r="H50" s="121"/>
      <c r="J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5.95" customHeight="1" x14ac:dyDescent="0.2">
      <c r="A51" s="121"/>
      <c r="B51" s="121"/>
      <c r="C51" s="122" t="s">
        <v>283</v>
      </c>
      <c r="D51" s="121"/>
      <c r="E51" s="121"/>
      <c r="F51" s="121"/>
      <c r="G51" s="121"/>
      <c r="H51" s="121"/>
      <c r="J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&amp;L&amp;"-,Standard"&amp;6Europawahlen in Mecklenburg-Vorpommern&amp;R&amp;"-,Standard"&amp;6&amp;P</oddFooter>
    <evenFooter>&amp;L&amp;"-,Standard"&amp;6&amp;P&amp;R&amp;"-,Standard"&amp;6Europawahlen in Mecklenburg-Vorpommern</evenFooter>
  </headerFooter>
  <drawing r:id="rId2"/>
  <tableParts count="3"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7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221</v>
      </c>
    </row>
    <row r="4" spans="1:14" s="2" customFormat="1" ht="12" customHeight="1" x14ac:dyDescent="0.2">
      <c r="A4" s="37" t="s">
        <v>4</v>
      </c>
      <c r="B4" s="91">
        <v>191068</v>
      </c>
      <c r="C4" s="38" t="s">
        <v>59</v>
      </c>
      <c r="D4" s="97">
        <v>61.8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118047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7662</v>
      </c>
      <c r="C7" s="92">
        <v>2.2000000000000002</v>
      </c>
      <c r="D7" s="91"/>
      <c r="E7" s="85">
        <v>7499</v>
      </c>
      <c r="F7" s="86">
        <v>2.5</v>
      </c>
      <c r="G7" s="85"/>
    </row>
    <row r="8" spans="1:14" ht="11.45" customHeight="1" x14ac:dyDescent="0.2">
      <c r="A8" s="18" t="s">
        <v>6</v>
      </c>
      <c r="B8" s="91">
        <v>338237</v>
      </c>
      <c r="C8" s="92">
        <v>97.8</v>
      </c>
      <c r="D8" s="91">
        <v>69</v>
      </c>
      <c r="E8" s="85">
        <v>298296</v>
      </c>
      <c r="F8" s="86">
        <v>97.5</v>
      </c>
      <c r="G8" s="85">
        <v>69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97590</v>
      </c>
      <c r="C10" s="92">
        <v>28.9</v>
      </c>
      <c r="D10" s="91">
        <v>20</v>
      </c>
      <c r="E10" s="85">
        <v>87185</v>
      </c>
      <c r="F10" s="86">
        <v>29.2</v>
      </c>
      <c r="G10" s="85">
        <v>20</v>
      </c>
    </row>
    <row r="11" spans="1:14" ht="11.45" customHeight="1" x14ac:dyDescent="0.2">
      <c r="A11" s="78" t="s">
        <v>34</v>
      </c>
      <c r="B11" s="91">
        <v>31846</v>
      </c>
      <c r="C11" s="92">
        <v>9.4</v>
      </c>
      <c r="D11" s="91">
        <v>7</v>
      </c>
      <c r="E11" s="85">
        <v>48760</v>
      </c>
      <c r="F11" s="86">
        <v>16.3</v>
      </c>
      <c r="G11" s="85">
        <v>11</v>
      </c>
    </row>
    <row r="12" spans="1:14" ht="11.45" customHeight="1" x14ac:dyDescent="0.2">
      <c r="A12" s="78" t="s">
        <v>33</v>
      </c>
      <c r="B12" s="91">
        <v>25548</v>
      </c>
      <c r="C12" s="92">
        <v>7.6</v>
      </c>
      <c r="D12" s="91">
        <v>5</v>
      </c>
      <c r="E12" s="85">
        <v>28846</v>
      </c>
      <c r="F12" s="86">
        <v>9.6999999999999993</v>
      </c>
      <c r="G12" s="85">
        <v>7</v>
      </c>
    </row>
    <row r="13" spans="1:14" ht="11.45" customHeight="1" x14ac:dyDescent="0.2">
      <c r="A13" s="78" t="s">
        <v>36</v>
      </c>
      <c r="B13" s="91">
        <v>86872</v>
      </c>
      <c r="C13" s="92">
        <v>25.7</v>
      </c>
      <c r="D13" s="91">
        <v>18</v>
      </c>
      <c r="E13" s="85">
        <v>44503</v>
      </c>
      <c r="F13" s="86">
        <v>14.9</v>
      </c>
      <c r="G13" s="85">
        <v>10</v>
      </c>
    </row>
    <row r="14" spans="1:14" ht="11.45" customHeight="1" x14ac:dyDescent="0.2">
      <c r="A14" s="78" t="s">
        <v>38</v>
      </c>
      <c r="B14" s="91">
        <v>16852</v>
      </c>
      <c r="C14" s="92">
        <v>5</v>
      </c>
      <c r="D14" s="91">
        <v>4</v>
      </c>
      <c r="E14" s="85">
        <v>30388</v>
      </c>
      <c r="F14" s="86">
        <v>10.199999999999999</v>
      </c>
      <c r="G14" s="85">
        <v>7</v>
      </c>
    </row>
    <row r="15" spans="1:14" ht="11.45" customHeight="1" x14ac:dyDescent="0.2">
      <c r="A15" s="78" t="s">
        <v>40</v>
      </c>
      <c r="B15" s="91">
        <v>9182</v>
      </c>
      <c r="C15" s="92">
        <v>2.7</v>
      </c>
      <c r="D15" s="91">
        <v>2</v>
      </c>
      <c r="E15" s="85">
        <v>11388</v>
      </c>
      <c r="F15" s="86">
        <v>3.8</v>
      </c>
      <c r="G15" s="85">
        <v>3</v>
      </c>
    </row>
    <row r="16" spans="1:14" ht="11.45" customHeight="1" x14ac:dyDescent="0.2">
      <c r="A16" s="78" t="s">
        <v>44</v>
      </c>
      <c r="B16" s="91">
        <v>5659</v>
      </c>
      <c r="C16" s="92">
        <v>1.7</v>
      </c>
      <c r="D16" s="91">
        <v>1</v>
      </c>
      <c r="E16" s="85">
        <v>6685</v>
      </c>
      <c r="F16" s="86">
        <v>2.2000000000000002</v>
      </c>
      <c r="G16" s="85">
        <v>2</v>
      </c>
    </row>
    <row r="17" spans="1:7" ht="11.45" customHeight="1" x14ac:dyDescent="0.2">
      <c r="A17" s="123" t="s">
        <v>284</v>
      </c>
      <c r="B17" s="91">
        <v>1829</v>
      </c>
      <c r="C17" s="92">
        <v>0.5</v>
      </c>
      <c r="D17" s="91" t="s">
        <v>235</v>
      </c>
      <c r="E17" s="85">
        <v>2337</v>
      </c>
      <c r="F17" s="86">
        <v>0.8</v>
      </c>
      <c r="G17" s="85" t="s">
        <v>235</v>
      </c>
    </row>
    <row r="18" spans="1:7" ht="11.45" customHeight="1" x14ac:dyDescent="0.2">
      <c r="A18" s="78" t="s">
        <v>47</v>
      </c>
      <c r="B18" s="91">
        <v>1095</v>
      </c>
      <c r="C18" s="92">
        <v>0.3</v>
      </c>
      <c r="D18" s="91" t="s">
        <v>235</v>
      </c>
      <c r="E18" s="85">
        <v>831</v>
      </c>
      <c r="F18" s="86">
        <v>0.3</v>
      </c>
      <c r="G18" s="85" t="s">
        <v>235</v>
      </c>
    </row>
    <row r="19" spans="1:7" ht="11.45" customHeight="1" x14ac:dyDescent="0.2">
      <c r="A19" s="78" t="s">
        <v>67</v>
      </c>
      <c r="B19" s="91">
        <v>1857</v>
      </c>
      <c r="C19" s="92">
        <v>0.5</v>
      </c>
      <c r="D19" s="91" t="s">
        <v>235</v>
      </c>
      <c r="E19" s="85" t="s">
        <v>1</v>
      </c>
      <c r="F19" s="86" t="s">
        <v>1</v>
      </c>
      <c r="G19" s="85" t="s">
        <v>1</v>
      </c>
    </row>
    <row r="20" spans="1:7" ht="11.45" customHeight="1" x14ac:dyDescent="0.2">
      <c r="A20" s="78" t="s">
        <v>74</v>
      </c>
      <c r="B20" s="91">
        <v>1215</v>
      </c>
      <c r="C20" s="92">
        <v>0.4</v>
      </c>
      <c r="D20" s="91" t="s">
        <v>235</v>
      </c>
      <c r="E20" s="85" t="s">
        <v>1</v>
      </c>
      <c r="F20" s="86" t="s">
        <v>1</v>
      </c>
      <c r="G20" s="85" t="s">
        <v>1</v>
      </c>
    </row>
    <row r="21" spans="1:7" ht="11.45" customHeight="1" x14ac:dyDescent="0.2">
      <c r="A21" s="78" t="s">
        <v>78</v>
      </c>
      <c r="B21" s="91">
        <v>648</v>
      </c>
      <c r="C21" s="92">
        <v>0.2</v>
      </c>
      <c r="D21" s="91" t="s">
        <v>235</v>
      </c>
      <c r="E21" s="85" t="s">
        <v>1</v>
      </c>
      <c r="F21" s="86" t="s">
        <v>1</v>
      </c>
      <c r="G21" s="85" t="s">
        <v>1</v>
      </c>
    </row>
    <row r="22" spans="1:7" ht="11.45" customHeight="1" x14ac:dyDescent="0.2">
      <c r="A22" s="78" t="s">
        <v>79</v>
      </c>
      <c r="B22" s="91">
        <v>1996</v>
      </c>
      <c r="C22" s="92">
        <v>0.6</v>
      </c>
      <c r="D22" s="91">
        <v>1</v>
      </c>
      <c r="E22" s="85" t="s">
        <v>1</v>
      </c>
      <c r="F22" s="86" t="s">
        <v>1</v>
      </c>
      <c r="G22" s="85" t="s">
        <v>1</v>
      </c>
    </row>
    <row r="23" spans="1:7" ht="11.45" customHeight="1" x14ac:dyDescent="0.2">
      <c r="A23" s="78" t="s">
        <v>80</v>
      </c>
      <c r="B23" s="91">
        <v>14900</v>
      </c>
      <c r="C23" s="92">
        <v>4.4000000000000004</v>
      </c>
      <c r="D23" s="91">
        <v>3</v>
      </c>
      <c r="E23" s="85">
        <v>15353</v>
      </c>
      <c r="F23" s="86">
        <v>5.0999999999999996</v>
      </c>
      <c r="G23" s="85">
        <v>4</v>
      </c>
    </row>
    <row r="24" spans="1:7" ht="11.45" customHeight="1" x14ac:dyDescent="0.2">
      <c r="A24" s="78" t="s">
        <v>81</v>
      </c>
      <c r="B24" s="91">
        <v>11374</v>
      </c>
      <c r="C24" s="92">
        <v>3.4</v>
      </c>
      <c r="D24" s="91">
        <v>2</v>
      </c>
      <c r="E24" s="85">
        <v>9970</v>
      </c>
      <c r="F24" s="86">
        <v>3.3</v>
      </c>
      <c r="G24" s="85">
        <v>2</v>
      </c>
    </row>
    <row r="25" spans="1:7" ht="11.45" customHeight="1" x14ac:dyDescent="0.2">
      <c r="A25" s="78" t="s">
        <v>65</v>
      </c>
      <c r="B25" s="91">
        <v>3622</v>
      </c>
      <c r="C25" s="92">
        <v>1.1000000000000001</v>
      </c>
      <c r="D25" s="91">
        <v>1</v>
      </c>
      <c r="E25" s="85" t="s">
        <v>1</v>
      </c>
      <c r="F25" s="86" t="s">
        <v>1</v>
      </c>
      <c r="G25" s="85" t="s">
        <v>1</v>
      </c>
    </row>
    <row r="26" spans="1:7" ht="11.45" customHeight="1" x14ac:dyDescent="0.2">
      <c r="A26" s="78" t="s">
        <v>86</v>
      </c>
      <c r="B26" s="91">
        <v>8244</v>
      </c>
      <c r="C26" s="92">
        <v>2.4</v>
      </c>
      <c r="D26" s="91">
        <v>2</v>
      </c>
      <c r="E26" s="85" t="s">
        <v>1</v>
      </c>
      <c r="F26" s="86" t="s">
        <v>1</v>
      </c>
      <c r="G26" s="85" t="s">
        <v>1</v>
      </c>
    </row>
    <row r="27" spans="1:7" ht="11.45" customHeight="1" x14ac:dyDescent="0.2">
      <c r="A27" s="78" t="s">
        <v>92</v>
      </c>
      <c r="B27" s="91">
        <v>6723</v>
      </c>
      <c r="C27" s="92">
        <v>2</v>
      </c>
      <c r="D27" s="91">
        <v>1</v>
      </c>
      <c r="E27" s="85">
        <v>6811</v>
      </c>
      <c r="F27" s="86">
        <v>2.2999999999999998</v>
      </c>
      <c r="G27" s="85">
        <v>2</v>
      </c>
    </row>
    <row r="28" spans="1:7" ht="11.45" customHeight="1" x14ac:dyDescent="0.2">
      <c r="A28" s="78" t="s">
        <v>98</v>
      </c>
      <c r="B28" s="91">
        <v>1229</v>
      </c>
      <c r="C28" s="92">
        <v>0.4</v>
      </c>
      <c r="D28" s="91" t="s">
        <v>235</v>
      </c>
      <c r="E28" s="85" t="s">
        <v>1</v>
      </c>
      <c r="F28" s="86" t="s">
        <v>1</v>
      </c>
      <c r="G28" s="85" t="s">
        <v>1</v>
      </c>
    </row>
    <row r="29" spans="1:7" ht="24" customHeight="1" x14ac:dyDescent="0.2">
      <c r="A29" s="78" t="s">
        <v>108</v>
      </c>
      <c r="B29" s="91">
        <v>1364</v>
      </c>
      <c r="C29" s="92">
        <v>0.4</v>
      </c>
      <c r="D29" s="91" t="s">
        <v>235</v>
      </c>
      <c r="E29" s="85">
        <v>1304</v>
      </c>
      <c r="F29" s="86">
        <v>0.4</v>
      </c>
      <c r="G29" s="85" t="s">
        <v>235</v>
      </c>
    </row>
    <row r="30" spans="1:7" ht="11.45" customHeight="1" x14ac:dyDescent="0.2">
      <c r="A30" s="78" t="s">
        <v>106</v>
      </c>
      <c r="B30" s="91">
        <v>2396</v>
      </c>
      <c r="C30" s="92">
        <v>0.7</v>
      </c>
      <c r="D30" s="91">
        <v>1</v>
      </c>
      <c r="E30" s="85" t="s">
        <v>1</v>
      </c>
      <c r="F30" s="86" t="s">
        <v>1</v>
      </c>
      <c r="G30" s="85" t="s">
        <v>1</v>
      </c>
    </row>
    <row r="31" spans="1:7" ht="11.45" customHeight="1" x14ac:dyDescent="0.2">
      <c r="A31" s="78" t="s">
        <v>109</v>
      </c>
      <c r="B31" s="91">
        <v>1012</v>
      </c>
      <c r="C31" s="92">
        <v>0.3</v>
      </c>
      <c r="D31" s="91" t="s">
        <v>235</v>
      </c>
      <c r="E31" s="85">
        <v>2637</v>
      </c>
      <c r="F31" s="86">
        <v>0.9</v>
      </c>
      <c r="G31" s="85">
        <v>1</v>
      </c>
    </row>
    <row r="32" spans="1:7" ht="18" customHeight="1" x14ac:dyDescent="0.2">
      <c r="A32" s="78" t="s">
        <v>165</v>
      </c>
      <c r="B32" s="91">
        <v>1112</v>
      </c>
      <c r="C32" s="92">
        <v>0.3</v>
      </c>
      <c r="D32" s="91" t="s">
        <v>235</v>
      </c>
      <c r="E32" s="85" t="s">
        <v>1</v>
      </c>
      <c r="F32" s="86" t="s">
        <v>1</v>
      </c>
      <c r="G32" s="85" t="s">
        <v>1</v>
      </c>
    </row>
    <row r="33" spans="1:10" ht="11.45" customHeight="1" x14ac:dyDescent="0.2">
      <c r="A33" s="78" t="s">
        <v>166</v>
      </c>
      <c r="B33" s="91">
        <v>291</v>
      </c>
      <c r="C33" s="92">
        <v>0.1</v>
      </c>
      <c r="D33" s="91" t="s">
        <v>235</v>
      </c>
      <c r="E33" s="85" t="s">
        <v>1</v>
      </c>
      <c r="F33" s="86" t="s">
        <v>1</v>
      </c>
      <c r="G33" s="85" t="s">
        <v>1</v>
      </c>
    </row>
    <row r="34" spans="1:10" ht="11.45" customHeight="1" x14ac:dyDescent="0.2">
      <c r="A34" s="78" t="s">
        <v>167</v>
      </c>
      <c r="B34" s="91">
        <v>517</v>
      </c>
      <c r="C34" s="92">
        <v>0.2</v>
      </c>
      <c r="D34" s="91" t="s">
        <v>235</v>
      </c>
      <c r="E34" s="85" t="s">
        <v>1</v>
      </c>
      <c r="F34" s="86" t="s">
        <v>1</v>
      </c>
      <c r="G34" s="85" t="s">
        <v>1</v>
      </c>
    </row>
    <row r="35" spans="1:10" ht="11.45" customHeight="1" x14ac:dyDescent="0.2">
      <c r="A35" s="78" t="s">
        <v>168</v>
      </c>
      <c r="B35" s="91">
        <v>423</v>
      </c>
      <c r="C35" s="92">
        <v>0.1</v>
      </c>
      <c r="D35" s="91" t="s">
        <v>235</v>
      </c>
      <c r="E35" s="85" t="s">
        <v>1</v>
      </c>
      <c r="F35" s="86" t="s">
        <v>1</v>
      </c>
      <c r="G35" s="85" t="s">
        <v>1</v>
      </c>
    </row>
    <row r="36" spans="1:10" ht="11.45" customHeight="1" x14ac:dyDescent="0.2">
      <c r="A36" s="78" t="s">
        <v>169</v>
      </c>
      <c r="B36" s="91">
        <v>286</v>
      </c>
      <c r="C36" s="92">
        <v>0.1</v>
      </c>
      <c r="D36" s="91" t="s">
        <v>235</v>
      </c>
      <c r="E36" s="85" t="s">
        <v>1</v>
      </c>
      <c r="F36" s="86" t="s">
        <v>1</v>
      </c>
      <c r="G36" s="85" t="s">
        <v>1</v>
      </c>
    </row>
    <row r="37" spans="1:10" ht="11.45" customHeight="1" x14ac:dyDescent="0.2">
      <c r="A37" s="78" t="s">
        <v>170</v>
      </c>
      <c r="B37" s="91">
        <v>225</v>
      </c>
      <c r="C37" s="92">
        <v>0.1</v>
      </c>
      <c r="D37" s="91" t="s">
        <v>235</v>
      </c>
      <c r="E37" s="85" t="s">
        <v>1</v>
      </c>
      <c r="F37" s="86" t="s">
        <v>1</v>
      </c>
      <c r="G37" s="85" t="s">
        <v>1</v>
      </c>
    </row>
    <row r="38" spans="1:10" ht="11.45" customHeight="1" x14ac:dyDescent="0.2">
      <c r="A38" s="78" t="s">
        <v>171</v>
      </c>
      <c r="B38" s="91">
        <v>1961</v>
      </c>
      <c r="C38" s="92">
        <v>0.6</v>
      </c>
      <c r="D38" s="91">
        <v>1</v>
      </c>
      <c r="E38" s="85" t="s">
        <v>1</v>
      </c>
      <c r="F38" s="86" t="s">
        <v>1</v>
      </c>
      <c r="G38" s="85" t="s">
        <v>1</v>
      </c>
    </row>
    <row r="39" spans="1:10" ht="11.45" customHeight="1" x14ac:dyDescent="0.2">
      <c r="A39" s="78" t="s">
        <v>172</v>
      </c>
      <c r="B39" s="91">
        <v>356</v>
      </c>
      <c r="C39" s="92">
        <v>0.1</v>
      </c>
      <c r="D39" s="91" t="s">
        <v>235</v>
      </c>
      <c r="E39" s="85" t="s">
        <v>1</v>
      </c>
      <c r="F39" s="86" t="s">
        <v>1</v>
      </c>
      <c r="G39" s="85" t="s">
        <v>1</v>
      </c>
    </row>
    <row r="40" spans="1:10" ht="11.45" customHeight="1" x14ac:dyDescent="0.2">
      <c r="A40" s="78" t="s">
        <v>173</v>
      </c>
      <c r="B40" s="91">
        <v>13</v>
      </c>
      <c r="C40" s="92">
        <v>0</v>
      </c>
      <c r="D40" s="91" t="s">
        <v>235</v>
      </c>
      <c r="E40" s="85" t="s">
        <v>1</v>
      </c>
      <c r="F40" s="86" t="s">
        <v>1</v>
      </c>
      <c r="G40" s="85" t="s">
        <v>1</v>
      </c>
    </row>
    <row r="41" spans="1:10" ht="18" customHeight="1" x14ac:dyDescent="0.2">
      <c r="A41" s="78" t="s">
        <v>228</v>
      </c>
      <c r="B41" s="91" t="s">
        <v>1</v>
      </c>
      <c r="C41" s="92" t="s">
        <v>1</v>
      </c>
      <c r="D41" s="91" t="s">
        <v>1</v>
      </c>
      <c r="E41" s="85">
        <v>1298</v>
      </c>
      <c r="F41" s="86">
        <v>0.4</v>
      </c>
      <c r="G41" s="85" t="s">
        <v>235</v>
      </c>
    </row>
    <row r="42" spans="1:10" ht="11.45" customHeight="1" x14ac:dyDescent="0.2">
      <c r="A42" s="8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-0.30000000000000071</v>
      </c>
    </row>
    <row r="46" spans="1:10" x14ac:dyDescent="0.2">
      <c r="I46" s="21" t="str">
        <f t="shared" ref="I46:I51" si="0">A11</f>
        <v>DIE LINKE</v>
      </c>
      <c r="J46" s="141">
        <f t="shared" ref="J46:J51" si="1">C11-F11</f>
        <v>-6.9</v>
      </c>
    </row>
    <row r="47" spans="1:10" x14ac:dyDescent="0.2">
      <c r="I47" s="21" t="str">
        <f t="shared" si="0"/>
        <v>SPD</v>
      </c>
      <c r="J47" s="141">
        <f t="shared" si="1"/>
        <v>-2.0999999999999996</v>
      </c>
    </row>
    <row r="48" spans="1:10" x14ac:dyDescent="0.2">
      <c r="I48" s="21" t="str">
        <f t="shared" si="0"/>
        <v>AfD</v>
      </c>
      <c r="J48" s="141">
        <f t="shared" si="1"/>
        <v>10.799999999999999</v>
      </c>
    </row>
    <row r="49" spans="9:10" x14ac:dyDescent="0.2">
      <c r="I49" s="21" t="str">
        <f t="shared" si="0"/>
        <v>GRÜNE</v>
      </c>
      <c r="J49" s="141">
        <f t="shared" si="1"/>
        <v>-5.1999999999999993</v>
      </c>
    </row>
    <row r="50" spans="9:10" x14ac:dyDescent="0.2">
      <c r="I50" s="21" t="str">
        <f t="shared" si="0"/>
        <v>FDP</v>
      </c>
      <c r="J50" s="141">
        <f t="shared" si="1"/>
        <v>-1.0999999999999996</v>
      </c>
    </row>
    <row r="51" spans="9:10" x14ac:dyDescent="0.2">
      <c r="I51" s="21" t="str">
        <f t="shared" si="0"/>
        <v>FREIE WÄHLER</v>
      </c>
      <c r="J51" s="141">
        <f t="shared" si="1"/>
        <v>-0.50000000000000022</v>
      </c>
    </row>
    <row r="52" spans="9:10" x14ac:dyDescent="0.2">
      <c r="I52" s="21" t="s">
        <v>80</v>
      </c>
      <c r="J52" s="141">
        <f>C23-F23</f>
        <v>-0.69999999999999929</v>
      </c>
    </row>
    <row r="53" spans="9:10" x14ac:dyDescent="0.2">
      <c r="J53" s="84"/>
    </row>
    <row r="54" spans="9:10" x14ac:dyDescent="0.2">
      <c r="J54" s="8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2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222</v>
      </c>
    </row>
    <row r="4" spans="1:14" s="2" customFormat="1" ht="12" customHeight="1" x14ac:dyDescent="0.2">
      <c r="A4" s="37" t="s">
        <v>4</v>
      </c>
      <c r="B4" s="91">
        <v>131694</v>
      </c>
      <c r="C4" s="38" t="s">
        <v>59</v>
      </c>
      <c r="D4" s="97">
        <v>66.3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87378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5144</v>
      </c>
      <c r="C7" s="92">
        <v>2</v>
      </c>
      <c r="D7" s="91"/>
      <c r="E7" s="85">
        <v>5011</v>
      </c>
      <c r="F7" s="86">
        <v>2.2000000000000002</v>
      </c>
      <c r="G7" s="85"/>
    </row>
    <row r="8" spans="1:14" ht="11.45" customHeight="1" x14ac:dyDescent="0.2">
      <c r="A8" s="18" t="s">
        <v>6</v>
      </c>
      <c r="B8" s="91">
        <v>252954</v>
      </c>
      <c r="C8" s="92">
        <v>98</v>
      </c>
      <c r="D8" s="91">
        <v>61</v>
      </c>
      <c r="E8" s="85">
        <v>224859</v>
      </c>
      <c r="F8" s="86">
        <v>97.8</v>
      </c>
      <c r="G8" s="85">
        <v>61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57008</v>
      </c>
      <c r="C10" s="92">
        <v>22.5</v>
      </c>
      <c r="D10" s="91">
        <v>14</v>
      </c>
      <c r="E10" s="85">
        <v>51713</v>
      </c>
      <c r="F10" s="86">
        <v>23</v>
      </c>
      <c r="G10" s="85">
        <v>14</v>
      </c>
    </row>
    <row r="11" spans="1:14" ht="11.45" customHeight="1" x14ac:dyDescent="0.2">
      <c r="A11" s="78" t="s">
        <v>34</v>
      </c>
      <c r="B11" s="91">
        <v>23920</v>
      </c>
      <c r="C11" s="92">
        <v>9.5</v>
      </c>
      <c r="D11" s="91">
        <v>6</v>
      </c>
      <c r="E11" s="85">
        <v>36959</v>
      </c>
      <c r="F11" s="86">
        <v>16.399999999999999</v>
      </c>
      <c r="G11" s="85">
        <v>10</v>
      </c>
    </row>
    <row r="12" spans="1:14" ht="11.45" customHeight="1" x14ac:dyDescent="0.2">
      <c r="A12" s="78" t="s">
        <v>33</v>
      </c>
      <c r="B12" s="91">
        <v>45250</v>
      </c>
      <c r="C12" s="92">
        <v>17.899999999999999</v>
      </c>
      <c r="D12" s="91">
        <v>11</v>
      </c>
      <c r="E12" s="85">
        <v>48210</v>
      </c>
      <c r="F12" s="86">
        <v>21.4</v>
      </c>
      <c r="G12" s="85">
        <v>13</v>
      </c>
    </row>
    <row r="13" spans="1:14" ht="11.45" customHeight="1" x14ac:dyDescent="0.2">
      <c r="A13" s="78" t="s">
        <v>36</v>
      </c>
      <c r="B13" s="91">
        <v>64223</v>
      </c>
      <c r="C13" s="92">
        <v>25.4</v>
      </c>
      <c r="D13" s="91">
        <v>16</v>
      </c>
      <c r="E13" s="85">
        <v>27912</v>
      </c>
      <c r="F13" s="86">
        <v>12.4</v>
      </c>
      <c r="G13" s="85">
        <v>8</v>
      </c>
    </row>
    <row r="14" spans="1:14" ht="11.45" customHeight="1" x14ac:dyDescent="0.2">
      <c r="A14" s="78" t="s">
        <v>38</v>
      </c>
      <c r="B14" s="91">
        <v>14458</v>
      </c>
      <c r="C14" s="92">
        <v>5.7</v>
      </c>
      <c r="D14" s="91">
        <v>4</v>
      </c>
      <c r="E14" s="85">
        <v>21956</v>
      </c>
      <c r="F14" s="86">
        <v>9.8000000000000007</v>
      </c>
      <c r="G14" s="85">
        <v>6</v>
      </c>
    </row>
    <row r="15" spans="1:14" ht="11.45" customHeight="1" x14ac:dyDescent="0.2">
      <c r="A15" s="78" t="s">
        <v>40</v>
      </c>
      <c r="B15" s="91">
        <v>7159</v>
      </c>
      <c r="C15" s="92">
        <v>2.8</v>
      </c>
      <c r="D15" s="91">
        <v>2</v>
      </c>
      <c r="E15" s="85">
        <v>10232</v>
      </c>
      <c r="F15" s="86">
        <v>4.5999999999999996</v>
      </c>
      <c r="G15" s="85">
        <v>3</v>
      </c>
    </row>
    <row r="16" spans="1:14" ht="11.45" customHeight="1" x14ac:dyDescent="0.2">
      <c r="A16" s="78" t="s">
        <v>44</v>
      </c>
      <c r="B16" s="91">
        <v>5493</v>
      </c>
      <c r="C16" s="92">
        <v>2.2000000000000002</v>
      </c>
      <c r="D16" s="91">
        <v>1</v>
      </c>
      <c r="E16" s="85">
        <v>4012</v>
      </c>
      <c r="F16" s="86">
        <v>1.8</v>
      </c>
      <c r="G16" s="85">
        <v>1</v>
      </c>
    </row>
    <row r="17" spans="1:7" ht="11.45" customHeight="1" x14ac:dyDescent="0.2">
      <c r="A17" s="123" t="s">
        <v>284</v>
      </c>
      <c r="B17" s="91">
        <v>1799</v>
      </c>
      <c r="C17" s="92">
        <v>0.7</v>
      </c>
      <c r="D17" s="91" t="s">
        <v>235</v>
      </c>
      <c r="E17" s="85">
        <v>2828</v>
      </c>
      <c r="F17" s="86">
        <v>1.3</v>
      </c>
      <c r="G17" s="85">
        <v>1</v>
      </c>
    </row>
    <row r="18" spans="1:7" ht="11.45" customHeight="1" x14ac:dyDescent="0.2">
      <c r="A18" s="78" t="s">
        <v>66</v>
      </c>
      <c r="B18" s="91">
        <v>3842</v>
      </c>
      <c r="C18" s="92">
        <v>1.5</v>
      </c>
      <c r="D18" s="91">
        <v>1</v>
      </c>
      <c r="E18" s="85">
        <v>3138</v>
      </c>
      <c r="F18" s="86">
        <v>1.4</v>
      </c>
      <c r="G18" s="85">
        <v>1</v>
      </c>
    </row>
    <row r="19" spans="1:7" ht="11.45" customHeight="1" x14ac:dyDescent="0.2">
      <c r="A19" s="78" t="s">
        <v>54</v>
      </c>
      <c r="B19" s="91">
        <v>1883</v>
      </c>
      <c r="C19" s="92">
        <v>0.7</v>
      </c>
      <c r="D19" s="91" t="s">
        <v>235</v>
      </c>
      <c r="E19" s="85" t="s">
        <v>1</v>
      </c>
      <c r="F19" s="86" t="s">
        <v>1</v>
      </c>
      <c r="G19" s="85" t="s">
        <v>1</v>
      </c>
    </row>
    <row r="20" spans="1:7" ht="11.45" customHeight="1" x14ac:dyDescent="0.2">
      <c r="A20" s="78" t="s">
        <v>83</v>
      </c>
      <c r="B20" s="91">
        <v>8170</v>
      </c>
      <c r="C20" s="92">
        <v>3.2</v>
      </c>
      <c r="D20" s="91">
        <v>2</v>
      </c>
      <c r="E20" s="85" t="s">
        <v>1</v>
      </c>
      <c r="F20" s="86" t="s">
        <v>1</v>
      </c>
      <c r="G20" s="85" t="s">
        <v>1</v>
      </c>
    </row>
    <row r="21" spans="1:7" ht="11.45" customHeight="1" x14ac:dyDescent="0.2">
      <c r="A21" s="78" t="s">
        <v>105</v>
      </c>
      <c r="B21" s="91">
        <v>17553</v>
      </c>
      <c r="C21" s="92">
        <v>6.9</v>
      </c>
      <c r="D21" s="91">
        <v>4</v>
      </c>
      <c r="E21" s="85">
        <v>13752</v>
      </c>
      <c r="F21" s="86">
        <v>6.1</v>
      </c>
      <c r="G21" s="85">
        <v>4</v>
      </c>
    </row>
    <row r="22" spans="1:7" ht="11.45" customHeight="1" x14ac:dyDescent="0.2">
      <c r="A22" s="78" t="s">
        <v>107</v>
      </c>
      <c r="B22" s="91">
        <v>449</v>
      </c>
      <c r="C22" s="92">
        <v>0.2</v>
      </c>
      <c r="D22" s="91" t="s">
        <v>235</v>
      </c>
      <c r="E22" s="85" t="s">
        <v>1</v>
      </c>
      <c r="F22" s="86" t="s">
        <v>1</v>
      </c>
      <c r="G22" s="85" t="s">
        <v>1</v>
      </c>
    </row>
    <row r="23" spans="1:7" ht="18" customHeight="1" x14ac:dyDescent="0.2">
      <c r="A23" s="78" t="s">
        <v>180</v>
      </c>
      <c r="B23" s="91">
        <v>223</v>
      </c>
      <c r="C23" s="92">
        <v>0.1</v>
      </c>
      <c r="D23" s="91" t="s">
        <v>235</v>
      </c>
      <c r="E23" s="85" t="s">
        <v>1</v>
      </c>
      <c r="F23" s="86" t="s">
        <v>1</v>
      </c>
      <c r="G23" s="85" t="s">
        <v>1</v>
      </c>
    </row>
    <row r="24" spans="1:7" ht="11.45" customHeight="1" x14ac:dyDescent="0.2">
      <c r="A24" s="78" t="s">
        <v>280</v>
      </c>
      <c r="B24" s="91">
        <v>609</v>
      </c>
      <c r="C24" s="92">
        <v>0.2</v>
      </c>
      <c r="D24" s="91" t="s">
        <v>235</v>
      </c>
      <c r="E24" s="85">
        <v>1288</v>
      </c>
      <c r="F24" s="86">
        <v>0.6</v>
      </c>
      <c r="G24" s="85" t="s">
        <v>235</v>
      </c>
    </row>
    <row r="25" spans="1:7" ht="11.45" customHeight="1" x14ac:dyDescent="0.2">
      <c r="A25" s="78" t="s">
        <v>177</v>
      </c>
      <c r="B25" s="91">
        <v>228</v>
      </c>
      <c r="C25" s="92">
        <v>0.1</v>
      </c>
      <c r="D25" s="91" t="s">
        <v>235</v>
      </c>
      <c r="E25" s="85" t="s">
        <v>1</v>
      </c>
      <c r="F25" s="86" t="s">
        <v>1</v>
      </c>
      <c r="G25" s="85" t="s">
        <v>1</v>
      </c>
    </row>
    <row r="26" spans="1:7" ht="11.45" customHeight="1" x14ac:dyDescent="0.2">
      <c r="A26" s="78" t="s">
        <v>178</v>
      </c>
      <c r="B26" s="91">
        <v>687</v>
      </c>
      <c r="C26" s="92">
        <v>0.3</v>
      </c>
      <c r="D26" s="91" t="s">
        <v>235</v>
      </c>
      <c r="E26" s="85">
        <v>1884</v>
      </c>
      <c r="F26" s="86">
        <v>0.8</v>
      </c>
      <c r="G26" s="85" t="s">
        <v>235</v>
      </c>
    </row>
    <row r="27" spans="1:7" ht="18" customHeight="1" x14ac:dyDescent="0.2">
      <c r="A27" s="78" t="s">
        <v>228</v>
      </c>
      <c r="B27" s="91" t="s">
        <v>1</v>
      </c>
      <c r="C27" s="92" t="s">
        <v>1</v>
      </c>
      <c r="D27" s="91" t="s">
        <v>1</v>
      </c>
      <c r="E27" s="85">
        <v>975</v>
      </c>
      <c r="F27" s="86">
        <v>0.4</v>
      </c>
      <c r="G27" s="85" t="s">
        <v>235</v>
      </c>
    </row>
    <row r="28" spans="1:7" ht="11.45" customHeight="1" x14ac:dyDescent="0.2">
      <c r="A28" s="79"/>
      <c r="B28" s="131"/>
      <c r="C28" s="92"/>
      <c r="D28" s="91"/>
      <c r="E28" s="85"/>
      <c r="F28" s="86"/>
      <c r="G28" s="85"/>
    </row>
    <row r="29" spans="1:7" ht="11.45" customHeight="1" x14ac:dyDescent="0.2">
      <c r="A29" s="79"/>
      <c r="B29" s="131"/>
      <c r="C29" s="92"/>
      <c r="D29" s="91"/>
      <c r="E29" s="85"/>
      <c r="F29" s="86"/>
      <c r="G29" s="85"/>
    </row>
    <row r="30" spans="1:7" ht="11.45" customHeight="1" x14ac:dyDescent="0.2">
      <c r="A30" s="79"/>
      <c r="B30" s="131"/>
      <c r="C30" s="92"/>
      <c r="D30" s="91"/>
      <c r="E30" s="85"/>
      <c r="F30" s="86"/>
      <c r="G30" s="85"/>
    </row>
    <row r="31" spans="1:7" ht="11.45" customHeight="1" x14ac:dyDescent="0.2">
      <c r="A31" s="79"/>
      <c r="B31" s="131"/>
      <c r="C31" s="92"/>
      <c r="D31" s="91"/>
      <c r="E31" s="85"/>
      <c r="F31" s="86"/>
      <c r="G31" s="85"/>
    </row>
    <row r="32" spans="1:7" ht="11.45" customHeight="1" x14ac:dyDescent="0.2">
      <c r="A32" s="79"/>
      <c r="B32" s="82"/>
      <c r="C32" s="83"/>
      <c r="D32" s="81"/>
      <c r="E32" s="85"/>
      <c r="F32" s="86"/>
      <c r="G32" s="85"/>
    </row>
    <row r="33" spans="1:10" ht="11.45" customHeight="1" x14ac:dyDescent="0.2">
      <c r="A33" s="79"/>
      <c r="B33" s="82"/>
      <c r="C33" s="83"/>
      <c r="D33" s="81"/>
      <c r="E33" s="85"/>
      <c r="F33" s="86"/>
      <c r="G33" s="85"/>
    </row>
    <row r="34" spans="1:10" ht="11.45" customHeight="1" x14ac:dyDescent="0.2">
      <c r="A34" s="79"/>
      <c r="B34" s="82"/>
      <c r="C34" s="83"/>
      <c r="D34" s="81"/>
      <c r="E34" s="85"/>
      <c r="F34" s="86"/>
      <c r="G34" s="85"/>
    </row>
    <row r="35" spans="1:10" ht="11.45" customHeight="1" x14ac:dyDescent="0.2">
      <c r="A35" s="79"/>
      <c r="B35" s="82"/>
      <c r="C35" s="83"/>
      <c r="D35" s="81"/>
      <c r="E35" s="85"/>
      <c r="F35" s="86"/>
      <c r="G35" s="85"/>
    </row>
    <row r="36" spans="1:10" ht="11.45" customHeight="1" x14ac:dyDescent="0.2">
      <c r="A36" s="79"/>
      <c r="B36" s="82"/>
      <c r="C36" s="83"/>
      <c r="D36" s="81"/>
      <c r="E36" s="85"/>
      <c r="F36" s="86"/>
      <c r="G36" s="85"/>
    </row>
    <row r="37" spans="1:10" ht="11.45" customHeight="1" x14ac:dyDescent="0.2">
      <c r="A37" s="79"/>
      <c r="B37" s="82"/>
      <c r="C37" s="83"/>
      <c r="D37" s="81"/>
      <c r="E37" s="85"/>
      <c r="F37" s="86"/>
      <c r="G37" s="85"/>
    </row>
    <row r="38" spans="1:10" ht="11.45" customHeight="1" x14ac:dyDescent="0.2">
      <c r="A38" s="79"/>
      <c r="B38" s="82"/>
      <c r="C38" s="83"/>
      <c r="D38" s="81"/>
      <c r="E38" s="85"/>
      <c r="F38" s="86"/>
      <c r="G38" s="85"/>
    </row>
    <row r="39" spans="1:10" ht="11.45" customHeight="1" x14ac:dyDescent="0.2">
      <c r="A39" s="79"/>
      <c r="B39" s="82"/>
      <c r="C39" s="83"/>
      <c r="D39" s="81"/>
      <c r="E39" s="85"/>
      <c r="F39" s="86"/>
      <c r="G39" s="85"/>
    </row>
    <row r="40" spans="1:10" ht="11.45" customHeight="1" x14ac:dyDescent="0.2">
      <c r="A40" s="79"/>
      <c r="B40" s="82"/>
      <c r="C40" s="83"/>
      <c r="D40" s="81"/>
      <c r="E40" s="85"/>
      <c r="F40" s="86"/>
      <c r="G40" s="85"/>
    </row>
    <row r="41" spans="1:10" ht="11.45" customHeight="1" x14ac:dyDescent="0.2">
      <c r="A41" s="79"/>
      <c r="B41" s="82"/>
      <c r="C41" s="83"/>
      <c r="D41" s="81"/>
      <c r="E41" s="85"/>
      <c r="F41" s="86"/>
      <c r="G41" s="85"/>
    </row>
    <row r="42" spans="1:10" ht="24" customHeight="1" x14ac:dyDescent="0.2">
      <c r="A42" s="80"/>
      <c r="B42" s="90"/>
      <c r="C42" s="67"/>
      <c r="D42" s="90"/>
      <c r="E42" s="90"/>
      <c r="F42" s="67"/>
      <c r="G42" s="9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-0.5</v>
      </c>
    </row>
    <row r="46" spans="1:10" x14ac:dyDescent="0.2">
      <c r="I46" s="21" t="str">
        <f t="shared" ref="I46:I51" si="0">A11</f>
        <v>DIE LINKE</v>
      </c>
      <c r="J46" s="141">
        <f t="shared" ref="J46:J51" si="1">C11-F11</f>
        <v>-6.8999999999999986</v>
      </c>
    </row>
    <row r="47" spans="1:10" x14ac:dyDescent="0.2">
      <c r="I47" s="21" t="str">
        <f t="shared" si="0"/>
        <v>SPD</v>
      </c>
      <c r="J47" s="141">
        <f t="shared" si="1"/>
        <v>-3.5</v>
      </c>
    </row>
    <row r="48" spans="1:10" x14ac:dyDescent="0.2">
      <c r="I48" s="21" t="str">
        <f t="shared" si="0"/>
        <v>AfD</v>
      </c>
      <c r="J48" s="141">
        <f t="shared" si="1"/>
        <v>12.999999999999998</v>
      </c>
    </row>
    <row r="49" spans="9:10" x14ac:dyDescent="0.2">
      <c r="I49" s="21" t="str">
        <f t="shared" si="0"/>
        <v>GRÜNE</v>
      </c>
      <c r="J49" s="141">
        <f t="shared" si="1"/>
        <v>-4.1000000000000005</v>
      </c>
    </row>
    <row r="50" spans="9:10" x14ac:dyDescent="0.2">
      <c r="I50" s="21" t="str">
        <f t="shared" si="0"/>
        <v>FDP</v>
      </c>
      <c r="J50" s="141">
        <f t="shared" si="1"/>
        <v>-1.7999999999999998</v>
      </c>
    </row>
    <row r="51" spans="9:10" x14ac:dyDescent="0.2">
      <c r="I51" s="21" t="str">
        <f t="shared" si="0"/>
        <v>FREIE WÄHLER</v>
      </c>
      <c r="J51" s="141">
        <f t="shared" si="1"/>
        <v>0.40000000000000013</v>
      </c>
    </row>
    <row r="52" spans="9:10" x14ac:dyDescent="0.2">
      <c r="I52" s="21" t="s">
        <v>105</v>
      </c>
      <c r="J52" s="141">
        <f>C21-F21</f>
        <v>0.80000000000000071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0" zoomScale="140" zoomScaleNormal="140" workbookViewId="0">
      <selection activeCell="J45" sqref="J45:J53"/>
    </sheetView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2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223</v>
      </c>
    </row>
    <row r="4" spans="1:14" s="2" customFormat="1" ht="12" customHeight="1" x14ac:dyDescent="0.2">
      <c r="A4" s="37" t="s">
        <v>4</v>
      </c>
      <c r="B4" s="91">
        <v>195866</v>
      </c>
      <c r="C4" s="38" t="s">
        <v>59</v>
      </c>
      <c r="D4" s="97">
        <v>64.400000000000006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126142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7432</v>
      </c>
      <c r="C7" s="92">
        <v>2</v>
      </c>
      <c r="D7" s="91"/>
      <c r="E7" s="85">
        <v>8571</v>
      </c>
      <c r="F7" s="86">
        <v>2.6</v>
      </c>
      <c r="G7" s="85"/>
    </row>
    <row r="8" spans="1:14" ht="11.45" customHeight="1" x14ac:dyDescent="0.2">
      <c r="A8" s="18" t="s">
        <v>6</v>
      </c>
      <c r="B8" s="91">
        <v>360273</v>
      </c>
      <c r="C8" s="92">
        <v>98</v>
      </c>
      <c r="D8" s="91">
        <v>69</v>
      </c>
      <c r="E8" s="85">
        <v>326163</v>
      </c>
      <c r="F8" s="86">
        <v>97.4</v>
      </c>
      <c r="G8" s="85">
        <v>69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86028</v>
      </c>
      <c r="C10" s="92">
        <v>23.9</v>
      </c>
      <c r="D10" s="91">
        <v>17</v>
      </c>
      <c r="E10" s="85">
        <v>95193</v>
      </c>
      <c r="F10" s="86">
        <v>29.2</v>
      </c>
      <c r="G10" s="85">
        <v>20</v>
      </c>
    </row>
    <row r="11" spans="1:14" ht="11.45" customHeight="1" x14ac:dyDescent="0.2">
      <c r="A11" s="78" t="s">
        <v>34</v>
      </c>
      <c r="B11" s="91">
        <v>21848</v>
      </c>
      <c r="C11" s="92">
        <v>6.1</v>
      </c>
      <c r="D11" s="91">
        <v>4</v>
      </c>
      <c r="E11" s="85">
        <v>41912</v>
      </c>
      <c r="F11" s="86">
        <v>12.9</v>
      </c>
      <c r="G11" s="85">
        <v>9</v>
      </c>
    </row>
    <row r="12" spans="1:14" ht="11.45" customHeight="1" x14ac:dyDescent="0.2">
      <c r="A12" s="78" t="s">
        <v>33</v>
      </c>
      <c r="B12" s="91">
        <v>28284</v>
      </c>
      <c r="C12" s="92">
        <v>7.9</v>
      </c>
      <c r="D12" s="91">
        <v>5</v>
      </c>
      <c r="E12" s="85">
        <v>34162</v>
      </c>
      <c r="F12" s="86">
        <v>10.5</v>
      </c>
      <c r="G12" s="85">
        <v>7</v>
      </c>
    </row>
    <row r="13" spans="1:14" ht="11.45" customHeight="1" x14ac:dyDescent="0.2">
      <c r="A13" s="78" t="s">
        <v>36</v>
      </c>
      <c r="B13" s="91">
        <v>106801</v>
      </c>
      <c r="C13" s="92">
        <v>29.6</v>
      </c>
      <c r="D13" s="91">
        <v>21</v>
      </c>
      <c r="E13" s="85">
        <v>55158</v>
      </c>
      <c r="F13" s="86">
        <v>16.899999999999999</v>
      </c>
      <c r="G13" s="85">
        <v>12</v>
      </c>
    </row>
    <row r="14" spans="1:14" ht="11.45" customHeight="1" x14ac:dyDescent="0.2">
      <c r="A14" s="78" t="s">
        <v>38</v>
      </c>
      <c r="B14" s="91">
        <v>21544</v>
      </c>
      <c r="C14" s="92">
        <v>6</v>
      </c>
      <c r="D14" s="91">
        <v>4</v>
      </c>
      <c r="E14" s="85">
        <v>27127</v>
      </c>
      <c r="F14" s="86">
        <v>8.3000000000000007</v>
      </c>
      <c r="G14" s="85">
        <v>6</v>
      </c>
    </row>
    <row r="15" spans="1:14" ht="11.45" customHeight="1" x14ac:dyDescent="0.2">
      <c r="A15" s="78" t="s">
        <v>40</v>
      </c>
      <c r="B15" s="91">
        <v>7292</v>
      </c>
      <c r="C15" s="92">
        <v>2</v>
      </c>
      <c r="D15" s="91">
        <v>1</v>
      </c>
      <c r="E15" s="85">
        <v>10831</v>
      </c>
      <c r="F15" s="86">
        <v>3.3</v>
      </c>
      <c r="G15" s="85">
        <v>2</v>
      </c>
    </row>
    <row r="16" spans="1:14" ht="11.45" customHeight="1" x14ac:dyDescent="0.2">
      <c r="A16" s="78" t="s">
        <v>44</v>
      </c>
      <c r="B16" s="91">
        <v>4204</v>
      </c>
      <c r="C16" s="92">
        <v>1.2</v>
      </c>
      <c r="D16" s="91">
        <v>1</v>
      </c>
      <c r="E16" s="85">
        <v>7845</v>
      </c>
      <c r="F16" s="86">
        <v>2.4</v>
      </c>
      <c r="G16" s="85">
        <v>2</v>
      </c>
    </row>
    <row r="17" spans="1:7" ht="11.45" customHeight="1" x14ac:dyDescent="0.2">
      <c r="A17" s="123" t="s">
        <v>284</v>
      </c>
      <c r="B17" s="91">
        <v>3480</v>
      </c>
      <c r="C17" s="92">
        <v>1</v>
      </c>
      <c r="D17" s="91">
        <v>1</v>
      </c>
      <c r="E17" s="85">
        <v>9256</v>
      </c>
      <c r="F17" s="86">
        <v>2.8</v>
      </c>
      <c r="G17" s="85">
        <v>2</v>
      </c>
    </row>
    <row r="18" spans="1:7" ht="11.45" customHeight="1" x14ac:dyDescent="0.2">
      <c r="A18" s="78" t="s">
        <v>43</v>
      </c>
      <c r="B18" s="91">
        <v>10300</v>
      </c>
      <c r="C18" s="92">
        <v>2.9</v>
      </c>
      <c r="D18" s="91">
        <v>2</v>
      </c>
      <c r="E18" s="85">
        <v>10109</v>
      </c>
      <c r="F18" s="86">
        <v>3.1</v>
      </c>
      <c r="G18" s="85">
        <v>2</v>
      </c>
    </row>
    <row r="19" spans="1:7" ht="11.45" customHeight="1" x14ac:dyDescent="0.2">
      <c r="A19" s="78" t="s">
        <v>69</v>
      </c>
      <c r="B19" s="91">
        <v>5689</v>
      </c>
      <c r="C19" s="92">
        <v>1.6</v>
      </c>
      <c r="D19" s="91">
        <v>1</v>
      </c>
      <c r="E19" s="85" t="s">
        <v>1</v>
      </c>
      <c r="F19" s="86" t="s">
        <v>1</v>
      </c>
      <c r="G19" s="85" t="s">
        <v>1</v>
      </c>
    </row>
    <row r="20" spans="1:7" ht="11.45" customHeight="1" x14ac:dyDescent="0.2">
      <c r="A20" s="78" t="s">
        <v>75</v>
      </c>
      <c r="B20" s="91">
        <v>449</v>
      </c>
      <c r="C20" s="92">
        <v>0.1</v>
      </c>
      <c r="D20" s="91" t="s">
        <v>235</v>
      </c>
      <c r="E20" s="85" t="s">
        <v>1</v>
      </c>
      <c r="F20" s="86" t="s">
        <v>1</v>
      </c>
      <c r="G20" s="85" t="s">
        <v>1</v>
      </c>
    </row>
    <row r="21" spans="1:7" ht="11.45" customHeight="1" x14ac:dyDescent="0.2">
      <c r="A21" s="78" t="s">
        <v>76</v>
      </c>
      <c r="B21" s="91">
        <v>12904</v>
      </c>
      <c r="C21" s="92">
        <v>3.6</v>
      </c>
      <c r="D21" s="91">
        <v>3</v>
      </c>
      <c r="E21" s="85" t="s">
        <v>1</v>
      </c>
      <c r="F21" s="86" t="s">
        <v>1</v>
      </c>
      <c r="G21" s="85" t="s">
        <v>1</v>
      </c>
    </row>
    <row r="22" spans="1:7" ht="11.45" customHeight="1" x14ac:dyDescent="0.2">
      <c r="A22" s="78" t="s">
        <v>77</v>
      </c>
      <c r="B22" s="91">
        <v>36256</v>
      </c>
      <c r="C22" s="92">
        <v>10.1</v>
      </c>
      <c r="D22" s="91">
        <v>7</v>
      </c>
      <c r="E22" s="85" t="s">
        <v>1</v>
      </c>
      <c r="F22" s="86" t="s">
        <v>1</v>
      </c>
      <c r="G22" s="85" t="s">
        <v>1</v>
      </c>
    </row>
    <row r="23" spans="1:7" ht="11.45" customHeight="1" x14ac:dyDescent="0.2">
      <c r="A23" s="78" t="s">
        <v>82</v>
      </c>
      <c r="B23" s="91">
        <v>971</v>
      </c>
      <c r="C23" s="92">
        <v>0.3</v>
      </c>
      <c r="D23" s="91" t="s">
        <v>235</v>
      </c>
      <c r="E23" s="85" t="s">
        <v>1</v>
      </c>
      <c r="F23" s="86" t="s">
        <v>1</v>
      </c>
      <c r="G23" s="85" t="s">
        <v>1</v>
      </c>
    </row>
    <row r="24" spans="1:7" ht="11.45" customHeight="1" x14ac:dyDescent="0.2">
      <c r="A24" s="78" t="s">
        <v>87</v>
      </c>
      <c r="B24" s="91">
        <v>930</v>
      </c>
      <c r="C24" s="92">
        <v>0.3</v>
      </c>
      <c r="D24" s="91" t="s">
        <v>235</v>
      </c>
      <c r="E24" s="85">
        <v>2139</v>
      </c>
      <c r="F24" s="86">
        <v>0.7</v>
      </c>
      <c r="G24" s="85">
        <v>1</v>
      </c>
    </row>
    <row r="25" spans="1:7" ht="11.45" customHeight="1" x14ac:dyDescent="0.2">
      <c r="A25" s="78" t="s">
        <v>94</v>
      </c>
      <c r="B25" s="91">
        <v>5011</v>
      </c>
      <c r="C25" s="92">
        <v>1.4</v>
      </c>
      <c r="D25" s="91">
        <v>1</v>
      </c>
      <c r="E25" s="85" t="s">
        <v>1</v>
      </c>
      <c r="F25" s="86" t="s">
        <v>1</v>
      </c>
      <c r="G25" s="85" t="s">
        <v>1</v>
      </c>
    </row>
    <row r="26" spans="1:7" ht="11.45" customHeight="1" x14ac:dyDescent="0.2">
      <c r="A26" s="78" t="s">
        <v>96</v>
      </c>
      <c r="B26" s="91">
        <v>2180</v>
      </c>
      <c r="C26" s="92">
        <v>0.6</v>
      </c>
      <c r="D26" s="91" t="s">
        <v>235</v>
      </c>
      <c r="E26" s="85" t="s">
        <v>1</v>
      </c>
      <c r="F26" s="86" t="s">
        <v>1</v>
      </c>
      <c r="G26" s="85" t="s">
        <v>1</v>
      </c>
    </row>
    <row r="27" spans="1:7" ht="11.45" customHeight="1" x14ac:dyDescent="0.2">
      <c r="A27" s="78" t="s">
        <v>65</v>
      </c>
      <c r="B27" s="91">
        <v>3597</v>
      </c>
      <c r="C27" s="92">
        <v>1</v>
      </c>
      <c r="D27" s="91">
        <v>1</v>
      </c>
      <c r="E27" s="85" t="s">
        <v>1</v>
      </c>
      <c r="F27" s="86" t="s">
        <v>1</v>
      </c>
      <c r="G27" s="85" t="s">
        <v>1</v>
      </c>
    </row>
    <row r="28" spans="1:7" ht="18" customHeight="1" x14ac:dyDescent="0.2">
      <c r="A28" s="78" t="s">
        <v>190</v>
      </c>
      <c r="B28" s="91">
        <v>1284</v>
      </c>
      <c r="C28" s="92">
        <v>0.4</v>
      </c>
      <c r="D28" s="91" t="s">
        <v>235</v>
      </c>
      <c r="E28" s="85">
        <v>3287</v>
      </c>
      <c r="F28" s="86">
        <v>1</v>
      </c>
      <c r="G28" s="85" t="s">
        <v>235</v>
      </c>
    </row>
    <row r="29" spans="1:7" ht="11.45" customHeight="1" x14ac:dyDescent="0.2">
      <c r="A29" s="78" t="s">
        <v>188</v>
      </c>
      <c r="B29" s="91">
        <v>364</v>
      </c>
      <c r="C29" s="92">
        <v>0.1</v>
      </c>
      <c r="D29" s="91" t="s">
        <v>235</v>
      </c>
      <c r="E29" s="85" t="s">
        <v>1</v>
      </c>
      <c r="F29" s="86" t="s">
        <v>1</v>
      </c>
      <c r="G29" s="85" t="s">
        <v>1</v>
      </c>
    </row>
    <row r="30" spans="1:7" ht="11.45" customHeight="1" x14ac:dyDescent="0.2">
      <c r="A30" s="78" t="s">
        <v>187</v>
      </c>
      <c r="B30" s="91">
        <v>259</v>
      </c>
      <c r="C30" s="92">
        <v>0.1</v>
      </c>
      <c r="D30" s="91" t="s">
        <v>235</v>
      </c>
      <c r="E30" s="85" t="s">
        <v>1</v>
      </c>
      <c r="F30" s="86" t="s">
        <v>1</v>
      </c>
      <c r="G30" s="85" t="s">
        <v>1</v>
      </c>
    </row>
    <row r="31" spans="1:7" ht="11.45" customHeight="1" x14ac:dyDescent="0.2">
      <c r="A31" s="78" t="s">
        <v>186</v>
      </c>
      <c r="B31" s="91">
        <v>83</v>
      </c>
      <c r="C31" s="92">
        <v>0</v>
      </c>
      <c r="D31" s="91" t="s">
        <v>235</v>
      </c>
      <c r="E31" s="85" t="s">
        <v>1</v>
      </c>
      <c r="F31" s="86" t="s">
        <v>1</v>
      </c>
      <c r="G31" s="85" t="s">
        <v>1</v>
      </c>
    </row>
    <row r="32" spans="1:7" ht="11.45" customHeight="1" x14ac:dyDescent="0.2">
      <c r="A32" s="78" t="s">
        <v>191</v>
      </c>
      <c r="B32" s="91">
        <v>378</v>
      </c>
      <c r="C32" s="92">
        <v>0.1</v>
      </c>
      <c r="D32" s="91" t="s">
        <v>235</v>
      </c>
      <c r="E32" s="85" t="s">
        <v>1</v>
      </c>
      <c r="F32" s="86" t="s">
        <v>1</v>
      </c>
      <c r="G32" s="85" t="s">
        <v>1</v>
      </c>
    </row>
    <row r="33" spans="1:10" ht="11.45" customHeight="1" x14ac:dyDescent="0.2">
      <c r="A33" s="78" t="s">
        <v>189</v>
      </c>
      <c r="B33" s="91">
        <v>137</v>
      </c>
      <c r="C33" s="92">
        <v>0</v>
      </c>
      <c r="D33" s="91" t="s">
        <v>235</v>
      </c>
      <c r="E33" s="85" t="s">
        <v>1</v>
      </c>
      <c r="F33" s="86" t="s">
        <v>1</v>
      </c>
      <c r="G33" s="85" t="s">
        <v>1</v>
      </c>
    </row>
    <row r="34" spans="1:10" ht="18" customHeight="1" x14ac:dyDescent="0.2">
      <c r="A34" s="78" t="s">
        <v>228</v>
      </c>
      <c r="B34" s="91" t="s">
        <v>1</v>
      </c>
      <c r="C34" s="92" t="s">
        <v>1</v>
      </c>
      <c r="D34" s="91" t="s">
        <v>1</v>
      </c>
      <c r="E34" s="85">
        <v>29144</v>
      </c>
      <c r="F34" s="86">
        <v>8.9</v>
      </c>
      <c r="G34" s="85">
        <v>6</v>
      </c>
    </row>
    <row r="35" spans="1:10" ht="11.45" customHeight="1" x14ac:dyDescent="0.2">
      <c r="A35" s="79"/>
      <c r="B35" s="82"/>
      <c r="C35" s="83"/>
      <c r="D35" s="81"/>
      <c r="E35" s="85"/>
      <c r="F35" s="86"/>
      <c r="G35" s="85"/>
    </row>
    <row r="36" spans="1:10" ht="11.45" customHeight="1" x14ac:dyDescent="0.2">
      <c r="A36" s="79"/>
      <c r="B36" s="82"/>
      <c r="C36" s="83"/>
      <c r="D36" s="81"/>
      <c r="E36" s="85"/>
      <c r="F36" s="86"/>
      <c r="G36" s="85"/>
    </row>
    <row r="37" spans="1:10" ht="11.45" customHeight="1" x14ac:dyDescent="0.2">
      <c r="A37" s="79"/>
      <c r="B37" s="82"/>
      <c r="C37" s="83"/>
      <c r="D37" s="81"/>
      <c r="E37" s="85"/>
      <c r="F37" s="86"/>
      <c r="G37" s="85"/>
    </row>
    <row r="38" spans="1:10" ht="11.45" customHeight="1" x14ac:dyDescent="0.2">
      <c r="A38" s="79"/>
      <c r="B38" s="82"/>
      <c r="C38" s="83"/>
      <c r="D38" s="81"/>
      <c r="E38" s="85"/>
      <c r="F38" s="86"/>
      <c r="G38" s="85"/>
    </row>
    <row r="39" spans="1:10" ht="11.45" customHeight="1" x14ac:dyDescent="0.2">
      <c r="A39" s="79"/>
      <c r="B39" s="82"/>
      <c r="C39" s="83"/>
      <c r="D39" s="81"/>
      <c r="E39" s="85"/>
      <c r="F39" s="86"/>
      <c r="G39" s="85"/>
    </row>
    <row r="40" spans="1:10" ht="11.45" customHeight="1" x14ac:dyDescent="0.2">
      <c r="A40" s="79"/>
      <c r="B40" s="82"/>
      <c r="C40" s="83"/>
      <c r="D40" s="81"/>
      <c r="E40" s="85"/>
      <c r="F40" s="86"/>
      <c r="G40" s="85"/>
    </row>
    <row r="41" spans="1:10" ht="11.45" customHeight="1" x14ac:dyDescent="0.2">
      <c r="A41" s="79"/>
      <c r="B41" s="82"/>
      <c r="C41" s="83"/>
      <c r="D41" s="81"/>
      <c r="E41" s="85"/>
      <c r="F41" s="86"/>
      <c r="G41" s="85"/>
    </row>
    <row r="42" spans="1:10" ht="24" customHeight="1" x14ac:dyDescent="0.2">
      <c r="A42" s="80"/>
      <c r="B42" s="90"/>
      <c r="C42" s="67"/>
      <c r="D42" s="90"/>
      <c r="E42" s="90"/>
      <c r="F42" s="67"/>
      <c r="G42" s="9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-5.3000000000000007</v>
      </c>
    </row>
    <row r="46" spans="1:10" x14ac:dyDescent="0.2">
      <c r="I46" s="21" t="str">
        <f t="shared" ref="I46:I51" si="0">A11</f>
        <v>DIE LINKE</v>
      </c>
      <c r="J46" s="141">
        <f t="shared" ref="J46:J52" si="1">C11-F11</f>
        <v>-6.8000000000000007</v>
      </c>
    </row>
    <row r="47" spans="1:10" x14ac:dyDescent="0.2">
      <c r="I47" s="21" t="str">
        <f t="shared" si="0"/>
        <v>SPD</v>
      </c>
      <c r="J47" s="141">
        <f t="shared" si="1"/>
        <v>-2.5999999999999996</v>
      </c>
    </row>
    <row r="48" spans="1:10" x14ac:dyDescent="0.2">
      <c r="I48" s="21" t="str">
        <f t="shared" si="0"/>
        <v>AfD</v>
      </c>
      <c r="J48" s="141">
        <f t="shared" si="1"/>
        <v>12.700000000000003</v>
      </c>
    </row>
    <row r="49" spans="9:10" x14ac:dyDescent="0.2">
      <c r="I49" s="21" t="str">
        <f t="shared" si="0"/>
        <v>GRÜNE</v>
      </c>
      <c r="J49" s="141">
        <f t="shared" si="1"/>
        <v>-2.3000000000000007</v>
      </c>
    </row>
    <row r="50" spans="9:10" x14ac:dyDescent="0.2">
      <c r="I50" s="21" t="str">
        <f t="shared" si="0"/>
        <v>FDP</v>
      </c>
      <c r="J50" s="141">
        <f t="shared" si="1"/>
        <v>-1.2999999999999998</v>
      </c>
    </row>
    <row r="51" spans="9:10" x14ac:dyDescent="0.2">
      <c r="I51" s="21" t="str">
        <f t="shared" si="0"/>
        <v>FREIE WÄHLER</v>
      </c>
      <c r="J51" s="141">
        <f t="shared" si="1"/>
        <v>-1.2</v>
      </c>
    </row>
    <row r="52" spans="9:10" x14ac:dyDescent="0.2">
      <c r="I52" s="21" t="s">
        <v>43</v>
      </c>
      <c r="J52" s="141">
        <f t="shared" si="1"/>
        <v>-1.7999999999999998</v>
      </c>
    </row>
    <row r="53" spans="9:10" x14ac:dyDescent="0.2">
      <c r="I53" s="21" t="s">
        <v>77</v>
      </c>
      <c r="J53" s="141">
        <v>10.1</v>
      </c>
    </row>
    <row r="54" spans="9:10" x14ac:dyDescent="0.2">
      <c r="J54" s="8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2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224</v>
      </c>
    </row>
    <row r="4" spans="1:14" s="2" customFormat="1" ht="12" customHeight="1" x14ac:dyDescent="0.2">
      <c r="A4" s="37" t="s">
        <v>4</v>
      </c>
      <c r="B4" s="91">
        <v>176849</v>
      </c>
      <c r="C4" s="38" t="s">
        <v>59</v>
      </c>
      <c r="D4" s="97">
        <v>65.900000000000006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116599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5683</v>
      </c>
      <c r="C7" s="92">
        <v>1.7</v>
      </c>
      <c r="D7" s="91"/>
      <c r="E7" s="85">
        <v>6668</v>
      </c>
      <c r="F7" s="86">
        <v>2.1</v>
      </c>
      <c r="G7" s="85"/>
    </row>
    <row r="8" spans="1:14" ht="11.45" customHeight="1" x14ac:dyDescent="0.2">
      <c r="A8" s="18" t="s">
        <v>6</v>
      </c>
      <c r="B8" s="91">
        <v>336403</v>
      </c>
      <c r="C8" s="92">
        <v>98.3</v>
      </c>
      <c r="D8" s="91">
        <v>76</v>
      </c>
      <c r="E8" s="85">
        <v>305074</v>
      </c>
      <c r="F8" s="86">
        <v>97.9</v>
      </c>
      <c r="G8" s="85">
        <v>77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87776</v>
      </c>
      <c r="C10" s="92">
        <v>26.1</v>
      </c>
      <c r="D10" s="91">
        <v>20</v>
      </c>
      <c r="E10" s="85">
        <v>79132</v>
      </c>
      <c r="F10" s="86">
        <v>25.9</v>
      </c>
      <c r="G10" s="85">
        <v>20</v>
      </c>
    </row>
    <row r="11" spans="1:14" ht="11.45" customHeight="1" x14ac:dyDescent="0.2">
      <c r="A11" s="78" t="s">
        <v>34</v>
      </c>
      <c r="B11" s="91">
        <v>25945</v>
      </c>
      <c r="C11" s="92">
        <v>7.7</v>
      </c>
      <c r="D11" s="91">
        <v>6</v>
      </c>
      <c r="E11" s="85">
        <v>49573</v>
      </c>
      <c r="F11" s="86">
        <v>16.2</v>
      </c>
      <c r="G11" s="85">
        <v>12</v>
      </c>
    </row>
    <row r="12" spans="1:14" ht="11.45" customHeight="1" x14ac:dyDescent="0.2">
      <c r="A12" s="78" t="s">
        <v>33</v>
      </c>
      <c r="B12" s="91">
        <v>52437</v>
      </c>
      <c r="C12" s="92">
        <v>15.6</v>
      </c>
      <c r="D12" s="91">
        <v>12</v>
      </c>
      <c r="E12" s="85">
        <v>67225</v>
      </c>
      <c r="F12" s="86">
        <v>22</v>
      </c>
      <c r="G12" s="85">
        <v>17</v>
      </c>
    </row>
    <row r="13" spans="1:14" ht="11.45" customHeight="1" x14ac:dyDescent="0.2">
      <c r="A13" s="78" t="s">
        <v>36</v>
      </c>
      <c r="B13" s="91">
        <v>80459</v>
      </c>
      <c r="C13" s="92">
        <v>23.9</v>
      </c>
      <c r="D13" s="91">
        <v>19</v>
      </c>
      <c r="E13" s="85">
        <v>38153</v>
      </c>
      <c r="F13" s="86">
        <v>12.5</v>
      </c>
      <c r="G13" s="85">
        <v>10</v>
      </c>
    </row>
    <row r="14" spans="1:14" ht="11.45" customHeight="1" x14ac:dyDescent="0.2">
      <c r="A14" s="78" t="s">
        <v>38</v>
      </c>
      <c r="B14" s="91">
        <v>10579</v>
      </c>
      <c r="C14" s="92">
        <v>3.1</v>
      </c>
      <c r="D14" s="91">
        <v>3</v>
      </c>
      <c r="E14" s="85">
        <v>19007</v>
      </c>
      <c r="F14" s="86">
        <v>6.2</v>
      </c>
      <c r="G14" s="85">
        <v>5</v>
      </c>
    </row>
    <row r="15" spans="1:14" ht="11.45" customHeight="1" x14ac:dyDescent="0.2">
      <c r="A15" s="78" t="s">
        <v>40</v>
      </c>
      <c r="B15" s="91">
        <v>9221</v>
      </c>
      <c r="C15" s="92">
        <v>2.7</v>
      </c>
      <c r="D15" s="91">
        <v>2</v>
      </c>
      <c r="E15" s="85">
        <v>14379</v>
      </c>
      <c r="F15" s="86">
        <v>4.7</v>
      </c>
      <c r="G15" s="85">
        <v>4</v>
      </c>
    </row>
    <row r="16" spans="1:14" ht="11.45" customHeight="1" x14ac:dyDescent="0.2">
      <c r="A16" s="78" t="s">
        <v>44</v>
      </c>
      <c r="B16" s="91">
        <v>5894</v>
      </c>
      <c r="C16" s="92">
        <v>1.8</v>
      </c>
      <c r="D16" s="91">
        <v>1</v>
      </c>
      <c r="E16" s="85">
        <v>6507</v>
      </c>
      <c r="F16" s="86">
        <v>2.1</v>
      </c>
      <c r="G16" s="85">
        <v>2</v>
      </c>
    </row>
    <row r="17" spans="1:7" ht="11.45" customHeight="1" x14ac:dyDescent="0.2">
      <c r="A17" s="78" t="s">
        <v>70</v>
      </c>
      <c r="B17" s="91">
        <v>1746</v>
      </c>
      <c r="C17" s="92">
        <v>0.5</v>
      </c>
      <c r="D17" s="91" t="s">
        <v>235</v>
      </c>
      <c r="E17" s="85">
        <v>1681</v>
      </c>
      <c r="F17" s="86">
        <v>0.6</v>
      </c>
      <c r="G17" s="85" t="s">
        <v>235</v>
      </c>
    </row>
    <row r="18" spans="1:7" ht="11.45" customHeight="1" x14ac:dyDescent="0.2">
      <c r="A18" s="78" t="s">
        <v>71</v>
      </c>
      <c r="B18" s="91">
        <v>8934</v>
      </c>
      <c r="C18" s="92">
        <v>2.7</v>
      </c>
      <c r="D18" s="91">
        <v>2</v>
      </c>
      <c r="E18" s="85">
        <v>7750</v>
      </c>
      <c r="F18" s="86">
        <v>2.5</v>
      </c>
      <c r="G18" s="85">
        <v>2</v>
      </c>
    </row>
    <row r="19" spans="1:7" ht="11.45" customHeight="1" x14ac:dyDescent="0.2">
      <c r="A19" s="78" t="s">
        <v>72</v>
      </c>
      <c r="B19" s="91">
        <v>5175</v>
      </c>
      <c r="C19" s="92">
        <v>1.5</v>
      </c>
      <c r="D19" s="91">
        <v>1</v>
      </c>
      <c r="E19" s="85">
        <v>3260</v>
      </c>
      <c r="F19" s="86">
        <v>1.1000000000000001</v>
      </c>
      <c r="G19" s="85">
        <v>1</v>
      </c>
    </row>
    <row r="20" spans="1:7" ht="11.45" customHeight="1" x14ac:dyDescent="0.2">
      <c r="A20" s="78" t="s">
        <v>54</v>
      </c>
      <c r="B20" s="91">
        <v>933</v>
      </c>
      <c r="C20" s="92">
        <v>0.3</v>
      </c>
      <c r="D20" s="91" t="s">
        <v>235</v>
      </c>
      <c r="E20" s="85" t="s">
        <v>1</v>
      </c>
      <c r="F20" s="86" t="s">
        <v>1</v>
      </c>
      <c r="G20" s="85" t="s">
        <v>1</v>
      </c>
    </row>
    <row r="21" spans="1:7" ht="11.45" customHeight="1" x14ac:dyDescent="0.2">
      <c r="A21" s="78" t="s">
        <v>77</v>
      </c>
      <c r="B21" s="91">
        <v>30580</v>
      </c>
      <c r="C21" s="92">
        <v>9.1</v>
      </c>
      <c r="D21" s="91">
        <v>6</v>
      </c>
      <c r="E21" s="85" t="s">
        <v>1</v>
      </c>
      <c r="F21" s="86" t="s">
        <v>1</v>
      </c>
      <c r="G21" s="85" t="s">
        <v>1</v>
      </c>
    </row>
    <row r="22" spans="1:7" ht="11.45" customHeight="1" x14ac:dyDescent="0.2">
      <c r="A22" s="78" t="s">
        <v>88</v>
      </c>
      <c r="B22" s="91">
        <v>4237</v>
      </c>
      <c r="C22" s="92">
        <v>1.3</v>
      </c>
      <c r="D22" s="91">
        <v>1</v>
      </c>
      <c r="E22" s="85">
        <v>7548</v>
      </c>
      <c r="F22" s="86">
        <v>2.5</v>
      </c>
      <c r="G22" s="85">
        <v>2</v>
      </c>
    </row>
    <row r="23" spans="1:7" ht="11.45" customHeight="1" x14ac:dyDescent="0.2">
      <c r="A23" s="78" t="s">
        <v>103</v>
      </c>
      <c r="B23" s="91">
        <v>2563</v>
      </c>
      <c r="C23" s="92">
        <v>0.8</v>
      </c>
      <c r="D23" s="91">
        <v>1</v>
      </c>
      <c r="E23" s="85" t="s">
        <v>1</v>
      </c>
      <c r="F23" s="86" t="s">
        <v>1</v>
      </c>
      <c r="G23" s="85" t="s">
        <v>1</v>
      </c>
    </row>
    <row r="24" spans="1:7" ht="11.45" customHeight="1" x14ac:dyDescent="0.2">
      <c r="A24" s="78" t="s">
        <v>110</v>
      </c>
      <c r="B24" s="91">
        <v>668</v>
      </c>
      <c r="C24" s="92">
        <v>0.2</v>
      </c>
      <c r="D24" s="91" t="s">
        <v>235</v>
      </c>
      <c r="E24" s="85" t="s">
        <v>1</v>
      </c>
      <c r="F24" s="86" t="s">
        <v>1</v>
      </c>
      <c r="G24" s="85" t="s">
        <v>1</v>
      </c>
    </row>
    <row r="25" spans="1:7" ht="11.45" customHeight="1" x14ac:dyDescent="0.2">
      <c r="A25" s="78" t="s">
        <v>111</v>
      </c>
      <c r="B25" s="91">
        <v>4225</v>
      </c>
      <c r="C25" s="92">
        <v>1.3</v>
      </c>
      <c r="D25" s="91">
        <v>1</v>
      </c>
      <c r="E25" s="85" t="s">
        <v>1</v>
      </c>
      <c r="F25" s="86" t="s">
        <v>1</v>
      </c>
      <c r="G25" s="85" t="s">
        <v>1</v>
      </c>
    </row>
    <row r="26" spans="1:7" ht="11.45" customHeight="1" x14ac:dyDescent="0.2">
      <c r="A26" s="78" t="s">
        <v>112</v>
      </c>
      <c r="B26" s="91">
        <v>2451</v>
      </c>
      <c r="C26" s="92">
        <v>0.7</v>
      </c>
      <c r="D26" s="91">
        <v>1</v>
      </c>
      <c r="E26" s="85">
        <v>2398</v>
      </c>
      <c r="F26" s="86">
        <v>0.8</v>
      </c>
      <c r="G26" s="85">
        <v>1</v>
      </c>
    </row>
    <row r="27" spans="1:7" ht="18" customHeight="1" x14ac:dyDescent="0.2">
      <c r="A27" s="78" t="s">
        <v>202</v>
      </c>
      <c r="B27" s="91">
        <v>620</v>
      </c>
      <c r="C27" s="92">
        <v>0.2</v>
      </c>
      <c r="D27" s="91" t="s">
        <v>235</v>
      </c>
      <c r="E27" s="85" t="s">
        <v>1</v>
      </c>
      <c r="F27" s="86" t="s">
        <v>1</v>
      </c>
      <c r="G27" s="85" t="s">
        <v>1</v>
      </c>
    </row>
    <row r="28" spans="1:7" ht="11.45" customHeight="1" x14ac:dyDescent="0.2">
      <c r="A28" s="78" t="s">
        <v>201</v>
      </c>
      <c r="B28" s="91">
        <v>1216</v>
      </c>
      <c r="C28" s="92">
        <v>0.4</v>
      </c>
      <c r="D28" s="91" t="s">
        <v>235</v>
      </c>
      <c r="E28" s="85" t="s">
        <v>1</v>
      </c>
      <c r="F28" s="86" t="s">
        <v>1</v>
      </c>
      <c r="G28" s="85" t="s">
        <v>1</v>
      </c>
    </row>
    <row r="29" spans="1:7" ht="11.45" customHeight="1" x14ac:dyDescent="0.2">
      <c r="A29" s="78" t="s">
        <v>203</v>
      </c>
      <c r="B29" s="91">
        <v>604</v>
      </c>
      <c r="C29" s="92">
        <v>0.2</v>
      </c>
      <c r="D29" s="91" t="s">
        <v>235</v>
      </c>
      <c r="E29" s="85">
        <v>1023</v>
      </c>
      <c r="F29" s="86">
        <v>0.3</v>
      </c>
      <c r="G29" s="85" t="s">
        <v>235</v>
      </c>
    </row>
    <row r="30" spans="1:7" ht="11.45" customHeight="1" x14ac:dyDescent="0.2">
      <c r="A30" s="78" t="s">
        <v>200</v>
      </c>
      <c r="B30" s="91">
        <v>140</v>
      </c>
      <c r="C30" s="92">
        <v>0</v>
      </c>
      <c r="D30" s="91" t="s">
        <v>235</v>
      </c>
      <c r="E30" s="85" t="s">
        <v>1</v>
      </c>
      <c r="F30" s="86" t="s">
        <v>1</v>
      </c>
      <c r="G30" s="85" t="s">
        <v>1</v>
      </c>
    </row>
    <row r="31" spans="1:7" ht="18" customHeight="1" x14ac:dyDescent="0.2">
      <c r="A31" s="78" t="s">
        <v>228</v>
      </c>
      <c r="B31" s="91" t="s">
        <v>1</v>
      </c>
      <c r="C31" s="92" t="s">
        <v>1</v>
      </c>
      <c r="D31" s="91" t="s">
        <v>1</v>
      </c>
      <c r="E31" s="85">
        <v>7438</v>
      </c>
      <c r="F31" s="86">
        <v>2.4</v>
      </c>
      <c r="G31" s="85">
        <v>1</v>
      </c>
    </row>
    <row r="32" spans="1:7" ht="11.45" customHeight="1" x14ac:dyDescent="0.2">
      <c r="A32" s="79"/>
      <c r="B32" s="82"/>
      <c r="C32" s="83"/>
      <c r="D32" s="81"/>
      <c r="E32" s="85"/>
      <c r="F32" s="86"/>
      <c r="G32" s="85"/>
    </row>
    <row r="33" spans="1:10" ht="11.45" customHeight="1" x14ac:dyDescent="0.2">
      <c r="A33" s="79"/>
      <c r="B33" s="82"/>
      <c r="C33" s="83"/>
      <c r="D33" s="81"/>
      <c r="E33" s="85"/>
      <c r="F33" s="86"/>
      <c r="G33" s="85"/>
    </row>
    <row r="34" spans="1:10" ht="11.45" customHeight="1" x14ac:dyDescent="0.2">
      <c r="A34" s="79"/>
      <c r="B34" s="82"/>
      <c r="C34" s="83"/>
      <c r="D34" s="81"/>
      <c r="E34" s="85"/>
      <c r="F34" s="86"/>
      <c r="G34" s="85"/>
    </row>
    <row r="35" spans="1:10" ht="11.45" customHeight="1" x14ac:dyDescent="0.2">
      <c r="A35" s="79"/>
      <c r="B35" s="82"/>
      <c r="C35" s="83"/>
      <c r="D35" s="81"/>
      <c r="E35" s="85"/>
      <c r="F35" s="86"/>
      <c r="G35" s="85"/>
    </row>
    <row r="36" spans="1:10" ht="11.45" customHeight="1" x14ac:dyDescent="0.2">
      <c r="A36" s="79"/>
      <c r="B36" s="82"/>
      <c r="C36" s="83"/>
      <c r="D36" s="81"/>
      <c r="E36" s="85"/>
      <c r="F36" s="86"/>
      <c r="G36" s="85"/>
    </row>
    <row r="37" spans="1:10" ht="11.45" customHeight="1" x14ac:dyDescent="0.2">
      <c r="A37" s="79"/>
      <c r="B37" s="82"/>
      <c r="C37" s="83"/>
      <c r="D37" s="81"/>
      <c r="E37" s="85"/>
      <c r="F37" s="86"/>
      <c r="G37" s="85"/>
    </row>
    <row r="38" spans="1:10" ht="11.45" customHeight="1" x14ac:dyDescent="0.2">
      <c r="A38" s="79"/>
      <c r="B38" s="82"/>
      <c r="C38" s="83"/>
      <c r="D38" s="81"/>
      <c r="E38" s="85"/>
      <c r="F38" s="86"/>
      <c r="G38" s="85"/>
    </row>
    <row r="39" spans="1:10" ht="11.45" customHeight="1" x14ac:dyDescent="0.2">
      <c r="A39" s="79"/>
      <c r="B39" s="82"/>
      <c r="C39" s="83"/>
      <c r="D39" s="81"/>
      <c r="E39" s="85"/>
      <c r="F39" s="86"/>
      <c r="G39" s="85"/>
    </row>
    <row r="40" spans="1:10" ht="11.45" customHeight="1" x14ac:dyDescent="0.2">
      <c r="A40" s="79"/>
      <c r="B40" s="82"/>
      <c r="C40" s="83"/>
      <c r="D40" s="81"/>
      <c r="E40" s="85"/>
      <c r="F40" s="86"/>
      <c r="G40" s="85"/>
    </row>
    <row r="41" spans="1:10" ht="11.45" customHeight="1" x14ac:dyDescent="0.2">
      <c r="A41" s="79"/>
      <c r="B41" s="82"/>
      <c r="C41" s="83"/>
      <c r="D41" s="81"/>
      <c r="E41" s="85"/>
      <c r="F41" s="86"/>
      <c r="G41" s="85"/>
    </row>
    <row r="42" spans="1:10" ht="24" customHeight="1" x14ac:dyDescent="0.2">
      <c r="A42" s="80"/>
      <c r="B42" s="90"/>
      <c r="C42" s="67"/>
      <c r="D42" s="90"/>
      <c r="E42" s="90"/>
      <c r="F42" s="67"/>
      <c r="G42" s="9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0.20000000000000284</v>
      </c>
    </row>
    <row r="46" spans="1:10" x14ac:dyDescent="0.2">
      <c r="I46" s="21" t="str">
        <f t="shared" ref="I46:I51" si="0">A11</f>
        <v>DIE LINKE</v>
      </c>
      <c r="J46" s="141">
        <f t="shared" ref="J46:J51" si="1">C11-F11</f>
        <v>-8.5</v>
      </c>
    </row>
    <row r="47" spans="1:10" x14ac:dyDescent="0.2">
      <c r="I47" s="21" t="str">
        <f t="shared" si="0"/>
        <v>SPD</v>
      </c>
      <c r="J47" s="141">
        <f t="shared" si="1"/>
        <v>-6.4</v>
      </c>
    </row>
    <row r="48" spans="1:10" x14ac:dyDescent="0.2">
      <c r="I48" s="21" t="str">
        <f t="shared" si="0"/>
        <v>AfD</v>
      </c>
      <c r="J48" s="141">
        <f t="shared" si="1"/>
        <v>11.399999999999999</v>
      </c>
    </row>
    <row r="49" spans="9:10" x14ac:dyDescent="0.2">
      <c r="I49" s="21" t="str">
        <f t="shared" si="0"/>
        <v>GRÜNE</v>
      </c>
      <c r="J49" s="141">
        <f t="shared" si="1"/>
        <v>-3.1</v>
      </c>
    </row>
    <row r="50" spans="9:10" x14ac:dyDescent="0.2">
      <c r="I50" s="21" t="str">
        <f t="shared" si="0"/>
        <v>FDP</v>
      </c>
      <c r="J50" s="141">
        <f t="shared" si="1"/>
        <v>-2</v>
      </c>
    </row>
    <row r="51" spans="9:10" x14ac:dyDescent="0.2">
      <c r="I51" s="21" t="str">
        <f t="shared" si="0"/>
        <v>FREIE WÄHLER</v>
      </c>
      <c r="J51" s="141">
        <f t="shared" si="1"/>
        <v>-0.30000000000000004</v>
      </c>
    </row>
    <row r="52" spans="9:10" x14ac:dyDescent="0.2">
      <c r="I52" s="21" t="s">
        <v>77</v>
      </c>
      <c r="J52" s="141">
        <v>9.1</v>
      </c>
    </row>
    <row r="53" spans="9:10" x14ac:dyDescent="0.2">
      <c r="J53" s="8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8.7109375" style="1" customWidth="1"/>
    <col min="3" max="3" width="7.28515625" style="1" customWidth="1"/>
    <col min="4" max="4" width="7.7109375" style="1" customWidth="1"/>
    <col min="5" max="8" width="7.28515625" style="1" customWidth="1"/>
    <col min="9" max="9" width="7.7109375" style="1" customWidth="1"/>
    <col min="10" max="11" width="7.28515625" style="1" customWidth="1"/>
    <col min="12" max="12" width="2.7109375" style="1" customWidth="1"/>
    <col min="13" max="13" width="22.5703125" style="21" customWidth="1"/>
    <col min="14" max="16" width="11.42578125" style="21"/>
    <col min="17" max="16384" width="11.42578125" style="1"/>
  </cols>
  <sheetData>
    <row r="1" spans="1:16" s="9" customFormat="1" ht="19.5" x14ac:dyDescent="0.3">
      <c r="A1" s="49" t="s">
        <v>63</v>
      </c>
      <c r="B1" s="8"/>
      <c r="C1" s="8"/>
      <c r="D1" s="8"/>
      <c r="E1" s="8"/>
      <c r="F1" s="8"/>
      <c r="G1" s="8"/>
      <c r="M1" s="21"/>
      <c r="N1" s="21"/>
      <c r="O1" s="21"/>
      <c r="P1" s="21"/>
    </row>
    <row r="2" spans="1:16" s="9" customFormat="1" ht="19.5" x14ac:dyDescent="0.3">
      <c r="A2" s="48" t="s">
        <v>114</v>
      </c>
      <c r="B2" s="8"/>
      <c r="C2" s="8"/>
      <c r="D2" s="8"/>
      <c r="E2" s="8"/>
      <c r="F2" s="8"/>
      <c r="G2" s="8"/>
      <c r="M2" s="21"/>
      <c r="N2" s="21"/>
      <c r="O2" s="21"/>
      <c r="P2" s="21"/>
    </row>
    <row r="3" spans="1:16" ht="30" customHeight="1" x14ac:dyDescent="0.2">
      <c r="A3" s="36" t="s">
        <v>207</v>
      </c>
    </row>
    <row r="4" spans="1:16" s="32" customFormat="1" ht="36" customHeight="1" x14ac:dyDescent="0.2">
      <c r="A4" s="15" t="s">
        <v>19</v>
      </c>
      <c r="B4" s="16" t="s">
        <v>208</v>
      </c>
      <c r="C4" s="16" t="s">
        <v>64</v>
      </c>
      <c r="D4" s="16" t="s">
        <v>209</v>
      </c>
      <c r="E4" s="16" t="s">
        <v>33</v>
      </c>
      <c r="F4" s="16" t="s">
        <v>36</v>
      </c>
      <c r="G4" s="33" t="s">
        <v>38</v>
      </c>
      <c r="H4" s="33" t="s">
        <v>40</v>
      </c>
      <c r="I4" s="33" t="s">
        <v>210</v>
      </c>
      <c r="J4" s="60" t="s">
        <v>77</v>
      </c>
      <c r="K4" s="34" t="s">
        <v>115</v>
      </c>
    </row>
    <row r="5" spans="1:16" s="21" customFormat="1" ht="24" customHeight="1" x14ac:dyDescent="0.2">
      <c r="A5" s="58" t="s">
        <v>20</v>
      </c>
      <c r="B5" s="103"/>
      <c r="C5" s="125"/>
      <c r="D5" s="125"/>
      <c r="E5" s="125"/>
      <c r="F5" s="125"/>
      <c r="G5" s="125"/>
      <c r="H5" s="125"/>
      <c r="I5" s="125"/>
      <c r="J5" s="104"/>
      <c r="K5" s="104"/>
    </row>
    <row r="6" spans="1:16" s="21" customFormat="1" ht="11.45" customHeight="1" x14ac:dyDescent="0.2">
      <c r="A6" s="58" t="s">
        <v>211</v>
      </c>
      <c r="B6" s="98">
        <v>140</v>
      </c>
      <c r="C6" s="99">
        <v>26</v>
      </c>
      <c r="D6" s="99">
        <v>27</v>
      </c>
      <c r="E6" s="99">
        <v>26</v>
      </c>
      <c r="F6" s="99">
        <v>25</v>
      </c>
      <c r="G6" s="99">
        <v>19</v>
      </c>
      <c r="H6" s="99">
        <v>1</v>
      </c>
      <c r="I6" s="99">
        <v>1</v>
      </c>
      <c r="J6" s="99">
        <f>J10+J18+J34+J38</f>
        <v>4</v>
      </c>
      <c r="K6" s="99">
        <f>B6-SUM(C6:J6)</f>
        <v>11</v>
      </c>
    </row>
    <row r="7" spans="1:16" s="21" customFormat="1" ht="11.45" customHeight="1" x14ac:dyDescent="0.2">
      <c r="A7" s="58" t="s">
        <v>212</v>
      </c>
      <c r="B7" s="98">
        <v>379</v>
      </c>
      <c r="C7" s="99">
        <v>100</v>
      </c>
      <c r="D7" s="99">
        <v>20</v>
      </c>
      <c r="E7" s="99">
        <v>42</v>
      </c>
      <c r="F7" s="99">
        <v>111</v>
      </c>
      <c r="G7" s="99">
        <v>11</v>
      </c>
      <c r="H7" s="99">
        <v>14</v>
      </c>
      <c r="I7" s="99">
        <v>8</v>
      </c>
      <c r="J7" s="99">
        <f>J11+J19+J35+J39</f>
        <v>25</v>
      </c>
      <c r="K7" s="99">
        <f>B7-SUM(C7:J7)</f>
        <v>48</v>
      </c>
      <c r="M7" s="102"/>
    </row>
    <row r="8" spans="1:16" s="21" customFormat="1" ht="11.45" customHeight="1" x14ac:dyDescent="0.2">
      <c r="A8" s="58" t="s">
        <v>264</v>
      </c>
      <c r="B8" s="105">
        <f>B6/(B6+B7)*100</f>
        <v>26.97495183044316</v>
      </c>
      <c r="C8" s="105">
        <f>C6/(C6+C7)*100</f>
        <v>20.634920634920633</v>
      </c>
      <c r="D8" s="105">
        <f t="shared" ref="D8:K8" si="0">D6/(D6+D7)*100</f>
        <v>57.446808510638306</v>
      </c>
      <c r="E8" s="105">
        <f t="shared" si="0"/>
        <v>38.235294117647058</v>
      </c>
      <c r="F8" s="105">
        <f t="shared" si="0"/>
        <v>18.382352941176471</v>
      </c>
      <c r="G8" s="105">
        <f t="shared" si="0"/>
        <v>63.333333333333329</v>
      </c>
      <c r="H8" s="105">
        <f t="shared" si="0"/>
        <v>6.666666666666667</v>
      </c>
      <c r="I8" s="105">
        <f t="shared" si="0"/>
        <v>11.111111111111111</v>
      </c>
      <c r="J8" s="105">
        <f t="shared" si="0"/>
        <v>13.793103448275861</v>
      </c>
      <c r="K8" s="105">
        <f t="shared" si="0"/>
        <v>18.64406779661017</v>
      </c>
    </row>
    <row r="9" spans="1:16" s="21" customFormat="1" ht="15" customHeight="1" x14ac:dyDescent="0.2">
      <c r="A9" s="59" t="s">
        <v>21</v>
      </c>
      <c r="B9" s="100"/>
      <c r="C9" s="101"/>
      <c r="D9" s="101"/>
      <c r="E9" s="101"/>
      <c r="F9" s="101"/>
      <c r="G9" s="101"/>
      <c r="H9" s="101"/>
      <c r="I9" s="101"/>
      <c r="J9" s="101"/>
      <c r="K9" s="101"/>
    </row>
    <row r="10" spans="1:16" s="21" customFormat="1" ht="11.45" customHeight="1" x14ac:dyDescent="0.2">
      <c r="A10" s="59" t="s">
        <v>213</v>
      </c>
      <c r="B10" s="100">
        <v>24</v>
      </c>
      <c r="C10" s="101">
        <v>4</v>
      </c>
      <c r="D10" s="101">
        <v>4</v>
      </c>
      <c r="E10" s="101">
        <v>6</v>
      </c>
      <c r="F10" s="101">
        <v>2</v>
      </c>
      <c r="G10" s="101">
        <v>3</v>
      </c>
      <c r="H10" s="101">
        <v>1</v>
      </c>
      <c r="I10" s="101">
        <v>1</v>
      </c>
      <c r="J10" s="101">
        <v>1</v>
      </c>
      <c r="K10" s="101">
        <f>B10-SUM(C10:J10)</f>
        <v>2</v>
      </c>
    </row>
    <row r="11" spans="1:16" s="21" customFormat="1" ht="11.45" customHeight="1" x14ac:dyDescent="0.2">
      <c r="A11" s="59" t="s">
        <v>214</v>
      </c>
      <c r="B11" s="100">
        <v>29</v>
      </c>
      <c r="C11" s="101">
        <v>5</v>
      </c>
      <c r="D11" s="101">
        <v>4</v>
      </c>
      <c r="E11" s="101">
        <v>2</v>
      </c>
      <c r="F11" s="101">
        <v>7</v>
      </c>
      <c r="G11" s="101">
        <v>3</v>
      </c>
      <c r="H11" s="101">
        <v>1</v>
      </c>
      <c r="I11" s="101">
        <v>0</v>
      </c>
      <c r="J11" s="101">
        <v>4</v>
      </c>
      <c r="K11" s="101">
        <f>B11-SUM(C11:J11)</f>
        <v>3</v>
      </c>
    </row>
    <row r="12" spans="1:16" s="21" customFormat="1" ht="11.45" customHeight="1" x14ac:dyDescent="0.2">
      <c r="A12" s="59" t="s">
        <v>265</v>
      </c>
      <c r="B12" s="106">
        <f t="shared" ref="B12" si="1">B10/(B10+B11)*100</f>
        <v>45.283018867924532</v>
      </c>
      <c r="C12" s="106">
        <f>C10/(C10+C11)*100</f>
        <v>44.444444444444443</v>
      </c>
      <c r="D12" s="106">
        <f t="shared" ref="D12:K12" si="2">D10/(D10+D11)*100</f>
        <v>50</v>
      </c>
      <c r="E12" s="106">
        <f t="shared" si="2"/>
        <v>75</v>
      </c>
      <c r="F12" s="106">
        <f t="shared" si="2"/>
        <v>22.222222222222221</v>
      </c>
      <c r="G12" s="106">
        <f t="shared" si="2"/>
        <v>50</v>
      </c>
      <c r="H12" s="106">
        <f t="shared" si="2"/>
        <v>50</v>
      </c>
      <c r="I12" s="106">
        <f t="shared" si="2"/>
        <v>100</v>
      </c>
      <c r="J12" s="106">
        <f t="shared" si="2"/>
        <v>20</v>
      </c>
      <c r="K12" s="106">
        <f t="shared" si="2"/>
        <v>40</v>
      </c>
    </row>
    <row r="13" spans="1:16" s="21" customFormat="1" ht="15" customHeight="1" x14ac:dyDescent="0.2">
      <c r="A13" s="59" t="s">
        <v>22</v>
      </c>
      <c r="B13" s="100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6" s="21" customFormat="1" ht="11.45" customHeight="1" x14ac:dyDescent="0.2">
      <c r="A14" s="59" t="s">
        <v>213</v>
      </c>
      <c r="B14" s="100">
        <v>13</v>
      </c>
      <c r="C14" s="101">
        <v>2</v>
      </c>
      <c r="D14" s="101">
        <v>2</v>
      </c>
      <c r="E14" s="101">
        <v>4</v>
      </c>
      <c r="F14" s="101">
        <v>2</v>
      </c>
      <c r="G14" s="101">
        <v>1</v>
      </c>
      <c r="H14" s="101">
        <v>0</v>
      </c>
      <c r="I14" s="101" t="s">
        <v>1</v>
      </c>
      <c r="J14" s="101" t="s">
        <v>1</v>
      </c>
      <c r="K14" s="101">
        <f>B14-SUM(C14:J14)</f>
        <v>2</v>
      </c>
    </row>
    <row r="15" spans="1:16" s="21" customFormat="1" ht="11.45" customHeight="1" x14ac:dyDescent="0.2">
      <c r="A15" s="59" t="s">
        <v>214</v>
      </c>
      <c r="B15" s="100">
        <v>32</v>
      </c>
      <c r="C15" s="101">
        <v>7</v>
      </c>
      <c r="D15" s="101">
        <v>3</v>
      </c>
      <c r="E15" s="101">
        <v>4</v>
      </c>
      <c r="F15" s="101">
        <v>10</v>
      </c>
      <c r="G15" s="101">
        <v>2</v>
      </c>
      <c r="H15" s="101">
        <v>2</v>
      </c>
      <c r="I15" s="101" t="s">
        <v>1</v>
      </c>
      <c r="J15" s="101" t="s">
        <v>1</v>
      </c>
      <c r="K15" s="101">
        <f>B15-SUM(C15:J15)</f>
        <v>4</v>
      </c>
    </row>
    <row r="16" spans="1:16" s="21" customFormat="1" ht="11.45" customHeight="1" x14ac:dyDescent="0.2">
      <c r="A16" s="59" t="s">
        <v>265</v>
      </c>
      <c r="B16" s="106">
        <f t="shared" ref="B16" si="3">B14/(B14+B15)*100</f>
        <v>28.888888888888886</v>
      </c>
      <c r="C16" s="106">
        <f t="shared" ref="C16" si="4">C14/(C14+C15)*100</f>
        <v>22.222222222222221</v>
      </c>
      <c r="D16" s="106">
        <f t="shared" ref="D16" si="5">D14/(D14+D15)*100</f>
        <v>40</v>
      </c>
      <c r="E16" s="106">
        <f t="shared" ref="E16" si="6">E14/(E14+E15)*100</f>
        <v>50</v>
      </c>
      <c r="F16" s="106">
        <f t="shared" ref="F16" si="7">F14/(F14+F15)*100</f>
        <v>16.666666666666664</v>
      </c>
      <c r="G16" s="106">
        <f t="shared" ref="G16" si="8">G14/(G14+G15)*100</f>
        <v>33.333333333333329</v>
      </c>
      <c r="H16" s="106">
        <f t="shared" ref="H16" si="9">H14/(H14+H15)*100</f>
        <v>0</v>
      </c>
      <c r="I16" s="106" t="s">
        <v>1</v>
      </c>
      <c r="J16" s="106" t="s">
        <v>1</v>
      </c>
      <c r="K16" s="106">
        <f t="shared" ref="K16" si="10">K14/(K14+K15)*100</f>
        <v>33.333333333333329</v>
      </c>
    </row>
    <row r="17" spans="1:11" s="21" customFormat="1" ht="15" customHeight="1" x14ac:dyDescent="0.2">
      <c r="A17" s="59" t="s">
        <v>23</v>
      </c>
      <c r="B17" s="100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 s="21" customFormat="1" ht="11.45" customHeight="1" x14ac:dyDescent="0.2">
      <c r="A18" s="59" t="s">
        <v>213</v>
      </c>
      <c r="B18" s="100">
        <v>14</v>
      </c>
      <c r="C18" s="101">
        <v>3</v>
      </c>
      <c r="D18" s="101">
        <v>1</v>
      </c>
      <c r="E18" s="101">
        <v>2</v>
      </c>
      <c r="F18" s="101">
        <v>5</v>
      </c>
      <c r="G18" s="101">
        <v>2</v>
      </c>
      <c r="H18" s="101">
        <v>0</v>
      </c>
      <c r="I18" s="101">
        <v>0</v>
      </c>
      <c r="J18" s="101">
        <v>1</v>
      </c>
      <c r="K18" s="101">
        <f>B18-SUM(C18:J18)</f>
        <v>0</v>
      </c>
    </row>
    <row r="19" spans="1:11" s="21" customFormat="1" ht="11.45" customHeight="1" x14ac:dyDescent="0.2">
      <c r="A19" s="59" t="s">
        <v>214</v>
      </c>
      <c r="B19" s="100">
        <v>63</v>
      </c>
      <c r="C19" s="101">
        <v>15</v>
      </c>
      <c r="D19" s="101">
        <v>4</v>
      </c>
      <c r="E19" s="101">
        <v>7</v>
      </c>
      <c r="F19" s="101">
        <v>18</v>
      </c>
      <c r="G19" s="101">
        <v>1</v>
      </c>
      <c r="H19" s="101">
        <v>2</v>
      </c>
      <c r="I19" s="101">
        <v>2</v>
      </c>
      <c r="J19" s="101">
        <v>10</v>
      </c>
      <c r="K19" s="101">
        <f>B19-SUM(C19:J19)</f>
        <v>4</v>
      </c>
    </row>
    <row r="20" spans="1:11" s="21" customFormat="1" ht="11.45" customHeight="1" x14ac:dyDescent="0.2">
      <c r="A20" s="59" t="s">
        <v>265</v>
      </c>
      <c r="B20" s="106">
        <f t="shared" ref="B20" si="11">B18/(B18+B19)*100</f>
        <v>18.181818181818183</v>
      </c>
      <c r="C20" s="106">
        <f t="shared" ref="C20" si="12">C18/(C18+C19)*100</f>
        <v>16.666666666666664</v>
      </c>
      <c r="D20" s="106">
        <f t="shared" ref="D20" si="13">D18/(D18+D19)*100</f>
        <v>20</v>
      </c>
      <c r="E20" s="106">
        <f t="shared" ref="E20" si="14">E18/(E18+E19)*100</f>
        <v>22.222222222222221</v>
      </c>
      <c r="F20" s="106">
        <f t="shared" ref="F20" si="15">F18/(F18+F19)*100</f>
        <v>21.739130434782609</v>
      </c>
      <c r="G20" s="106">
        <f t="shared" ref="G20" si="16">G18/(G18+G19)*100</f>
        <v>66.666666666666657</v>
      </c>
      <c r="H20" s="106">
        <f t="shared" ref="H20" si="17">H18/(H18+H19)*100</f>
        <v>0</v>
      </c>
      <c r="I20" s="106">
        <f t="shared" ref="I20" si="18">I18/(I18+I19)*100</f>
        <v>0</v>
      </c>
      <c r="J20" s="106">
        <f t="shared" ref="J20" si="19">J18/(J18+J19)*100</f>
        <v>9.0909090909090917</v>
      </c>
      <c r="K20" s="106">
        <f t="shared" ref="K20" si="20">K18/(K18+K19)*100</f>
        <v>0</v>
      </c>
    </row>
    <row r="21" spans="1:11" s="21" customFormat="1" ht="15" customHeight="1" x14ac:dyDescent="0.2">
      <c r="A21" s="59" t="s">
        <v>24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s="21" customFormat="1" ht="11.45" customHeight="1" x14ac:dyDescent="0.2">
      <c r="A22" s="59" t="s">
        <v>213</v>
      </c>
      <c r="B22" s="100">
        <v>15</v>
      </c>
      <c r="C22" s="101">
        <v>4</v>
      </c>
      <c r="D22" s="101">
        <v>4</v>
      </c>
      <c r="E22" s="101">
        <v>2</v>
      </c>
      <c r="F22" s="101">
        <v>3</v>
      </c>
      <c r="G22" s="101">
        <v>1</v>
      </c>
      <c r="H22" s="101">
        <v>0</v>
      </c>
      <c r="I22" s="101">
        <v>0</v>
      </c>
      <c r="J22" s="101" t="s">
        <v>1</v>
      </c>
      <c r="K22" s="101">
        <f>B22-SUM(C22:J22)</f>
        <v>1</v>
      </c>
    </row>
    <row r="23" spans="1:11" s="21" customFormat="1" ht="11.45" customHeight="1" x14ac:dyDescent="0.2">
      <c r="A23" s="59" t="s">
        <v>214</v>
      </c>
      <c r="B23" s="100">
        <v>54</v>
      </c>
      <c r="C23" s="101">
        <v>15</v>
      </c>
      <c r="D23" s="101">
        <v>2</v>
      </c>
      <c r="E23" s="101">
        <v>8</v>
      </c>
      <c r="F23" s="101">
        <v>15</v>
      </c>
      <c r="G23" s="101">
        <v>2</v>
      </c>
      <c r="H23" s="101">
        <v>2</v>
      </c>
      <c r="I23" s="101">
        <v>2</v>
      </c>
      <c r="J23" s="101" t="s">
        <v>1</v>
      </c>
      <c r="K23" s="101">
        <f>B23-SUM(C23:J23)</f>
        <v>8</v>
      </c>
    </row>
    <row r="24" spans="1:11" s="21" customFormat="1" ht="11.45" customHeight="1" x14ac:dyDescent="0.2">
      <c r="A24" s="59" t="s">
        <v>265</v>
      </c>
      <c r="B24" s="106">
        <f t="shared" ref="B24" si="21">B22/(B22+B23)*100</f>
        <v>21.739130434782609</v>
      </c>
      <c r="C24" s="106">
        <f t="shared" ref="C24" si="22">C22/(C22+C23)*100</f>
        <v>21.052631578947366</v>
      </c>
      <c r="D24" s="106">
        <f t="shared" ref="D24" si="23">D22/(D22+D23)*100</f>
        <v>66.666666666666657</v>
      </c>
      <c r="E24" s="106">
        <f t="shared" ref="E24" si="24">E22/(E22+E23)*100</f>
        <v>20</v>
      </c>
      <c r="F24" s="106">
        <f t="shared" ref="F24" si="25">F22/(F22+F23)*100</f>
        <v>16.666666666666664</v>
      </c>
      <c r="G24" s="106">
        <f t="shared" ref="G24" si="26">G22/(G22+G23)*100</f>
        <v>33.333333333333329</v>
      </c>
      <c r="H24" s="106">
        <f t="shared" ref="H24" si="27">H22/(H22+H23)*100</f>
        <v>0</v>
      </c>
      <c r="I24" s="106">
        <f t="shared" ref="I24" si="28">I22/(I22+I23)*100</f>
        <v>0</v>
      </c>
      <c r="J24" s="106" t="s">
        <v>1</v>
      </c>
      <c r="K24" s="106">
        <f t="shared" ref="K24" si="29">K22/(K22+K23)*100</f>
        <v>11.111111111111111</v>
      </c>
    </row>
    <row r="25" spans="1:11" s="21" customFormat="1" ht="15" customHeight="1" x14ac:dyDescent="0.2">
      <c r="A25" s="59" t="s">
        <v>25</v>
      </c>
      <c r="B25" s="100"/>
      <c r="C25" s="101"/>
      <c r="D25" s="101"/>
      <c r="E25" s="101"/>
      <c r="F25" s="101"/>
      <c r="G25" s="101"/>
      <c r="H25" s="101"/>
      <c r="I25" s="101"/>
      <c r="J25" s="101"/>
      <c r="K25" s="101"/>
    </row>
    <row r="26" spans="1:11" s="21" customFormat="1" ht="11.45" customHeight="1" x14ac:dyDescent="0.2">
      <c r="A26" s="59" t="s">
        <v>213</v>
      </c>
      <c r="B26" s="100">
        <v>18</v>
      </c>
      <c r="C26" s="101">
        <v>3</v>
      </c>
      <c r="D26" s="101">
        <v>5</v>
      </c>
      <c r="E26" s="101">
        <v>2</v>
      </c>
      <c r="F26" s="101">
        <v>4</v>
      </c>
      <c r="G26" s="101">
        <v>3</v>
      </c>
      <c r="H26" s="101">
        <v>0</v>
      </c>
      <c r="I26" s="101">
        <v>0</v>
      </c>
      <c r="J26" s="101" t="s">
        <v>1</v>
      </c>
      <c r="K26" s="101">
        <f>B26-SUM(C26:J26)</f>
        <v>1</v>
      </c>
    </row>
    <row r="27" spans="1:11" s="21" customFormat="1" ht="11.45" customHeight="1" x14ac:dyDescent="0.2">
      <c r="A27" s="59" t="s">
        <v>214</v>
      </c>
      <c r="B27" s="100">
        <v>51</v>
      </c>
      <c r="C27" s="101">
        <v>17</v>
      </c>
      <c r="D27" s="101">
        <v>2</v>
      </c>
      <c r="E27" s="101">
        <v>3</v>
      </c>
      <c r="F27" s="101">
        <v>14</v>
      </c>
      <c r="G27" s="101">
        <v>1</v>
      </c>
      <c r="H27" s="101">
        <v>2</v>
      </c>
      <c r="I27" s="101">
        <v>1</v>
      </c>
      <c r="J27" s="101" t="s">
        <v>1</v>
      </c>
      <c r="K27" s="101">
        <f>B27-SUM(C27:J27)</f>
        <v>11</v>
      </c>
    </row>
    <row r="28" spans="1:11" s="21" customFormat="1" ht="11.45" customHeight="1" x14ac:dyDescent="0.2">
      <c r="A28" s="59" t="s">
        <v>265</v>
      </c>
      <c r="B28" s="106">
        <f t="shared" ref="B28" si="30">B26/(B26+B27)*100</f>
        <v>26.086956521739129</v>
      </c>
      <c r="C28" s="106">
        <f t="shared" ref="C28" si="31">C26/(C26+C27)*100</f>
        <v>15</v>
      </c>
      <c r="D28" s="106">
        <f t="shared" ref="D28" si="32">D26/(D26+D27)*100</f>
        <v>71.428571428571431</v>
      </c>
      <c r="E28" s="106">
        <f t="shared" ref="E28" si="33">E26/(E26+E27)*100</f>
        <v>40</v>
      </c>
      <c r="F28" s="106">
        <f t="shared" ref="F28" si="34">F26/(F26+F27)*100</f>
        <v>22.222222222222221</v>
      </c>
      <c r="G28" s="106">
        <f t="shared" ref="G28" si="35">G26/(G26+G27)*100</f>
        <v>75</v>
      </c>
      <c r="H28" s="106">
        <f t="shared" ref="H28" si="36">H26/(H26+H27)*100</f>
        <v>0</v>
      </c>
      <c r="I28" s="106">
        <f t="shared" ref="I28" si="37">I26/(I26+I27)*100</f>
        <v>0</v>
      </c>
      <c r="J28" s="106" t="s">
        <v>1</v>
      </c>
      <c r="K28" s="106">
        <f t="shared" ref="K28" si="38">K26/(K26+K27)*100</f>
        <v>8.3333333333333321</v>
      </c>
    </row>
    <row r="29" spans="1:11" s="21" customFormat="1" ht="15" customHeight="1" x14ac:dyDescent="0.2">
      <c r="A29" s="59" t="s">
        <v>26</v>
      </c>
      <c r="B29" s="100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s="21" customFormat="1" ht="11.45" customHeight="1" x14ac:dyDescent="0.2">
      <c r="A30" s="59" t="s">
        <v>213</v>
      </c>
      <c r="B30" s="100">
        <v>17</v>
      </c>
      <c r="C30" s="101">
        <v>3</v>
      </c>
      <c r="D30" s="101">
        <v>3</v>
      </c>
      <c r="E30" s="101">
        <v>4</v>
      </c>
      <c r="F30" s="101">
        <v>3</v>
      </c>
      <c r="G30" s="101">
        <v>3</v>
      </c>
      <c r="H30" s="101">
        <v>0</v>
      </c>
      <c r="I30" s="101">
        <v>0</v>
      </c>
      <c r="J30" s="101" t="s">
        <v>1</v>
      </c>
      <c r="K30" s="101">
        <f>B30-SUM(C30:J30)</f>
        <v>1</v>
      </c>
    </row>
    <row r="31" spans="1:11" s="21" customFormat="1" ht="11.45" customHeight="1" x14ac:dyDescent="0.2">
      <c r="A31" s="59" t="s">
        <v>214</v>
      </c>
      <c r="B31" s="100">
        <v>44</v>
      </c>
      <c r="C31" s="101">
        <v>11</v>
      </c>
      <c r="D31" s="101">
        <v>3</v>
      </c>
      <c r="E31" s="101">
        <v>7</v>
      </c>
      <c r="F31" s="101">
        <v>13</v>
      </c>
      <c r="G31" s="101">
        <v>1</v>
      </c>
      <c r="H31" s="101">
        <v>2</v>
      </c>
      <c r="I31" s="101">
        <v>1</v>
      </c>
      <c r="J31" s="101" t="s">
        <v>1</v>
      </c>
      <c r="K31" s="101">
        <f>B31-SUM(C31:J31)</f>
        <v>6</v>
      </c>
    </row>
    <row r="32" spans="1:11" s="21" customFormat="1" ht="11.45" customHeight="1" x14ac:dyDescent="0.2">
      <c r="A32" s="59" t="s">
        <v>265</v>
      </c>
      <c r="B32" s="106">
        <f t="shared" ref="B32" si="39">B30/(B30+B31)*100</f>
        <v>27.868852459016392</v>
      </c>
      <c r="C32" s="106">
        <f>C30/(C30+C31)*100</f>
        <v>21.428571428571427</v>
      </c>
      <c r="D32" s="106">
        <f>D30/(D30+D31)*100</f>
        <v>50</v>
      </c>
      <c r="E32" s="106">
        <f t="shared" ref="E32" si="40">E30/(E30+E31)*100</f>
        <v>36.363636363636367</v>
      </c>
      <c r="F32" s="106">
        <f t="shared" ref="F32" si="41">F30/(F30+F31)*100</f>
        <v>18.75</v>
      </c>
      <c r="G32" s="106">
        <f t="shared" ref="G32" si="42">G30/(G30+G31)*100</f>
        <v>75</v>
      </c>
      <c r="H32" s="106">
        <f t="shared" ref="H32" si="43">H30/(H30+H31)*100</f>
        <v>0</v>
      </c>
      <c r="I32" s="106">
        <f t="shared" ref="I32" si="44">I30/(I30+I31)*100</f>
        <v>0</v>
      </c>
      <c r="J32" s="106" t="s">
        <v>1</v>
      </c>
      <c r="K32" s="106">
        <f t="shared" ref="K32" si="45">K30/(K30+K31)*100</f>
        <v>14.285714285714285</v>
      </c>
    </row>
    <row r="33" spans="1:14" s="21" customFormat="1" ht="15" customHeight="1" x14ac:dyDescent="0.2">
      <c r="A33" s="59" t="s">
        <v>27</v>
      </c>
      <c r="B33" s="100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4" s="21" customFormat="1" ht="11.45" customHeight="1" x14ac:dyDescent="0.2">
      <c r="A34" s="59" t="s">
        <v>213</v>
      </c>
      <c r="B34" s="100">
        <v>22</v>
      </c>
      <c r="C34" s="101">
        <v>6</v>
      </c>
      <c r="D34" s="101">
        <v>4</v>
      </c>
      <c r="E34" s="101">
        <v>0</v>
      </c>
      <c r="F34" s="101">
        <v>4</v>
      </c>
      <c r="G34" s="101">
        <v>3</v>
      </c>
      <c r="H34" s="101">
        <v>0</v>
      </c>
      <c r="I34" s="101">
        <v>0</v>
      </c>
      <c r="J34" s="101">
        <v>1</v>
      </c>
      <c r="K34" s="101">
        <f>B34-SUM(C34:J34)</f>
        <v>4</v>
      </c>
    </row>
    <row r="35" spans="1:14" s="21" customFormat="1" ht="11.45" customHeight="1" x14ac:dyDescent="0.2">
      <c r="A35" s="59" t="s">
        <v>214</v>
      </c>
      <c r="B35" s="100">
        <v>47</v>
      </c>
      <c r="C35" s="101">
        <v>11</v>
      </c>
      <c r="D35" s="101">
        <v>0</v>
      </c>
      <c r="E35" s="101">
        <v>5</v>
      </c>
      <c r="F35" s="101">
        <v>17</v>
      </c>
      <c r="G35" s="101">
        <v>1</v>
      </c>
      <c r="H35" s="101">
        <v>1</v>
      </c>
      <c r="I35" s="101">
        <v>1</v>
      </c>
      <c r="J35" s="132">
        <v>6</v>
      </c>
      <c r="K35" s="101">
        <f>B35-SUM(C35:J35)</f>
        <v>5</v>
      </c>
    </row>
    <row r="36" spans="1:14" s="21" customFormat="1" ht="11.45" customHeight="1" x14ac:dyDescent="0.2">
      <c r="A36" s="59" t="s">
        <v>265</v>
      </c>
      <c r="B36" s="106">
        <f t="shared" ref="B36" si="46">B34/(B34+B35)*100</f>
        <v>31.884057971014489</v>
      </c>
      <c r="C36" s="106">
        <f t="shared" ref="C36" si="47">C34/(C34+C35)*100</f>
        <v>35.294117647058826</v>
      </c>
      <c r="D36" s="106">
        <f t="shared" ref="D36" si="48">D34/(D34+D35)*100</f>
        <v>100</v>
      </c>
      <c r="E36" s="106">
        <f t="shared" ref="E36" si="49">E34/(E34+E35)*100</f>
        <v>0</v>
      </c>
      <c r="F36" s="106">
        <f t="shared" ref="F36" si="50">F34/(F34+F35)*100</f>
        <v>19.047619047619047</v>
      </c>
      <c r="G36" s="106">
        <f t="shared" ref="G36" si="51">G34/(G34+G35)*100</f>
        <v>75</v>
      </c>
      <c r="H36" s="106">
        <f t="shared" ref="H36" si="52">H34/(H34+H35)*100</f>
        <v>0</v>
      </c>
      <c r="I36" s="106">
        <f t="shared" ref="I36" si="53">I34/(I34+I35)*100</f>
        <v>0</v>
      </c>
      <c r="J36" s="106">
        <f t="shared" ref="J36" si="54">J34/(J34+J35)*100</f>
        <v>14.285714285714285</v>
      </c>
      <c r="K36" s="106">
        <f t="shared" ref="K36" si="55">K34/(K34+K35)*100</f>
        <v>44.444444444444443</v>
      </c>
    </row>
    <row r="37" spans="1:14" s="21" customFormat="1" ht="15" customHeight="1" x14ac:dyDescent="0.2">
      <c r="A37" s="59" t="s">
        <v>28</v>
      </c>
      <c r="B37" s="100"/>
      <c r="C37" s="101"/>
      <c r="D37" s="101"/>
      <c r="E37" s="101"/>
      <c r="F37" s="101"/>
      <c r="G37" s="101"/>
      <c r="H37" s="101"/>
      <c r="I37" s="101"/>
      <c r="J37" s="101"/>
      <c r="K37" s="101"/>
    </row>
    <row r="38" spans="1:14" ht="11.45" customHeight="1" x14ac:dyDescent="0.2">
      <c r="A38" s="59" t="s">
        <v>213</v>
      </c>
      <c r="B38" s="100">
        <v>17</v>
      </c>
      <c r="C38" s="101">
        <v>1</v>
      </c>
      <c r="D38" s="101">
        <v>4</v>
      </c>
      <c r="E38" s="101">
        <v>6</v>
      </c>
      <c r="F38" s="101">
        <v>2</v>
      </c>
      <c r="G38" s="101">
        <v>3</v>
      </c>
      <c r="H38" s="101">
        <v>0</v>
      </c>
      <c r="I38" s="101">
        <v>0</v>
      </c>
      <c r="J38" s="101">
        <v>1</v>
      </c>
      <c r="K38" s="101">
        <f>B38-SUM(C38:J38)</f>
        <v>0</v>
      </c>
    </row>
    <row r="39" spans="1:14" ht="11.45" customHeight="1" x14ac:dyDescent="0.2">
      <c r="A39" s="59" t="s">
        <v>214</v>
      </c>
      <c r="B39" s="100">
        <v>59</v>
      </c>
      <c r="C39" s="101">
        <v>19</v>
      </c>
      <c r="D39" s="101">
        <v>2</v>
      </c>
      <c r="E39" s="101">
        <v>6</v>
      </c>
      <c r="F39" s="101">
        <v>17</v>
      </c>
      <c r="G39" s="101">
        <v>0</v>
      </c>
      <c r="H39" s="101">
        <v>2</v>
      </c>
      <c r="I39" s="101">
        <v>1</v>
      </c>
      <c r="J39" s="101">
        <v>5</v>
      </c>
      <c r="K39" s="101">
        <f>B39-SUM(C39:J39)</f>
        <v>7</v>
      </c>
    </row>
    <row r="40" spans="1:14" x14ac:dyDescent="0.2">
      <c r="A40" s="59" t="s">
        <v>265</v>
      </c>
      <c r="B40" s="106">
        <f t="shared" ref="B40" si="56">B38/(B38+B39)*100</f>
        <v>22.368421052631579</v>
      </c>
      <c r="C40" s="106">
        <f t="shared" ref="C40" si="57">C38/(C38+C39)*100</f>
        <v>5</v>
      </c>
      <c r="D40" s="106">
        <f t="shared" ref="D40" si="58">D38/(D38+D39)*100</f>
        <v>66.666666666666657</v>
      </c>
      <c r="E40" s="106">
        <f t="shared" ref="E40" si="59">E38/(E38+E39)*100</f>
        <v>50</v>
      </c>
      <c r="F40" s="106">
        <f t="shared" ref="F40" si="60">F38/(F38+F39)*100</f>
        <v>10.526315789473683</v>
      </c>
      <c r="G40" s="106">
        <f t="shared" ref="G40" si="61">G38/(G38+G39)*100</f>
        <v>100</v>
      </c>
      <c r="H40" s="106">
        <f t="shared" ref="H40" si="62">H38/(H38+H39)*100</f>
        <v>0</v>
      </c>
      <c r="I40" s="106">
        <f t="shared" ref="I40" si="63">I38/(I38+I39)*100</f>
        <v>0</v>
      </c>
      <c r="J40" s="106">
        <f t="shared" ref="J40" si="64">J38/(J38+J39)*100</f>
        <v>16.666666666666664</v>
      </c>
      <c r="K40" s="106">
        <f t="shared" ref="K40" si="65">K38/(K38+K39)*100</f>
        <v>0</v>
      </c>
    </row>
    <row r="41" spans="1:14" x14ac:dyDescent="0.2">
      <c r="M41" s="21" t="s">
        <v>263</v>
      </c>
    </row>
    <row r="42" spans="1:14" x14ac:dyDescent="0.2">
      <c r="M42" s="21" t="s">
        <v>271</v>
      </c>
      <c r="N42" s="52" t="s">
        <v>272</v>
      </c>
    </row>
    <row r="43" spans="1:14" x14ac:dyDescent="0.2">
      <c r="M43" s="21" t="s">
        <v>248</v>
      </c>
      <c r="N43" s="66">
        <f>B12</f>
        <v>45.283018867924532</v>
      </c>
    </row>
    <row r="44" spans="1:14" x14ac:dyDescent="0.2">
      <c r="M44" s="21" t="s">
        <v>266</v>
      </c>
      <c r="N44" s="66">
        <f>B16</f>
        <v>28.888888888888886</v>
      </c>
    </row>
    <row r="45" spans="1:14" x14ac:dyDescent="0.2">
      <c r="M45" s="21" t="s">
        <v>267</v>
      </c>
      <c r="N45" s="66">
        <f>B20</f>
        <v>18.181818181818183</v>
      </c>
    </row>
    <row r="46" spans="1:14" x14ac:dyDescent="0.2">
      <c r="M46" s="21" t="s">
        <v>254</v>
      </c>
      <c r="N46" s="66">
        <f>B24</f>
        <v>21.739130434782609</v>
      </c>
    </row>
    <row r="47" spans="1:14" x14ac:dyDescent="0.2">
      <c r="M47" s="21" t="s">
        <v>255</v>
      </c>
      <c r="N47" s="66">
        <f>B28</f>
        <v>26.086956521739129</v>
      </c>
    </row>
    <row r="48" spans="1:14" x14ac:dyDescent="0.2">
      <c r="M48" s="21" t="s">
        <v>268</v>
      </c>
      <c r="N48" s="66">
        <f>B32</f>
        <v>27.868852459016392</v>
      </c>
    </row>
    <row r="49" spans="13:14" x14ac:dyDescent="0.2">
      <c r="M49" s="21" t="s">
        <v>269</v>
      </c>
      <c r="N49" s="66">
        <f>B36</f>
        <v>31.884057971014489</v>
      </c>
    </row>
    <row r="50" spans="13:14" x14ac:dyDescent="0.2">
      <c r="M50" s="21" t="s">
        <v>270</v>
      </c>
      <c r="N50" s="66">
        <f>B40</f>
        <v>22.368421052631579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zoomScale="140" zoomScaleNormal="140" workbookViewId="0"/>
  </sheetViews>
  <sheetFormatPr baseColWidth="10" defaultRowHeight="12.75" x14ac:dyDescent="0.2"/>
  <cols>
    <col min="1" max="1" width="14.85546875" style="1" customWidth="1"/>
    <col min="2" max="2" width="62.7109375" style="1" customWidth="1"/>
    <col min="3" max="3" width="19" style="1" customWidth="1"/>
    <col min="4" max="4" width="2.7109375" style="1" customWidth="1"/>
    <col min="5" max="13" width="12.7109375" style="1" customWidth="1"/>
    <col min="14" max="16384" width="11.42578125" style="1"/>
  </cols>
  <sheetData>
    <row r="1" spans="1:7" s="9" customFormat="1" ht="19.5" x14ac:dyDescent="0.3">
      <c r="A1" s="25" t="s">
        <v>60</v>
      </c>
      <c r="B1" s="8"/>
      <c r="C1" s="8"/>
      <c r="D1" s="8"/>
      <c r="E1" s="8"/>
      <c r="F1" s="8"/>
      <c r="G1" s="8"/>
    </row>
    <row r="2" spans="1:7" s="29" customFormat="1" ht="21.95" customHeight="1" x14ac:dyDescent="0.2">
      <c r="A2" s="46" t="s">
        <v>61</v>
      </c>
      <c r="B2" s="5"/>
      <c r="C2" s="5"/>
      <c r="D2" s="6"/>
      <c r="E2" s="5"/>
      <c r="F2" s="5"/>
      <c r="G2" s="5"/>
    </row>
    <row r="3" spans="1:7" s="29" customFormat="1" ht="21.95" customHeight="1" x14ac:dyDescent="0.2">
      <c r="A3" s="47" t="s">
        <v>62</v>
      </c>
      <c r="B3" s="5"/>
      <c r="C3" s="5"/>
      <c r="D3" s="6"/>
      <c r="E3" s="5"/>
      <c r="F3" s="5"/>
      <c r="G3" s="5"/>
    </row>
    <row r="4" spans="1:7" ht="36" customHeight="1" x14ac:dyDescent="0.2">
      <c r="A4" s="15" t="s">
        <v>119</v>
      </c>
      <c r="B4" s="16" t="s">
        <v>120</v>
      </c>
      <c r="C4" s="26" t="s">
        <v>30</v>
      </c>
    </row>
    <row r="5" spans="1:7" ht="20.100000000000001" customHeight="1" x14ac:dyDescent="0.2">
      <c r="A5" s="93" t="s">
        <v>249</v>
      </c>
      <c r="B5" s="27" t="s">
        <v>31</v>
      </c>
      <c r="C5" s="27" t="s">
        <v>64</v>
      </c>
    </row>
    <row r="6" spans="1:7" ht="11.45" customHeight="1" x14ac:dyDescent="0.2">
      <c r="A6" s="51" t="s">
        <v>250</v>
      </c>
      <c r="B6" s="27" t="s">
        <v>34</v>
      </c>
      <c r="C6" s="27" t="s">
        <v>34</v>
      </c>
    </row>
    <row r="7" spans="1:7" ht="11.45" customHeight="1" x14ac:dyDescent="0.2">
      <c r="A7" s="51"/>
      <c r="B7" s="27" t="s">
        <v>32</v>
      </c>
      <c r="C7" s="27" t="s">
        <v>33</v>
      </c>
    </row>
    <row r="8" spans="1:7" ht="11.45" customHeight="1" x14ac:dyDescent="0.2">
      <c r="A8" s="51"/>
      <c r="B8" s="27" t="s">
        <v>35</v>
      </c>
      <c r="C8" s="27" t="s">
        <v>36</v>
      </c>
    </row>
    <row r="9" spans="1:7" ht="11.45" customHeight="1" x14ac:dyDescent="0.2">
      <c r="A9" s="51"/>
      <c r="B9" s="27" t="s">
        <v>37</v>
      </c>
      <c r="C9" s="27" t="s">
        <v>38</v>
      </c>
    </row>
    <row r="10" spans="1:7" ht="11.45" customHeight="1" x14ac:dyDescent="0.2">
      <c r="A10" s="51"/>
      <c r="B10" s="27" t="s">
        <v>39</v>
      </c>
      <c r="C10" s="27" t="s">
        <v>40</v>
      </c>
    </row>
    <row r="11" spans="1:7" ht="11.45" customHeight="1" x14ac:dyDescent="0.2">
      <c r="A11" s="51"/>
      <c r="B11" s="27" t="s">
        <v>45</v>
      </c>
      <c r="C11" s="31" t="s">
        <v>65</v>
      </c>
    </row>
    <row r="12" spans="1:7" ht="11.45" customHeight="1" x14ac:dyDescent="0.2">
      <c r="A12" s="51"/>
      <c r="B12" s="27" t="s">
        <v>44</v>
      </c>
      <c r="C12" s="27" t="s">
        <v>44</v>
      </c>
    </row>
    <row r="13" spans="1:7" ht="11.45" customHeight="1" x14ac:dyDescent="0.2">
      <c r="A13" s="51"/>
      <c r="B13" s="27" t="s">
        <v>53</v>
      </c>
      <c r="C13" s="27" t="s">
        <v>73</v>
      </c>
    </row>
    <row r="14" spans="1:7" ht="11.45" customHeight="1" x14ac:dyDescent="0.2">
      <c r="A14" s="51"/>
      <c r="B14" s="27" t="s">
        <v>55</v>
      </c>
      <c r="C14" s="27" t="s">
        <v>77</v>
      </c>
    </row>
    <row r="15" spans="1:7" ht="11.45" customHeight="1" x14ac:dyDescent="0.2">
      <c r="A15" s="51"/>
      <c r="B15" s="27" t="s">
        <v>121</v>
      </c>
      <c r="C15" s="27" t="s">
        <v>90</v>
      </c>
    </row>
    <row r="16" spans="1:7" ht="11.45" customHeight="1" x14ac:dyDescent="0.2">
      <c r="A16" s="51"/>
      <c r="B16" s="27" t="s">
        <v>93</v>
      </c>
      <c r="C16" s="27" t="s">
        <v>93</v>
      </c>
    </row>
    <row r="17" spans="1:3" ht="11.45" customHeight="1" x14ac:dyDescent="0.2">
      <c r="A17" s="51"/>
      <c r="B17" s="27" t="s">
        <v>122</v>
      </c>
      <c r="C17" s="27" t="s">
        <v>99</v>
      </c>
    </row>
    <row r="18" spans="1:3" ht="11.45" customHeight="1" x14ac:dyDescent="0.2">
      <c r="A18" s="51"/>
      <c r="B18" s="27" t="s">
        <v>123</v>
      </c>
      <c r="C18" s="27" t="s">
        <v>101</v>
      </c>
    </row>
    <row r="19" spans="1:3" ht="11.45" customHeight="1" x14ac:dyDescent="0.2">
      <c r="A19" s="51"/>
      <c r="B19" s="27" t="s">
        <v>50</v>
      </c>
      <c r="C19" s="27" t="s">
        <v>102</v>
      </c>
    </row>
    <row r="20" spans="1:3" ht="11.45" customHeight="1" x14ac:dyDescent="0.2">
      <c r="A20" s="51"/>
      <c r="B20" s="27" t="s">
        <v>124</v>
      </c>
      <c r="C20" s="27" t="s">
        <v>113</v>
      </c>
    </row>
    <row r="21" spans="1:3" ht="11.45" customHeight="1" x14ac:dyDescent="0.2">
      <c r="A21" s="51"/>
      <c r="B21" s="27" t="s">
        <v>125</v>
      </c>
      <c r="C21" s="27" t="s">
        <v>113</v>
      </c>
    </row>
    <row r="22" spans="1:3" ht="11.45" customHeight="1" x14ac:dyDescent="0.2">
      <c r="A22" s="51"/>
      <c r="B22" s="27" t="s">
        <v>126</v>
      </c>
      <c r="C22" s="27" t="s">
        <v>113</v>
      </c>
    </row>
    <row r="23" spans="1:3" ht="11.45" customHeight="1" x14ac:dyDescent="0.2">
      <c r="A23" s="51"/>
      <c r="B23" s="27" t="s">
        <v>127</v>
      </c>
      <c r="C23" s="27" t="s">
        <v>130</v>
      </c>
    </row>
    <row r="24" spans="1:3" ht="11.45" customHeight="1" x14ac:dyDescent="0.2">
      <c r="A24" s="51"/>
      <c r="B24" s="27" t="s">
        <v>128</v>
      </c>
      <c r="C24" s="27" t="s">
        <v>113</v>
      </c>
    </row>
    <row r="25" spans="1:3" ht="11.45" customHeight="1" x14ac:dyDescent="0.2">
      <c r="A25" s="51"/>
      <c r="B25" s="27" t="s">
        <v>129</v>
      </c>
      <c r="C25" s="27" t="s">
        <v>113</v>
      </c>
    </row>
    <row r="26" spans="1:3" ht="20.100000000000001" customHeight="1" x14ac:dyDescent="0.2">
      <c r="A26" s="93" t="s">
        <v>249</v>
      </c>
      <c r="B26" s="27" t="s">
        <v>31</v>
      </c>
      <c r="C26" s="27" t="s">
        <v>64</v>
      </c>
    </row>
    <row r="27" spans="1:3" ht="11.45" customHeight="1" x14ac:dyDescent="0.2">
      <c r="A27" s="51" t="s">
        <v>251</v>
      </c>
      <c r="B27" s="27" t="s">
        <v>34</v>
      </c>
      <c r="C27" s="27" t="s">
        <v>34</v>
      </c>
    </row>
    <row r="28" spans="1:3" ht="11.45" customHeight="1" x14ac:dyDescent="0.2">
      <c r="A28" s="51"/>
      <c r="B28" s="27" t="s">
        <v>32</v>
      </c>
      <c r="C28" s="27" t="s">
        <v>33</v>
      </c>
    </row>
    <row r="29" spans="1:3" ht="11.45" customHeight="1" x14ac:dyDescent="0.2">
      <c r="A29" s="51"/>
      <c r="B29" s="27" t="s">
        <v>35</v>
      </c>
      <c r="C29" s="27" t="s">
        <v>36</v>
      </c>
    </row>
    <row r="30" spans="1:3" ht="11.45" customHeight="1" x14ac:dyDescent="0.2">
      <c r="A30" s="51"/>
      <c r="B30" s="27" t="s">
        <v>37</v>
      </c>
      <c r="C30" s="27" t="s">
        <v>38</v>
      </c>
    </row>
    <row r="31" spans="1:3" ht="11.45" customHeight="1" x14ac:dyDescent="0.2">
      <c r="A31" s="51"/>
      <c r="B31" s="27" t="s">
        <v>39</v>
      </c>
      <c r="C31" s="27" t="s">
        <v>40</v>
      </c>
    </row>
    <row r="32" spans="1:3" ht="11.45" customHeight="1" x14ac:dyDescent="0.2">
      <c r="A32" s="51"/>
      <c r="B32" s="27" t="s">
        <v>45</v>
      </c>
      <c r="C32" s="27" t="s">
        <v>65</v>
      </c>
    </row>
    <row r="33" spans="1:3" ht="11.45" customHeight="1" x14ac:dyDescent="0.2">
      <c r="A33" s="51"/>
      <c r="B33" s="27" t="s">
        <v>131</v>
      </c>
      <c r="C33" s="27" t="s">
        <v>68</v>
      </c>
    </row>
    <row r="34" spans="1:3" ht="11.45" customHeight="1" x14ac:dyDescent="0.2">
      <c r="A34" s="51"/>
      <c r="B34" s="27" t="s">
        <v>132</v>
      </c>
      <c r="C34" s="27" t="s">
        <v>97</v>
      </c>
    </row>
    <row r="35" spans="1:3" ht="11.45" customHeight="1" x14ac:dyDescent="0.2">
      <c r="A35" s="51"/>
      <c r="B35" s="27" t="s">
        <v>133</v>
      </c>
      <c r="C35" s="27" t="s">
        <v>100</v>
      </c>
    </row>
    <row r="36" spans="1:3" ht="11.45" customHeight="1" x14ac:dyDescent="0.2">
      <c r="A36" s="51"/>
      <c r="B36" s="27" t="s">
        <v>50</v>
      </c>
      <c r="C36" s="27" t="s">
        <v>102</v>
      </c>
    </row>
    <row r="37" spans="1:3" ht="11.45" customHeight="1" x14ac:dyDescent="0.2">
      <c r="A37" s="51"/>
      <c r="B37" s="27" t="s">
        <v>134</v>
      </c>
      <c r="C37" s="27" t="s">
        <v>113</v>
      </c>
    </row>
    <row r="38" spans="1:3" ht="11.45" customHeight="1" x14ac:dyDescent="0.2">
      <c r="A38" s="51"/>
      <c r="B38" s="27" t="s">
        <v>135</v>
      </c>
      <c r="C38" s="27" t="s">
        <v>113</v>
      </c>
    </row>
    <row r="39" spans="1:3" ht="11.45" customHeight="1" x14ac:dyDescent="0.2">
      <c r="A39" s="51"/>
      <c r="B39" s="27" t="s">
        <v>136</v>
      </c>
      <c r="C39" s="27" t="s">
        <v>113</v>
      </c>
    </row>
    <row r="40" spans="1:3" ht="20.100000000000001" customHeight="1" x14ac:dyDescent="0.2">
      <c r="A40" s="51" t="s">
        <v>252</v>
      </c>
      <c r="B40" s="27" t="s">
        <v>31</v>
      </c>
      <c r="C40" s="27" t="s">
        <v>64</v>
      </c>
    </row>
    <row r="41" spans="1:3" ht="11.45" customHeight="1" x14ac:dyDescent="0.2">
      <c r="A41" s="51" t="s">
        <v>253</v>
      </c>
      <c r="B41" s="27" t="s">
        <v>34</v>
      </c>
      <c r="C41" s="27" t="s">
        <v>34</v>
      </c>
    </row>
    <row r="42" spans="1:3" ht="11.45" customHeight="1" x14ac:dyDescent="0.2">
      <c r="A42" s="51"/>
      <c r="B42" s="27" t="s">
        <v>32</v>
      </c>
      <c r="C42" s="27" t="s">
        <v>33</v>
      </c>
    </row>
    <row r="43" spans="1:3" ht="11.45" customHeight="1" x14ac:dyDescent="0.2">
      <c r="A43" s="51"/>
      <c r="B43" s="27" t="s">
        <v>35</v>
      </c>
      <c r="C43" s="27" t="s">
        <v>36</v>
      </c>
    </row>
    <row r="44" spans="1:3" ht="11.45" customHeight="1" x14ac:dyDescent="0.2">
      <c r="A44" s="51"/>
      <c r="B44" s="27" t="s">
        <v>37</v>
      </c>
      <c r="C44" s="27" t="s">
        <v>38</v>
      </c>
    </row>
    <row r="45" spans="1:3" ht="11.45" customHeight="1" x14ac:dyDescent="0.2">
      <c r="A45" s="51"/>
      <c r="B45" s="27" t="s">
        <v>39</v>
      </c>
      <c r="C45" s="27" t="s">
        <v>40</v>
      </c>
    </row>
    <row r="46" spans="1:3" ht="11.45" customHeight="1" x14ac:dyDescent="0.2">
      <c r="A46" s="51"/>
      <c r="B46" s="27" t="s">
        <v>44</v>
      </c>
      <c r="C46" s="27" t="s">
        <v>44</v>
      </c>
    </row>
    <row r="47" spans="1:3" ht="11.45" customHeight="1" x14ac:dyDescent="0.2">
      <c r="A47" s="51"/>
      <c r="B47" s="27" t="s">
        <v>52</v>
      </c>
      <c r="C47" s="27" t="s">
        <v>51</v>
      </c>
    </row>
    <row r="48" spans="1:3" ht="11.45" customHeight="1" x14ac:dyDescent="0.2">
      <c r="A48" s="51"/>
      <c r="B48" s="27" t="s">
        <v>53</v>
      </c>
      <c r="C48" s="27" t="s">
        <v>73</v>
      </c>
    </row>
    <row r="49" spans="1:3" ht="11.45" customHeight="1" x14ac:dyDescent="0.2">
      <c r="A49" s="51"/>
      <c r="B49" s="27" t="s">
        <v>55</v>
      </c>
      <c r="C49" s="27" t="s">
        <v>77</v>
      </c>
    </row>
    <row r="50" spans="1:3" ht="11.45" customHeight="1" x14ac:dyDescent="0.2">
      <c r="A50" s="51"/>
      <c r="B50" s="27" t="s">
        <v>85</v>
      </c>
      <c r="C50" s="27" t="s">
        <v>85</v>
      </c>
    </row>
    <row r="51" spans="1:3" ht="11.45" customHeight="1" x14ac:dyDescent="0.2">
      <c r="A51" s="51"/>
      <c r="B51" s="27" t="s">
        <v>137</v>
      </c>
      <c r="C51" s="27" t="s">
        <v>89</v>
      </c>
    </row>
    <row r="52" spans="1:3" ht="11.45" customHeight="1" x14ac:dyDescent="0.2">
      <c r="A52" s="51"/>
      <c r="B52" s="27" t="s">
        <v>138</v>
      </c>
      <c r="C52" s="27" t="s">
        <v>104</v>
      </c>
    </row>
    <row r="53" spans="1:3" ht="11.45" customHeight="1" x14ac:dyDescent="0.2">
      <c r="A53" s="51"/>
      <c r="B53" s="27" t="s">
        <v>139</v>
      </c>
      <c r="C53" s="27" t="s">
        <v>113</v>
      </c>
    </row>
    <row r="54" spans="1:3" ht="11.45" customHeight="1" x14ac:dyDescent="0.2">
      <c r="A54" s="51"/>
      <c r="B54" s="27" t="s">
        <v>140</v>
      </c>
      <c r="C54" s="27" t="s">
        <v>113</v>
      </c>
    </row>
    <row r="55" spans="1:3" ht="11.45" customHeight="1" x14ac:dyDescent="0.2">
      <c r="A55" s="51"/>
      <c r="B55" s="27" t="s">
        <v>141</v>
      </c>
      <c r="C55" s="27" t="s">
        <v>113</v>
      </c>
    </row>
    <row r="56" spans="1:3" ht="11.45" customHeight="1" x14ac:dyDescent="0.2">
      <c r="A56" s="51"/>
      <c r="B56" s="27" t="s">
        <v>142</v>
      </c>
      <c r="C56" s="27" t="s">
        <v>113</v>
      </c>
    </row>
    <row r="57" spans="1:3" ht="20.100000000000001" customHeight="1" x14ac:dyDescent="0.2">
      <c r="A57" s="51" t="s">
        <v>254</v>
      </c>
      <c r="B57" s="27" t="s">
        <v>31</v>
      </c>
      <c r="C57" s="27" t="s">
        <v>64</v>
      </c>
    </row>
    <row r="58" spans="1:3" ht="11.45" customHeight="1" x14ac:dyDescent="0.2">
      <c r="A58" s="51"/>
      <c r="B58" s="27" t="s">
        <v>34</v>
      </c>
      <c r="C58" s="27" t="s">
        <v>34</v>
      </c>
    </row>
    <row r="59" spans="1:3" ht="11.45" customHeight="1" x14ac:dyDescent="0.2">
      <c r="A59" s="51"/>
      <c r="B59" s="27" t="s">
        <v>32</v>
      </c>
      <c r="C59" s="27" t="s">
        <v>33</v>
      </c>
    </row>
    <row r="60" spans="1:3" ht="11.45" customHeight="1" x14ac:dyDescent="0.2">
      <c r="A60" s="51"/>
      <c r="B60" s="27" t="s">
        <v>35</v>
      </c>
      <c r="C60" s="27" t="s">
        <v>36</v>
      </c>
    </row>
    <row r="61" spans="1:3" ht="11.45" customHeight="1" x14ac:dyDescent="0.2">
      <c r="A61" s="51"/>
      <c r="B61" s="27" t="s">
        <v>37</v>
      </c>
      <c r="C61" s="27" t="s">
        <v>38</v>
      </c>
    </row>
    <row r="62" spans="1:3" ht="20.100000000000001" customHeight="1" x14ac:dyDescent="0.2">
      <c r="A62" s="51"/>
      <c r="B62" s="27" t="s">
        <v>39</v>
      </c>
      <c r="C62" s="27" t="s">
        <v>40</v>
      </c>
    </row>
    <row r="63" spans="1:3" ht="11.45" customHeight="1" x14ac:dyDescent="0.2">
      <c r="A63" s="51"/>
      <c r="B63" s="27" t="s">
        <v>44</v>
      </c>
      <c r="C63" s="27" t="s">
        <v>44</v>
      </c>
    </row>
    <row r="64" spans="1:3" ht="11.45" customHeight="1" x14ac:dyDescent="0.2">
      <c r="A64" s="51"/>
      <c r="B64" s="27" t="s">
        <v>52</v>
      </c>
      <c r="C64" s="27" t="s">
        <v>51</v>
      </c>
    </row>
    <row r="65" spans="1:3" ht="11.45" customHeight="1" x14ac:dyDescent="0.2">
      <c r="A65" s="51"/>
      <c r="B65" s="27" t="s">
        <v>48</v>
      </c>
      <c r="C65" s="27" t="s">
        <v>49</v>
      </c>
    </row>
    <row r="66" spans="1:3" ht="11.45" customHeight="1" x14ac:dyDescent="0.2">
      <c r="A66" s="51"/>
      <c r="B66" s="27" t="s">
        <v>53</v>
      </c>
      <c r="C66" s="27" t="s">
        <v>73</v>
      </c>
    </row>
    <row r="67" spans="1:3" ht="11.45" customHeight="1" x14ac:dyDescent="0.2">
      <c r="A67" s="51"/>
      <c r="B67" s="27" t="s">
        <v>54</v>
      </c>
      <c r="C67" s="27" t="s">
        <v>54</v>
      </c>
    </row>
    <row r="68" spans="1:3" ht="11.45" customHeight="1" x14ac:dyDescent="0.2">
      <c r="A68" s="51"/>
      <c r="B68" s="27" t="s">
        <v>143</v>
      </c>
      <c r="C68" s="27" t="s">
        <v>84</v>
      </c>
    </row>
    <row r="69" spans="1:3" ht="11.45" customHeight="1" x14ac:dyDescent="0.2">
      <c r="A69" s="51"/>
      <c r="B69" s="27" t="s">
        <v>144</v>
      </c>
      <c r="C69" s="27" t="s">
        <v>91</v>
      </c>
    </row>
    <row r="70" spans="1:3" ht="11.45" customHeight="1" x14ac:dyDescent="0.2">
      <c r="A70" s="51"/>
      <c r="B70" s="27" t="s">
        <v>145</v>
      </c>
      <c r="C70" s="27" t="s">
        <v>95</v>
      </c>
    </row>
    <row r="71" spans="1:3" ht="11.45" customHeight="1" x14ac:dyDescent="0.2">
      <c r="A71" s="51"/>
      <c r="B71" s="27" t="s">
        <v>146</v>
      </c>
      <c r="C71" s="27" t="s">
        <v>98</v>
      </c>
    </row>
    <row r="72" spans="1:3" ht="11.45" customHeight="1" x14ac:dyDescent="0.2">
      <c r="A72" s="51"/>
      <c r="B72" s="27" t="s">
        <v>147</v>
      </c>
      <c r="C72" s="27" t="s">
        <v>113</v>
      </c>
    </row>
    <row r="73" spans="1:3" ht="11.45" customHeight="1" x14ac:dyDescent="0.2">
      <c r="A73" s="51"/>
      <c r="B73" s="27" t="s">
        <v>148</v>
      </c>
      <c r="C73" s="27" t="s">
        <v>113</v>
      </c>
    </row>
    <row r="74" spans="1:3" ht="11.45" customHeight="1" x14ac:dyDescent="0.2">
      <c r="A74" s="51"/>
      <c r="B74" s="27" t="s">
        <v>149</v>
      </c>
      <c r="C74" s="27" t="s">
        <v>113</v>
      </c>
    </row>
    <row r="75" spans="1:3" ht="11.45" customHeight="1" x14ac:dyDescent="0.2">
      <c r="A75" s="51"/>
      <c r="B75" s="27" t="s">
        <v>150</v>
      </c>
      <c r="C75" s="27" t="s">
        <v>113</v>
      </c>
    </row>
    <row r="76" spans="1:3" ht="11.45" customHeight="1" x14ac:dyDescent="0.2">
      <c r="A76" s="51"/>
      <c r="B76" s="27" t="s">
        <v>151</v>
      </c>
      <c r="C76" s="27" t="s">
        <v>113</v>
      </c>
    </row>
    <row r="77" spans="1:3" ht="11.45" customHeight="1" x14ac:dyDescent="0.2">
      <c r="A77" s="51"/>
      <c r="B77" s="27" t="s">
        <v>152</v>
      </c>
      <c r="C77" s="27" t="s">
        <v>113</v>
      </c>
    </row>
    <row r="78" spans="1:3" ht="11.45" customHeight="1" x14ac:dyDescent="0.2">
      <c r="A78" s="51"/>
      <c r="B78" s="27" t="s">
        <v>153</v>
      </c>
      <c r="C78" s="27" t="s">
        <v>113</v>
      </c>
    </row>
    <row r="79" spans="1:3" ht="11.45" customHeight="1" x14ac:dyDescent="0.2">
      <c r="A79" s="51"/>
      <c r="B79" s="27" t="s">
        <v>154</v>
      </c>
      <c r="C79" s="27" t="s">
        <v>113</v>
      </c>
    </row>
    <row r="80" spans="1:3" ht="11.45" customHeight="1" x14ac:dyDescent="0.2">
      <c r="A80" s="51"/>
      <c r="B80" s="27" t="s">
        <v>155</v>
      </c>
      <c r="C80" s="27" t="s">
        <v>113</v>
      </c>
    </row>
    <row r="81" spans="1:3" ht="11.45" customHeight="1" x14ac:dyDescent="0.2">
      <c r="A81" s="51"/>
      <c r="B81" s="27" t="s">
        <v>156</v>
      </c>
      <c r="C81" s="27" t="s">
        <v>113</v>
      </c>
    </row>
    <row r="82" spans="1:3" ht="11.45" customHeight="1" x14ac:dyDescent="0.2">
      <c r="A82" s="51"/>
      <c r="B82" s="27" t="s">
        <v>157</v>
      </c>
      <c r="C82" s="27" t="s">
        <v>113</v>
      </c>
    </row>
    <row r="83" spans="1:3" ht="11.45" customHeight="1" x14ac:dyDescent="0.2">
      <c r="A83" s="51"/>
      <c r="B83" s="27" t="s">
        <v>158</v>
      </c>
      <c r="C83" s="27" t="s">
        <v>113</v>
      </c>
    </row>
    <row r="84" spans="1:3" ht="20.100000000000001" customHeight="1" x14ac:dyDescent="0.2">
      <c r="A84" s="51" t="s">
        <v>259</v>
      </c>
      <c r="B84" s="27" t="s">
        <v>31</v>
      </c>
      <c r="C84" s="27" t="s">
        <v>64</v>
      </c>
    </row>
    <row r="85" spans="1:3" ht="11.45" customHeight="1" x14ac:dyDescent="0.2">
      <c r="A85" s="51" t="s">
        <v>262</v>
      </c>
      <c r="B85" s="27" t="s">
        <v>34</v>
      </c>
      <c r="C85" s="27" t="s">
        <v>34</v>
      </c>
    </row>
    <row r="86" spans="1:3" ht="11.45" customHeight="1" x14ac:dyDescent="0.2">
      <c r="A86" s="51"/>
      <c r="B86" s="27" t="s">
        <v>32</v>
      </c>
      <c r="C86" s="27" t="s">
        <v>33</v>
      </c>
    </row>
    <row r="87" spans="1:3" ht="11.45" customHeight="1" x14ac:dyDescent="0.2">
      <c r="A87" s="51"/>
      <c r="B87" s="27" t="s">
        <v>35</v>
      </c>
      <c r="C87" s="27" t="s">
        <v>36</v>
      </c>
    </row>
    <row r="88" spans="1:3" ht="11.45" customHeight="1" x14ac:dyDescent="0.2">
      <c r="A88" s="51"/>
      <c r="B88" s="27" t="s">
        <v>37</v>
      </c>
      <c r="C88" s="27" t="s">
        <v>38</v>
      </c>
    </row>
    <row r="89" spans="1:3" ht="11.45" customHeight="1" x14ac:dyDescent="0.2">
      <c r="A89" s="51"/>
      <c r="B89" s="27" t="s">
        <v>39</v>
      </c>
      <c r="C89" s="27" t="s">
        <v>40</v>
      </c>
    </row>
    <row r="90" spans="1:3" ht="11.45" customHeight="1" x14ac:dyDescent="0.2">
      <c r="A90" s="51"/>
      <c r="B90" s="27" t="s">
        <v>52</v>
      </c>
      <c r="C90" s="27" t="s">
        <v>51</v>
      </c>
    </row>
    <row r="91" spans="1:3" ht="11.45" customHeight="1" x14ac:dyDescent="0.2">
      <c r="A91" s="51"/>
      <c r="B91" s="27" t="s">
        <v>44</v>
      </c>
      <c r="C91" s="27" t="s">
        <v>44</v>
      </c>
    </row>
    <row r="92" spans="1:3" ht="11.45" customHeight="1" x14ac:dyDescent="0.2">
      <c r="A92" s="51"/>
      <c r="B92" s="27" t="s">
        <v>46</v>
      </c>
      <c r="C92" s="27" t="s">
        <v>47</v>
      </c>
    </row>
    <row r="93" spans="1:3" ht="11.45" customHeight="1" x14ac:dyDescent="0.2">
      <c r="A93" s="51"/>
      <c r="B93" s="27" t="s">
        <v>159</v>
      </c>
      <c r="C93" s="27" t="s">
        <v>67</v>
      </c>
    </row>
    <row r="94" spans="1:3" ht="11.45" customHeight="1" x14ac:dyDescent="0.2">
      <c r="A94" s="51"/>
      <c r="B94" s="27" t="s">
        <v>160</v>
      </c>
      <c r="C94" s="27" t="s">
        <v>74</v>
      </c>
    </row>
    <row r="95" spans="1:3" ht="11.45" customHeight="1" x14ac:dyDescent="0.2">
      <c r="A95" s="51"/>
      <c r="B95" s="27" t="s">
        <v>161</v>
      </c>
      <c r="C95" s="27" t="s">
        <v>78</v>
      </c>
    </row>
    <row r="96" spans="1:3" ht="11.45" customHeight="1" x14ac:dyDescent="0.2">
      <c r="A96" s="51"/>
      <c r="B96" s="27" t="s">
        <v>162</v>
      </c>
      <c r="C96" s="27" t="s">
        <v>79</v>
      </c>
    </row>
    <row r="97" spans="1:3" ht="11.45" customHeight="1" x14ac:dyDescent="0.2">
      <c r="A97" s="51"/>
      <c r="B97" s="27" t="s">
        <v>80</v>
      </c>
      <c r="C97" s="27" t="s">
        <v>80</v>
      </c>
    </row>
    <row r="98" spans="1:3" ht="11.45" customHeight="1" x14ac:dyDescent="0.2">
      <c r="A98" s="51"/>
      <c r="B98" s="27" t="s">
        <v>163</v>
      </c>
      <c r="C98" s="27" t="s">
        <v>81</v>
      </c>
    </row>
    <row r="99" spans="1:3" ht="11.45" customHeight="1" x14ac:dyDescent="0.2">
      <c r="A99" s="51"/>
      <c r="B99" s="27" t="s">
        <v>45</v>
      </c>
      <c r="C99" s="27" t="s">
        <v>65</v>
      </c>
    </row>
    <row r="100" spans="1:3" ht="11.45" customHeight="1" x14ac:dyDescent="0.2">
      <c r="A100" s="51"/>
      <c r="B100" s="27" t="s">
        <v>86</v>
      </c>
      <c r="C100" s="27" t="s">
        <v>86</v>
      </c>
    </row>
    <row r="101" spans="1:3" ht="11.45" customHeight="1" x14ac:dyDescent="0.2">
      <c r="A101" s="51"/>
      <c r="B101" s="27" t="s">
        <v>92</v>
      </c>
      <c r="C101" s="27" t="s">
        <v>92</v>
      </c>
    </row>
    <row r="102" spans="1:3" ht="11.45" customHeight="1" x14ac:dyDescent="0.2">
      <c r="A102" s="51"/>
      <c r="B102" s="27" t="s">
        <v>146</v>
      </c>
      <c r="C102" s="27" t="s">
        <v>98</v>
      </c>
    </row>
    <row r="103" spans="1:3" ht="11.45" customHeight="1" x14ac:dyDescent="0.2">
      <c r="A103" s="51"/>
      <c r="B103" s="27" t="s">
        <v>108</v>
      </c>
      <c r="C103" s="27" t="s">
        <v>108</v>
      </c>
    </row>
    <row r="104" spans="1:3" ht="11.45" customHeight="1" x14ac:dyDescent="0.2">
      <c r="A104" s="51"/>
      <c r="B104" s="27" t="s">
        <v>164</v>
      </c>
      <c r="C104" s="27" t="s">
        <v>106</v>
      </c>
    </row>
    <row r="105" spans="1:3" ht="11.45" customHeight="1" x14ac:dyDescent="0.2">
      <c r="A105" s="51"/>
      <c r="B105" s="27" t="s">
        <v>109</v>
      </c>
      <c r="C105" s="27" t="s">
        <v>109</v>
      </c>
    </row>
    <row r="106" spans="1:3" ht="11.45" customHeight="1" x14ac:dyDescent="0.2">
      <c r="A106" s="51"/>
      <c r="B106" s="27" t="s">
        <v>165</v>
      </c>
      <c r="C106" s="27" t="s">
        <v>113</v>
      </c>
    </row>
    <row r="107" spans="1:3" ht="11.45" customHeight="1" x14ac:dyDescent="0.2">
      <c r="A107" s="51"/>
      <c r="B107" s="27" t="s">
        <v>166</v>
      </c>
      <c r="C107" s="27" t="s">
        <v>113</v>
      </c>
    </row>
    <row r="108" spans="1:3" ht="11.45" customHeight="1" x14ac:dyDescent="0.2">
      <c r="A108" s="51"/>
      <c r="B108" s="27" t="s">
        <v>167</v>
      </c>
      <c r="C108" s="27" t="s">
        <v>113</v>
      </c>
    </row>
    <row r="109" spans="1:3" ht="11.45" customHeight="1" x14ac:dyDescent="0.2">
      <c r="A109" s="51"/>
      <c r="B109" s="27" t="s">
        <v>168</v>
      </c>
      <c r="C109" s="27" t="s">
        <v>113</v>
      </c>
    </row>
    <row r="110" spans="1:3" ht="11.45" customHeight="1" x14ac:dyDescent="0.2">
      <c r="A110" s="51"/>
      <c r="B110" s="27" t="s">
        <v>169</v>
      </c>
      <c r="C110" s="27" t="s">
        <v>113</v>
      </c>
    </row>
    <row r="111" spans="1:3" ht="11.45" customHeight="1" x14ac:dyDescent="0.2">
      <c r="A111" s="51"/>
      <c r="B111" s="27" t="s">
        <v>170</v>
      </c>
      <c r="C111" s="27" t="s">
        <v>113</v>
      </c>
    </row>
    <row r="112" spans="1:3" ht="11.45" customHeight="1" x14ac:dyDescent="0.2">
      <c r="A112" s="51"/>
      <c r="B112" s="27" t="s">
        <v>171</v>
      </c>
      <c r="C112" s="27" t="s">
        <v>113</v>
      </c>
    </row>
    <row r="113" spans="1:3" ht="11.45" customHeight="1" x14ac:dyDescent="0.2">
      <c r="A113" s="51"/>
      <c r="B113" s="27" t="s">
        <v>172</v>
      </c>
      <c r="C113" s="27" t="s">
        <v>113</v>
      </c>
    </row>
    <row r="114" spans="1:3" ht="11.45" customHeight="1" x14ac:dyDescent="0.2">
      <c r="A114" s="51"/>
      <c r="B114" s="27" t="s">
        <v>173</v>
      </c>
      <c r="C114" s="27" t="s">
        <v>113</v>
      </c>
    </row>
    <row r="115" spans="1:3" ht="20.100000000000001" customHeight="1" x14ac:dyDescent="0.2">
      <c r="A115" s="51" t="s">
        <v>256</v>
      </c>
      <c r="B115" s="27" t="s">
        <v>31</v>
      </c>
      <c r="C115" s="27" t="s">
        <v>64</v>
      </c>
    </row>
    <row r="116" spans="1:3" ht="11.45" customHeight="1" x14ac:dyDescent="0.2">
      <c r="A116" s="51" t="s">
        <v>257</v>
      </c>
      <c r="B116" s="27" t="s">
        <v>34</v>
      </c>
      <c r="C116" s="27" t="s">
        <v>34</v>
      </c>
    </row>
    <row r="117" spans="1:3" ht="11.45" customHeight="1" x14ac:dyDescent="0.2">
      <c r="A117" s="51"/>
      <c r="B117" s="27" t="s">
        <v>32</v>
      </c>
      <c r="C117" s="27" t="s">
        <v>33</v>
      </c>
    </row>
    <row r="118" spans="1:3" ht="11.45" customHeight="1" x14ac:dyDescent="0.2">
      <c r="A118" s="51"/>
      <c r="B118" s="27" t="s">
        <v>35</v>
      </c>
      <c r="C118" s="27" t="s">
        <v>36</v>
      </c>
    </row>
    <row r="119" spans="1:3" ht="11.45" customHeight="1" x14ac:dyDescent="0.2">
      <c r="A119" s="51"/>
      <c r="B119" s="27" t="s">
        <v>37</v>
      </c>
      <c r="C119" s="27" t="s">
        <v>38</v>
      </c>
    </row>
    <row r="120" spans="1:3" ht="11.45" customHeight="1" x14ac:dyDescent="0.2">
      <c r="A120" s="51"/>
      <c r="B120" s="27" t="s">
        <v>39</v>
      </c>
      <c r="C120" s="27" t="s">
        <v>40</v>
      </c>
    </row>
    <row r="121" spans="1:3" ht="20.100000000000001" customHeight="1" x14ac:dyDescent="0.2">
      <c r="A121" s="51"/>
      <c r="B121" s="27" t="s">
        <v>44</v>
      </c>
      <c r="C121" s="27" t="s">
        <v>44</v>
      </c>
    </row>
    <row r="122" spans="1:3" ht="11.45" customHeight="1" x14ac:dyDescent="0.2">
      <c r="A122" s="51"/>
      <c r="B122" s="27" t="s">
        <v>52</v>
      </c>
      <c r="C122" s="27" t="s">
        <v>51</v>
      </c>
    </row>
    <row r="123" spans="1:3" ht="11.45" customHeight="1" x14ac:dyDescent="0.2">
      <c r="A123" s="51"/>
      <c r="B123" s="27" t="s">
        <v>41</v>
      </c>
      <c r="C123" s="27" t="s">
        <v>66</v>
      </c>
    </row>
    <row r="124" spans="1:3" ht="11.45" customHeight="1" x14ac:dyDescent="0.2">
      <c r="A124" s="51"/>
      <c r="B124" s="27" t="s">
        <v>54</v>
      </c>
      <c r="C124" s="27" t="s">
        <v>54</v>
      </c>
    </row>
    <row r="125" spans="1:3" ht="11.45" customHeight="1" x14ac:dyDescent="0.2">
      <c r="A125" s="51"/>
      <c r="B125" s="27" t="s">
        <v>174</v>
      </c>
      <c r="C125" s="27" t="s">
        <v>83</v>
      </c>
    </row>
    <row r="126" spans="1:3" ht="11.45" customHeight="1" x14ac:dyDescent="0.2">
      <c r="A126" s="51"/>
      <c r="B126" s="27" t="s">
        <v>175</v>
      </c>
      <c r="C126" s="27" t="s">
        <v>105</v>
      </c>
    </row>
    <row r="127" spans="1:3" ht="11.45" customHeight="1" x14ac:dyDescent="0.2">
      <c r="A127" s="51"/>
      <c r="B127" s="27" t="s">
        <v>176</v>
      </c>
      <c r="C127" s="27" t="s">
        <v>107</v>
      </c>
    </row>
    <row r="128" spans="1:3" ht="11.45" customHeight="1" x14ac:dyDescent="0.2">
      <c r="A128" s="51"/>
      <c r="B128" s="27" t="s">
        <v>177</v>
      </c>
      <c r="C128" s="27" t="s">
        <v>113</v>
      </c>
    </row>
    <row r="129" spans="1:5" ht="11.45" customHeight="1" x14ac:dyDescent="0.2">
      <c r="A129" s="51"/>
      <c r="B129" s="27" t="s">
        <v>178</v>
      </c>
      <c r="C129" s="27" t="s">
        <v>113</v>
      </c>
    </row>
    <row r="130" spans="1:5" ht="11.45" customHeight="1" x14ac:dyDescent="0.2">
      <c r="A130" s="51"/>
      <c r="B130" s="27" t="s">
        <v>179</v>
      </c>
      <c r="C130" s="27" t="s">
        <v>113</v>
      </c>
    </row>
    <row r="131" spans="1:5" ht="11.45" customHeight="1" x14ac:dyDescent="0.2">
      <c r="A131" s="51"/>
      <c r="B131" s="27" t="s">
        <v>180</v>
      </c>
      <c r="C131" s="27" t="s">
        <v>113</v>
      </c>
    </row>
    <row r="132" spans="1:5" ht="20.100000000000001" customHeight="1" x14ac:dyDescent="0.2">
      <c r="A132" s="51" t="s">
        <v>259</v>
      </c>
      <c r="B132" s="27" t="s">
        <v>31</v>
      </c>
      <c r="C132" s="27" t="s">
        <v>64</v>
      </c>
    </row>
    <row r="133" spans="1:5" ht="11.45" customHeight="1" x14ac:dyDescent="0.2">
      <c r="A133" s="51" t="s">
        <v>258</v>
      </c>
      <c r="B133" s="27" t="s">
        <v>34</v>
      </c>
      <c r="C133" s="27" t="s">
        <v>34</v>
      </c>
    </row>
    <row r="134" spans="1:5" ht="11.45" customHeight="1" x14ac:dyDescent="0.2">
      <c r="A134" s="51"/>
      <c r="B134" s="27" t="s">
        <v>32</v>
      </c>
      <c r="C134" s="27" t="s">
        <v>33</v>
      </c>
    </row>
    <row r="135" spans="1:5" ht="11.45" customHeight="1" x14ac:dyDescent="0.2">
      <c r="A135" s="51"/>
      <c r="B135" s="27" t="s">
        <v>35</v>
      </c>
      <c r="C135" s="27" t="s">
        <v>36</v>
      </c>
    </row>
    <row r="136" spans="1:5" ht="11.45" customHeight="1" x14ac:dyDescent="0.2">
      <c r="A136" s="51"/>
      <c r="B136" s="27" t="s">
        <v>37</v>
      </c>
      <c r="C136" s="27" t="s">
        <v>38</v>
      </c>
    </row>
    <row r="137" spans="1:5" ht="11.45" customHeight="1" x14ac:dyDescent="0.2">
      <c r="A137" s="51"/>
      <c r="B137" s="27" t="s">
        <v>39</v>
      </c>
      <c r="C137" s="27" t="s">
        <v>40</v>
      </c>
    </row>
    <row r="138" spans="1:5" ht="11.45" customHeight="1" x14ac:dyDescent="0.2">
      <c r="A138" s="51"/>
      <c r="B138" s="27" t="s">
        <v>44</v>
      </c>
      <c r="C138" s="27" t="s">
        <v>44</v>
      </c>
    </row>
    <row r="139" spans="1:5" ht="11.45" customHeight="1" x14ac:dyDescent="0.2">
      <c r="A139" s="50"/>
      <c r="B139" s="21" t="s">
        <v>52</v>
      </c>
      <c r="C139" s="21" t="s">
        <v>51</v>
      </c>
      <c r="D139" s="21"/>
      <c r="E139" s="21"/>
    </row>
    <row r="140" spans="1:5" ht="11.45" customHeight="1" x14ac:dyDescent="0.2">
      <c r="A140" s="50"/>
      <c r="B140" s="21" t="s">
        <v>42</v>
      </c>
      <c r="C140" s="21" t="s">
        <v>43</v>
      </c>
      <c r="D140" s="21"/>
      <c r="E140" s="21"/>
    </row>
    <row r="141" spans="1:5" ht="11.45" customHeight="1" x14ac:dyDescent="0.2">
      <c r="A141" s="50"/>
      <c r="B141" s="21" t="s">
        <v>69</v>
      </c>
      <c r="C141" s="21" t="s">
        <v>69</v>
      </c>
      <c r="D141" s="21"/>
      <c r="E141" s="21"/>
    </row>
    <row r="142" spans="1:5" ht="11.45" customHeight="1" x14ac:dyDescent="0.2">
      <c r="A142" s="50"/>
      <c r="B142" s="21" t="s">
        <v>75</v>
      </c>
      <c r="C142" s="21" t="s">
        <v>75</v>
      </c>
      <c r="D142" s="21"/>
      <c r="E142" s="21"/>
    </row>
    <row r="143" spans="1:5" ht="11.45" customHeight="1" x14ac:dyDescent="0.2">
      <c r="A143" s="50"/>
      <c r="B143" s="21" t="s">
        <v>181</v>
      </c>
      <c r="C143" s="21" t="s">
        <v>76</v>
      </c>
      <c r="D143" s="21"/>
      <c r="E143" s="21"/>
    </row>
    <row r="144" spans="1:5" ht="11.45" customHeight="1" x14ac:dyDescent="0.2">
      <c r="A144" s="50"/>
      <c r="B144" s="21" t="s">
        <v>55</v>
      </c>
      <c r="C144" s="21" t="s">
        <v>77</v>
      </c>
      <c r="D144" s="21"/>
      <c r="E144" s="21"/>
    </row>
    <row r="145" spans="1:5" ht="11.45" customHeight="1" x14ac:dyDescent="0.2">
      <c r="A145" s="50"/>
      <c r="B145" s="21" t="s">
        <v>182</v>
      </c>
      <c r="C145" s="21" t="s">
        <v>82</v>
      </c>
      <c r="D145" s="21"/>
      <c r="E145" s="21"/>
    </row>
    <row r="146" spans="1:5" ht="11.45" customHeight="1" x14ac:dyDescent="0.2">
      <c r="A146" s="50"/>
      <c r="B146" s="21" t="s">
        <v>183</v>
      </c>
      <c r="C146" s="21" t="s">
        <v>87</v>
      </c>
      <c r="D146" s="21"/>
      <c r="E146" s="21"/>
    </row>
    <row r="147" spans="1:5" ht="11.45" customHeight="1" x14ac:dyDescent="0.2">
      <c r="A147" s="50"/>
      <c r="B147" s="21" t="s">
        <v>184</v>
      </c>
      <c r="C147" s="21" t="s">
        <v>94</v>
      </c>
      <c r="D147" s="21"/>
      <c r="E147" s="21"/>
    </row>
    <row r="148" spans="1:5" ht="11.45" customHeight="1" x14ac:dyDescent="0.2">
      <c r="A148" s="50"/>
      <c r="B148" s="21" t="s">
        <v>185</v>
      </c>
      <c r="C148" s="21" t="s">
        <v>96</v>
      </c>
      <c r="D148" s="21"/>
      <c r="E148" s="21"/>
    </row>
    <row r="149" spans="1:5" ht="11.45" customHeight="1" x14ac:dyDescent="0.2">
      <c r="A149" s="50"/>
      <c r="B149" s="21" t="s">
        <v>45</v>
      </c>
      <c r="C149" s="21" t="s">
        <v>65</v>
      </c>
      <c r="D149" s="21"/>
      <c r="E149" s="21"/>
    </row>
    <row r="150" spans="1:5" ht="11.45" customHeight="1" x14ac:dyDescent="0.2">
      <c r="A150" s="50"/>
      <c r="B150" s="21" t="s">
        <v>186</v>
      </c>
      <c r="C150" s="21" t="s">
        <v>113</v>
      </c>
      <c r="D150" s="21"/>
      <c r="E150" s="21"/>
    </row>
    <row r="151" spans="1:5" ht="11.45" customHeight="1" x14ac:dyDescent="0.2">
      <c r="A151" s="50"/>
      <c r="B151" s="21" t="s">
        <v>187</v>
      </c>
      <c r="C151" s="21" t="s">
        <v>130</v>
      </c>
      <c r="D151" s="21"/>
      <c r="E151" s="21"/>
    </row>
    <row r="152" spans="1:5" ht="11.45" customHeight="1" x14ac:dyDescent="0.2">
      <c r="A152" s="50"/>
      <c r="B152" s="21" t="s">
        <v>188</v>
      </c>
      <c r="C152" s="21" t="s">
        <v>113</v>
      </c>
      <c r="D152" s="21"/>
      <c r="E152" s="21"/>
    </row>
    <row r="153" spans="1:5" ht="11.45" customHeight="1" x14ac:dyDescent="0.2">
      <c r="A153" s="50"/>
      <c r="B153" s="21" t="s">
        <v>189</v>
      </c>
      <c r="C153" s="21" t="s">
        <v>113</v>
      </c>
      <c r="D153" s="21"/>
      <c r="E153" s="21"/>
    </row>
    <row r="154" spans="1:5" ht="11.45" customHeight="1" x14ac:dyDescent="0.2">
      <c r="A154" s="50"/>
      <c r="B154" s="21" t="s">
        <v>190</v>
      </c>
      <c r="C154" s="21" t="s">
        <v>113</v>
      </c>
      <c r="D154" s="21"/>
      <c r="E154" s="21"/>
    </row>
    <row r="155" spans="1:5" ht="11.45" customHeight="1" x14ac:dyDescent="0.2">
      <c r="A155" s="50"/>
      <c r="B155" s="21" t="s">
        <v>191</v>
      </c>
      <c r="C155" s="21" t="s">
        <v>113</v>
      </c>
      <c r="D155" s="21"/>
      <c r="E155" s="21"/>
    </row>
    <row r="156" spans="1:5" ht="20.100000000000001" customHeight="1" x14ac:dyDescent="0.2">
      <c r="A156" s="50" t="s">
        <v>260</v>
      </c>
      <c r="B156" s="21" t="s">
        <v>31</v>
      </c>
      <c r="C156" s="21" t="s">
        <v>64</v>
      </c>
      <c r="D156" s="21"/>
      <c r="E156" s="21"/>
    </row>
    <row r="157" spans="1:5" ht="11.45" customHeight="1" x14ac:dyDescent="0.2">
      <c r="A157" s="50" t="s">
        <v>261</v>
      </c>
      <c r="B157" s="21" t="s">
        <v>34</v>
      </c>
      <c r="C157" s="21" t="s">
        <v>34</v>
      </c>
      <c r="D157" s="21"/>
      <c r="E157" s="21"/>
    </row>
    <row r="158" spans="1:5" ht="11.45" customHeight="1" x14ac:dyDescent="0.2">
      <c r="A158" s="50"/>
      <c r="B158" s="21" t="s">
        <v>32</v>
      </c>
      <c r="C158" s="21" t="s">
        <v>33</v>
      </c>
      <c r="D158" s="21"/>
      <c r="E158" s="21"/>
    </row>
    <row r="159" spans="1:5" ht="11.45" customHeight="1" x14ac:dyDescent="0.2">
      <c r="A159" s="50"/>
      <c r="B159" s="21" t="s">
        <v>35</v>
      </c>
      <c r="C159" s="21" t="s">
        <v>36</v>
      </c>
      <c r="D159" s="21"/>
      <c r="E159" s="21"/>
    </row>
    <row r="160" spans="1:5" ht="11.45" customHeight="1" x14ac:dyDescent="0.2">
      <c r="A160" s="50"/>
      <c r="B160" s="21" t="s">
        <v>37</v>
      </c>
      <c r="C160" s="21" t="s">
        <v>38</v>
      </c>
      <c r="D160" s="21"/>
      <c r="E160" s="21"/>
    </row>
    <row r="161" spans="1:5" ht="11.45" customHeight="1" x14ac:dyDescent="0.2">
      <c r="A161" s="50"/>
      <c r="B161" s="21" t="s">
        <v>39</v>
      </c>
      <c r="C161" s="21" t="s">
        <v>40</v>
      </c>
      <c r="D161" s="21"/>
      <c r="E161" s="21"/>
    </row>
    <row r="162" spans="1:5" ht="11.45" customHeight="1" x14ac:dyDescent="0.2">
      <c r="A162" s="50"/>
      <c r="B162" s="21" t="s">
        <v>44</v>
      </c>
      <c r="C162" s="21" t="s">
        <v>44</v>
      </c>
      <c r="D162" s="21"/>
      <c r="E162" s="21"/>
    </row>
    <row r="163" spans="1:5" ht="11.45" customHeight="1" x14ac:dyDescent="0.2">
      <c r="A163" s="50"/>
      <c r="B163" s="21" t="s">
        <v>192</v>
      </c>
      <c r="C163" s="21" t="s">
        <v>70</v>
      </c>
      <c r="D163" s="21"/>
      <c r="E163" s="21"/>
    </row>
    <row r="164" spans="1:5" ht="11.45" customHeight="1" x14ac:dyDescent="0.2">
      <c r="A164" s="50"/>
      <c r="B164" s="21" t="s">
        <v>193</v>
      </c>
      <c r="C164" s="21" t="s">
        <v>71</v>
      </c>
      <c r="D164" s="21"/>
      <c r="E164" s="21"/>
    </row>
    <row r="165" spans="1:5" ht="11.45" customHeight="1" x14ac:dyDescent="0.2">
      <c r="A165" s="50"/>
      <c r="B165" s="21" t="s">
        <v>194</v>
      </c>
      <c r="C165" s="21" t="s">
        <v>72</v>
      </c>
      <c r="D165" s="21"/>
      <c r="E165" s="21"/>
    </row>
    <row r="166" spans="1:5" ht="11.45" customHeight="1" x14ac:dyDescent="0.2">
      <c r="A166" s="50"/>
      <c r="B166" s="21" t="s">
        <v>54</v>
      </c>
      <c r="C166" s="21" t="s">
        <v>54</v>
      </c>
      <c r="D166" s="21"/>
      <c r="E166" s="21"/>
    </row>
    <row r="167" spans="1:5" ht="11.45" customHeight="1" x14ac:dyDescent="0.2">
      <c r="A167" s="50"/>
      <c r="B167" s="21" t="s">
        <v>55</v>
      </c>
      <c r="C167" s="21" t="s">
        <v>77</v>
      </c>
      <c r="D167" s="21"/>
      <c r="E167" s="21"/>
    </row>
    <row r="168" spans="1:5" ht="11.45" customHeight="1" x14ac:dyDescent="0.2">
      <c r="A168" s="50"/>
      <c r="B168" s="21" t="s">
        <v>195</v>
      </c>
      <c r="C168" s="21" t="s">
        <v>88</v>
      </c>
      <c r="D168" s="21"/>
      <c r="E168" s="21"/>
    </row>
    <row r="169" spans="1:5" ht="11.45" customHeight="1" x14ac:dyDescent="0.2">
      <c r="A169" s="50"/>
      <c r="B169" s="21" t="s">
        <v>196</v>
      </c>
      <c r="C169" s="21" t="s">
        <v>103</v>
      </c>
      <c r="D169" s="21"/>
      <c r="E169" s="21"/>
    </row>
    <row r="170" spans="1:5" ht="11.45" customHeight="1" x14ac:dyDescent="0.2">
      <c r="A170" s="50"/>
      <c r="B170" s="21" t="s">
        <v>197</v>
      </c>
      <c r="C170" s="21" t="s">
        <v>110</v>
      </c>
      <c r="D170" s="21"/>
      <c r="E170" s="21"/>
    </row>
    <row r="171" spans="1:5" ht="11.45" customHeight="1" x14ac:dyDescent="0.2">
      <c r="A171" s="50"/>
      <c r="B171" s="21" t="s">
        <v>198</v>
      </c>
      <c r="C171" s="21" t="s">
        <v>111</v>
      </c>
      <c r="D171" s="21"/>
      <c r="E171" s="21"/>
    </row>
    <row r="172" spans="1:5" ht="11.45" customHeight="1" x14ac:dyDescent="0.2">
      <c r="A172" s="50"/>
      <c r="B172" s="21" t="s">
        <v>199</v>
      </c>
      <c r="C172" s="21" t="s">
        <v>112</v>
      </c>
      <c r="D172" s="21"/>
      <c r="E172" s="21"/>
    </row>
    <row r="173" spans="1:5" ht="11.45" customHeight="1" x14ac:dyDescent="0.2">
      <c r="A173" s="50"/>
      <c r="B173" s="21" t="s">
        <v>200</v>
      </c>
      <c r="C173" s="21" t="s">
        <v>113</v>
      </c>
      <c r="D173" s="21"/>
      <c r="E173" s="21"/>
    </row>
    <row r="174" spans="1:5" ht="11.45" customHeight="1" x14ac:dyDescent="0.2">
      <c r="A174" s="50"/>
      <c r="B174" s="21" t="s">
        <v>201</v>
      </c>
      <c r="C174" s="21" t="s">
        <v>113</v>
      </c>
      <c r="D174" s="21"/>
      <c r="E174" s="21"/>
    </row>
    <row r="175" spans="1:5" ht="11.45" customHeight="1" x14ac:dyDescent="0.2">
      <c r="A175" s="50"/>
      <c r="B175" s="21" t="s">
        <v>202</v>
      </c>
      <c r="C175" s="21" t="s">
        <v>130</v>
      </c>
      <c r="D175" s="21"/>
      <c r="E175" s="21"/>
    </row>
    <row r="176" spans="1:5" ht="11.45" customHeight="1" x14ac:dyDescent="0.2">
      <c r="A176" s="50"/>
      <c r="B176" s="21" t="s">
        <v>203</v>
      </c>
      <c r="C176" s="21" t="s">
        <v>113</v>
      </c>
      <c r="D176" s="21"/>
      <c r="E176" s="21"/>
    </row>
    <row r="177" spans="1:5" x14ac:dyDescent="0.2">
      <c r="A177" s="21"/>
      <c r="B177" s="21"/>
      <c r="C177" s="21"/>
      <c r="D177" s="21"/>
      <c r="E177" s="21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rowBreaks count="2" manualBreakCount="2">
    <brk id="61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40" zoomScaleNormal="140" workbookViewId="0"/>
  </sheetViews>
  <sheetFormatPr baseColWidth="10" defaultRowHeight="12.75" x14ac:dyDescent="0.2"/>
  <cols>
    <col min="1" max="1" width="23.7109375" style="1" customWidth="1"/>
    <col min="2" max="2" width="15.7109375" style="1" customWidth="1"/>
    <col min="3" max="3" width="13.7109375" style="1" customWidth="1"/>
    <col min="4" max="4" width="15.7109375" style="1" customWidth="1"/>
    <col min="5" max="5" width="13.7109375" style="1" customWidth="1"/>
    <col min="6" max="6" width="14.7109375" style="1" customWidth="1"/>
    <col min="7" max="7" width="2.7109375" style="1" customWidth="1"/>
    <col min="8" max="8" width="18.42578125" style="1" customWidth="1"/>
    <col min="9" max="9" width="12.5703125" style="1" customWidth="1"/>
    <col min="10" max="16384" width="11.42578125" style="1"/>
  </cols>
  <sheetData>
    <row r="1" spans="1:11" s="9" customFormat="1" ht="19.5" x14ac:dyDescent="0.3">
      <c r="A1" s="25" t="s">
        <v>204</v>
      </c>
      <c r="B1" s="8"/>
      <c r="C1" s="8"/>
      <c r="D1" s="8"/>
      <c r="E1" s="8"/>
      <c r="F1" s="8"/>
      <c r="G1" s="8"/>
    </row>
    <row r="2" spans="1:11" ht="21.95" customHeight="1" x14ac:dyDescent="0.2">
      <c r="A2" s="46" t="s">
        <v>274</v>
      </c>
      <c r="B2" s="5"/>
      <c r="C2" s="5"/>
      <c r="D2" s="5"/>
      <c r="E2" s="5"/>
      <c r="F2" s="5"/>
      <c r="G2" s="5"/>
    </row>
    <row r="3" spans="1:11" ht="21.95" customHeight="1" x14ac:dyDescent="0.2">
      <c r="A3" s="47" t="s">
        <v>273</v>
      </c>
      <c r="B3" s="5"/>
      <c r="C3" s="5"/>
      <c r="D3" s="5"/>
      <c r="E3" s="5"/>
      <c r="F3" s="5"/>
      <c r="G3" s="5"/>
    </row>
    <row r="4" spans="1:11" s="32" customFormat="1" ht="48" customHeight="1" x14ac:dyDescent="0.2">
      <c r="A4" s="136" t="s">
        <v>19</v>
      </c>
      <c r="B4" s="138" t="s">
        <v>238</v>
      </c>
      <c r="C4" s="138" t="s">
        <v>239</v>
      </c>
      <c r="D4" s="138" t="s">
        <v>240</v>
      </c>
      <c r="E4" s="138" t="s">
        <v>241</v>
      </c>
      <c r="F4" s="140" t="s">
        <v>242</v>
      </c>
    </row>
    <row r="5" spans="1:11" s="21" customFormat="1" ht="24" customHeight="1" x14ac:dyDescent="0.2">
      <c r="A5" s="35" t="s">
        <v>20</v>
      </c>
      <c r="B5" s="53">
        <v>64.400000000000006</v>
      </c>
      <c r="C5" s="54">
        <v>1344006</v>
      </c>
      <c r="D5" s="55">
        <v>57.2</v>
      </c>
      <c r="E5" s="72">
        <v>1363278</v>
      </c>
      <c r="F5" s="56">
        <f>B5-D5</f>
        <v>7.2000000000000028</v>
      </c>
    </row>
    <row r="6" spans="1:11" s="21" customFormat="1" ht="12" customHeight="1" x14ac:dyDescent="0.2">
      <c r="A6" s="20" t="s">
        <v>21</v>
      </c>
      <c r="B6" s="110">
        <v>61.7</v>
      </c>
      <c r="C6" s="111">
        <v>171500</v>
      </c>
      <c r="D6" s="112">
        <v>58.9</v>
      </c>
      <c r="E6" s="113">
        <v>173650</v>
      </c>
      <c r="F6" s="57">
        <f>B6-D6</f>
        <v>2.8000000000000043</v>
      </c>
    </row>
    <row r="7" spans="1:11" s="21" customFormat="1" ht="12" customHeight="1" x14ac:dyDescent="0.2">
      <c r="A7" s="20" t="s">
        <v>22</v>
      </c>
      <c r="B7" s="127">
        <v>65.099999999999994</v>
      </c>
      <c r="C7" s="128">
        <v>78174</v>
      </c>
      <c r="D7" s="129">
        <v>58</v>
      </c>
      <c r="E7" s="130">
        <v>78449</v>
      </c>
      <c r="F7" s="57">
        <f t="shared" ref="F7:F13" si="0">B7-D7</f>
        <v>7.0999999999999943</v>
      </c>
    </row>
    <row r="8" spans="1:11" s="21" customFormat="1" ht="12" customHeight="1" x14ac:dyDescent="0.2">
      <c r="A8" s="20" t="s">
        <v>23</v>
      </c>
      <c r="B8" s="127">
        <v>63.9</v>
      </c>
      <c r="C8" s="128">
        <v>216665</v>
      </c>
      <c r="D8" s="129">
        <v>54.2</v>
      </c>
      <c r="E8" s="130">
        <v>221511</v>
      </c>
      <c r="F8" s="57">
        <f t="shared" si="0"/>
        <v>9.6999999999999957</v>
      </c>
    </row>
    <row r="9" spans="1:11" s="21" customFormat="1" ht="12" customHeight="1" x14ac:dyDescent="0.2">
      <c r="A9" s="20" t="s">
        <v>24</v>
      </c>
      <c r="B9" s="127">
        <v>67.400000000000006</v>
      </c>
      <c r="C9" s="128">
        <v>182190</v>
      </c>
      <c r="D9" s="129">
        <v>59.8</v>
      </c>
      <c r="E9" s="130">
        <v>182125</v>
      </c>
      <c r="F9" s="57">
        <f t="shared" si="0"/>
        <v>7.6000000000000085</v>
      </c>
    </row>
    <row r="10" spans="1:11" s="21" customFormat="1" ht="12" customHeight="1" x14ac:dyDescent="0.2">
      <c r="A10" s="20" t="s">
        <v>25</v>
      </c>
      <c r="B10" s="127">
        <v>61.8</v>
      </c>
      <c r="C10" s="128">
        <v>191068</v>
      </c>
      <c r="D10" s="129">
        <v>54.3</v>
      </c>
      <c r="E10" s="130">
        <v>192533</v>
      </c>
      <c r="F10" s="57">
        <f t="shared" si="0"/>
        <v>7.5</v>
      </c>
    </row>
    <row r="11" spans="1:11" s="21" customFormat="1" ht="12" customHeight="1" x14ac:dyDescent="0.2">
      <c r="A11" s="20" t="s">
        <v>26</v>
      </c>
      <c r="B11" s="127">
        <v>66.3</v>
      </c>
      <c r="C11" s="128">
        <v>131694</v>
      </c>
      <c r="D11" s="129">
        <v>59.3</v>
      </c>
      <c r="E11" s="130">
        <v>132268</v>
      </c>
      <c r="F11" s="57">
        <f t="shared" si="0"/>
        <v>7</v>
      </c>
    </row>
    <row r="12" spans="1:11" s="21" customFormat="1" ht="12" customHeight="1" x14ac:dyDescent="0.2">
      <c r="A12" s="20" t="s">
        <v>27</v>
      </c>
      <c r="B12" s="127">
        <v>64.400000000000006</v>
      </c>
      <c r="C12" s="128">
        <v>195866</v>
      </c>
      <c r="D12" s="129">
        <v>56.5</v>
      </c>
      <c r="E12" s="130">
        <v>201181</v>
      </c>
      <c r="F12" s="57">
        <f t="shared" si="0"/>
        <v>7.9000000000000057</v>
      </c>
    </row>
    <row r="13" spans="1:11" s="21" customFormat="1" ht="12" customHeight="1" x14ac:dyDescent="0.2">
      <c r="A13" s="20" t="s">
        <v>28</v>
      </c>
      <c r="B13" s="127">
        <v>65.900000000000006</v>
      </c>
      <c r="C13" s="128">
        <v>176849</v>
      </c>
      <c r="D13" s="129">
        <v>58.6</v>
      </c>
      <c r="E13" s="130">
        <v>181561</v>
      </c>
      <c r="F13" s="57">
        <f t="shared" si="0"/>
        <v>7.3000000000000043</v>
      </c>
    </row>
    <row r="14" spans="1:11" ht="12" customHeight="1" x14ac:dyDescent="0.2">
      <c r="C14" s="115"/>
      <c r="E14" s="114"/>
    </row>
    <row r="15" spans="1:11" x14ac:dyDescent="0.2">
      <c r="A15" s="45"/>
      <c r="E15" s="7"/>
      <c r="H15" s="21" t="s">
        <v>243</v>
      </c>
      <c r="I15" s="21"/>
      <c r="J15" s="21"/>
      <c r="K15" s="21"/>
    </row>
    <row r="16" spans="1:11" ht="24" customHeight="1" x14ac:dyDescent="0.2">
      <c r="E16" s="7"/>
      <c r="H16" s="32" t="s">
        <v>232</v>
      </c>
      <c r="I16" s="73" t="s">
        <v>233</v>
      </c>
      <c r="J16" s="27"/>
      <c r="K16" s="21"/>
    </row>
    <row r="17" spans="8:11" x14ac:dyDescent="0.2">
      <c r="H17" s="50">
        <v>1990</v>
      </c>
      <c r="I17" s="74">
        <v>72.400000000000006</v>
      </c>
      <c r="J17" s="75"/>
      <c r="K17" s="21"/>
    </row>
    <row r="18" spans="8:11" x14ac:dyDescent="0.2">
      <c r="H18" s="50">
        <v>1994</v>
      </c>
      <c r="I18" s="74">
        <v>65.7</v>
      </c>
      <c r="J18" s="21"/>
      <c r="K18" s="21"/>
    </row>
    <row r="19" spans="8:11" x14ac:dyDescent="0.2">
      <c r="H19" s="50">
        <v>1999</v>
      </c>
      <c r="I19" s="74">
        <v>50.5</v>
      </c>
      <c r="J19" s="21"/>
      <c r="K19" s="21"/>
    </row>
    <row r="20" spans="8:11" x14ac:dyDescent="0.2">
      <c r="H20" s="50">
        <v>2004</v>
      </c>
      <c r="I20" s="74">
        <v>44.9</v>
      </c>
      <c r="J20" s="21"/>
      <c r="K20" s="21"/>
    </row>
    <row r="21" spans="8:11" x14ac:dyDescent="0.2">
      <c r="H21" s="50">
        <v>2009</v>
      </c>
      <c r="I21" s="74">
        <v>46.6</v>
      </c>
      <c r="J21" s="21"/>
      <c r="K21" s="21"/>
    </row>
    <row r="22" spans="8:11" x14ac:dyDescent="0.2">
      <c r="H22" s="50">
        <v>2014</v>
      </c>
      <c r="I22" s="74">
        <v>46.3</v>
      </c>
      <c r="J22" s="21"/>
      <c r="K22" s="21"/>
    </row>
    <row r="23" spans="8:11" x14ac:dyDescent="0.2">
      <c r="H23" s="50">
        <v>2019</v>
      </c>
      <c r="I23" s="74">
        <v>57.2</v>
      </c>
      <c r="J23" s="21"/>
      <c r="K23" s="21"/>
    </row>
    <row r="24" spans="8:11" x14ac:dyDescent="0.2">
      <c r="H24" s="50" t="s">
        <v>234</v>
      </c>
      <c r="I24" s="119">
        <f>B5</f>
        <v>64.400000000000006</v>
      </c>
      <c r="J24" s="21"/>
      <c r="K24" s="21"/>
    </row>
    <row r="25" spans="8:11" x14ac:dyDescent="0.2">
      <c r="H25" s="76" t="s">
        <v>237</v>
      </c>
      <c r="I25" s="120">
        <f>SUM(I17:I24)/8</f>
        <v>56</v>
      </c>
      <c r="K25" s="21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140" zoomScaleNormal="140" workbookViewId="0"/>
  </sheetViews>
  <sheetFormatPr baseColWidth="10" defaultRowHeight="12.75" x14ac:dyDescent="0.2"/>
  <cols>
    <col min="1" max="1" width="25.7109375" style="1" customWidth="1"/>
    <col min="2" max="2" width="11.7109375" style="1" customWidth="1"/>
    <col min="3" max="3" width="13.7109375" style="1" customWidth="1"/>
    <col min="4" max="4" width="10.28515625" style="1" customWidth="1"/>
    <col min="5" max="5" width="11.7109375" style="1" customWidth="1"/>
    <col min="6" max="6" width="13.7109375" style="1" customWidth="1"/>
    <col min="7" max="7" width="10.28515625" style="1" customWidth="1"/>
    <col min="8" max="9" width="9.28515625" style="1" customWidth="1"/>
    <col min="10" max="16384" width="11.42578125" style="1"/>
  </cols>
  <sheetData>
    <row r="1" spans="1:7" s="9" customFormat="1" ht="19.5" x14ac:dyDescent="0.3">
      <c r="A1" s="49" t="s">
        <v>63</v>
      </c>
      <c r="B1" s="8"/>
      <c r="C1" s="8"/>
      <c r="D1" s="8"/>
      <c r="E1" s="8"/>
      <c r="F1" s="8"/>
      <c r="G1" s="8"/>
    </row>
    <row r="2" spans="1:7" s="9" customFormat="1" ht="19.5" x14ac:dyDescent="0.3">
      <c r="A2" s="48" t="s">
        <v>225</v>
      </c>
      <c r="B2" s="8"/>
      <c r="C2" s="8"/>
      <c r="D2" s="8"/>
      <c r="E2" s="8"/>
      <c r="F2" s="8"/>
      <c r="G2" s="8"/>
    </row>
    <row r="3" spans="1:7" ht="30" customHeight="1" x14ac:dyDescent="0.2">
      <c r="A3" s="36" t="s">
        <v>226</v>
      </c>
    </row>
    <row r="4" spans="1:7" s="2" customFormat="1" ht="12" customHeight="1" x14ac:dyDescent="0.2">
      <c r="A4" s="37" t="s">
        <v>4</v>
      </c>
      <c r="B4" s="91">
        <v>1344006</v>
      </c>
      <c r="C4" s="38" t="s">
        <v>59</v>
      </c>
      <c r="D4" s="97">
        <v>64.400000000000006</v>
      </c>
      <c r="E4" s="23"/>
      <c r="F4" s="23"/>
      <c r="G4" s="23"/>
    </row>
    <row r="5" spans="1:7" s="28" customFormat="1" ht="18" customHeight="1" x14ac:dyDescent="0.2">
      <c r="A5" s="39" t="s">
        <v>56</v>
      </c>
      <c r="B5" s="118">
        <v>866116</v>
      </c>
      <c r="C5" s="40"/>
      <c r="D5" s="41"/>
      <c r="E5" s="61"/>
      <c r="F5" s="62" t="s">
        <v>219</v>
      </c>
      <c r="G5" s="63"/>
    </row>
    <row r="6" spans="1:7" ht="18" customHeight="1" x14ac:dyDescent="0.2">
      <c r="A6" s="15" t="s">
        <v>3</v>
      </c>
      <c r="B6" s="16" t="s">
        <v>57</v>
      </c>
      <c r="C6" s="16" t="s">
        <v>206</v>
      </c>
      <c r="D6" s="26" t="s">
        <v>205</v>
      </c>
      <c r="E6" s="64" t="s">
        <v>57</v>
      </c>
      <c r="F6" s="64" t="s">
        <v>206</v>
      </c>
      <c r="G6" s="65" t="s">
        <v>205</v>
      </c>
    </row>
    <row r="7" spans="1:7" ht="18" customHeight="1" x14ac:dyDescent="0.2">
      <c r="A7" s="18" t="s">
        <v>5</v>
      </c>
      <c r="B7" s="91">
        <v>46741</v>
      </c>
      <c r="C7" s="124">
        <v>1.8</v>
      </c>
      <c r="D7" s="91" t="s">
        <v>1</v>
      </c>
      <c r="E7" s="85">
        <v>48508</v>
      </c>
      <c r="F7" s="86">
        <v>2.1</v>
      </c>
      <c r="G7" s="85"/>
    </row>
    <row r="8" spans="1:7" ht="10.7" customHeight="1" x14ac:dyDescent="0.2">
      <c r="A8" s="43" t="s">
        <v>6</v>
      </c>
      <c r="B8" s="91">
        <v>2493906</v>
      </c>
      <c r="C8" s="124">
        <v>98.2</v>
      </c>
      <c r="D8" s="91">
        <v>519</v>
      </c>
      <c r="E8" s="85">
        <v>2235457</v>
      </c>
      <c r="F8" s="86">
        <v>97.9</v>
      </c>
      <c r="G8" s="85">
        <v>520</v>
      </c>
    </row>
    <row r="9" spans="1:7" ht="10.7" customHeight="1" x14ac:dyDescent="0.2">
      <c r="A9" s="43" t="s">
        <v>58</v>
      </c>
      <c r="B9" s="94"/>
      <c r="C9" s="95"/>
      <c r="D9" s="96"/>
      <c r="E9" s="85"/>
      <c r="F9" s="86"/>
      <c r="G9" s="85"/>
    </row>
    <row r="10" spans="1:7" ht="10.7" customHeight="1" x14ac:dyDescent="0.2">
      <c r="A10" s="44" t="s">
        <v>64</v>
      </c>
      <c r="B10" s="91">
        <v>599418</v>
      </c>
      <c r="C10" s="124">
        <v>24</v>
      </c>
      <c r="D10" s="91">
        <v>126</v>
      </c>
      <c r="E10" s="85">
        <v>568330</v>
      </c>
      <c r="F10" s="86">
        <v>25.4</v>
      </c>
      <c r="G10" s="85">
        <v>132</v>
      </c>
    </row>
    <row r="11" spans="1:7" ht="10.7" customHeight="1" x14ac:dyDescent="0.2">
      <c r="A11" s="44" t="s">
        <v>34</v>
      </c>
      <c r="B11" s="91">
        <v>220432</v>
      </c>
      <c r="C11" s="124">
        <v>8.8000000000000007</v>
      </c>
      <c r="D11" s="91">
        <v>47</v>
      </c>
      <c r="E11" s="85">
        <v>365299</v>
      </c>
      <c r="F11" s="86">
        <v>16.3</v>
      </c>
      <c r="G11" s="85">
        <v>84</v>
      </c>
    </row>
    <row r="12" spans="1:7" ht="10.7" customHeight="1" x14ac:dyDescent="0.2">
      <c r="A12" s="44" t="s">
        <v>33</v>
      </c>
      <c r="B12" s="91">
        <v>316352</v>
      </c>
      <c r="C12" s="124">
        <v>12.7</v>
      </c>
      <c r="D12" s="91">
        <v>68</v>
      </c>
      <c r="E12" s="85">
        <v>343306</v>
      </c>
      <c r="F12" s="86">
        <v>15.4</v>
      </c>
      <c r="G12" s="85">
        <v>83</v>
      </c>
    </row>
    <row r="13" spans="1:7" ht="10.7" customHeight="1" x14ac:dyDescent="0.2">
      <c r="A13" s="44" t="s">
        <v>36</v>
      </c>
      <c r="B13" s="91">
        <v>638862</v>
      </c>
      <c r="C13" s="124">
        <v>25.6</v>
      </c>
      <c r="D13" s="91">
        <v>136</v>
      </c>
      <c r="E13" s="85">
        <v>311955</v>
      </c>
      <c r="F13" s="86">
        <v>14</v>
      </c>
      <c r="G13" s="85">
        <v>74</v>
      </c>
    </row>
    <row r="14" spans="1:7" ht="10.7" customHeight="1" x14ac:dyDescent="0.2">
      <c r="A14" s="44" t="s">
        <v>38</v>
      </c>
      <c r="B14" s="91">
        <v>138074</v>
      </c>
      <c r="C14" s="124">
        <v>5.5</v>
      </c>
      <c r="D14" s="91">
        <v>30</v>
      </c>
      <c r="E14" s="85">
        <v>229214</v>
      </c>
      <c r="F14" s="86">
        <v>10.3</v>
      </c>
      <c r="G14" s="85">
        <v>52</v>
      </c>
    </row>
    <row r="15" spans="1:7" ht="10.7" customHeight="1" x14ac:dyDescent="0.2">
      <c r="A15" s="44" t="s">
        <v>40</v>
      </c>
      <c r="B15" s="91">
        <v>70823</v>
      </c>
      <c r="C15" s="124">
        <v>2.8</v>
      </c>
      <c r="D15" s="91">
        <v>15</v>
      </c>
      <c r="E15" s="85">
        <v>96296</v>
      </c>
      <c r="F15" s="86">
        <v>4.3</v>
      </c>
      <c r="G15" s="85">
        <v>24</v>
      </c>
    </row>
    <row r="16" spans="1:7" ht="10.7" customHeight="1" x14ac:dyDescent="0.2">
      <c r="A16" s="44" t="s">
        <v>44</v>
      </c>
      <c r="B16" s="91">
        <v>45665</v>
      </c>
      <c r="C16" s="124">
        <v>1.8</v>
      </c>
      <c r="D16" s="91">
        <v>9</v>
      </c>
      <c r="E16" s="85">
        <v>61006</v>
      </c>
      <c r="F16" s="86">
        <v>2.7</v>
      </c>
      <c r="G16" s="85">
        <v>15</v>
      </c>
    </row>
    <row r="17" spans="1:7" ht="10.7" customHeight="1" x14ac:dyDescent="0.2">
      <c r="A17" s="123" t="s">
        <v>284</v>
      </c>
      <c r="B17" s="91">
        <v>11554</v>
      </c>
      <c r="C17" s="124">
        <v>0.5</v>
      </c>
      <c r="D17" s="91">
        <v>2</v>
      </c>
      <c r="E17" s="85">
        <v>28342</v>
      </c>
      <c r="F17" s="86">
        <v>1.3</v>
      </c>
      <c r="G17" s="85">
        <v>6</v>
      </c>
    </row>
    <row r="18" spans="1:7" ht="10.7" customHeight="1" x14ac:dyDescent="0.2">
      <c r="A18" s="44" t="s">
        <v>65</v>
      </c>
      <c r="B18" s="91">
        <v>18882</v>
      </c>
      <c r="C18" s="124">
        <v>0.8</v>
      </c>
      <c r="D18" s="91">
        <v>4</v>
      </c>
      <c r="E18" s="85">
        <v>11737</v>
      </c>
      <c r="F18" s="86">
        <v>0.5</v>
      </c>
      <c r="G18" s="85">
        <v>2</v>
      </c>
    </row>
    <row r="19" spans="1:7" ht="10.7" customHeight="1" x14ac:dyDescent="0.2">
      <c r="A19" s="44" t="s">
        <v>43</v>
      </c>
      <c r="B19" s="91">
        <v>10300</v>
      </c>
      <c r="C19" s="124">
        <v>0.4</v>
      </c>
      <c r="D19" s="91">
        <v>2</v>
      </c>
      <c r="E19" s="85">
        <v>10109</v>
      </c>
      <c r="F19" s="86">
        <v>0.5</v>
      </c>
      <c r="G19" s="85">
        <v>2</v>
      </c>
    </row>
    <row r="20" spans="1:7" ht="10.7" customHeight="1" x14ac:dyDescent="0.2">
      <c r="A20" s="44" t="s">
        <v>66</v>
      </c>
      <c r="B20" s="91">
        <v>3842</v>
      </c>
      <c r="C20" s="124">
        <v>0.2</v>
      </c>
      <c r="D20" s="91">
        <v>1</v>
      </c>
      <c r="E20" s="85">
        <v>6858</v>
      </c>
      <c r="F20" s="86">
        <v>0.3</v>
      </c>
      <c r="G20" s="85">
        <v>1</v>
      </c>
    </row>
    <row r="21" spans="1:7" ht="10.7" customHeight="1" x14ac:dyDescent="0.2">
      <c r="A21" s="44" t="s">
        <v>49</v>
      </c>
      <c r="B21" s="91">
        <v>1418</v>
      </c>
      <c r="C21" s="124">
        <v>0.1</v>
      </c>
      <c r="D21" s="91" t="s">
        <v>235</v>
      </c>
      <c r="E21" s="85">
        <v>1821</v>
      </c>
      <c r="F21" s="86">
        <v>0.1</v>
      </c>
      <c r="G21" s="85">
        <v>1</v>
      </c>
    </row>
    <row r="22" spans="1:7" ht="10.7" customHeight="1" x14ac:dyDescent="0.2">
      <c r="A22" s="44" t="s">
        <v>47</v>
      </c>
      <c r="B22" s="91">
        <v>1095</v>
      </c>
      <c r="C22" s="124">
        <v>0</v>
      </c>
      <c r="D22" s="91" t="s">
        <v>235</v>
      </c>
      <c r="E22" s="85">
        <v>831</v>
      </c>
      <c r="F22" s="86">
        <v>0</v>
      </c>
      <c r="G22" s="85" t="s">
        <v>235</v>
      </c>
    </row>
    <row r="23" spans="1:7" ht="10.7" customHeight="1" x14ac:dyDescent="0.2">
      <c r="A23" s="44" t="s">
        <v>67</v>
      </c>
      <c r="B23" s="91">
        <v>1857</v>
      </c>
      <c r="C23" s="124">
        <v>0.1</v>
      </c>
      <c r="D23" s="91" t="s">
        <v>235</v>
      </c>
      <c r="E23" s="85" t="s">
        <v>1</v>
      </c>
      <c r="F23" s="86" t="s">
        <v>1</v>
      </c>
      <c r="G23" s="85" t="s">
        <v>1</v>
      </c>
    </row>
    <row r="24" spans="1:7" ht="10.7" customHeight="1" x14ac:dyDescent="0.2">
      <c r="A24" s="44" t="s">
        <v>68</v>
      </c>
      <c r="B24" s="91">
        <v>3180</v>
      </c>
      <c r="C24" s="124">
        <v>0.1</v>
      </c>
      <c r="D24" s="91">
        <v>1</v>
      </c>
      <c r="E24" s="85">
        <v>1946</v>
      </c>
      <c r="F24" s="86">
        <v>0.1</v>
      </c>
      <c r="G24" s="85">
        <v>1</v>
      </c>
    </row>
    <row r="25" spans="1:7" ht="10.7" customHeight="1" x14ac:dyDescent="0.2">
      <c r="A25" s="44" t="s">
        <v>69</v>
      </c>
      <c r="B25" s="91">
        <v>5689</v>
      </c>
      <c r="C25" s="124">
        <v>0.2</v>
      </c>
      <c r="D25" s="91">
        <v>1</v>
      </c>
      <c r="E25" s="85" t="s">
        <v>1</v>
      </c>
      <c r="F25" s="86" t="s">
        <v>1</v>
      </c>
      <c r="G25" s="85" t="s">
        <v>1</v>
      </c>
    </row>
    <row r="26" spans="1:7" ht="10.7" customHeight="1" x14ac:dyDescent="0.2">
      <c r="A26" s="44" t="s">
        <v>70</v>
      </c>
      <c r="B26" s="91">
        <v>1746</v>
      </c>
      <c r="C26" s="124">
        <v>0.1</v>
      </c>
      <c r="D26" s="91" t="s">
        <v>235</v>
      </c>
      <c r="E26" s="85">
        <v>1681</v>
      </c>
      <c r="F26" s="86">
        <v>0.1</v>
      </c>
      <c r="G26" s="85" t="s">
        <v>235</v>
      </c>
    </row>
    <row r="27" spans="1:7" ht="10.7" customHeight="1" x14ac:dyDescent="0.2">
      <c r="A27" s="44" t="s">
        <v>71</v>
      </c>
      <c r="B27" s="91">
        <v>8934</v>
      </c>
      <c r="C27" s="124">
        <v>0.4</v>
      </c>
      <c r="D27" s="91">
        <v>2</v>
      </c>
      <c r="E27" s="85">
        <v>7750</v>
      </c>
      <c r="F27" s="86">
        <v>0.3</v>
      </c>
      <c r="G27" s="85">
        <v>2</v>
      </c>
    </row>
    <row r="28" spans="1:7" ht="10.7" customHeight="1" x14ac:dyDescent="0.2">
      <c r="A28" s="44" t="s">
        <v>72</v>
      </c>
      <c r="B28" s="91">
        <v>5175</v>
      </c>
      <c r="C28" s="124">
        <v>0.2</v>
      </c>
      <c r="D28" s="91">
        <v>1</v>
      </c>
      <c r="E28" s="85">
        <v>3260</v>
      </c>
      <c r="F28" s="86">
        <v>0.1</v>
      </c>
      <c r="G28" s="85">
        <v>1</v>
      </c>
    </row>
    <row r="29" spans="1:7" ht="10.7" customHeight="1" x14ac:dyDescent="0.2">
      <c r="A29" s="44" t="s">
        <v>73</v>
      </c>
      <c r="B29" s="91">
        <v>6084</v>
      </c>
      <c r="C29" s="124">
        <v>0.2</v>
      </c>
      <c r="D29" s="91">
        <v>1</v>
      </c>
      <c r="E29" s="85" t="s">
        <v>1</v>
      </c>
      <c r="F29" s="86" t="s">
        <v>1</v>
      </c>
      <c r="G29" s="85" t="s">
        <v>1</v>
      </c>
    </row>
    <row r="30" spans="1:7" ht="10.7" customHeight="1" x14ac:dyDescent="0.2">
      <c r="A30" s="44" t="s">
        <v>74</v>
      </c>
      <c r="B30" s="91">
        <v>1215</v>
      </c>
      <c r="C30" s="124">
        <v>0</v>
      </c>
      <c r="D30" s="91" t="s">
        <v>235</v>
      </c>
      <c r="E30" s="85" t="s">
        <v>1</v>
      </c>
      <c r="F30" s="86" t="s">
        <v>1</v>
      </c>
      <c r="G30" s="85" t="s">
        <v>1</v>
      </c>
    </row>
    <row r="31" spans="1:7" ht="10.7" customHeight="1" x14ac:dyDescent="0.2">
      <c r="A31" s="44" t="s">
        <v>54</v>
      </c>
      <c r="B31" s="91">
        <v>5456</v>
      </c>
      <c r="C31" s="124">
        <v>0.2</v>
      </c>
      <c r="D31" s="91">
        <v>1</v>
      </c>
      <c r="E31" s="85" t="s">
        <v>1</v>
      </c>
      <c r="F31" s="86" t="s">
        <v>1</v>
      </c>
      <c r="G31" s="85" t="s">
        <v>1</v>
      </c>
    </row>
    <row r="32" spans="1:7" ht="10.7" customHeight="1" x14ac:dyDescent="0.2">
      <c r="A32" s="44" t="s">
        <v>75</v>
      </c>
      <c r="B32" s="91">
        <v>449</v>
      </c>
      <c r="C32" s="124">
        <v>0</v>
      </c>
      <c r="D32" s="91" t="s">
        <v>235</v>
      </c>
      <c r="E32" s="85" t="s">
        <v>1</v>
      </c>
      <c r="F32" s="86" t="s">
        <v>1</v>
      </c>
      <c r="G32" s="85" t="s">
        <v>1</v>
      </c>
    </row>
    <row r="33" spans="1:7" ht="10.7" customHeight="1" x14ac:dyDescent="0.2">
      <c r="A33" s="44" t="s">
        <v>76</v>
      </c>
      <c r="B33" s="91">
        <v>12904</v>
      </c>
      <c r="C33" s="124">
        <v>0.5</v>
      </c>
      <c r="D33" s="91">
        <v>3</v>
      </c>
      <c r="E33" s="85" t="s">
        <v>1</v>
      </c>
      <c r="F33" s="86" t="s">
        <v>1</v>
      </c>
      <c r="G33" s="85" t="s">
        <v>1</v>
      </c>
    </row>
    <row r="34" spans="1:7" ht="10.7" customHeight="1" x14ac:dyDescent="0.2">
      <c r="A34" s="44" t="s">
        <v>77</v>
      </c>
      <c r="B34" s="91">
        <v>152138</v>
      </c>
      <c r="C34" s="124">
        <v>6.1</v>
      </c>
      <c r="D34" s="91">
        <v>29</v>
      </c>
      <c r="E34" s="85" t="s">
        <v>1</v>
      </c>
      <c r="F34" s="86" t="s">
        <v>1</v>
      </c>
      <c r="G34" s="85" t="s">
        <v>1</v>
      </c>
    </row>
    <row r="35" spans="1:7" ht="10.7" customHeight="1" x14ac:dyDescent="0.2">
      <c r="A35" s="44" t="s">
        <v>78</v>
      </c>
      <c r="B35" s="91">
        <v>648</v>
      </c>
      <c r="C35" s="124">
        <v>0</v>
      </c>
      <c r="D35" s="91" t="s">
        <v>235</v>
      </c>
      <c r="E35" s="85" t="s">
        <v>1</v>
      </c>
      <c r="F35" s="86" t="s">
        <v>1</v>
      </c>
      <c r="G35" s="85" t="s">
        <v>1</v>
      </c>
    </row>
    <row r="36" spans="1:7" ht="10.7" customHeight="1" x14ac:dyDescent="0.2">
      <c r="A36" s="44" t="s">
        <v>79</v>
      </c>
      <c r="B36" s="91">
        <v>1996</v>
      </c>
      <c r="C36" s="124">
        <v>0.1</v>
      </c>
      <c r="D36" s="91">
        <v>1</v>
      </c>
      <c r="E36" s="85" t="s">
        <v>1</v>
      </c>
      <c r="F36" s="86" t="s">
        <v>1</v>
      </c>
      <c r="G36" s="85" t="s">
        <v>1</v>
      </c>
    </row>
    <row r="37" spans="1:7" ht="10.7" customHeight="1" x14ac:dyDescent="0.2">
      <c r="A37" s="44" t="s">
        <v>80</v>
      </c>
      <c r="B37" s="91">
        <v>14900</v>
      </c>
      <c r="C37" s="124">
        <v>0.6</v>
      </c>
      <c r="D37" s="91">
        <v>3</v>
      </c>
      <c r="E37" s="85">
        <v>15353</v>
      </c>
      <c r="F37" s="86">
        <v>0.7</v>
      </c>
      <c r="G37" s="85">
        <v>4</v>
      </c>
    </row>
    <row r="38" spans="1:7" ht="10.7" customHeight="1" x14ac:dyDescent="0.2">
      <c r="A38" s="44" t="s">
        <v>81</v>
      </c>
      <c r="B38" s="91">
        <v>11374</v>
      </c>
      <c r="C38" s="124">
        <v>0.5</v>
      </c>
      <c r="D38" s="91">
        <v>2</v>
      </c>
      <c r="E38" s="85">
        <v>9970</v>
      </c>
      <c r="F38" s="86">
        <v>0.4</v>
      </c>
      <c r="G38" s="85">
        <v>2</v>
      </c>
    </row>
    <row r="39" spans="1:7" ht="10.7" customHeight="1" x14ac:dyDescent="0.2">
      <c r="A39" s="44" t="s">
        <v>82</v>
      </c>
      <c r="B39" s="91">
        <v>971</v>
      </c>
      <c r="C39" s="124">
        <v>0</v>
      </c>
      <c r="D39" s="91" t="s">
        <v>235</v>
      </c>
      <c r="E39" s="85" t="s">
        <v>1</v>
      </c>
      <c r="F39" s="86" t="s">
        <v>1</v>
      </c>
      <c r="G39" s="85" t="s">
        <v>1</v>
      </c>
    </row>
    <row r="40" spans="1:7" ht="10.7" customHeight="1" x14ac:dyDescent="0.2">
      <c r="A40" s="44" t="s">
        <v>83</v>
      </c>
      <c r="B40" s="91">
        <v>8170</v>
      </c>
      <c r="C40" s="124">
        <v>0.3</v>
      </c>
      <c r="D40" s="91">
        <v>2</v>
      </c>
      <c r="E40" s="85" t="s">
        <v>1</v>
      </c>
      <c r="F40" s="86" t="s">
        <v>1</v>
      </c>
      <c r="G40" s="85" t="s">
        <v>1</v>
      </c>
    </row>
    <row r="41" spans="1:7" ht="10.7" customHeight="1" x14ac:dyDescent="0.2">
      <c r="A41" s="44" t="s">
        <v>84</v>
      </c>
      <c r="B41" s="91">
        <v>23881</v>
      </c>
      <c r="C41" s="124">
        <v>1</v>
      </c>
      <c r="D41" s="91">
        <v>5</v>
      </c>
      <c r="E41" s="85" t="s">
        <v>1</v>
      </c>
      <c r="F41" s="86" t="s">
        <v>1</v>
      </c>
      <c r="G41" s="85" t="s">
        <v>1</v>
      </c>
    </row>
    <row r="42" spans="1:7" ht="10.7" customHeight="1" x14ac:dyDescent="0.2">
      <c r="A42" s="44" t="s">
        <v>85</v>
      </c>
      <c r="B42" s="91">
        <v>2761</v>
      </c>
      <c r="C42" s="124">
        <v>0.1</v>
      </c>
      <c r="D42" s="91">
        <v>1</v>
      </c>
      <c r="E42" s="85" t="s">
        <v>1</v>
      </c>
      <c r="F42" s="86" t="s">
        <v>1</v>
      </c>
      <c r="G42" s="85" t="s">
        <v>1</v>
      </c>
    </row>
    <row r="43" spans="1:7" ht="10.7" customHeight="1" x14ac:dyDescent="0.2">
      <c r="A43" s="44" t="s">
        <v>86</v>
      </c>
      <c r="B43" s="91">
        <v>8244</v>
      </c>
      <c r="C43" s="124">
        <v>0.3</v>
      </c>
      <c r="D43" s="91">
        <v>2</v>
      </c>
      <c r="E43" s="85" t="s">
        <v>1</v>
      </c>
      <c r="F43" s="86" t="s">
        <v>1</v>
      </c>
      <c r="G43" s="85" t="s">
        <v>1</v>
      </c>
    </row>
    <row r="44" spans="1:7" ht="10.7" customHeight="1" x14ac:dyDescent="0.2">
      <c r="A44" s="44" t="s">
        <v>87</v>
      </c>
      <c r="B44" s="91">
        <v>930</v>
      </c>
      <c r="C44" s="124">
        <v>0</v>
      </c>
      <c r="D44" s="91" t="s">
        <v>235</v>
      </c>
      <c r="E44" s="85">
        <v>2139</v>
      </c>
      <c r="F44" s="86">
        <v>0.1</v>
      </c>
      <c r="G44" s="85">
        <v>1</v>
      </c>
    </row>
    <row r="45" spans="1:7" ht="10.7" customHeight="1" x14ac:dyDescent="0.2">
      <c r="A45" s="44" t="s">
        <v>88</v>
      </c>
      <c r="B45" s="91">
        <v>4237</v>
      </c>
      <c r="C45" s="124">
        <v>0.2</v>
      </c>
      <c r="D45" s="91">
        <v>1</v>
      </c>
      <c r="E45" s="85">
        <v>7548</v>
      </c>
      <c r="F45" s="86">
        <v>0.3</v>
      </c>
      <c r="G45" s="85">
        <v>2</v>
      </c>
    </row>
    <row r="46" spans="1:7" ht="10.7" customHeight="1" x14ac:dyDescent="0.2">
      <c r="A46" s="44" t="s">
        <v>89</v>
      </c>
      <c r="B46" s="91">
        <v>7520</v>
      </c>
      <c r="C46" s="124">
        <v>0.3</v>
      </c>
      <c r="D46" s="91">
        <v>2</v>
      </c>
      <c r="E46" s="85">
        <v>6562</v>
      </c>
      <c r="F46" s="86">
        <v>0.3</v>
      </c>
      <c r="G46" s="85">
        <v>2</v>
      </c>
    </row>
    <row r="47" spans="1:7" ht="10.7" customHeight="1" x14ac:dyDescent="0.2">
      <c r="A47" s="44" t="s">
        <v>90</v>
      </c>
      <c r="B47" s="91">
        <v>1911</v>
      </c>
      <c r="C47" s="124">
        <v>0.1</v>
      </c>
      <c r="D47" s="91" t="s">
        <v>235</v>
      </c>
      <c r="E47" s="85" t="s">
        <v>1</v>
      </c>
      <c r="F47" s="86" t="s">
        <v>1</v>
      </c>
      <c r="G47" s="85" t="s">
        <v>1</v>
      </c>
    </row>
    <row r="48" spans="1:7" ht="10.7" customHeight="1" x14ac:dyDescent="0.2">
      <c r="A48" s="44" t="s">
        <v>91</v>
      </c>
      <c r="B48" s="91">
        <v>1717</v>
      </c>
      <c r="C48" s="124">
        <v>0.1</v>
      </c>
      <c r="D48" s="91" t="s">
        <v>235</v>
      </c>
      <c r="E48" s="85">
        <v>2121</v>
      </c>
      <c r="F48" s="86">
        <v>0.1</v>
      </c>
      <c r="G48" s="85">
        <v>1</v>
      </c>
    </row>
    <row r="49" spans="1:7" ht="10.7" customHeight="1" x14ac:dyDescent="0.2">
      <c r="A49" s="44" t="s">
        <v>92</v>
      </c>
      <c r="B49" s="91">
        <v>6723</v>
      </c>
      <c r="C49" s="124">
        <v>0.3</v>
      </c>
      <c r="D49" s="91">
        <v>1</v>
      </c>
      <c r="E49" s="85">
        <v>6811</v>
      </c>
      <c r="F49" s="86">
        <v>0.3</v>
      </c>
      <c r="G49" s="85">
        <v>2</v>
      </c>
    </row>
    <row r="50" spans="1:7" ht="10.7" customHeight="1" x14ac:dyDescent="0.2">
      <c r="A50" s="44" t="s">
        <v>93</v>
      </c>
      <c r="B50" s="91">
        <v>1680</v>
      </c>
      <c r="C50" s="124">
        <v>0.1</v>
      </c>
      <c r="D50" s="91" t="s">
        <v>235</v>
      </c>
      <c r="E50" s="85">
        <v>1869</v>
      </c>
      <c r="F50" s="86">
        <v>0.1</v>
      </c>
      <c r="G50" s="85" t="s">
        <v>235</v>
      </c>
    </row>
    <row r="51" spans="1:7" ht="10.7" customHeight="1" x14ac:dyDescent="0.2">
      <c r="A51" s="44" t="s">
        <v>94</v>
      </c>
      <c r="B51" s="91">
        <v>5011</v>
      </c>
      <c r="C51" s="124">
        <v>0.2</v>
      </c>
      <c r="D51" s="91">
        <v>1</v>
      </c>
      <c r="E51" s="85" t="s">
        <v>1</v>
      </c>
      <c r="F51" s="86" t="s">
        <v>1</v>
      </c>
      <c r="G51" s="85" t="s">
        <v>1</v>
      </c>
    </row>
    <row r="52" spans="1:7" ht="10.7" customHeight="1" x14ac:dyDescent="0.2">
      <c r="A52" s="44" t="s">
        <v>95</v>
      </c>
      <c r="B52" s="91">
        <v>2037</v>
      </c>
      <c r="C52" s="124">
        <v>0.1</v>
      </c>
      <c r="D52" s="91" t="s">
        <v>235</v>
      </c>
      <c r="E52" s="85" t="s">
        <v>1</v>
      </c>
      <c r="F52" s="86" t="s">
        <v>1</v>
      </c>
      <c r="G52" s="85" t="s">
        <v>1</v>
      </c>
    </row>
    <row r="53" spans="1:7" ht="10.7" customHeight="1" x14ac:dyDescent="0.2">
      <c r="A53" s="44" t="s">
        <v>96</v>
      </c>
      <c r="B53" s="91">
        <v>2180</v>
      </c>
      <c r="C53" s="124">
        <v>0.1</v>
      </c>
      <c r="D53" s="91" t="s">
        <v>235</v>
      </c>
      <c r="E53" s="85" t="s">
        <v>1</v>
      </c>
      <c r="F53" s="86" t="s">
        <v>1</v>
      </c>
      <c r="G53" s="85" t="s">
        <v>1</v>
      </c>
    </row>
    <row r="54" spans="1:7" ht="10.7" customHeight="1" x14ac:dyDescent="0.2">
      <c r="A54" s="44" t="s">
        <v>97</v>
      </c>
      <c r="B54" s="91">
        <v>402</v>
      </c>
      <c r="C54" s="124">
        <v>0</v>
      </c>
      <c r="D54" s="91" t="s">
        <v>235</v>
      </c>
      <c r="E54" s="85" t="s">
        <v>1</v>
      </c>
      <c r="F54" s="86" t="s">
        <v>1</v>
      </c>
      <c r="G54" s="85" t="s">
        <v>1</v>
      </c>
    </row>
    <row r="55" spans="1:7" ht="10.7" customHeight="1" x14ac:dyDescent="0.2">
      <c r="A55" s="44" t="s">
        <v>98</v>
      </c>
      <c r="B55" s="91">
        <v>2791</v>
      </c>
      <c r="C55" s="124">
        <v>0.1</v>
      </c>
      <c r="D55" s="91" t="s">
        <v>235</v>
      </c>
      <c r="E55" s="85" t="s">
        <v>1</v>
      </c>
      <c r="F55" s="86" t="s">
        <v>1</v>
      </c>
      <c r="G55" s="85" t="s">
        <v>1</v>
      </c>
    </row>
    <row r="56" spans="1:7" ht="10.7" customHeight="1" x14ac:dyDescent="0.2">
      <c r="A56" s="44" t="s">
        <v>99</v>
      </c>
      <c r="B56" s="91">
        <v>9422</v>
      </c>
      <c r="C56" s="124">
        <v>0.4</v>
      </c>
      <c r="D56" s="91">
        <v>2</v>
      </c>
      <c r="E56" s="85">
        <v>12086</v>
      </c>
      <c r="F56" s="86">
        <v>0.5</v>
      </c>
      <c r="G56" s="85">
        <v>2</v>
      </c>
    </row>
    <row r="57" spans="1:7" ht="10.7" customHeight="1" x14ac:dyDescent="0.2">
      <c r="A57" s="44" t="s">
        <v>100</v>
      </c>
      <c r="B57" s="91">
        <v>10614</v>
      </c>
      <c r="C57" s="124">
        <v>0.4</v>
      </c>
      <c r="D57" s="91">
        <v>3</v>
      </c>
      <c r="E57" s="85">
        <v>18689</v>
      </c>
      <c r="F57" s="86">
        <v>0.8</v>
      </c>
      <c r="G57" s="85">
        <v>6</v>
      </c>
    </row>
    <row r="58" spans="1:7" ht="10.7" customHeight="1" x14ac:dyDescent="0.2">
      <c r="A58" s="44" t="s">
        <v>101</v>
      </c>
      <c r="B58" s="91">
        <v>7972</v>
      </c>
      <c r="C58" s="124">
        <v>0.3</v>
      </c>
      <c r="D58" s="91">
        <v>1</v>
      </c>
      <c r="E58" s="85">
        <v>21483</v>
      </c>
      <c r="F58" s="86">
        <v>1</v>
      </c>
      <c r="G58" s="85">
        <v>4</v>
      </c>
    </row>
    <row r="59" spans="1:7" ht="10.7" customHeight="1" x14ac:dyDescent="0.2">
      <c r="A59" s="44" t="s">
        <v>102</v>
      </c>
      <c r="B59" s="91">
        <v>6502</v>
      </c>
      <c r="C59" s="124">
        <v>0.3</v>
      </c>
      <c r="D59" s="91">
        <v>1</v>
      </c>
      <c r="E59" s="85" t="s">
        <v>1</v>
      </c>
      <c r="F59" s="86" t="s">
        <v>1</v>
      </c>
      <c r="G59" s="85" t="s">
        <v>1</v>
      </c>
    </row>
    <row r="60" spans="1:7" ht="10.7" customHeight="1" x14ac:dyDescent="0.2">
      <c r="A60" s="44" t="s">
        <v>103</v>
      </c>
      <c r="B60" s="91">
        <v>2563</v>
      </c>
      <c r="C60" s="124">
        <v>0.1</v>
      </c>
      <c r="D60" s="91">
        <v>1</v>
      </c>
      <c r="E60" s="85" t="s">
        <v>1</v>
      </c>
      <c r="F60" s="86" t="s">
        <v>1</v>
      </c>
      <c r="G60" s="85" t="s">
        <v>1</v>
      </c>
    </row>
    <row r="61" spans="1:7" ht="10.7" customHeight="1" x14ac:dyDescent="0.2">
      <c r="A61" s="44" t="s">
        <v>104</v>
      </c>
      <c r="B61" s="91">
        <v>2545</v>
      </c>
      <c r="C61" s="124">
        <v>0.1</v>
      </c>
      <c r="D61" s="91">
        <v>1</v>
      </c>
      <c r="E61" s="85" t="s">
        <v>1</v>
      </c>
      <c r="F61" s="86" t="s">
        <v>1</v>
      </c>
      <c r="G61" s="85" t="s">
        <v>1</v>
      </c>
    </row>
    <row r="62" spans="1:7" ht="10.7" customHeight="1" x14ac:dyDescent="0.2">
      <c r="A62" s="44" t="s">
        <v>105</v>
      </c>
      <c r="B62" s="91">
        <v>17553</v>
      </c>
      <c r="C62" s="124">
        <v>0.7</v>
      </c>
      <c r="D62" s="91">
        <v>4</v>
      </c>
      <c r="E62" s="85">
        <v>13752</v>
      </c>
      <c r="F62" s="86">
        <v>0.6</v>
      </c>
      <c r="G62" s="85">
        <v>4</v>
      </c>
    </row>
    <row r="63" spans="1:7" ht="10.7" customHeight="1" x14ac:dyDescent="0.2">
      <c r="A63" s="44" t="s">
        <v>106</v>
      </c>
      <c r="B63" s="91">
        <v>2396</v>
      </c>
      <c r="C63" s="124">
        <v>0.1</v>
      </c>
      <c r="D63" s="91">
        <v>1</v>
      </c>
      <c r="E63" s="85" t="s">
        <v>1</v>
      </c>
      <c r="F63" s="86" t="s">
        <v>1</v>
      </c>
      <c r="G63" s="85" t="s">
        <v>1</v>
      </c>
    </row>
    <row r="64" spans="1:7" ht="10.7" customHeight="1" x14ac:dyDescent="0.2">
      <c r="A64" s="44" t="s">
        <v>107</v>
      </c>
      <c r="B64" s="91">
        <v>449</v>
      </c>
      <c r="C64" s="124">
        <v>0</v>
      </c>
      <c r="D64" s="91" t="s">
        <v>235</v>
      </c>
      <c r="E64" s="85" t="s">
        <v>1</v>
      </c>
      <c r="F64" s="86" t="s">
        <v>1</v>
      </c>
      <c r="G64" s="85" t="s">
        <v>1</v>
      </c>
    </row>
    <row r="65" spans="1:7" ht="10.7" customHeight="1" x14ac:dyDescent="0.2">
      <c r="A65" s="44" t="s">
        <v>108</v>
      </c>
      <c r="B65" s="91">
        <v>1364</v>
      </c>
      <c r="C65" s="124">
        <v>0.1</v>
      </c>
      <c r="D65" s="91" t="s">
        <v>235</v>
      </c>
      <c r="E65" s="85">
        <v>1304</v>
      </c>
      <c r="F65" s="86">
        <v>0.1</v>
      </c>
      <c r="G65" s="85" t="s">
        <v>235</v>
      </c>
    </row>
    <row r="66" spans="1:7" ht="10.7" customHeight="1" x14ac:dyDescent="0.2">
      <c r="A66" s="44" t="s">
        <v>109</v>
      </c>
      <c r="B66" s="91">
        <v>1012</v>
      </c>
      <c r="C66" s="124">
        <v>0</v>
      </c>
      <c r="D66" s="91" t="s">
        <v>235</v>
      </c>
      <c r="E66" s="85">
        <v>2637</v>
      </c>
      <c r="F66" s="86">
        <v>0.1</v>
      </c>
      <c r="G66" s="85">
        <v>1</v>
      </c>
    </row>
    <row r="67" spans="1:7" ht="10.7" customHeight="1" x14ac:dyDescent="0.2">
      <c r="A67" s="44" t="s">
        <v>110</v>
      </c>
      <c r="B67" s="91">
        <v>668</v>
      </c>
      <c r="C67" s="124">
        <v>0</v>
      </c>
      <c r="D67" s="91" t="s">
        <v>235</v>
      </c>
      <c r="E67" s="85" t="s">
        <v>1</v>
      </c>
      <c r="F67" s="86" t="s">
        <v>1</v>
      </c>
      <c r="G67" s="85" t="s">
        <v>1</v>
      </c>
    </row>
    <row r="68" spans="1:7" ht="10.7" customHeight="1" x14ac:dyDescent="0.2">
      <c r="A68" s="44" t="s">
        <v>111</v>
      </c>
      <c r="B68" s="91">
        <v>4225</v>
      </c>
      <c r="C68" s="124">
        <v>0.2</v>
      </c>
      <c r="D68" s="91">
        <v>1</v>
      </c>
      <c r="E68" s="85" t="s">
        <v>1</v>
      </c>
      <c r="F68" s="86" t="s">
        <v>1</v>
      </c>
      <c r="G68" s="85" t="s">
        <v>1</v>
      </c>
    </row>
    <row r="69" spans="1:7" ht="10.7" customHeight="1" x14ac:dyDescent="0.2">
      <c r="A69" s="44" t="s">
        <v>112</v>
      </c>
      <c r="B69" s="91">
        <v>2451</v>
      </c>
      <c r="C69" s="124">
        <v>0.1</v>
      </c>
      <c r="D69" s="91">
        <v>1</v>
      </c>
      <c r="E69" s="85">
        <v>2398</v>
      </c>
      <c r="F69" s="86">
        <v>0.1</v>
      </c>
      <c r="G69" s="85">
        <v>1</v>
      </c>
    </row>
    <row r="70" spans="1:7" ht="10.7" customHeight="1" x14ac:dyDescent="0.2">
      <c r="A70" s="44" t="s">
        <v>113</v>
      </c>
      <c r="B70" s="91">
        <v>32542</v>
      </c>
      <c r="C70" s="124">
        <v>1.3</v>
      </c>
      <c r="D70" s="91">
        <v>3</v>
      </c>
      <c r="E70" s="85">
        <v>26423</v>
      </c>
      <c r="F70" s="86">
        <v>1.2</v>
      </c>
      <c r="G70" s="85">
        <v>2</v>
      </c>
    </row>
    <row r="71" spans="1:7" x14ac:dyDescent="0.2">
      <c r="A71" s="42"/>
      <c r="B71" s="21"/>
      <c r="C71" s="21"/>
      <c r="D71" s="21"/>
    </row>
    <row r="72" spans="1:7" ht="12" customHeight="1" x14ac:dyDescent="0.2">
      <c r="C72" s="116"/>
      <c r="D72" s="117"/>
    </row>
    <row r="73" spans="1:7" ht="12" customHeight="1" x14ac:dyDescent="0.2"/>
    <row r="74" spans="1:7" ht="12" customHeight="1" x14ac:dyDescent="0.2"/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140" zoomScaleNormal="140" workbookViewId="0"/>
  </sheetViews>
  <sheetFormatPr baseColWidth="10" defaultRowHeight="12.75" x14ac:dyDescent="0.2"/>
  <cols>
    <col min="1" max="1" width="30.42578125" style="1" customWidth="1"/>
    <col min="2" max="3" width="16.7109375" style="1" customWidth="1"/>
    <col min="4" max="4" width="14.7109375" style="1" customWidth="1"/>
    <col min="5" max="5" width="7.28515625" style="1" customWidth="1"/>
    <col min="6" max="6" width="8.28515625" style="1" customWidth="1"/>
    <col min="7" max="7" width="2.7109375" style="1" customWidth="1"/>
    <col min="8" max="8" width="20.85546875" style="133" customWidth="1"/>
    <col min="9" max="9" width="9.28515625" style="133" customWidth="1"/>
    <col min="10" max="14" width="11.42578125" style="133"/>
    <col min="15" max="15" width="12.140625" style="133" customWidth="1"/>
    <col min="16" max="17" width="11.42578125" style="121"/>
    <col min="18" max="16384" width="11.42578125" style="1"/>
  </cols>
  <sheetData>
    <row r="1" spans="1:17" s="9" customFormat="1" ht="19.5" x14ac:dyDescent="0.3">
      <c r="A1" s="49" t="s">
        <v>63</v>
      </c>
      <c r="B1" s="8"/>
      <c r="C1" s="8"/>
      <c r="D1" s="8"/>
      <c r="E1" s="8"/>
      <c r="F1" s="8"/>
      <c r="G1" s="8"/>
      <c r="H1" s="133"/>
      <c r="I1" s="133"/>
      <c r="J1" s="133"/>
      <c r="K1" s="133"/>
      <c r="L1" s="133"/>
      <c r="M1" s="133"/>
      <c r="N1" s="133"/>
      <c r="O1" s="133"/>
      <c r="P1" s="134"/>
      <c r="Q1" s="134"/>
    </row>
    <row r="2" spans="1:17" s="9" customFormat="1" ht="19.5" x14ac:dyDescent="0.3">
      <c r="A2" s="48" t="s">
        <v>225</v>
      </c>
      <c r="B2" s="8"/>
      <c r="C2" s="8"/>
      <c r="D2" s="8"/>
      <c r="E2" s="8"/>
      <c r="F2" s="8"/>
      <c r="G2" s="8"/>
      <c r="H2" s="133"/>
      <c r="I2" s="133"/>
      <c r="J2" s="133"/>
      <c r="K2" s="133"/>
      <c r="L2" s="133"/>
      <c r="M2" s="133"/>
      <c r="N2" s="133"/>
      <c r="O2" s="133"/>
      <c r="P2" s="134"/>
      <c r="Q2" s="134"/>
    </row>
    <row r="3" spans="1:17" ht="30" customHeight="1" x14ac:dyDescent="0.2">
      <c r="A3" s="36" t="s">
        <v>245</v>
      </c>
    </row>
    <row r="4" spans="1:17" ht="12" customHeight="1" x14ac:dyDescent="0.2">
      <c r="H4" s="133" t="s">
        <v>246</v>
      </c>
    </row>
    <row r="5" spans="1:17" ht="12" customHeight="1" x14ac:dyDescent="0.2">
      <c r="H5" s="133" t="s">
        <v>275</v>
      </c>
      <c r="I5" s="133" t="s">
        <v>64</v>
      </c>
      <c r="J5" s="133" t="s">
        <v>34</v>
      </c>
      <c r="K5" s="133" t="s">
        <v>33</v>
      </c>
      <c r="L5" s="133" t="s">
        <v>36</v>
      </c>
      <c r="M5" s="133" t="s">
        <v>38</v>
      </c>
      <c r="N5" s="133" t="s">
        <v>40</v>
      </c>
      <c r="O5" s="133" t="s">
        <v>44</v>
      </c>
      <c r="P5" s="133" t="s">
        <v>77</v>
      </c>
      <c r="Q5" s="133" t="s">
        <v>228</v>
      </c>
    </row>
    <row r="6" spans="1:17" x14ac:dyDescent="0.2">
      <c r="H6" s="133" t="s">
        <v>248</v>
      </c>
      <c r="I6" s="133">
        <v>9</v>
      </c>
      <c r="J6" s="133">
        <v>8</v>
      </c>
      <c r="K6" s="133">
        <v>8</v>
      </c>
      <c r="L6" s="133">
        <v>9</v>
      </c>
      <c r="M6" s="133">
        <v>6</v>
      </c>
      <c r="N6" s="133">
        <v>2</v>
      </c>
      <c r="O6" s="133">
        <v>1</v>
      </c>
      <c r="P6" s="135">
        <v>5</v>
      </c>
      <c r="Q6" s="135">
        <v>5</v>
      </c>
    </row>
    <row r="7" spans="1:17" x14ac:dyDescent="0.2">
      <c r="H7" s="133" t="s">
        <v>266</v>
      </c>
      <c r="I7" s="133">
        <v>9</v>
      </c>
      <c r="J7" s="133">
        <v>5</v>
      </c>
      <c r="K7" s="133">
        <v>8</v>
      </c>
      <c r="L7" s="133">
        <v>12</v>
      </c>
      <c r="M7" s="133">
        <v>3</v>
      </c>
      <c r="N7" s="133">
        <v>2</v>
      </c>
      <c r="O7" s="135" t="s">
        <v>1</v>
      </c>
      <c r="P7" s="135" t="s">
        <v>1</v>
      </c>
      <c r="Q7" s="135">
        <v>6</v>
      </c>
    </row>
    <row r="8" spans="1:17" x14ac:dyDescent="0.2">
      <c r="H8" s="133" t="s">
        <v>267</v>
      </c>
      <c r="I8" s="133">
        <v>18</v>
      </c>
      <c r="J8" s="133">
        <v>5</v>
      </c>
      <c r="K8" s="133">
        <v>9</v>
      </c>
      <c r="L8" s="133">
        <v>23</v>
      </c>
      <c r="M8" s="133">
        <v>3</v>
      </c>
      <c r="N8" s="133">
        <v>2</v>
      </c>
      <c r="O8" s="133">
        <v>2</v>
      </c>
      <c r="P8" s="135">
        <v>11</v>
      </c>
      <c r="Q8" s="135">
        <v>4</v>
      </c>
    </row>
    <row r="9" spans="1:17" x14ac:dyDescent="0.2">
      <c r="H9" s="133" t="s">
        <v>254</v>
      </c>
      <c r="I9" s="133">
        <v>19</v>
      </c>
      <c r="J9" s="133">
        <v>6</v>
      </c>
      <c r="K9" s="133">
        <v>10</v>
      </c>
      <c r="L9" s="133">
        <v>18</v>
      </c>
      <c r="M9" s="133">
        <v>3</v>
      </c>
      <c r="N9" s="133">
        <v>2</v>
      </c>
      <c r="O9" s="133">
        <v>2</v>
      </c>
      <c r="P9" s="135" t="s">
        <v>1</v>
      </c>
      <c r="Q9" s="135">
        <v>9</v>
      </c>
    </row>
    <row r="10" spans="1:17" x14ac:dyDescent="0.2">
      <c r="H10" s="133" t="s">
        <v>255</v>
      </c>
      <c r="I10" s="133">
        <v>20</v>
      </c>
      <c r="J10" s="133">
        <v>7</v>
      </c>
      <c r="K10" s="133">
        <v>5</v>
      </c>
      <c r="L10" s="133">
        <v>18</v>
      </c>
      <c r="M10" s="133">
        <v>4</v>
      </c>
      <c r="N10" s="133">
        <v>2</v>
      </c>
      <c r="O10" s="133">
        <v>1</v>
      </c>
      <c r="P10" s="135" t="s">
        <v>1</v>
      </c>
      <c r="Q10" s="135">
        <v>12</v>
      </c>
    </row>
    <row r="11" spans="1:17" x14ac:dyDescent="0.2">
      <c r="H11" s="133" t="s">
        <v>268</v>
      </c>
      <c r="I11" s="133">
        <v>14</v>
      </c>
      <c r="J11" s="133">
        <v>6</v>
      </c>
      <c r="K11" s="133">
        <v>11</v>
      </c>
      <c r="L11" s="133">
        <v>16</v>
      </c>
      <c r="M11" s="133">
        <v>4</v>
      </c>
      <c r="N11" s="133">
        <v>2</v>
      </c>
      <c r="O11" s="133">
        <v>1</v>
      </c>
      <c r="P11" s="135" t="s">
        <v>1</v>
      </c>
      <c r="Q11" s="135">
        <v>7</v>
      </c>
    </row>
    <row r="12" spans="1:17" x14ac:dyDescent="0.2">
      <c r="H12" s="133" t="s">
        <v>269</v>
      </c>
      <c r="I12" s="133">
        <v>17</v>
      </c>
      <c r="J12" s="133">
        <v>4</v>
      </c>
      <c r="K12" s="133">
        <v>5</v>
      </c>
      <c r="L12" s="133">
        <v>21</v>
      </c>
      <c r="M12" s="133">
        <v>4</v>
      </c>
      <c r="N12" s="133">
        <v>1</v>
      </c>
      <c r="O12" s="133">
        <v>1</v>
      </c>
      <c r="P12" s="135">
        <v>7</v>
      </c>
      <c r="Q12" s="135">
        <v>9</v>
      </c>
    </row>
    <row r="13" spans="1:17" x14ac:dyDescent="0.2">
      <c r="H13" s="133" t="s">
        <v>270</v>
      </c>
      <c r="I13" s="133">
        <v>20</v>
      </c>
      <c r="J13" s="133">
        <v>6</v>
      </c>
      <c r="K13" s="133">
        <v>12</v>
      </c>
      <c r="L13" s="133">
        <v>19</v>
      </c>
      <c r="M13" s="133">
        <v>3</v>
      </c>
      <c r="N13" s="133">
        <v>2</v>
      </c>
      <c r="O13" s="133">
        <v>1</v>
      </c>
      <c r="P13" s="135">
        <v>6</v>
      </c>
      <c r="Q13" s="135">
        <v>7</v>
      </c>
    </row>
    <row r="30" spans="8:8" ht="30" customHeight="1" x14ac:dyDescent="0.2"/>
    <row r="32" spans="8:8" x14ac:dyDescent="0.2">
      <c r="H32" s="133" t="s">
        <v>247</v>
      </c>
    </row>
    <row r="33" spans="8:9" x14ac:dyDescent="0.2">
      <c r="H33" s="133" t="s">
        <v>0</v>
      </c>
      <c r="I33" s="133" t="s">
        <v>276</v>
      </c>
    </row>
    <row r="34" spans="8:9" x14ac:dyDescent="0.2">
      <c r="H34" s="133" t="s">
        <v>64</v>
      </c>
      <c r="I34" s="133">
        <v>126</v>
      </c>
    </row>
    <row r="35" spans="8:9" x14ac:dyDescent="0.2">
      <c r="H35" s="133" t="s">
        <v>34</v>
      </c>
      <c r="I35" s="133">
        <v>47</v>
      </c>
    </row>
    <row r="36" spans="8:9" x14ac:dyDescent="0.2">
      <c r="H36" s="133" t="s">
        <v>33</v>
      </c>
      <c r="I36" s="133">
        <v>68</v>
      </c>
    </row>
    <row r="37" spans="8:9" x14ac:dyDescent="0.2">
      <c r="H37" s="133" t="s">
        <v>36</v>
      </c>
      <c r="I37" s="133">
        <v>136</v>
      </c>
    </row>
    <row r="38" spans="8:9" x14ac:dyDescent="0.2">
      <c r="H38" s="133" t="s">
        <v>38</v>
      </c>
      <c r="I38" s="133">
        <v>30</v>
      </c>
    </row>
    <row r="39" spans="8:9" x14ac:dyDescent="0.2">
      <c r="H39" s="133" t="s">
        <v>40</v>
      </c>
      <c r="I39" s="133">
        <v>15</v>
      </c>
    </row>
    <row r="40" spans="8:9" x14ac:dyDescent="0.2">
      <c r="H40" s="133" t="s">
        <v>44</v>
      </c>
      <c r="I40" s="133">
        <v>9</v>
      </c>
    </row>
    <row r="41" spans="8:9" x14ac:dyDescent="0.2">
      <c r="H41" s="133" t="s">
        <v>77</v>
      </c>
      <c r="I41" s="133">
        <v>29</v>
      </c>
    </row>
    <row r="42" spans="8:9" x14ac:dyDescent="0.2">
      <c r="H42" s="133" t="s">
        <v>228</v>
      </c>
      <c r="I42" s="133">
        <v>59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2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215</v>
      </c>
    </row>
    <row r="4" spans="1:14" s="2" customFormat="1" ht="12" customHeight="1" x14ac:dyDescent="0.2">
      <c r="A4" s="37" t="s">
        <v>4</v>
      </c>
      <c r="B4" s="91">
        <v>171500</v>
      </c>
      <c r="C4" s="38" t="s">
        <v>59</v>
      </c>
      <c r="D4" s="97">
        <v>61.7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105754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3468</v>
      </c>
      <c r="C7" s="92">
        <v>1.1000000000000001</v>
      </c>
      <c r="D7" s="91"/>
      <c r="E7" s="85">
        <v>4179</v>
      </c>
      <c r="F7" s="86">
        <v>1.4</v>
      </c>
      <c r="G7" s="85"/>
    </row>
    <row r="8" spans="1:14" ht="11.45" customHeight="1" x14ac:dyDescent="0.2">
      <c r="A8" s="18" t="s">
        <v>6</v>
      </c>
      <c r="B8" s="91">
        <v>308138</v>
      </c>
      <c r="C8" s="92">
        <v>98.9</v>
      </c>
      <c r="D8" s="91">
        <v>53</v>
      </c>
      <c r="E8" s="85">
        <v>293275</v>
      </c>
      <c r="F8" s="86">
        <v>98.6</v>
      </c>
      <c r="G8" s="85">
        <v>53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50199</v>
      </c>
      <c r="C10" s="92">
        <v>16.3</v>
      </c>
      <c r="D10" s="91">
        <v>9</v>
      </c>
      <c r="E10" s="85">
        <v>42422</v>
      </c>
      <c r="F10" s="86">
        <v>14.5</v>
      </c>
      <c r="G10" s="85">
        <v>8</v>
      </c>
    </row>
    <row r="11" spans="1:14" ht="11.45" customHeight="1" x14ac:dyDescent="0.2">
      <c r="A11" s="78" t="s">
        <v>34</v>
      </c>
      <c r="B11" s="91">
        <v>44429</v>
      </c>
      <c r="C11" s="92">
        <v>14.4</v>
      </c>
      <c r="D11" s="91">
        <v>8</v>
      </c>
      <c r="E11" s="85">
        <v>58405</v>
      </c>
      <c r="F11" s="86">
        <v>19.899999999999999</v>
      </c>
      <c r="G11" s="85">
        <v>11</v>
      </c>
    </row>
    <row r="12" spans="1:14" ht="11.45" customHeight="1" x14ac:dyDescent="0.2">
      <c r="A12" s="78" t="s">
        <v>33</v>
      </c>
      <c r="B12" s="91">
        <v>43354</v>
      </c>
      <c r="C12" s="92">
        <v>14.1</v>
      </c>
      <c r="D12" s="91">
        <v>8</v>
      </c>
      <c r="E12" s="85">
        <v>42269</v>
      </c>
      <c r="F12" s="86">
        <v>14.4</v>
      </c>
      <c r="G12" s="85">
        <v>8</v>
      </c>
    </row>
    <row r="13" spans="1:14" ht="11.45" customHeight="1" x14ac:dyDescent="0.2">
      <c r="A13" s="78" t="s">
        <v>36</v>
      </c>
      <c r="B13" s="91">
        <v>53775</v>
      </c>
      <c r="C13" s="92">
        <v>17.5</v>
      </c>
      <c r="D13" s="91">
        <v>9</v>
      </c>
      <c r="E13" s="85">
        <v>28294</v>
      </c>
      <c r="F13" s="86">
        <v>9.6</v>
      </c>
      <c r="G13" s="85">
        <v>5</v>
      </c>
    </row>
    <row r="14" spans="1:14" ht="11.45" customHeight="1" x14ac:dyDescent="0.2">
      <c r="A14" s="78" t="s">
        <v>38</v>
      </c>
      <c r="B14" s="91">
        <v>34399</v>
      </c>
      <c r="C14" s="92">
        <v>11.2</v>
      </c>
      <c r="D14" s="91">
        <v>6</v>
      </c>
      <c r="E14" s="85">
        <v>55616</v>
      </c>
      <c r="F14" s="86">
        <v>19</v>
      </c>
      <c r="G14" s="85">
        <v>10</v>
      </c>
    </row>
    <row r="15" spans="1:14" ht="11.45" customHeight="1" x14ac:dyDescent="0.2">
      <c r="A15" s="78" t="s">
        <v>40</v>
      </c>
      <c r="B15" s="91">
        <v>10957</v>
      </c>
      <c r="C15" s="92">
        <v>3.6</v>
      </c>
      <c r="D15" s="91">
        <v>2</v>
      </c>
      <c r="E15" s="85">
        <v>9645</v>
      </c>
      <c r="F15" s="86">
        <v>3.3</v>
      </c>
      <c r="G15" s="85">
        <v>2</v>
      </c>
    </row>
    <row r="16" spans="1:14" ht="11.45" customHeight="1" x14ac:dyDescent="0.2">
      <c r="A16" s="78" t="s">
        <v>65</v>
      </c>
      <c r="B16" s="91">
        <v>6787</v>
      </c>
      <c r="C16" s="92">
        <v>2.2000000000000002</v>
      </c>
      <c r="D16" s="91">
        <v>1</v>
      </c>
      <c r="E16" s="85">
        <v>7373</v>
      </c>
      <c r="F16" s="86">
        <v>2.5</v>
      </c>
      <c r="G16" s="85">
        <v>1</v>
      </c>
    </row>
    <row r="17" spans="1:7" ht="11.45" customHeight="1" x14ac:dyDescent="0.2">
      <c r="A17" s="78" t="s">
        <v>44</v>
      </c>
      <c r="B17" s="91">
        <v>4368</v>
      </c>
      <c r="C17" s="92">
        <v>1.4</v>
      </c>
      <c r="D17" s="91">
        <v>1</v>
      </c>
      <c r="E17" s="85">
        <v>3790</v>
      </c>
      <c r="F17" s="86">
        <v>1.3</v>
      </c>
      <c r="G17" s="85">
        <v>1</v>
      </c>
    </row>
    <row r="18" spans="1:7" ht="11.45" customHeight="1" x14ac:dyDescent="0.2">
      <c r="A18" s="78" t="s">
        <v>73</v>
      </c>
      <c r="B18" s="91">
        <v>1384</v>
      </c>
      <c r="C18" s="92">
        <v>0.4</v>
      </c>
      <c r="D18" s="91" t="s">
        <v>235</v>
      </c>
      <c r="E18" s="85" t="s">
        <v>1</v>
      </c>
      <c r="F18" s="86" t="s">
        <v>1</v>
      </c>
      <c r="G18" s="85" t="s">
        <v>1</v>
      </c>
    </row>
    <row r="19" spans="1:7" ht="11.45" customHeight="1" x14ac:dyDescent="0.2">
      <c r="A19" s="78" t="s">
        <v>77</v>
      </c>
      <c r="B19" s="91">
        <v>28960</v>
      </c>
      <c r="C19" s="92">
        <v>9.4</v>
      </c>
      <c r="D19" s="91">
        <v>5</v>
      </c>
      <c r="E19" s="85" t="s">
        <v>1</v>
      </c>
      <c r="F19" s="86" t="s">
        <v>1</v>
      </c>
      <c r="G19" s="85" t="s">
        <v>1</v>
      </c>
    </row>
    <row r="20" spans="1:7" ht="11.45" customHeight="1" x14ac:dyDescent="0.2">
      <c r="A20" s="78" t="s">
        <v>90</v>
      </c>
      <c r="B20" s="91">
        <v>1911</v>
      </c>
      <c r="C20" s="92">
        <v>0.6</v>
      </c>
      <c r="D20" s="91" t="s">
        <v>235</v>
      </c>
      <c r="E20" s="85" t="s">
        <v>1</v>
      </c>
      <c r="F20" s="86" t="s">
        <v>1</v>
      </c>
      <c r="G20" s="85" t="s">
        <v>1</v>
      </c>
    </row>
    <row r="21" spans="1:7" ht="11.45" customHeight="1" x14ac:dyDescent="0.2">
      <c r="A21" s="78" t="s">
        <v>93</v>
      </c>
      <c r="B21" s="91">
        <v>1680</v>
      </c>
      <c r="C21" s="92">
        <v>0.5</v>
      </c>
      <c r="D21" s="91" t="s">
        <v>235</v>
      </c>
      <c r="E21" s="85">
        <v>1869</v>
      </c>
      <c r="F21" s="86">
        <v>0.6</v>
      </c>
      <c r="G21" s="85" t="s">
        <v>235</v>
      </c>
    </row>
    <row r="22" spans="1:7" ht="11.45" customHeight="1" x14ac:dyDescent="0.2">
      <c r="A22" s="78" t="s">
        <v>99</v>
      </c>
      <c r="B22" s="91">
        <v>9422</v>
      </c>
      <c r="C22" s="92">
        <v>3.1</v>
      </c>
      <c r="D22" s="91">
        <v>2</v>
      </c>
      <c r="E22" s="85">
        <v>12086</v>
      </c>
      <c r="F22" s="86">
        <v>4.0999999999999996</v>
      </c>
      <c r="G22" s="85">
        <v>2</v>
      </c>
    </row>
    <row r="23" spans="1:7" ht="11.45" customHeight="1" x14ac:dyDescent="0.2">
      <c r="A23" s="78" t="s">
        <v>101</v>
      </c>
      <c r="B23" s="91">
        <v>7972</v>
      </c>
      <c r="C23" s="92">
        <v>2.6</v>
      </c>
      <c r="D23" s="91">
        <v>1</v>
      </c>
      <c r="E23" s="85">
        <v>21483</v>
      </c>
      <c r="F23" s="86">
        <v>7.3</v>
      </c>
      <c r="G23" s="85">
        <v>4</v>
      </c>
    </row>
    <row r="24" spans="1:7" ht="11.45" customHeight="1" x14ac:dyDescent="0.2">
      <c r="A24" s="78" t="s">
        <v>102</v>
      </c>
      <c r="B24" s="91">
        <v>5164</v>
      </c>
      <c r="C24" s="92">
        <v>1.7</v>
      </c>
      <c r="D24" s="91">
        <v>1</v>
      </c>
      <c r="E24" s="85" t="s">
        <v>1</v>
      </c>
      <c r="F24" s="86" t="s">
        <v>1</v>
      </c>
      <c r="G24" s="85" t="s">
        <v>1</v>
      </c>
    </row>
    <row r="25" spans="1:7" ht="18" customHeight="1" x14ac:dyDescent="0.2">
      <c r="A25" s="78" t="s">
        <v>124</v>
      </c>
      <c r="B25" s="91">
        <v>1018</v>
      </c>
      <c r="C25" s="92">
        <v>0.3</v>
      </c>
      <c r="D25" s="91" t="s">
        <v>235</v>
      </c>
      <c r="E25" s="85" t="s">
        <v>1</v>
      </c>
      <c r="F25" s="86" t="s">
        <v>1</v>
      </c>
      <c r="G25" s="85" t="s">
        <v>1</v>
      </c>
    </row>
    <row r="26" spans="1:7" ht="11.45" customHeight="1" x14ac:dyDescent="0.2">
      <c r="A26" s="78" t="s">
        <v>125</v>
      </c>
      <c r="B26" s="91">
        <v>834</v>
      </c>
      <c r="C26" s="92">
        <v>0.3</v>
      </c>
      <c r="D26" s="91" t="s">
        <v>235</v>
      </c>
      <c r="E26" s="85" t="s">
        <v>1</v>
      </c>
      <c r="F26" s="86" t="s">
        <v>1</v>
      </c>
      <c r="G26" s="85" t="s">
        <v>1</v>
      </c>
    </row>
    <row r="27" spans="1:7" ht="11.45" customHeight="1" x14ac:dyDescent="0.2">
      <c r="A27" s="78" t="s">
        <v>126</v>
      </c>
      <c r="B27" s="91">
        <v>125</v>
      </c>
      <c r="C27" s="92">
        <v>0</v>
      </c>
      <c r="D27" s="91" t="s">
        <v>235</v>
      </c>
      <c r="E27" s="85" t="s">
        <v>1</v>
      </c>
      <c r="F27" s="86" t="s">
        <v>1</v>
      </c>
      <c r="G27" s="85" t="s">
        <v>1</v>
      </c>
    </row>
    <row r="28" spans="1:7" ht="11.45" customHeight="1" x14ac:dyDescent="0.2">
      <c r="A28" s="78" t="s">
        <v>127</v>
      </c>
      <c r="B28" s="91">
        <v>357</v>
      </c>
      <c r="C28" s="92">
        <v>0.1</v>
      </c>
      <c r="D28" s="91" t="s">
        <v>235</v>
      </c>
      <c r="E28" s="85">
        <v>1026</v>
      </c>
      <c r="F28" s="86">
        <v>0.3</v>
      </c>
      <c r="G28" s="85" t="s">
        <v>235</v>
      </c>
    </row>
    <row r="29" spans="1:7" ht="11.45" customHeight="1" x14ac:dyDescent="0.2">
      <c r="A29" s="78" t="s">
        <v>128</v>
      </c>
      <c r="B29" s="91">
        <v>547</v>
      </c>
      <c r="C29" s="92">
        <v>0.2</v>
      </c>
      <c r="D29" s="91" t="s">
        <v>235</v>
      </c>
      <c r="E29" s="85" t="s">
        <v>1</v>
      </c>
      <c r="F29" s="86" t="s">
        <v>1</v>
      </c>
      <c r="G29" s="85" t="s">
        <v>1</v>
      </c>
    </row>
    <row r="30" spans="1:7" ht="11.45" customHeight="1" x14ac:dyDescent="0.2">
      <c r="A30" s="78" t="s">
        <v>129</v>
      </c>
      <c r="B30" s="91">
        <v>496</v>
      </c>
      <c r="C30" s="92">
        <v>0.2</v>
      </c>
      <c r="D30" s="91" t="s">
        <v>235</v>
      </c>
      <c r="E30" s="85" t="s">
        <v>1</v>
      </c>
      <c r="F30" s="86" t="s">
        <v>1</v>
      </c>
      <c r="G30" s="85" t="s">
        <v>1</v>
      </c>
    </row>
    <row r="31" spans="1:7" ht="18" customHeight="1" x14ac:dyDescent="0.2">
      <c r="A31" s="78" t="s">
        <v>228</v>
      </c>
      <c r="B31" s="91" t="s">
        <v>1</v>
      </c>
      <c r="C31" s="92" t="s">
        <v>1</v>
      </c>
      <c r="D31" s="91" t="s">
        <v>1</v>
      </c>
      <c r="E31" s="85">
        <v>8997</v>
      </c>
      <c r="F31" s="86">
        <v>3.1</v>
      </c>
      <c r="G31" s="85">
        <v>1</v>
      </c>
    </row>
    <row r="32" spans="1:7" ht="11.45" customHeight="1" x14ac:dyDescent="0.2">
      <c r="A32" s="77"/>
      <c r="B32" s="87"/>
      <c r="C32" s="88"/>
      <c r="D32" s="89"/>
      <c r="E32" s="85"/>
      <c r="F32" s="86"/>
      <c r="G32" s="85"/>
    </row>
    <row r="33" spans="1:10" ht="11.45" customHeight="1" x14ac:dyDescent="0.2">
      <c r="A33" s="77"/>
      <c r="B33" s="87"/>
      <c r="C33" s="88"/>
      <c r="D33" s="89"/>
      <c r="E33" s="85"/>
      <c r="F33" s="86"/>
      <c r="G33" s="85"/>
    </row>
    <row r="34" spans="1:10" ht="11.45" customHeight="1" x14ac:dyDescent="0.2">
      <c r="A34" s="77"/>
      <c r="B34" s="87"/>
      <c r="C34" s="88"/>
      <c r="D34" s="89"/>
      <c r="E34" s="85"/>
      <c r="F34" s="86"/>
      <c r="G34" s="85"/>
    </row>
    <row r="35" spans="1:10" ht="11.45" customHeight="1" x14ac:dyDescent="0.2">
      <c r="A35" s="77"/>
      <c r="B35" s="87"/>
      <c r="C35" s="88"/>
      <c r="D35" s="89"/>
      <c r="E35" s="85"/>
      <c r="F35" s="86"/>
      <c r="G35" s="85"/>
    </row>
    <row r="36" spans="1:10" ht="11.45" customHeight="1" x14ac:dyDescent="0.2">
      <c r="A36" s="77"/>
      <c r="B36" s="87"/>
      <c r="C36" s="88"/>
      <c r="D36" s="89"/>
      <c r="E36" s="85"/>
      <c r="F36" s="86"/>
      <c r="G36" s="85"/>
    </row>
    <row r="37" spans="1:10" ht="11.45" customHeight="1" x14ac:dyDescent="0.2">
      <c r="A37" s="77"/>
      <c r="B37" s="87"/>
      <c r="C37" s="88"/>
      <c r="D37" s="89"/>
      <c r="E37" s="85"/>
      <c r="F37" s="86"/>
      <c r="G37" s="85"/>
    </row>
    <row r="38" spans="1:10" ht="11.45" customHeight="1" x14ac:dyDescent="0.2">
      <c r="A38" s="77"/>
      <c r="B38" s="87"/>
      <c r="C38" s="88"/>
      <c r="D38" s="89"/>
      <c r="E38" s="85"/>
      <c r="F38" s="86"/>
      <c r="G38" s="85"/>
    </row>
    <row r="39" spans="1:10" ht="11.45" customHeight="1" x14ac:dyDescent="0.2">
      <c r="A39" s="77"/>
      <c r="B39" s="87"/>
      <c r="C39" s="88"/>
      <c r="D39" s="89"/>
      <c r="E39" s="85"/>
      <c r="F39" s="86"/>
      <c r="G39" s="85"/>
    </row>
    <row r="40" spans="1:10" ht="11.45" customHeight="1" x14ac:dyDescent="0.2">
      <c r="A40" s="77"/>
      <c r="B40" s="87"/>
      <c r="C40" s="88"/>
      <c r="D40" s="89"/>
      <c r="E40" s="85"/>
      <c r="F40" s="86"/>
      <c r="G40" s="85"/>
    </row>
    <row r="41" spans="1:10" ht="11.45" customHeight="1" x14ac:dyDescent="0.2">
      <c r="A41" s="77"/>
      <c r="B41" s="87"/>
      <c r="C41" s="88"/>
      <c r="D41" s="89"/>
      <c r="E41" s="85"/>
      <c r="F41" s="86"/>
      <c r="G41" s="85"/>
    </row>
    <row r="42" spans="1:10" ht="24" customHeight="1" x14ac:dyDescent="0.2">
      <c r="A42" s="80"/>
      <c r="B42" s="90"/>
      <c r="C42" s="67"/>
      <c r="D42" s="90"/>
      <c r="E42" s="90"/>
      <c r="F42" s="67"/>
      <c r="G42" s="9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1.8000000000000007</v>
      </c>
    </row>
    <row r="46" spans="1:10" x14ac:dyDescent="0.2">
      <c r="I46" s="21" t="str">
        <f t="shared" ref="I46:I52" si="0">A11</f>
        <v>DIE LINKE</v>
      </c>
      <c r="J46" s="141">
        <f t="shared" ref="J46:J52" si="1">C11-F11</f>
        <v>-5.4999999999999982</v>
      </c>
    </row>
    <row r="47" spans="1:10" x14ac:dyDescent="0.2">
      <c r="I47" s="21" t="str">
        <f t="shared" si="0"/>
        <v>SPD</v>
      </c>
      <c r="J47" s="141">
        <f t="shared" si="1"/>
        <v>-0.30000000000000071</v>
      </c>
    </row>
    <row r="48" spans="1:10" x14ac:dyDescent="0.2">
      <c r="I48" s="21" t="str">
        <f t="shared" si="0"/>
        <v>AfD</v>
      </c>
      <c r="J48" s="141">
        <f t="shared" si="1"/>
        <v>7.9</v>
      </c>
    </row>
    <row r="49" spans="9:10" x14ac:dyDescent="0.2">
      <c r="I49" s="21" t="str">
        <f t="shared" si="0"/>
        <v>GRÜNE</v>
      </c>
      <c r="J49" s="141">
        <f t="shared" si="1"/>
        <v>-7.8000000000000007</v>
      </c>
    </row>
    <row r="50" spans="9:10" x14ac:dyDescent="0.2">
      <c r="I50" s="21" t="str">
        <f t="shared" si="0"/>
        <v>FDP</v>
      </c>
      <c r="J50" s="141">
        <f t="shared" si="1"/>
        <v>0.30000000000000027</v>
      </c>
    </row>
    <row r="51" spans="9:10" x14ac:dyDescent="0.2">
      <c r="I51" s="21" t="str">
        <f t="shared" si="0"/>
        <v>Die PARTEI</v>
      </c>
      <c r="J51" s="141">
        <f t="shared" si="1"/>
        <v>-0.29999999999999982</v>
      </c>
    </row>
    <row r="52" spans="9:10" x14ac:dyDescent="0.2">
      <c r="I52" s="21" t="str">
        <f t="shared" si="0"/>
        <v>FREIE WÄHLER</v>
      </c>
      <c r="J52" s="141">
        <f t="shared" si="1"/>
        <v>9.9999999999999867E-2</v>
      </c>
    </row>
    <row r="53" spans="9:10" x14ac:dyDescent="0.2">
      <c r="I53" s="21" t="s">
        <v>77</v>
      </c>
      <c r="J53" s="141">
        <v>9.4</v>
      </c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2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216</v>
      </c>
    </row>
    <row r="4" spans="1:14" s="2" customFormat="1" ht="12" customHeight="1" x14ac:dyDescent="0.2">
      <c r="A4" s="37" t="s">
        <v>4</v>
      </c>
      <c r="B4" s="91">
        <v>78174</v>
      </c>
      <c r="C4" s="38" t="s">
        <v>59</v>
      </c>
      <c r="D4" s="97">
        <v>65.099999999999994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50877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2378</v>
      </c>
      <c r="C7" s="92">
        <v>1.6</v>
      </c>
      <c r="D7" s="91"/>
      <c r="E7" s="85">
        <v>1204</v>
      </c>
      <c r="F7" s="86">
        <v>0.9</v>
      </c>
      <c r="G7" s="85"/>
    </row>
    <row r="8" spans="1:14" ht="11.45" customHeight="1" x14ac:dyDescent="0.2">
      <c r="A8" s="18" t="s">
        <v>6</v>
      </c>
      <c r="B8" s="91">
        <v>147479</v>
      </c>
      <c r="C8" s="92">
        <v>98.4</v>
      </c>
      <c r="D8" s="91">
        <v>45</v>
      </c>
      <c r="E8" s="85">
        <v>132816</v>
      </c>
      <c r="F8" s="86">
        <v>99.1</v>
      </c>
      <c r="G8" s="85">
        <v>45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29061</v>
      </c>
      <c r="C10" s="92">
        <v>19.7</v>
      </c>
      <c r="D10" s="91">
        <v>9</v>
      </c>
      <c r="E10" s="85">
        <v>22819</v>
      </c>
      <c r="F10" s="86">
        <v>17.2</v>
      </c>
      <c r="G10" s="85">
        <v>8</v>
      </c>
    </row>
    <row r="11" spans="1:14" ht="11.45" customHeight="1" x14ac:dyDescent="0.2">
      <c r="A11" s="78" t="s">
        <v>34</v>
      </c>
      <c r="B11" s="91">
        <v>15113</v>
      </c>
      <c r="C11" s="92">
        <v>10.199999999999999</v>
      </c>
      <c r="D11" s="91">
        <v>5</v>
      </c>
      <c r="E11" s="85">
        <v>20601</v>
      </c>
      <c r="F11" s="86">
        <v>15.5</v>
      </c>
      <c r="G11" s="85">
        <v>7</v>
      </c>
    </row>
    <row r="12" spans="1:14" ht="11.45" customHeight="1" x14ac:dyDescent="0.2">
      <c r="A12" s="78" t="s">
        <v>33</v>
      </c>
      <c r="B12" s="91">
        <v>24749</v>
      </c>
      <c r="C12" s="92">
        <v>16.8</v>
      </c>
      <c r="D12" s="91">
        <v>8</v>
      </c>
      <c r="E12" s="85">
        <v>22860</v>
      </c>
      <c r="F12" s="86">
        <v>17.2</v>
      </c>
      <c r="G12" s="85">
        <v>8</v>
      </c>
    </row>
    <row r="13" spans="1:14" ht="11.45" customHeight="1" x14ac:dyDescent="0.2">
      <c r="A13" s="78" t="s">
        <v>36</v>
      </c>
      <c r="B13" s="91">
        <v>38352</v>
      </c>
      <c r="C13" s="92">
        <v>26</v>
      </c>
      <c r="D13" s="91">
        <v>12</v>
      </c>
      <c r="E13" s="85">
        <v>20071</v>
      </c>
      <c r="F13" s="86">
        <v>15.1</v>
      </c>
      <c r="G13" s="85">
        <v>7</v>
      </c>
    </row>
    <row r="14" spans="1:14" ht="11.45" customHeight="1" x14ac:dyDescent="0.2">
      <c r="A14" s="78" t="s">
        <v>38</v>
      </c>
      <c r="B14" s="91">
        <v>10088</v>
      </c>
      <c r="C14" s="92">
        <v>6.8</v>
      </c>
      <c r="D14" s="91">
        <v>3</v>
      </c>
      <c r="E14" s="85">
        <v>16064</v>
      </c>
      <c r="F14" s="86">
        <v>12.1</v>
      </c>
      <c r="G14" s="85">
        <v>5</v>
      </c>
    </row>
    <row r="15" spans="1:14" ht="11.45" customHeight="1" x14ac:dyDescent="0.2">
      <c r="A15" s="78" t="s">
        <v>40</v>
      </c>
      <c r="B15" s="91">
        <v>5388</v>
      </c>
      <c r="C15" s="92">
        <v>3.7</v>
      </c>
      <c r="D15" s="91">
        <v>2</v>
      </c>
      <c r="E15" s="85">
        <v>5274</v>
      </c>
      <c r="F15" s="86">
        <v>4</v>
      </c>
      <c r="G15" s="85">
        <v>2</v>
      </c>
    </row>
    <row r="16" spans="1:14" ht="11.45" customHeight="1" x14ac:dyDescent="0.2">
      <c r="A16" s="78" t="s">
        <v>65</v>
      </c>
      <c r="B16" s="91">
        <v>4876</v>
      </c>
      <c r="C16" s="92">
        <v>3.3</v>
      </c>
      <c r="D16" s="91">
        <v>1</v>
      </c>
      <c r="E16" s="85">
        <v>4028</v>
      </c>
      <c r="F16" s="86">
        <v>3</v>
      </c>
      <c r="G16" s="85">
        <v>1</v>
      </c>
    </row>
    <row r="17" spans="1:7" ht="11.45" customHeight="1" x14ac:dyDescent="0.2">
      <c r="A17" s="78" t="s">
        <v>68</v>
      </c>
      <c r="B17" s="91">
        <v>3180</v>
      </c>
      <c r="C17" s="92">
        <v>2.2000000000000002</v>
      </c>
      <c r="D17" s="91">
        <v>1</v>
      </c>
      <c r="E17" s="85" t="s">
        <v>1</v>
      </c>
      <c r="F17" s="86" t="s">
        <v>1</v>
      </c>
      <c r="G17" s="85" t="s">
        <v>1</v>
      </c>
    </row>
    <row r="18" spans="1:7" ht="11.45" customHeight="1" x14ac:dyDescent="0.2">
      <c r="A18" s="78" t="s">
        <v>97</v>
      </c>
      <c r="B18" s="91">
        <v>402</v>
      </c>
      <c r="C18" s="92">
        <v>0.3</v>
      </c>
      <c r="D18" s="91" t="s">
        <v>235</v>
      </c>
      <c r="E18" s="85" t="s">
        <v>1</v>
      </c>
      <c r="F18" s="86" t="s">
        <v>1</v>
      </c>
      <c r="G18" s="85" t="s">
        <v>1</v>
      </c>
    </row>
    <row r="19" spans="1:7" ht="11.45" customHeight="1" x14ac:dyDescent="0.2">
      <c r="A19" s="78" t="s">
        <v>100</v>
      </c>
      <c r="B19" s="91">
        <v>10614</v>
      </c>
      <c r="C19" s="92">
        <v>7.2</v>
      </c>
      <c r="D19" s="91">
        <v>3</v>
      </c>
      <c r="E19" s="85">
        <v>18689</v>
      </c>
      <c r="F19" s="86">
        <v>14.1</v>
      </c>
      <c r="G19" s="85">
        <v>6</v>
      </c>
    </row>
    <row r="20" spans="1:7" ht="11.45" customHeight="1" x14ac:dyDescent="0.2">
      <c r="A20" s="78" t="s">
        <v>102</v>
      </c>
      <c r="B20" s="91">
        <v>1338</v>
      </c>
      <c r="C20" s="92">
        <v>0.9</v>
      </c>
      <c r="D20" s="91" t="s">
        <v>235</v>
      </c>
      <c r="E20" s="85" t="s">
        <v>1</v>
      </c>
      <c r="F20" s="86" t="s">
        <v>1</v>
      </c>
      <c r="G20" s="85" t="s">
        <v>1</v>
      </c>
    </row>
    <row r="21" spans="1:7" ht="18" customHeight="1" x14ac:dyDescent="0.2">
      <c r="A21" s="78" t="s">
        <v>134</v>
      </c>
      <c r="B21" s="91">
        <v>436</v>
      </c>
      <c r="C21" s="92">
        <v>0.3</v>
      </c>
      <c r="D21" s="91" t="s">
        <v>235</v>
      </c>
      <c r="E21" s="85" t="s">
        <v>1</v>
      </c>
      <c r="F21" s="86" t="s">
        <v>1</v>
      </c>
      <c r="G21" s="85" t="s">
        <v>1</v>
      </c>
    </row>
    <row r="22" spans="1:7" ht="11.45" customHeight="1" x14ac:dyDescent="0.2">
      <c r="A22" s="78" t="s">
        <v>135</v>
      </c>
      <c r="B22" s="91">
        <v>3480</v>
      </c>
      <c r="C22" s="92">
        <v>2.4</v>
      </c>
      <c r="D22" s="91">
        <v>1</v>
      </c>
      <c r="E22" s="85" t="s">
        <v>1</v>
      </c>
      <c r="F22" s="86" t="s">
        <v>1</v>
      </c>
      <c r="G22" s="85" t="s">
        <v>1</v>
      </c>
    </row>
    <row r="23" spans="1:7" ht="11.45" customHeight="1" x14ac:dyDescent="0.2">
      <c r="A23" s="78" t="s">
        <v>136</v>
      </c>
      <c r="B23" s="91">
        <v>402</v>
      </c>
      <c r="C23" s="92">
        <v>0.3</v>
      </c>
      <c r="D23" s="91" t="s">
        <v>235</v>
      </c>
      <c r="E23" s="85" t="s">
        <v>1</v>
      </c>
      <c r="F23" s="86" t="s">
        <v>1</v>
      </c>
      <c r="G23" s="85" t="s">
        <v>1</v>
      </c>
    </row>
    <row r="24" spans="1:7" ht="18" customHeight="1" x14ac:dyDescent="0.2">
      <c r="A24" s="78" t="s">
        <v>228</v>
      </c>
      <c r="B24" s="91" t="s">
        <v>1</v>
      </c>
      <c r="C24" s="92" t="s">
        <v>1</v>
      </c>
      <c r="D24" s="91" t="s">
        <v>1</v>
      </c>
      <c r="E24" s="85">
        <v>2410</v>
      </c>
      <c r="F24" s="86">
        <v>1.8</v>
      </c>
      <c r="G24" s="85">
        <v>1</v>
      </c>
    </row>
    <row r="25" spans="1:7" ht="11.45" customHeight="1" x14ac:dyDescent="0.2">
      <c r="A25" s="79"/>
      <c r="B25" s="82"/>
      <c r="C25" s="83"/>
      <c r="D25" s="81"/>
      <c r="E25" s="85"/>
      <c r="F25" s="86"/>
      <c r="G25" s="85"/>
    </row>
    <row r="26" spans="1:7" ht="11.45" customHeight="1" x14ac:dyDescent="0.2">
      <c r="A26" s="79"/>
      <c r="B26" s="82"/>
      <c r="C26" s="83"/>
      <c r="D26" s="81"/>
      <c r="E26" s="85"/>
      <c r="F26" s="86"/>
      <c r="G26" s="85"/>
    </row>
    <row r="27" spans="1:7" ht="11.45" customHeight="1" x14ac:dyDescent="0.2">
      <c r="A27" s="79"/>
      <c r="B27" s="82"/>
      <c r="C27" s="83"/>
      <c r="D27" s="81"/>
      <c r="E27" s="85"/>
      <c r="F27" s="86"/>
      <c r="G27" s="85"/>
    </row>
    <row r="28" spans="1:7" ht="11.45" customHeight="1" x14ac:dyDescent="0.2">
      <c r="A28" s="79"/>
      <c r="B28" s="82"/>
      <c r="C28" s="83"/>
      <c r="D28" s="81"/>
      <c r="E28" s="85"/>
      <c r="F28" s="86"/>
      <c r="G28" s="85"/>
    </row>
    <row r="29" spans="1:7" ht="11.45" customHeight="1" x14ac:dyDescent="0.2">
      <c r="A29" s="79"/>
      <c r="B29" s="82"/>
      <c r="C29" s="83"/>
      <c r="D29" s="81"/>
      <c r="E29" s="85"/>
      <c r="F29" s="86"/>
      <c r="G29" s="85"/>
    </row>
    <row r="30" spans="1:7" ht="11.45" customHeight="1" x14ac:dyDescent="0.2">
      <c r="A30" s="79"/>
      <c r="B30" s="82"/>
      <c r="C30" s="83"/>
      <c r="D30" s="81"/>
      <c r="E30" s="85"/>
      <c r="F30" s="86"/>
      <c r="G30" s="85"/>
    </row>
    <row r="31" spans="1:7" ht="11.45" customHeight="1" x14ac:dyDescent="0.2">
      <c r="A31" s="79"/>
      <c r="B31" s="82"/>
      <c r="C31" s="83"/>
      <c r="D31" s="81"/>
      <c r="E31" s="85"/>
      <c r="F31" s="86"/>
      <c r="G31" s="85"/>
    </row>
    <row r="32" spans="1:7" ht="11.45" customHeight="1" x14ac:dyDescent="0.2">
      <c r="A32" s="79"/>
      <c r="B32" s="82"/>
      <c r="C32" s="83"/>
      <c r="D32" s="81"/>
      <c r="E32" s="85"/>
      <c r="F32" s="86"/>
      <c r="G32" s="85"/>
    </row>
    <row r="33" spans="1:10" ht="11.45" customHeight="1" x14ac:dyDescent="0.2">
      <c r="A33" s="79"/>
      <c r="B33" s="82"/>
      <c r="C33" s="83"/>
      <c r="D33" s="81"/>
      <c r="E33" s="85"/>
      <c r="F33" s="86"/>
      <c r="G33" s="85"/>
    </row>
    <row r="34" spans="1:10" ht="11.45" customHeight="1" x14ac:dyDescent="0.2">
      <c r="A34" s="79"/>
      <c r="B34" s="82"/>
      <c r="C34" s="83"/>
      <c r="D34" s="81"/>
      <c r="E34" s="85"/>
      <c r="F34" s="86"/>
      <c r="G34" s="85"/>
    </row>
    <row r="35" spans="1:10" ht="11.45" customHeight="1" x14ac:dyDescent="0.2">
      <c r="A35" s="79"/>
      <c r="B35" s="82"/>
      <c r="C35" s="83"/>
      <c r="D35" s="81"/>
      <c r="E35" s="85"/>
      <c r="F35" s="86"/>
      <c r="G35" s="85"/>
    </row>
    <row r="36" spans="1:10" ht="11.45" customHeight="1" x14ac:dyDescent="0.2">
      <c r="A36" s="79"/>
      <c r="B36" s="82"/>
      <c r="C36" s="83"/>
      <c r="D36" s="81"/>
      <c r="E36" s="85"/>
      <c r="F36" s="86"/>
      <c r="G36" s="85"/>
    </row>
    <row r="37" spans="1:10" ht="11.45" customHeight="1" x14ac:dyDescent="0.2">
      <c r="A37" s="79"/>
      <c r="B37" s="82"/>
      <c r="C37" s="83"/>
      <c r="D37" s="81"/>
      <c r="E37" s="85"/>
      <c r="F37" s="86"/>
      <c r="G37" s="85"/>
    </row>
    <row r="38" spans="1:10" ht="11.45" customHeight="1" x14ac:dyDescent="0.2">
      <c r="A38" s="79"/>
      <c r="B38" s="82"/>
      <c r="C38" s="83"/>
      <c r="D38" s="81"/>
      <c r="E38" s="85"/>
      <c r="F38" s="86"/>
      <c r="G38" s="85"/>
    </row>
    <row r="39" spans="1:10" ht="11.45" customHeight="1" x14ac:dyDescent="0.2">
      <c r="A39" s="79"/>
      <c r="B39" s="82"/>
      <c r="C39" s="83"/>
      <c r="D39" s="81"/>
      <c r="E39" s="85"/>
      <c r="F39" s="86"/>
      <c r="G39" s="85"/>
    </row>
    <row r="40" spans="1:10" ht="11.45" customHeight="1" x14ac:dyDescent="0.2">
      <c r="A40" s="79"/>
      <c r="B40" s="82"/>
      <c r="C40" s="83"/>
      <c r="D40" s="81"/>
      <c r="E40" s="85"/>
      <c r="F40" s="86"/>
      <c r="G40" s="85"/>
    </row>
    <row r="41" spans="1:10" ht="11.45" customHeight="1" x14ac:dyDescent="0.2">
      <c r="A41" s="79"/>
      <c r="B41" s="82"/>
      <c r="C41" s="83"/>
      <c r="D41" s="81"/>
      <c r="E41" s="85"/>
      <c r="F41" s="86"/>
      <c r="G41" s="85"/>
    </row>
    <row r="42" spans="1:10" ht="24" customHeight="1" x14ac:dyDescent="0.2">
      <c r="A42" s="80"/>
      <c r="B42" s="90"/>
      <c r="C42" s="67"/>
      <c r="D42" s="90"/>
      <c r="E42" s="90"/>
      <c r="F42" s="67"/>
      <c r="G42" s="9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2.5</v>
      </c>
    </row>
    <row r="46" spans="1:10" x14ac:dyDescent="0.2">
      <c r="I46" s="21" t="str">
        <f t="shared" ref="I46:I51" si="0">A11</f>
        <v>DIE LINKE</v>
      </c>
      <c r="J46" s="141">
        <f t="shared" ref="J46:J51" si="1">C11-F11</f>
        <v>-5.3000000000000007</v>
      </c>
    </row>
    <row r="47" spans="1:10" x14ac:dyDescent="0.2">
      <c r="I47" s="21" t="str">
        <f t="shared" si="0"/>
        <v>SPD</v>
      </c>
      <c r="J47" s="141">
        <f t="shared" si="1"/>
        <v>-0.39999999999999858</v>
      </c>
    </row>
    <row r="48" spans="1:10" x14ac:dyDescent="0.2">
      <c r="I48" s="21" t="str">
        <f t="shared" si="0"/>
        <v>AfD</v>
      </c>
      <c r="J48" s="141">
        <f t="shared" si="1"/>
        <v>10.9</v>
      </c>
    </row>
    <row r="49" spans="9:10" x14ac:dyDescent="0.2">
      <c r="I49" s="21" t="str">
        <f t="shared" si="0"/>
        <v>GRÜNE</v>
      </c>
      <c r="J49" s="141">
        <f t="shared" si="1"/>
        <v>-5.3</v>
      </c>
    </row>
    <row r="50" spans="9:10" x14ac:dyDescent="0.2">
      <c r="I50" s="21" t="str">
        <f t="shared" si="0"/>
        <v>FDP</v>
      </c>
      <c r="J50" s="141">
        <f t="shared" si="1"/>
        <v>-0.29999999999999982</v>
      </c>
    </row>
    <row r="51" spans="9:10" x14ac:dyDescent="0.2">
      <c r="I51" s="21" t="str">
        <f t="shared" si="0"/>
        <v>Die PARTEI</v>
      </c>
      <c r="J51" s="141">
        <f t="shared" si="1"/>
        <v>0.29999999999999982</v>
      </c>
    </row>
    <row r="52" spans="9:10" x14ac:dyDescent="0.2">
      <c r="I52" s="21" t="s">
        <v>100</v>
      </c>
      <c r="J52" s="141">
        <f>C19-F19</f>
        <v>-6.8999999999999995</v>
      </c>
    </row>
    <row r="53" spans="9:10" x14ac:dyDescent="0.2">
      <c r="J53" s="8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2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217</v>
      </c>
    </row>
    <row r="4" spans="1:14" s="2" customFormat="1" ht="12" customHeight="1" x14ac:dyDescent="0.2">
      <c r="A4" s="37" t="s">
        <v>4</v>
      </c>
      <c r="B4" s="91">
        <v>216665</v>
      </c>
      <c r="C4" s="38" t="s">
        <v>59</v>
      </c>
      <c r="D4" s="97">
        <v>63.9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138546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7623</v>
      </c>
      <c r="C7" s="92">
        <v>1.9</v>
      </c>
      <c r="D7" s="91"/>
      <c r="E7" s="85">
        <v>8499</v>
      </c>
      <c r="F7" s="86">
        <v>2.4</v>
      </c>
      <c r="G7" s="85"/>
    </row>
    <row r="8" spans="1:14" ht="11.45" customHeight="1" x14ac:dyDescent="0.2">
      <c r="A8" s="18" t="s">
        <v>6</v>
      </c>
      <c r="B8" s="91">
        <v>398318</v>
      </c>
      <c r="C8" s="92">
        <v>98.1</v>
      </c>
      <c r="D8" s="91">
        <v>77</v>
      </c>
      <c r="E8" s="85">
        <v>343006</v>
      </c>
      <c r="F8" s="86">
        <v>97.6</v>
      </c>
      <c r="G8" s="85">
        <v>77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94993</v>
      </c>
      <c r="C10" s="92">
        <v>23.8</v>
      </c>
      <c r="D10" s="91">
        <v>18</v>
      </c>
      <c r="E10" s="85">
        <v>97992</v>
      </c>
      <c r="F10" s="86">
        <v>28.6</v>
      </c>
      <c r="G10" s="85">
        <v>22</v>
      </c>
    </row>
    <row r="11" spans="1:14" ht="11.45" customHeight="1" x14ac:dyDescent="0.2">
      <c r="A11" s="78" t="s">
        <v>34</v>
      </c>
      <c r="B11" s="91">
        <v>26003</v>
      </c>
      <c r="C11" s="92">
        <v>6.5</v>
      </c>
      <c r="D11" s="91">
        <v>5</v>
      </c>
      <c r="E11" s="85">
        <v>58872</v>
      </c>
      <c r="F11" s="86">
        <v>17.2</v>
      </c>
      <c r="G11" s="85">
        <v>13</v>
      </c>
    </row>
    <row r="12" spans="1:14" ht="11.45" customHeight="1" x14ac:dyDescent="0.2">
      <c r="A12" s="78" t="s">
        <v>33</v>
      </c>
      <c r="B12" s="91">
        <v>47994</v>
      </c>
      <c r="C12" s="92">
        <v>12</v>
      </c>
      <c r="D12" s="91">
        <v>9</v>
      </c>
      <c r="E12" s="85">
        <v>51560</v>
      </c>
      <c r="F12" s="86">
        <v>15</v>
      </c>
      <c r="G12" s="85">
        <v>12</v>
      </c>
    </row>
    <row r="13" spans="1:14" ht="11.45" customHeight="1" x14ac:dyDescent="0.2">
      <c r="A13" s="78" t="s">
        <v>36</v>
      </c>
      <c r="B13" s="91">
        <v>118526</v>
      </c>
      <c r="C13" s="92">
        <v>29.8</v>
      </c>
      <c r="D13" s="91">
        <v>23</v>
      </c>
      <c r="E13" s="85">
        <v>56607</v>
      </c>
      <c r="F13" s="86">
        <v>16.5</v>
      </c>
      <c r="G13" s="85">
        <v>13</v>
      </c>
    </row>
    <row r="14" spans="1:14" ht="11.45" customHeight="1" x14ac:dyDescent="0.2">
      <c r="A14" s="78" t="s">
        <v>38</v>
      </c>
      <c r="B14" s="91">
        <v>15836</v>
      </c>
      <c r="C14" s="92">
        <v>4</v>
      </c>
      <c r="D14" s="91">
        <v>3</v>
      </c>
      <c r="E14" s="85">
        <v>31039</v>
      </c>
      <c r="F14" s="86">
        <v>9</v>
      </c>
      <c r="G14" s="85">
        <v>7</v>
      </c>
    </row>
    <row r="15" spans="1:14" ht="11.45" customHeight="1" x14ac:dyDescent="0.2">
      <c r="A15" s="78" t="s">
        <v>40</v>
      </c>
      <c r="B15" s="91">
        <v>9949</v>
      </c>
      <c r="C15" s="92">
        <v>2.5</v>
      </c>
      <c r="D15" s="91">
        <v>2</v>
      </c>
      <c r="E15" s="85">
        <v>17340</v>
      </c>
      <c r="F15" s="86">
        <v>5.0999999999999996</v>
      </c>
      <c r="G15" s="85">
        <v>4</v>
      </c>
    </row>
    <row r="16" spans="1:14" ht="11.45" customHeight="1" x14ac:dyDescent="0.2">
      <c r="A16" s="78" t="s">
        <v>44</v>
      </c>
      <c r="B16" s="91">
        <v>9036</v>
      </c>
      <c r="C16" s="92">
        <v>2.2999999999999998</v>
      </c>
      <c r="D16" s="91">
        <v>2</v>
      </c>
      <c r="E16" s="85">
        <v>13624</v>
      </c>
      <c r="F16" s="86">
        <v>4</v>
      </c>
      <c r="G16" s="85">
        <v>3</v>
      </c>
    </row>
    <row r="17" spans="1:7" ht="11.45" customHeight="1" x14ac:dyDescent="0.2">
      <c r="A17" s="123" t="s">
        <v>284</v>
      </c>
      <c r="B17" s="91">
        <v>2260</v>
      </c>
      <c r="C17" s="92">
        <v>0.6</v>
      </c>
      <c r="D17" s="91" t="s">
        <v>235</v>
      </c>
      <c r="E17" s="85">
        <v>3517</v>
      </c>
      <c r="F17" s="86">
        <v>1</v>
      </c>
      <c r="G17" s="85">
        <v>1</v>
      </c>
    </row>
    <row r="18" spans="1:7" ht="11.45" customHeight="1" x14ac:dyDescent="0.2">
      <c r="A18" s="78" t="s">
        <v>73</v>
      </c>
      <c r="B18" s="91">
        <v>2335</v>
      </c>
      <c r="C18" s="92">
        <v>0.6</v>
      </c>
      <c r="D18" s="91" t="s">
        <v>235</v>
      </c>
      <c r="E18" s="85" t="s">
        <v>1</v>
      </c>
      <c r="F18" s="86" t="s">
        <v>1</v>
      </c>
      <c r="G18" s="85" t="s">
        <v>1</v>
      </c>
    </row>
    <row r="19" spans="1:7" ht="11.45" customHeight="1" x14ac:dyDescent="0.2">
      <c r="A19" s="78" t="s">
        <v>77</v>
      </c>
      <c r="B19" s="91">
        <v>56342</v>
      </c>
      <c r="C19" s="92">
        <v>14.1</v>
      </c>
      <c r="D19" s="91">
        <v>11</v>
      </c>
      <c r="E19" s="85" t="s">
        <v>1</v>
      </c>
      <c r="F19" s="86" t="s">
        <v>1</v>
      </c>
      <c r="G19" s="85" t="s">
        <v>1</v>
      </c>
    </row>
    <row r="20" spans="1:7" ht="11.45" customHeight="1" x14ac:dyDescent="0.2">
      <c r="A20" s="78" t="s">
        <v>85</v>
      </c>
      <c r="B20" s="91">
        <v>2761</v>
      </c>
      <c r="C20" s="92">
        <v>0.7</v>
      </c>
      <c r="D20" s="91">
        <v>1</v>
      </c>
      <c r="E20" s="85" t="s">
        <v>1</v>
      </c>
      <c r="F20" s="86" t="s">
        <v>1</v>
      </c>
      <c r="G20" s="85" t="s">
        <v>1</v>
      </c>
    </row>
    <row r="21" spans="1:7" ht="11.45" customHeight="1" x14ac:dyDescent="0.2">
      <c r="A21" s="78" t="s">
        <v>89</v>
      </c>
      <c r="B21" s="91">
        <v>7520</v>
      </c>
      <c r="C21" s="92">
        <v>1.9</v>
      </c>
      <c r="D21" s="91">
        <v>2</v>
      </c>
      <c r="E21" s="85">
        <v>6562</v>
      </c>
      <c r="F21" s="86">
        <v>1.9</v>
      </c>
      <c r="G21" s="85">
        <v>2</v>
      </c>
    </row>
    <row r="22" spans="1:7" ht="11.45" customHeight="1" x14ac:dyDescent="0.2">
      <c r="A22" s="78" t="s">
        <v>104</v>
      </c>
      <c r="B22" s="91">
        <v>2545</v>
      </c>
      <c r="C22" s="92">
        <v>0.6</v>
      </c>
      <c r="D22" s="91">
        <v>1</v>
      </c>
      <c r="E22" s="85" t="s">
        <v>1</v>
      </c>
      <c r="F22" s="86" t="s">
        <v>1</v>
      </c>
      <c r="G22" s="85" t="s">
        <v>1</v>
      </c>
    </row>
    <row r="23" spans="1:7" ht="18" customHeight="1" x14ac:dyDescent="0.2">
      <c r="A23" s="78" t="s">
        <v>141</v>
      </c>
      <c r="B23" s="91">
        <v>413</v>
      </c>
      <c r="C23" s="92">
        <v>0.1</v>
      </c>
      <c r="D23" s="91" t="s">
        <v>235</v>
      </c>
      <c r="E23" s="85">
        <v>585</v>
      </c>
      <c r="F23" s="86">
        <v>0.2</v>
      </c>
      <c r="G23" s="85" t="s">
        <v>235</v>
      </c>
    </row>
    <row r="24" spans="1:7" ht="11.45" customHeight="1" x14ac:dyDescent="0.2">
      <c r="A24" s="78" t="s">
        <v>140</v>
      </c>
      <c r="B24" s="91">
        <v>162</v>
      </c>
      <c r="C24" s="92">
        <v>0</v>
      </c>
      <c r="D24" s="91" t="s">
        <v>235</v>
      </c>
      <c r="E24" s="85" t="s">
        <v>1</v>
      </c>
      <c r="F24" s="86" t="s">
        <v>1</v>
      </c>
      <c r="G24" s="85" t="s">
        <v>1</v>
      </c>
    </row>
    <row r="25" spans="1:7" ht="11.45" customHeight="1" x14ac:dyDescent="0.2">
      <c r="A25" s="78" t="s">
        <v>278</v>
      </c>
      <c r="B25" s="91">
        <v>1539</v>
      </c>
      <c r="C25" s="92">
        <v>0.4</v>
      </c>
      <c r="D25" s="91" t="s">
        <v>235</v>
      </c>
      <c r="E25" s="85" t="s">
        <v>1</v>
      </c>
      <c r="F25" s="86" t="s">
        <v>1</v>
      </c>
      <c r="G25" s="85" t="s">
        <v>1</v>
      </c>
    </row>
    <row r="26" spans="1:7" ht="11.45" customHeight="1" x14ac:dyDescent="0.2">
      <c r="A26" s="78" t="s">
        <v>142</v>
      </c>
      <c r="B26" s="91">
        <v>104</v>
      </c>
      <c r="C26" s="92">
        <v>0</v>
      </c>
      <c r="D26" s="91" t="s">
        <v>235</v>
      </c>
      <c r="E26" s="85" t="s">
        <v>1</v>
      </c>
      <c r="F26" s="86" t="s">
        <v>1</v>
      </c>
      <c r="G26" s="85" t="s">
        <v>1</v>
      </c>
    </row>
    <row r="27" spans="1:7" ht="18" customHeight="1" x14ac:dyDescent="0.2">
      <c r="A27" s="78" t="s">
        <v>228</v>
      </c>
      <c r="B27" s="91" t="s">
        <v>1</v>
      </c>
      <c r="C27" s="92" t="s">
        <v>1</v>
      </c>
      <c r="D27" s="91" t="s">
        <v>1</v>
      </c>
      <c r="E27" s="85">
        <v>5308</v>
      </c>
      <c r="F27" s="86">
        <v>1.5</v>
      </c>
      <c r="G27" s="85" t="s">
        <v>235</v>
      </c>
    </row>
    <row r="28" spans="1:7" ht="11.45" customHeight="1" x14ac:dyDescent="0.2">
      <c r="A28" s="79"/>
      <c r="B28" s="131"/>
      <c r="C28" s="92"/>
      <c r="D28" s="91"/>
      <c r="E28" s="85"/>
      <c r="F28" s="86"/>
      <c r="G28" s="85"/>
    </row>
    <row r="29" spans="1:7" ht="11.45" customHeight="1" x14ac:dyDescent="0.2">
      <c r="A29" s="79"/>
      <c r="B29" s="131"/>
      <c r="C29" s="92"/>
      <c r="D29" s="91"/>
      <c r="E29" s="85"/>
      <c r="F29" s="86"/>
      <c r="G29" s="85"/>
    </row>
    <row r="30" spans="1:7" ht="11.45" customHeight="1" x14ac:dyDescent="0.2">
      <c r="A30" s="79"/>
      <c r="B30" s="131"/>
      <c r="C30" s="92"/>
      <c r="D30" s="91"/>
      <c r="E30" s="85"/>
      <c r="F30" s="86"/>
      <c r="G30" s="85"/>
    </row>
    <row r="31" spans="1:7" ht="11.45" customHeight="1" x14ac:dyDescent="0.2">
      <c r="A31" s="79"/>
      <c r="B31" s="131"/>
      <c r="C31" s="92"/>
      <c r="D31" s="91"/>
      <c r="E31" s="85"/>
      <c r="F31" s="86"/>
      <c r="G31" s="85"/>
    </row>
    <row r="32" spans="1:7" ht="11.45" customHeight="1" x14ac:dyDescent="0.2">
      <c r="A32" s="79"/>
      <c r="B32" s="82"/>
      <c r="C32" s="83"/>
      <c r="D32" s="81"/>
      <c r="E32" s="85"/>
      <c r="F32" s="86"/>
      <c r="G32" s="85"/>
    </row>
    <row r="33" spans="1:10" ht="11.45" customHeight="1" x14ac:dyDescent="0.2">
      <c r="A33" s="79"/>
      <c r="B33" s="82"/>
      <c r="C33" s="83"/>
      <c r="D33" s="81"/>
      <c r="E33" s="85"/>
      <c r="F33" s="86"/>
      <c r="G33" s="85"/>
    </row>
    <row r="34" spans="1:10" ht="11.45" customHeight="1" x14ac:dyDescent="0.2">
      <c r="A34" s="79"/>
      <c r="B34" s="82"/>
      <c r="C34" s="83"/>
      <c r="D34" s="81"/>
      <c r="E34" s="85"/>
      <c r="F34" s="86"/>
      <c r="G34" s="85"/>
    </row>
    <row r="35" spans="1:10" ht="11.45" customHeight="1" x14ac:dyDescent="0.2">
      <c r="A35" s="79"/>
      <c r="B35" s="82"/>
      <c r="C35" s="83"/>
      <c r="D35" s="81"/>
      <c r="E35" s="85"/>
      <c r="F35" s="86"/>
      <c r="G35" s="85"/>
    </row>
    <row r="36" spans="1:10" ht="11.45" customHeight="1" x14ac:dyDescent="0.2">
      <c r="A36" s="79"/>
      <c r="B36" s="82"/>
      <c r="C36" s="83"/>
      <c r="D36" s="81"/>
      <c r="E36" s="85"/>
      <c r="F36" s="86"/>
      <c r="G36" s="85"/>
    </row>
    <row r="37" spans="1:10" ht="11.45" customHeight="1" x14ac:dyDescent="0.2">
      <c r="A37" s="79"/>
      <c r="B37" s="82"/>
      <c r="C37" s="83"/>
      <c r="D37" s="81"/>
      <c r="E37" s="85"/>
      <c r="F37" s="86"/>
      <c r="G37" s="85"/>
    </row>
    <row r="38" spans="1:10" ht="11.45" customHeight="1" x14ac:dyDescent="0.2">
      <c r="A38" s="79"/>
      <c r="B38" s="82"/>
      <c r="C38" s="83"/>
      <c r="D38" s="81"/>
      <c r="E38" s="85"/>
      <c r="F38" s="86"/>
      <c r="G38" s="85"/>
    </row>
    <row r="39" spans="1:10" ht="11.45" customHeight="1" x14ac:dyDescent="0.2">
      <c r="A39" s="79"/>
      <c r="B39" s="82"/>
      <c r="C39" s="83"/>
      <c r="D39" s="81"/>
      <c r="E39" s="85"/>
      <c r="F39" s="86"/>
      <c r="G39" s="85"/>
    </row>
    <row r="40" spans="1:10" ht="11.45" customHeight="1" x14ac:dyDescent="0.2">
      <c r="A40" s="79"/>
      <c r="B40" s="82"/>
      <c r="C40" s="83"/>
      <c r="D40" s="81"/>
      <c r="E40" s="85"/>
      <c r="F40" s="86"/>
      <c r="G40" s="85"/>
    </row>
    <row r="41" spans="1:10" ht="11.45" customHeight="1" x14ac:dyDescent="0.2">
      <c r="A41" s="79"/>
      <c r="B41" s="82"/>
      <c r="C41" s="83"/>
      <c r="D41" s="81"/>
      <c r="E41" s="85"/>
      <c r="F41" s="86"/>
      <c r="G41" s="85"/>
    </row>
    <row r="42" spans="1:10" ht="24" customHeight="1" x14ac:dyDescent="0.2">
      <c r="A42" s="80"/>
      <c r="B42" s="90"/>
      <c r="C42" s="67"/>
      <c r="D42" s="90"/>
      <c r="E42" s="90"/>
      <c r="F42" s="67"/>
      <c r="G42" s="9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-4.8000000000000007</v>
      </c>
    </row>
    <row r="46" spans="1:10" x14ac:dyDescent="0.2">
      <c r="I46" s="21" t="str">
        <f t="shared" ref="I46:I51" si="0">A11</f>
        <v>DIE LINKE</v>
      </c>
      <c r="J46" s="141">
        <f t="shared" ref="J46:J51" si="1">C11-F11</f>
        <v>-10.7</v>
      </c>
    </row>
    <row r="47" spans="1:10" x14ac:dyDescent="0.2">
      <c r="I47" s="21" t="str">
        <f t="shared" si="0"/>
        <v>SPD</v>
      </c>
      <c r="J47" s="141">
        <f t="shared" si="1"/>
        <v>-3</v>
      </c>
    </row>
    <row r="48" spans="1:10" x14ac:dyDescent="0.2">
      <c r="I48" s="21" t="str">
        <f t="shared" si="0"/>
        <v>AfD</v>
      </c>
      <c r="J48" s="141">
        <f t="shared" si="1"/>
        <v>13.3</v>
      </c>
    </row>
    <row r="49" spans="9:10" x14ac:dyDescent="0.2">
      <c r="I49" s="21" t="str">
        <f t="shared" si="0"/>
        <v>GRÜNE</v>
      </c>
      <c r="J49" s="141">
        <f t="shared" si="1"/>
        <v>-5</v>
      </c>
    </row>
    <row r="50" spans="9:10" x14ac:dyDescent="0.2">
      <c r="I50" s="21" t="str">
        <f t="shared" si="0"/>
        <v>FDP</v>
      </c>
      <c r="J50" s="141">
        <f t="shared" si="1"/>
        <v>-2.5999999999999996</v>
      </c>
    </row>
    <row r="51" spans="9:10" x14ac:dyDescent="0.2">
      <c r="I51" s="21" t="str">
        <f t="shared" si="0"/>
        <v>FREIE WÄHLER</v>
      </c>
      <c r="J51" s="141">
        <f t="shared" si="1"/>
        <v>-1.7000000000000002</v>
      </c>
    </row>
    <row r="52" spans="9:10" x14ac:dyDescent="0.2">
      <c r="I52" s="21" t="s">
        <v>77</v>
      </c>
      <c r="J52" s="141">
        <v>14.1</v>
      </c>
    </row>
    <row r="53" spans="9:10" x14ac:dyDescent="0.2">
      <c r="J53" s="8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140" zoomScaleNormal="140" workbookViewId="0"/>
  </sheetViews>
  <sheetFormatPr baseColWidth="10" defaultRowHeight="12.75" x14ac:dyDescent="0.2"/>
  <cols>
    <col min="1" max="1" width="21.7109375" style="1" customWidth="1"/>
    <col min="2" max="2" width="11.7109375" style="1" customWidth="1"/>
    <col min="3" max="3" width="13.7109375" style="1" customWidth="1"/>
    <col min="4" max="5" width="11.7109375" style="1" customWidth="1"/>
    <col min="6" max="6" width="13.7109375" style="1" customWidth="1"/>
    <col min="7" max="7" width="11.7109375" style="1" customWidth="1"/>
    <col min="8" max="8" width="7.7109375" style="1" customWidth="1"/>
    <col min="9" max="9" width="16.85546875" style="21" customWidth="1"/>
    <col min="10" max="10" width="11.5703125" style="21" customWidth="1"/>
    <col min="11" max="14" width="11.42578125" style="21"/>
    <col min="15" max="16384" width="11.42578125" style="1"/>
  </cols>
  <sheetData>
    <row r="1" spans="1:14" s="9" customFormat="1" ht="19.5" x14ac:dyDescent="0.3">
      <c r="A1" s="49" t="s">
        <v>63</v>
      </c>
      <c r="B1" s="8"/>
      <c r="C1" s="8"/>
      <c r="D1" s="8"/>
      <c r="E1" s="8"/>
      <c r="F1" s="8"/>
      <c r="I1" s="21"/>
      <c r="J1" s="21"/>
      <c r="K1" s="21"/>
      <c r="L1" s="21"/>
      <c r="M1" s="21"/>
      <c r="N1" s="21"/>
    </row>
    <row r="2" spans="1:14" s="9" customFormat="1" ht="19.5" x14ac:dyDescent="0.3">
      <c r="A2" s="48" t="s">
        <v>225</v>
      </c>
      <c r="B2" s="8"/>
      <c r="C2" s="8"/>
      <c r="D2" s="8"/>
      <c r="E2" s="8"/>
      <c r="F2" s="8"/>
      <c r="I2" s="21"/>
      <c r="J2" s="21"/>
      <c r="K2" s="21"/>
      <c r="L2" s="21"/>
      <c r="M2" s="21"/>
      <c r="N2" s="21"/>
    </row>
    <row r="3" spans="1:14" ht="30" customHeight="1" x14ac:dyDescent="0.2">
      <c r="A3" s="36" t="s">
        <v>220</v>
      </c>
    </row>
    <row r="4" spans="1:14" s="2" customFormat="1" ht="12" customHeight="1" x14ac:dyDescent="0.2">
      <c r="A4" s="37" t="s">
        <v>4</v>
      </c>
      <c r="B4" s="91">
        <v>182190</v>
      </c>
      <c r="C4" s="38" t="s">
        <v>59</v>
      </c>
      <c r="D4" s="97">
        <v>67.400000000000006</v>
      </c>
      <c r="E4" s="23"/>
      <c r="F4" s="23"/>
      <c r="I4" s="23"/>
      <c r="J4" s="23"/>
      <c r="K4" s="23"/>
      <c r="L4" s="23"/>
      <c r="M4" s="23"/>
      <c r="N4" s="23"/>
    </row>
    <row r="5" spans="1:14" s="28" customFormat="1" ht="18" customHeight="1" x14ac:dyDescent="0.2">
      <c r="A5" s="39" t="s">
        <v>56</v>
      </c>
      <c r="B5" s="118">
        <v>122773</v>
      </c>
      <c r="C5" s="40"/>
      <c r="D5" s="41"/>
      <c r="E5" s="61"/>
      <c r="F5" s="62" t="s">
        <v>219</v>
      </c>
      <c r="G5" s="63"/>
      <c r="I5" s="41"/>
      <c r="J5" s="41"/>
      <c r="K5" s="41"/>
      <c r="L5" s="41"/>
      <c r="M5" s="41"/>
      <c r="N5" s="41"/>
    </row>
    <row r="6" spans="1:14" ht="24" customHeight="1" x14ac:dyDescent="0.2">
      <c r="A6" s="15" t="s">
        <v>3</v>
      </c>
      <c r="B6" s="16" t="s">
        <v>57</v>
      </c>
      <c r="C6" s="16" t="s">
        <v>206</v>
      </c>
      <c r="D6" s="26" t="s">
        <v>218</v>
      </c>
      <c r="E6" s="64" t="s">
        <v>57</v>
      </c>
      <c r="F6" s="64" t="s">
        <v>206</v>
      </c>
      <c r="G6" s="65" t="s">
        <v>218</v>
      </c>
    </row>
    <row r="7" spans="1:14" ht="18" customHeight="1" x14ac:dyDescent="0.2">
      <c r="A7" s="18" t="s">
        <v>5</v>
      </c>
      <c r="B7" s="91">
        <v>7351</v>
      </c>
      <c r="C7" s="92">
        <v>2</v>
      </c>
      <c r="D7" s="91"/>
      <c r="E7" s="85">
        <v>6877</v>
      </c>
      <c r="F7" s="86">
        <v>2.2000000000000002</v>
      </c>
      <c r="G7" s="85"/>
    </row>
    <row r="8" spans="1:14" ht="11.45" customHeight="1" x14ac:dyDescent="0.2">
      <c r="A8" s="18" t="s">
        <v>6</v>
      </c>
      <c r="B8" s="91">
        <v>352104</v>
      </c>
      <c r="C8" s="92">
        <v>98</v>
      </c>
      <c r="D8" s="91">
        <v>69</v>
      </c>
      <c r="E8" s="85">
        <v>311968</v>
      </c>
      <c r="F8" s="86">
        <v>97.8</v>
      </c>
      <c r="G8" s="85">
        <v>69</v>
      </c>
    </row>
    <row r="9" spans="1:14" ht="11.45" customHeight="1" x14ac:dyDescent="0.2">
      <c r="A9" s="18" t="s">
        <v>58</v>
      </c>
      <c r="B9" s="91"/>
      <c r="C9" s="92"/>
      <c r="D9" s="91"/>
      <c r="E9" s="85"/>
      <c r="F9" s="86"/>
      <c r="G9" s="85"/>
    </row>
    <row r="10" spans="1:14" ht="11.45" customHeight="1" x14ac:dyDescent="0.2">
      <c r="A10" s="78" t="s">
        <v>64</v>
      </c>
      <c r="B10" s="91">
        <v>96763</v>
      </c>
      <c r="C10" s="92">
        <v>27.5</v>
      </c>
      <c r="D10" s="91">
        <v>19</v>
      </c>
      <c r="E10" s="85">
        <v>91874</v>
      </c>
      <c r="F10" s="86">
        <v>29.4</v>
      </c>
      <c r="G10" s="85">
        <v>20</v>
      </c>
    </row>
    <row r="11" spans="1:14" ht="11.45" customHeight="1" x14ac:dyDescent="0.2">
      <c r="A11" s="78" t="s">
        <v>34</v>
      </c>
      <c r="B11" s="91">
        <v>31328</v>
      </c>
      <c r="C11" s="92">
        <v>8.9</v>
      </c>
      <c r="D11" s="91">
        <v>6</v>
      </c>
      <c r="E11" s="85">
        <v>50217</v>
      </c>
      <c r="F11" s="86">
        <v>16.100000000000001</v>
      </c>
      <c r="G11" s="85">
        <v>11</v>
      </c>
    </row>
    <row r="12" spans="1:14" ht="11.45" customHeight="1" x14ac:dyDescent="0.2">
      <c r="A12" s="78" t="s">
        <v>33</v>
      </c>
      <c r="B12" s="91">
        <v>48736</v>
      </c>
      <c r="C12" s="92">
        <v>13.8</v>
      </c>
      <c r="D12" s="91">
        <v>10</v>
      </c>
      <c r="E12" s="85">
        <v>48174</v>
      </c>
      <c r="F12" s="86">
        <v>15.4</v>
      </c>
      <c r="G12" s="85">
        <v>11</v>
      </c>
    </row>
    <row r="13" spans="1:14" ht="11.45" customHeight="1" x14ac:dyDescent="0.2">
      <c r="A13" s="78" t="s">
        <v>36</v>
      </c>
      <c r="B13" s="91">
        <v>89854</v>
      </c>
      <c r="C13" s="92">
        <v>25.5</v>
      </c>
      <c r="D13" s="91">
        <v>18</v>
      </c>
      <c r="E13" s="85">
        <v>41257</v>
      </c>
      <c r="F13" s="86">
        <v>13.2</v>
      </c>
      <c r="G13" s="85">
        <v>9</v>
      </c>
    </row>
    <row r="14" spans="1:14" ht="11.45" customHeight="1" x14ac:dyDescent="0.2">
      <c r="A14" s="78" t="s">
        <v>38</v>
      </c>
      <c r="B14" s="91">
        <v>14318</v>
      </c>
      <c r="C14" s="92">
        <v>4.0999999999999996</v>
      </c>
      <c r="D14" s="91">
        <v>3</v>
      </c>
      <c r="E14" s="85">
        <v>28017</v>
      </c>
      <c r="F14" s="86">
        <v>9</v>
      </c>
      <c r="G14" s="85">
        <v>6</v>
      </c>
    </row>
    <row r="15" spans="1:14" ht="11.45" customHeight="1" x14ac:dyDescent="0.2">
      <c r="A15" s="78" t="s">
        <v>40</v>
      </c>
      <c r="B15" s="91">
        <v>11675</v>
      </c>
      <c r="C15" s="92">
        <v>3.3</v>
      </c>
      <c r="D15" s="91">
        <v>2</v>
      </c>
      <c r="E15" s="85">
        <v>17207</v>
      </c>
      <c r="F15" s="86">
        <v>5.5</v>
      </c>
      <c r="G15" s="85">
        <v>4</v>
      </c>
    </row>
    <row r="16" spans="1:14" ht="11.45" customHeight="1" x14ac:dyDescent="0.2">
      <c r="A16" s="78" t="s">
        <v>44</v>
      </c>
      <c r="B16" s="91">
        <v>11011</v>
      </c>
      <c r="C16" s="92">
        <v>3.1</v>
      </c>
      <c r="D16" s="91">
        <v>2</v>
      </c>
      <c r="E16" s="85">
        <v>18543</v>
      </c>
      <c r="F16" s="86">
        <v>5.9</v>
      </c>
      <c r="G16" s="85">
        <v>4</v>
      </c>
    </row>
    <row r="17" spans="1:7" ht="11.45" customHeight="1" x14ac:dyDescent="0.2">
      <c r="A17" s="123" t="s">
        <v>284</v>
      </c>
      <c r="B17" s="91">
        <v>2186</v>
      </c>
      <c r="C17" s="92">
        <v>0.6</v>
      </c>
      <c r="D17" s="91">
        <v>1</v>
      </c>
      <c r="E17" s="85">
        <v>3481</v>
      </c>
      <c r="F17" s="86">
        <v>1.1000000000000001</v>
      </c>
      <c r="G17" s="85">
        <v>1</v>
      </c>
    </row>
    <row r="18" spans="1:7" ht="11.45" customHeight="1" x14ac:dyDescent="0.2">
      <c r="A18" s="78" t="s">
        <v>49</v>
      </c>
      <c r="B18" s="91">
        <v>1418</v>
      </c>
      <c r="C18" s="92">
        <v>0.4</v>
      </c>
      <c r="D18" s="91" t="s">
        <v>235</v>
      </c>
      <c r="E18" s="85">
        <v>1821</v>
      </c>
      <c r="F18" s="86">
        <v>0.6</v>
      </c>
      <c r="G18" s="85">
        <v>1</v>
      </c>
    </row>
    <row r="19" spans="1:7" ht="11.45" customHeight="1" x14ac:dyDescent="0.2">
      <c r="A19" s="78" t="s">
        <v>73</v>
      </c>
      <c r="B19" s="91">
        <v>2365</v>
      </c>
      <c r="C19" s="92">
        <v>0.7</v>
      </c>
      <c r="D19" s="91">
        <v>1</v>
      </c>
      <c r="E19" s="85" t="s">
        <v>1</v>
      </c>
      <c r="F19" s="86" t="s">
        <v>1</v>
      </c>
      <c r="G19" s="85" t="s">
        <v>1</v>
      </c>
    </row>
    <row r="20" spans="1:7" ht="11.45" customHeight="1" x14ac:dyDescent="0.2">
      <c r="A20" s="78" t="s">
        <v>54</v>
      </c>
      <c r="B20" s="91">
        <v>2640</v>
      </c>
      <c r="C20" s="92">
        <v>0.7</v>
      </c>
      <c r="D20" s="91">
        <v>1</v>
      </c>
      <c r="E20" s="85" t="s">
        <v>1</v>
      </c>
      <c r="F20" s="86" t="s">
        <v>1</v>
      </c>
      <c r="G20" s="85" t="s">
        <v>1</v>
      </c>
    </row>
    <row r="21" spans="1:7" ht="11.45" customHeight="1" x14ac:dyDescent="0.2">
      <c r="A21" s="78" t="s">
        <v>84</v>
      </c>
      <c r="B21" s="91">
        <v>23881</v>
      </c>
      <c r="C21" s="92">
        <v>6.8</v>
      </c>
      <c r="D21" s="91">
        <v>5</v>
      </c>
      <c r="E21" s="85" t="s">
        <v>1</v>
      </c>
      <c r="F21" s="86" t="s">
        <v>1</v>
      </c>
      <c r="G21" s="85" t="s">
        <v>1</v>
      </c>
    </row>
    <row r="22" spans="1:7" ht="11.45" customHeight="1" x14ac:dyDescent="0.2">
      <c r="A22" s="78" t="s">
        <v>91</v>
      </c>
      <c r="B22" s="91">
        <v>1717</v>
      </c>
      <c r="C22" s="92">
        <v>0.5</v>
      </c>
      <c r="D22" s="91" t="s">
        <v>235</v>
      </c>
      <c r="E22" s="85">
        <v>2121</v>
      </c>
      <c r="F22" s="86">
        <v>0.7</v>
      </c>
      <c r="G22" s="85">
        <v>1</v>
      </c>
    </row>
    <row r="23" spans="1:7" ht="11.45" customHeight="1" x14ac:dyDescent="0.2">
      <c r="A23" s="78" t="s">
        <v>95</v>
      </c>
      <c r="B23" s="91">
        <v>2037</v>
      </c>
      <c r="C23" s="92">
        <v>0.6</v>
      </c>
      <c r="D23" s="91" t="s">
        <v>235</v>
      </c>
      <c r="E23" s="85" t="s">
        <v>1</v>
      </c>
      <c r="F23" s="86" t="s">
        <v>1</v>
      </c>
      <c r="G23" s="85" t="s">
        <v>1</v>
      </c>
    </row>
    <row r="24" spans="1:7" ht="11.45" customHeight="1" x14ac:dyDescent="0.2">
      <c r="A24" s="78" t="s">
        <v>98</v>
      </c>
      <c r="B24" s="91">
        <v>1562</v>
      </c>
      <c r="C24" s="92">
        <v>0.4</v>
      </c>
      <c r="D24" s="91" t="s">
        <v>235</v>
      </c>
      <c r="E24" s="85" t="s">
        <v>1</v>
      </c>
      <c r="F24" s="86" t="s">
        <v>1</v>
      </c>
      <c r="G24" s="85" t="s">
        <v>1</v>
      </c>
    </row>
    <row r="25" spans="1:7" ht="18" customHeight="1" x14ac:dyDescent="0.2">
      <c r="A25" s="78" t="s">
        <v>147</v>
      </c>
      <c r="B25" s="91">
        <v>868</v>
      </c>
      <c r="C25" s="92">
        <v>0.2</v>
      </c>
      <c r="D25" s="91" t="s">
        <v>235</v>
      </c>
      <c r="E25" s="85" t="s">
        <v>1</v>
      </c>
      <c r="F25" s="86" t="s">
        <v>1</v>
      </c>
      <c r="G25" s="85" t="s">
        <v>1</v>
      </c>
    </row>
    <row r="26" spans="1:7" ht="11.45" customHeight="1" x14ac:dyDescent="0.2">
      <c r="A26" s="78" t="s">
        <v>148</v>
      </c>
      <c r="B26" s="91">
        <v>217</v>
      </c>
      <c r="C26" s="92">
        <v>0.1</v>
      </c>
      <c r="D26" s="91" t="s">
        <v>235</v>
      </c>
      <c r="E26" s="85" t="s">
        <v>1</v>
      </c>
      <c r="F26" s="86" t="s">
        <v>1</v>
      </c>
      <c r="G26" s="85" t="s">
        <v>1</v>
      </c>
    </row>
    <row r="27" spans="1:7" ht="11.45" customHeight="1" x14ac:dyDescent="0.2">
      <c r="A27" s="78" t="s">
        <v>149</v>
      </c>
      <c r="B27" s="91">
        <v>136</v>
      </c>
      <c r="C27" s="92">
        <v>0</v>
      </c>
      <c r="D27" s="91" t="s">
        <v>235</v>
      </c>
      <c r="E27" s="85" t="s">
        <v>1</v>
      </c>
      <c r="F27" s="86" t="s">
        <v>1</v>
      </c>
      <c r="G27" s="85" t="s">
        <v>1</v>
      </c>
    </row>
    <row r="28" spans="1:7" ht="11.45" customHeight="1" x14ac:dyDescent="0.2">
      <c r="A28" s="78" t="s">
        <v>150</v>
      </c>
      <c r="B28" s="91">
        <v>3569</v>
      </c>
      <c r="C28" s="92">
        <v>1</v>
      </c>
      <c r="D28" s="91">
        <v>1</v>
      </c>
      <c r="E28" s="85">
        <v>4318</v>
      </c>
      <c r="F28" s="86">
        <v>1.4</v>
      </c>
      <c r="G28" s="85">
        <v>1</v>
      </c>
    </row>
    <row r="29" spans="1:7" ht="11.45" customHeight="1" x14ac:dyDescent="0.2">
      <c r="A29" s="78" t="s">
        <v>151</v>
      </c>
      <c r="B29" s="91">
        <v>1396</v>
      </c>
      <c r="C29" s="92">
        <v>0.4</v>
      </c>
      <c r="D29" s="91" t="s">
        <v>235</v>
      </c>
      <c r="E29" s="85" t="s">
        <v>1</v>
      </c>
      <c r="F29" s="86" t="s">
        <v>1</v>
      </c>
      <c r="G29" s="85" t="s">
        <v>1</v>
      </c>
    </row>
    <row r="30" spans="1:7" ht="11.45" customHeight="1" x14ac:dyDescent="0.2">
      <c r="A30" s="78" t="s">
        <v>152</v>
      </c>
      <c r="B30" s="91">
        <v>212</v>
      </c>
      <c r="C30" s="92">
        <v>0.1</v>
      </c>
      <c r="D30" s="91" t="s">
        <v>235</v>
      </c>
      <c r="E30" s="85" t="s">
        <v>1</v>
      </c>
      <c r="F30" s="86" t="s">
        <v>1</v>
      </c>
      <c r="G30" s="85" t="s">
        <v>1</v>
      </c>
    </row>
    <row r="31" spans="1:7" ht="11.45" customHeight="1" x14ac:dyDescent="0.2">
      <c r="A31" s="78" t="s">
        <v>153</v>
      </c>
      <c r="B31" s="91">
        <v>1093</v>
      </c>
      <c r="C31" s="92">
        <v>0.3</v>
      </c>
      <c r="D31" s="91" t="s">
        <v>235</v>
      </c>
      <c r="E31" s="85" t="s">
        <v>1</v>
      </c>
      <c r="F31" s="86" t="s">
        <v>1</v>
      </c>
      <c r="G31" s="85" t="s">
        <v>1</v>
      </c>
    </row>
    <row r="32" spans="1:7" ht="11.45" customHeight="1" x14ac:dyDescent="0.2">
      <c r="A32" s="78" t="s">
        <v>154</v>
      </c>
      <c r="B32" s="91">
        <v>108</v>
      </c>
      <c r="C32" s="92">
        <v>0</v>
      </c>
      <c r="D32" s="91" t="s">
        <v>235</v>
      </c>
      <c r="E32" s="85" t="s">
        <v>1</v>
      </c>
      <c r="F32" s="86" t="s">
        <v>1</v>
      </c>
      <c r="G32" s="85" t="s">
        <v>1</v>
      </c>
    </row>
    <row r="33" spans="1:10" ht="11.45" customHeight="1" x14ac:dyDescent="0.2">
      <c r="A33" s="78" t="s">
        <v>155</v>
      </c>
      <c r="B33" s="91">
        <v>750</v>
      </c>
      <c r="C33" s="92">
        <v>0.2</v>
      </c>
      <c r="D33" s="91" t="s">
        <v>235</v>
      </c>
      <c r="E33" s="85" t="s">
        <v>1</v>
      </c>
      <c r="F33" s="86" t="s">
        <v>1</v>
      </c>
      <c r="G33" s="85" t="s">
        <v>1</v>
      </c>
    </row>
    <row r="34" spans="1:10" ht="11.45" customHeight="1" x14ac:dyDescent="0.2">
      <c r="A34" s="78" t="s">
        <v>156</v>
      </c>
      <c r="B34" s="91">
        <v>827</v>
      </c>
      <c r="C34" s="92">
        <v>0.2</v>
      </c>
      <c r="D34" s="91" t="s">
        <v>235</v>
      </c>
      <c r="E34" s="85" t="s">
        <v>1</v>
      </c>
      <c r="F34" s="86" t="s">
        <v>1</v>
      </c>
      <c r="G34" s="85" t="s">
        <v>1</v>
      </c>
    </row>
    <row r="35" spans="1:10" ht="11.45" customHeight="1" x14ac:dyDescent="0.2">
      <c r="A35" s="78" t="s">
        <v>279</v>
      </c>
      <c r="B35" s="91">
        <v>240</v>
      </c>
      <c r="C35" s="92">
        <v>0.1</v>
      </c>
      <c r="D35" s="91" t="s">
        <v>235</v>
      </c>
      <c r="E35" s="85" t="s">
        <v>1</v>
      </c>
      <c r="F35" s="86" t="s">
        <v>1</v>
      </c>
      <c r="G35" s="85" t="s">
        <v>1</v>
      </c>
    </row>
    <row r="36" spans="1:10" ht="11.45" customHeight="1" x14ac:dyDescent="0.2">
      <c r="A36" s="78" t="s">
        <v>158</v>
      </c>
      <c r="B36" s="91">
        <v>1197</v>
      </c>
      <c r="C36" s="92">
        <v>0.3</v>
      </c>
      <c r="D36" s="91" t="s">
        <v>235</v>
      </c>
      <c r="E36" s="85">
        <v>1408</v>
      </c>
      <c r="F36" s="86">
        <v>0.5</v>
      </c>
      <c r="G36" s="85" t="s">
        <v>235</v>
      </c>
    </row>
    <row r="37" spans="1:10" ht="18" customHeight="1" x14ac:dyDescent="0.2">
      <c r="A37" s="78" t="s">
        <v>228</v>
      </c>
      <c r="B37" s="91" t="s">
        <v>1</v>
      </c>
      <c r="C37" s="92" t="s">
        <v>1</v>
      </c>
      <c r="D37" s="91" t="s">
        <v>1</v>
      </c>
      <c r="E37" s="85">
        <v>3530</v>
      </c>
      <c r="F37" s="86">
        <v>1.1000000000000001</v>
      </c>
      <c r="G37" s="85" t="s">
        <v>235</v>
      </c>
    </row>
    <row r="38" spans="1:10" ht="11.45" customHeight="1" x14ac:dyDescent="0.2">
      <c r="A38" s="79"/>
      <c r="B38" s="131"/>
      <c r="C38" s="92"/>
      <c r="D38" s="91"/>
      <c r="E38" s="85"/>
      <c r="F38" s="86"/>
      <c r="G38" s="85"/>
    </row>
    <row r="39" spans="1:10" ht="11.45" customHeight="1" x14ac:dyDescent="0.2">
      <c r="A39" s="79"/>
      <c r="B39" s="82"/>
      <c r="C39" s="83"/>
      <c r="D39" s="81"/>
      <c r="E39" s="85"/>
      <c r="F39" s="86"/>
      <c r="G39" s="85"/>
    </row>
    <row r="40" spans="1:10" ht="11.45" customHeight="1" x14ac:dyDescent="0.2">
      <c r="A40" s="79"/>
      <c r="B40" s="82"/>
      <c r="C40" s="83"/>
      <c r="D40" s="81"/>
      <c r="E40" s="85"/>
      <c r="F40" s="86"/>
      <c r="G40" s="85"/>
    </row>
    <row r="41" spans="1:10" ht="11.45" customHeight="1" x14ac:dyDescent="0.2">
      <c r="A41" s="79"/>
      <c r="B41" s="82"/>
      <c r="C41" s="83"/>
      <c r="D41" s="81"/>
      <c r="E41" s="85"/>
      <c r="F41" s="86"/>
      <c r="G41" s="85"/>
    </row>
    <row r="42" spans="1:10" ht="24" customHeight="1" x14ac:dyDescent="0.2">
      <c r="A42" s="80"/>
      <c r="B42" s="90"/>
      <c r="C42" s="67"/>
      <c r="D42" s="90"/>
      <c r="E42" s="90"/>
      <c r="F42" s="67"/>
      <c r="G42" s="90"/>
    </row>
    <row r="43" spans="1:10" x14ac:dyDescent="0.2">
      <c r="A43" s="45"/>
      <c r="I43" s="21" t="s">
        <v>236</v>
      </c>
    </row>
    <row r="44" spans="1:10" x14ac:dyDescent="0.2">
      <c r="I44" s="21" t="s">
        <v>0</v>
      </c>
      <c r="J44" s="21" t="s">
        <v>227</v>
      </c>
    </row>
    <row r="45" spans="1:10" x14ac:dyDescent="0.2">
      <c r="I45" s="21" t="str">
        <f>A10</f>
        <v>CDU</v>
      </c>
      <c r="J45" s="141">
        <f>C10-F10</f>
        <v>-1.8999999999999986</v>
      </c>
    </row>
    <row r="46" spans="1:10" x14ac:dyDescent="0.2">
      <c r="I46" s="21" t="str">
        <f t="shared" ref="I46:I51" si="0">A11</f>
        <v>DIE LINKE</v>
      </c>
      <c r="J46" s="141">
        <f t="shared" ref="J46:J51" si="1">C11-F11</f>
        <v>-7.2000000000000011</v>
      </c>
    </row>
    <row r="47" spans="1:10" x14ac:dyDescent="0.2">
      <c r="I47" s="21" t="str">
        <f t="shared" si="0"/>
        <v>SPD</v>
      </c>
      <c r="J47" s="141">
        <f t="shared" si="1"/>
        <v>-1.5999999999999996</v>
      </c>
    </row>
    <row r="48" spans="1:10" x14ac:dyDescent="0.2">
      <c r="I48" s="21" t="str">
        <f t="shared" si="0"/>
        <v>AfD</v>
      </c>
      <c r="J48" s="141">
        <f t="shared" si="1"/>
        <v>12.3</v>
      </c>
    </row>
    <row r="49" spans="9:10" x14ac:dyDescent="0.2">
      <c r="I49" s="21" t="str">
        <f t="shared" si="0"/>
        <v>GRÜNE</v>
      </c>
      <c r="J49" s="141">
        <f t="shared" si="1"/>
        <v>-4.9000000000000004</v>
      </c>
    </row>
    <row r="50" spans="9:10" x14ac:dyDescent="0.2">
      <c r="I50" s="21" t="str">
        <f t="shared" si="0"/>
        <v>FDP</v>
      </c>
      <c r="J50" s="141">
        <f t="shared" si="1"/>
        <v>-2.2000000000000002</v>
      </c>
    </row>
    <row r="51" spans="9:10" x14ac:dyDescent="0.2">
      <c r="I51" s="21" t="str">
        <f t="shared" si="0"/>
        <v>FREIE WÄHLER</v>
      </c>
      <c r="J51" s="141">
        <f t="shared" si="1"/>
        <v>-2.8000000000000003</v>
      </c>
    </row>
    <row r="52" spans="9:10" x14ac:dyDescent="0.2">
      <c r="I52" s="21" t="s">
        <v>84</v>
      </c>
      <c r="J52" s="141">
        <f>C21</f>
        <v>6.8</v>
      </c>
    </row>
    <row r="53" spans="9:10" x14ac:dyDescent="0.2">
      <c r="J53" s="84"/>
    </row>
    <row r="54" spans="9:10" x14ac:dyDescent="0.2">
      <c r="J54" s="84"/>
    </row>
    <row r="55" spans="9:10" x14ac:dyDescent="0.2">
      <c r="J55" s="84"/>
    </row>
  </sheetData>
  <pageMargins left="0.39370078740157483" right="0.39370078740157483" top="0.39370078740157483" bottom="0.39370078740157483" header="0.31496062992125984" footer="0.31496062992125984"/>
  <pageSetup paperSize="9" orientation="portrait" r:id="rId1"/>
  <headerFooter differentOddEven="1" differentFirst="1">
    <oddFooter>&amp;L&amp;"-,Standard"&amp;6Kommunalwahlen in Mecklenburg-Vorpommern&amp;R&amp;"-,Standard"&amp;6&amp;P</oddFooter>
    <evenFooter>&amp;L&amp;"-,Standard"&amp;6&amp;P&amp;R&amp;"-,Standard"&amp;6Kommunalwahlen in Mecklenburg-Vorpommern</even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39</vt:i4>
      </vt:variant>
    </vt:vector>
  </HeadingPairs>
  <TitlesOfParts>
    <vt:vector size="53" baseType="lpstr">
      <vt:lpstr>Stimmen ab 1994</vt:lpstr>
      <vt:lpstr>Parteien</vt:lpstr>
      <vt:lpstr>Wahlbeteiligung</vt:lpstr>
      <vt:lpstr>Landesergebnis 2024</vt:lpstr>
      <vt:lpstr>Verteilung</vt:lpstr>
      <vt:lpstr>Rostock</vt:lpstr>
      <vt:lpstr>Schwerin</vt:lpstr>
      <vt:lpstr>MSE</vt:lpstr>
      <vt:lpstr>LRO</vt:lpstr>
      <vt:lpstr>VR</vt:lpstr>
      <vt:lpstr>NWM</vt:lpstr>
      <vt:lpstr>VG</vt:lpstr>
      <vt:lpstr>LUP</vt:lpstr>
      <vt:lpstr>Mandate</vt:lpstr>
      <vt:lpstr>_Anteil_Stimmen</vt:lpstr>
      <vt:lpstr>_Anzahl_gueltige_Stimmen</vt:lpstr>
      <vt:lpstr>_Grafik_1</vt:lpstr>
      <vt:lpstr>_Grafik_10</vt:lpstr>
      <vt:lpstr>_Grafik_11</vt:lpstr>
      <vt:lpstr>_Grafik_13</vt:lpstr>
      <vt:lpstr>_Grafik_14</vt:lpstr>
      <vt:lpstr>_Grafik_2</vt:lpstr>
      <vt:lpstr>_Grafik_4</vt:lpstr>
      <vt:lpstr>_Grafik_5</vt:lpstr>
      <vt:lpstr>_Grafik_6</vt:lpstr>
      <vt:lpstr>_Grafik_7</vt:lpstr>
      <vt:lpstr>_Grafik_8</vt:lpstr>
      <vt:lpstr>_Grafik_9</vt:lpstr>
      <vt:lpstr>_Wahlbeteiligung</vt:lpstr>
      <vt:lpstr>LRO!Druckbereich</vt:lpstr>
      <vt:lpstr>LUP!Druckbereich</vt:lpstr>
      <vt:lpstr>Mandate!Druckbereich</vt:lpstr>
      <vt:lpstr>MSE!Druckbereich</vt:lpstr>
      <vt:lpstr>NWM!Druckbereich</vt:lpstr>
      <vt:lpstr>Rostock!Druckbereich</vt:lpstr>
      <vt:lpstr>Schwerin!Druckbereich</vt:lpstr>
      <vt:lpstr>'Stimmen ab 1994'!Druckbereich</vt:lpstr>
      <vt:lpstr>Verteilung!Druckbereich</vt:lpstr>
      <vt:lpstr>VG!Druckbereich</vt:lpstr>
      <vt:lpstr>VR!Druckbereich</vt:lpstr>
      <vt:lpstr>Wahlbeteiligung!Druckbereich</vt:lpstr>
      <vt:lpstr>'Landesergebnis 2024'!Drucktitel</vt:lpstr>
      <vt:lpstr>LRO!Drucktitel</vt:lpstr>
      <vt:lpstr>LUP!Drucktitel</vt:lpstr>
      <vt:lpstr>Mandate!Drucktitel</vt:lpstr>
      <vt:lpstr>MSE!Drucktitel</vt:lpstr>
      <vt:lpstr>NWM!Drucktitel</vt:lpstr>
      <vt:lpstr>Parteien!Drucktitel</vt:lpstr>
      <vt:lpstr>Rostock!Drucktitel</vt:lpstr>
      <vt:lpstr>Schwerin!Drucktitel</vt:lpstr>
      <vt:lpstr>Verteilung!Drucktitel</vt:lpstr>
      <vt:lpstr>VG!Drucktitel</vt:lpstr>
      <vt:lpstr>VR!Drucktitel</vt:lpstr>
    </vt:vector>
  </TitlesOfParts>
  <Company>LAIV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 </cp:lastModifiedBy>
  <cp:lastPrinted>2024-06-10T08:59:27Z</cp:lastPrinted>
  <dcterms:created xsi:type="dcterms:W3CDTF">2016-02-23T10:14:15Z</dcterms:created>
  <dcterms:modified xsi:type="dcterms:W3CDTF">2024-06-10T10:01:08Z</dcterms:modified>
</cp:coreProperties>
</file>