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5 Layout\5-14 Kurzberichte\Steuern\"/>
    </mc:Choice>
  </mc:AlternateContent>
  <xr:revisionPtr revIDLastSave="0" documentId="13_ncr:1_{5C3A8EF9-DF98-4E63-9B3C-25E86C4F219C}" xr6:coauthVersionLast="47" xr6:coauthVersionMax="47" xr10:uidLastSave="{00000000-0000-0000-0000-000000000000}"/>
  <bookViews>
    <workbookView xWindow="4680" yWindow="4680" windowWidth="38700" windowHeight="15345" xr2:uid="{00000000-000D-0000-FFFF-FFFF00000000}"/>
  </bookViews>
  <sheets>
    <sheet name="Kurzbericht" sheetId="3" r:id="rId1"/>
    <sheet name="Steuerpflichtige" sheetId="4" r:id="rId2"/>
    <sheet name="Lieferungen und Leistungen" sheetId="5" r:id="rId3"/>
  </sheets>
  <definedNames>
    <definedName name="_GrafikDaten">Kurzbericht!$I$6:$K$15</definedName>
    <definedName name="_Tabelle_1a">Steuerpflichtige!$A$1:$G$21</definedName>
    <definedName name="_Tabelle_1b">Steuerpflichtige!$A$23:$G$43</definedName>
    <definedName name="_Tabelle_2a">'Lieferungen und Leistungen'!$A$1:$G$21</definedName>
    <definedName name="_Tabelle_2b">'Lieferungen und Leistungen'!$A$23:$G$43</definedName>
    <definedName name="_xlnm.Print_Area" localSheetId="0">Kurzbericht!$A$1:$G$48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3" l="1"/>
  <c r="K14" i="3"/>
  <c r="K13" i="3"/>
  <c r="K12" i="3"/>
  <c r="K11" i="3"/>
  <c r="K10" i="3"/>
  <c r="K9" i="3"/>
  <c r="K8" i="3"/>
  <c r="J8" i="3"/>
  <c r="J15" i="3"/>
  <c r="J14" i="3"/>
  <c r="J13" i="3"/>
  <c r="J12" i="3"/>
  <c r="J11" i="3"/>
  <c r="J10" i="3"/>
  <c r="J9" i="3"/>
</calcChain>
</file>

<file path=xl/sharedStrings.xml><?xml version="1.0" encoding="utf-8"?>
<sst xmlns="http://schemas.openxmlformats.org/spreadsheetml/2006/main" count="183" uniqueCount="72">
  <si>
    <t>Fachliche Informationen</t>
  </si>
  <si>
    <t>Judith Pichner, Telefon: 0385 588-56667, judith.pichner@statistik-mv.de</t>
  </si>
  <si>
    <t>A - S Insgesamt</t>
  </si>
  <si>
    <t xml:space="preserve">  A Land- und Forstwirtschaft, Fischerei</t>
  </si>
  <si>
    <t xml:space="preserve">  C Verarbeitendes Gewerbe</t>
  </si>
  <si>
    <t xml:space="preserve">  D Energieversorgung</t>
  </si>
  <si>
    <t xml:space="preserve">  F Baugewerbe</t>
  </si>
  <si>
    <t xml:space="preserve">  H Verkehr und Lagerei</t>
  </si>
  <si>
    <t xml:space="preserve">  J Information und Kommunikation</t>
  </si>
  <si>
    <t xml:space="preserve">  L Grundstücks- und Wohnungswesen</t>
  </si>
  <si>
    <t xml:space="preserve">  P Erziehung und Unterricht</t>
  </si>
  <si>
    <t xml:space="preserve">  R Kunst, Unterhaltung und Erholung</t>
  </si>
  <si>
    <t xml:space="preserve">  K Erbringung von Finanz- und Ver-
      sicherungsdienstleistungen</t>
  </si>
  <si>
    <t xml:space="preserve">  S Erbringung von sonstigen Dienst-
      leistungen</t>
  </si>
  <si>
    <t>Wirtschaftsgliederung</t>
  </si>
  <si>
    <t xml:space="preserve">  I  Gastgewerbe</t>
  </si>
  <si>
    <t xml:space="preserve">  M Erbringung von freiberuflichen, wis-
      senschaftlichen und technischen
      Dienstleistungen</t>
  </si>
  <si>
    <t>Kurzbericht des Statistischen Amtes Mecklenburg-Vorpommern</t>
  </si>
  <si>
    <t xml:space="preserve">  B Bergbau und Gewinnung von
      Steinen und Erden</t>
  </si>
  <si>
    <t xml:space="preserve">  G Handel; Instandhaltung und Repa-
      ratur von Kraftfahrzeugen</t>
  </si>
  <si>
    <t xml:space="preserve">  N Erbringung von sonstigen wirt-
      schaftlichen Dienstleistungen</t>
  </si>
  <si>
    <t>Weitere Kurzberichte zum Thema</t>
  </si>
  <si>
    <t>https://www.laiv-mv.de/Statistik/Zahlen-und-Fakten/Gesellschaft-&amp;-Staat/Steuern/Kurzberichte</t>
  </si>
  <si>
    <t xml:space="preserve"> -</t>
  </si>
  <si>
    <t>.</t>
  </si>
  <si>
    <t xml:space="preserve">  E Wasserversorgung; Abwasser- und
      Abfallentsorgung und Beseitigung
      von Umweltverschmutzungen</t>
  </si>
  <si>
    <t xml:space="preserve">  Q Gesundheits- und Sozialwesen</t>
  </si>
  <si>
    <t xml:space="preserve">Bei der Betrachtung der Wirtschaftsabschnitte zeichneten sich wie im Vorjahr die höchsten Umsätze aus Lieferungen und Leistungen 
im Handel einschließlich Instandhaltung und Reparatur von Kraftfahrzeugen (12,9 Milliarden EUR) und im Verarbeitenden Gewerbe 
(10,5 Milliarden EUR) ab. Diese beiden Bereiche erzielten zusammen 38,6 Prozent des Gesamtumsatzes.
Im Jahr 2024 meldeten 127 Unternehmen einen Umsatz von jeweils 50 Millionen EUR oder mehr an. Zusammen kamen diese 0,2 Pro-
zent der Unternehmen auf Umsätze aus Lieferungen und Leistungen im Wert von 18,6 Milliarden EUR. </t>
  </si>
  <si>
    <t>Umsatzsteuerpflichtige 2024 nach Größenklassen und nach Wirtschaftszweigen</t>
  </si>
  <si>
    <t>Lieferungen und Leistungen 2024 nach Größenklassen und nach Wirtschaftszweigen</t>
  </si>
  <si>
    <t xml:space="preserve"> - </t>
  </si>
  <si>
    <t>100.000 EUR 
bis unter 
250.000 EUR</t>
  </si>
  <si>
    <r>
      <t xml:space="preserve">Anzahl der Steuer-
pflichtigen insgesamt
</t>
    </r>
    <r>
      <rPr>
        <i/>
        <sz val="8.5"/>
        <rFont val="Calibri"/>
        <family val="2"/>
        <scheme val="minor"/>
      </rPr>
      <t>davon in den 
Größenklassen...</t>
    </r>
  </si>
  <si>
    <r>
      <t xml:space="preserve">Lieferungen und 
Leistungen insgesamt 
in 1.000 EUR 
</t>
    </r>
    <r>
      <rPr>
        <i/>
        <sz val="8.5"/>
        <rFont val="Calibri"/>
        <family val="2"/>
        <scheme val="minor"/>
      </rPr>
      <t>davon in den
Größenklassen…</t>
    </r>
  </si>
  <si>
    <t>22.001 EUR 
bis unter 
50.000 EUR</t>
  </si>
  <si>
    <t>50.000 EUR 
bis unter 
100.000 EUR</t>
  </si>
  <si>
    <t>250.000 EUR 
bis unter 
500.000 EUR</t>
  </si>
  <si>
    <t>500.000 EUR 
bis unter 
1 Mill. EUR</t>
  </si>
  <si>
    <t>1 Mill. EUR 
bis unter 
2 Mill. EUR</t>
  </si>
  <si>
    <t>2 Mill. EUR 
bis unter 
5 Mill. EUR</t>
  </si>
  <si>
    <t>5 Mill. EUR 
bis unter 
10 Mill. EUR</t>
  </si>
  <si>
    <t>10 Mill. EUR 
bis unter 
25 Mill. EUR</t>
  </si>
  <si>
    <t>25 Mill. EUR 
bis unter 
50 Mill. EUR</t>
  </si>
  <si>
    <t>50 Mill. EUR 
und mehr</t>
  </si>
  <si>
    <t>22.001 EUR 
bis unter 
50.000 EUR
in 1.000 EUR</t>
  </si>
  <si>
    <t>50.000 EUR 
bis unter 
100.000 EUR
in 1.000 EUR</t>
  </si>
  <si>
    <t>100.000 EUR 
bis unter 
250.000 EUR
in 1.000 EUR</t>
  </si>
  <si>
    <t>250.000 EUR 
bis unter 
500.000 EUR
in 1.000 EUR</t>
  </si>
  <si>
    <t>500.000 EUR 
bis unter 
1 Mill. EUR
in 1.000 EUR</t>
  </si>
  <si>
    <t>1 Mill. EUR 
bis unter 
2 Mill. EUR
in 1.000 EUR</t>
  </si>
  <si>
    <t>2 Mill. EUR 
bis unter 
5 Mill. EUR
in 1.000 EUR</t>
  </si>
  <si>
    <t>5 Mill. EUR 
bis unter 
10 Mill. EUR
in 1.000 EUR</t>
  </si>
  <si>
    <t>10 Mill. EUR 
bis unter 
25 Mill. EUR
in 1.000 EUR</t>
  </si>
  <si>
    <t>25 Mill. EUR 
bis unter 
50 Mill. EUR
in 1.000 EUR</t>
  </si>
  <si>
    <t>50 Mill. EUR 
und mehr
in 1.000 EUR</t>
  </si>
  <si>
    <t>Ergebnisse der Umsatzsteuerstatistik – Voranmeldungen 2024</t>
  </si>
  <si>
    <t>Noch: Umsatzsteuerpflichtige 2024 nach Größenklassen und nach Wirtschaftszweigen</t>
  </si>
  <si>
    <t>Noch: Lieferungen und Leistungen 2024 nach Größenklassen und nach Wirtschaftszweigen</t>
  </si>
  <si>
    <t>Dagegen entfielen auf die 9.510 Unternehmen (18,2 Prozent) in der Umsatzgrößenklasse 22.001 bis unter 50.000 EUR mit 
335,2 Millionen EUR lediglich 0,6 Prozent des Gesamtumsatzes.
Die meisten Unternehmen in der Umsatzsteuerstatistik (Voranmeldungen) waren 2024 Natürliche Personen oder Einzelunternehmen 
(65,9 Prozent). Sie trugen mit 12,9 Milliarden EUR 21,2 Prozent zum Gesamtumsatz aus Lieferungen und Leistungen bei. 
Mehr als die Hälfte aller Umsätze aus Lieferungen und Leistungen (53,8 Prozent) wurde 2024 von den 9.656 Unternehmen in der 
Rechtsform der Kapitalgesellschaften erzielt.</t>
  </si>
  <si>
    <t>Nr. der Klassifikation</t>
  </si>
  <si>
    <t>Steuerpflichtige (Insgesamt = 100 %)</t>
  </si>
  <si>
    <t>Lieferungen und Leistungen (Insgesamt = 100 %)</t>
  </si>
  <si>
    <t>A, B</t>
  </si>
  <si>
    <t>C, D, E, H</t>
  </si>
  <si>
    <t>F</t>
  </si>
  <si>
    <t>G</t>
  </si>
  <si>
    <t>I</t>
  </si>
  <si>
    <t>K, L, M, N</t>
  </si>
  <si>
    <t>P, Q, R</t>
  </si>
  <si>
    <t>J, S</t>
  </si>
  <si>
    <t>Daten der Grafik "Umsatzsteuerpflichtige und Lieferungen und Leistungen 2024 nach Wirtschaftsgliederung"</t>
  </si>
  <si>
    <t>Im Jahr 2024 gaben in Mecklenburg-Vorpommern 52.236 Unternehmen eine Umsatzsteuer-Voranmeldung mit einem angemeldeten 
Umsatz von 62,9 Milliarden EUR ab. Diese Umsätze generieren sich hauptsächlich aus den Lieferungen und Leistungen (60,7 Milliar-
den EUR).  Des Weiteren gehören die Einfuhren aus EU-Mitgliedstaaten (innergemeinschaftliche Erwerbe = 2,2 Milliarden) dazu.
Der Wert des Umsatzes aus Lieferungen und Leistungen sank um 2,7 Prozent gegenüber 2023. Die Zahl der steuerpflichtigen Unter-
nehmen sank im Vorjahresvergleich dabei um 0,2 Prozent (-116 Steuerpflichtige).
Die aus den angemeldeten Umsätzen resultierenden Umsatzsteuer-Vorauszahlungen erhöhten sich 2024 um 21,4 Prozent auf 
1,8 Milliarden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</si>
</sst>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quot;  &quot;;\-\ #,##0&quot;  &quot;;0&quot;  &quot;;@&quot;  &quot;"/>
    <numFmt numFmtId="165" formatCode="#,##0&quot; &quot;;\-\ #,##0&quot; &quot;;0&quot; &quot;;@&quot; &quot;"/>
    <numFmt numFmtId="166" formatCode="#,##0&quot;        &quot;;\-\ #,##0&quot;        &quot;;0&quot;        &quot;;@&quot;        &quot;"/>
    <numFmt numFmtId="167" formatCode="#,##0&quot;  &quot;;\-#,##0&quot;  &quot;;0&quot;  &quot;;@&quot;  &quot;"/>
    <numFmt numFmtId="168" formatCode="0.0"/>
  </numFmts>
  <fonts count="22" x14ac:knownFonts="1">
    <font>
      <sz val="10"/>
      <name val="Arial"/>
    </font>
    <font>
      <sz val="9"/>
      <name val="Arial"/>
      <family val="2"/>
    </font>
    <font>
      <b/>
      <sz val="10"/>
      <name val="Arial"/>
      <family val="2"/>
    </font>
    <font>
      <b/>
      <sz val="8"/>
      <color theme="0"/>
      <name val="Calibri"/>
      <family val="2"/>
      <scheme val="minor"/>
    </font>
    <font>
      <sz val="9.5"/>
      <color theme="1"/>
      <name val="Calibri"/>
      <family val="2"/>
      <scheme val="minor"/>
    </font>
    <font>
      <sz val="9.5"/>
      <color rgb="FFFF0000"/>
      <name val="Calibri"/>
      <family val="2"/>
      <scheme val="minor"/>
    </font>
    <font>
      <b/>
      <sz val="10"/>
      <name val="Calibri"/>
      <family val="2"/>
      <scheme val="minor"/>
    </font>
    <font>
      <sz val="9"/>
      <name val="Calibri"/>
      <family val="2"/>
      <scheme val="minor"/>
    </font>
    <font>
      <sz val="1"/>
      <color theme="0"/>
      <name val="Calibri"/>
      <family val="2"/>
      <scheme val="minor"/>
    </font>
    <font>
      <b/>
      <sz val="9"/>
      <name val="Calibri"/>
      <family val="2"/>
      <scheme val="minor"/>
    </font>
    <font>
      <sz val="8.5"/>
      <name val="Calibri"/>
      <family val="2"/>
      <scheme val="minor"/>
    </font>
    <font>
      <b/>
      <sz val="8.5"/>
      <name val="Calibri"/>
      <family val="2"/>
      <scheme val="minor"/>
    </font>
    <font>
      <b/>
      <sz val="9.5"/>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
      <sz val="9"/>
      <color theme="1"/>
      <name val="Arial"/>
      <family val="2"/>
    </font>
    <font>
      <sz val="9"/>
      <color rgb="FFFF0000"/>
      <name val="Arial"/>
      <family val="2"/>
    </font>
    <font>
      <sz val="10"/>
      <name val="Arial"/>
      <family val="2"/>
    </font>
    <font>
      <u/>
      <sz val="9"/>
      <color theme="3" tint="0.39994506668294322"/>
      <name val="Calibri"/>
      <family val="2"/>
      <scheme val="minor"/>
    </font>
    <font>
      <sz val="8"/>
      <name val="Arial"/>
      <family val="2"/>
    </font>
    <font>
      <i/>
      <sz val="8.5"/>
      <name val="Calibri"/>
      <family val="2"/>
      <scheme val="minor"/>
    </font>
  </fonts>
  <fills count="3">
    <fill>
      <patternFill patternType="none"/>
    </fill>
    <fill>
      <patternFill patternType="gray125"/>
    </fill>
    <fill>
      <patternFill patternType="solid">
        <fgColor rgb="FFF2B700"/>
        <bgColor indexed="64"/>
      </patternFill>
    </fill>
  </fills>
  <borders count="6">
    <border>
      <left/>
      <right/>
      <top/>
      <bottom/>
      <diagonal/>
    </border>
    <border>
      <left/>
      <right style="thin">
        <color rgb="FFFFC000"/>
      </right>
      <top/>
      <bottom/>
      <diagonal/>
    </border>
    <border>
      <left/>
      <right/>
      <top style="thin">
        <color rgb="FFFFC000"/>
      </top>
      <bottom style="thin">
        <color rgb="FFFFC000"/>
      </bottom>
      <diagonal/>
    </border>
    <border>
      <left/>
      <right style="thin">
        <color rgb="FFFFC000"/>
      </right>
      <top/>
      <bottom style="thin">
        <color rgb="FFFFC000"/>
      </bottom>
      <diagonal/>
    </border>
    <border>
      <left style="thin">
        <color rgb="FFFFC000"/>
      </left>
      <right style="thin">
        <color rgb="FFFFC000"/>
      </right>
      <top/>
      <bottom style="thin">
        <color rgb="FFFFC000"/>
      </bottom>
      <diagonal/>
    </border>
    <border>
      <left style="thin">
        <color rgb="FFFFC000"/>
      </left>
      <right/>
      <top/>
      <bottom style="thin">
        <color rgb="FFFFC000"/>
      </bottom>
      <diagonal/>
    </border>
  </borders>
  <cellStyleXfs count="5">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0" fontId="18" fillId="0" borderId="0"/>
    <xf numFmtId="1" fontId="10" fillId="0" borderId="0">
      <alignment horizontal="left"/>
    </xf>
  </cellStyleXfs>
  <cellXfs count="52">
    <xf numFmtId="0" fontId="0" fillId="0" borderId="0" xfId="0"/>
    <xf numFmtId="0" fontId="1" fillId="0" borderId="0" xfId="0" applyFont="1"/>
    <xf numFmtId="0" fontId="4" fillId="0" borderId="0" xfId="0" applyFont="1"/>
    <xf numFmtId="0" fontId="5" fillId="0" borderId="0" xfId="0" applyFont="1" applyFill="1"/>
    <xf numFmtId="0" fontId="3" fillId="2" borderId="0" xfId="0" applyFont="1" applyFill="1" applyAlignment="1">
      <alignment horizontal="center" vertical="center"/>
    </xf>
    <xf numFmtId="0" fontId="6" fillId="2" borderId="0" xfId="0" applyFont="1" applyFill="1"/>
    <xf numFmtId="0" fontId="2" fillId="0" borderId="0" xfId="0" applyFont="1" applyAlignment="1">
      <alignment wrapText="1"/>
    </xf>
    <xf numFmtId="0" fontId="2" fillId="0" borderId="0" xfId="0" applyFont="1" applyAlignment="1">
      <alignment horizontal="left" vertical="center"/>
    </xf>
    <xf numFmtId="0" fontId="8" fillId="0" borderId="0" xfId="0" applyFont="1" applyAlignment="1">
      <alignment vertical="top" wrapText="1"/>
    </xf>
    <xf numFmtId="0" fontId="7" fillId="0" borderId="0" xfId="0" applyFont="1"/>
    <xf numFmtId="0" fontId="10" fillId="0" borderId="0" xfId="0" applyFont="1"/>
    <xf numFmtId="0" fontId="10" fillId="0" borderId="1" xfId="0" quotePrefix="1" applyFont="1" applyBorder="1" applyAlignment="1"/>
    <xf numFmtId="164" fontId="10" fillId="0" borderId="0" xfId="0" applyNumberFormat="1" applyFont="1" applyAlignment="1">
      <alignment horizontal="right"/>
    </xf>
    <xf numFmtId="165" fontId="10" fillId="0" borderId="0" xfId="0" applyNumberFormat="1" applyFont="1" applyAlignment="1">
      <alignment horizontal="right"/>
    </xf>
    <xf numFmtId="0" fontId="10" fillId="0" borderId="1" xfId="0" quotePrefix="1" applyFont="1" applyBorder="1" applyAlignment="1">
      <alignment wrapText="1"/>
    </xf>
    <xf numFmtId="0" fontId="10" fillId="0" borderId="0" xfId="0" quotePrefix="1" applyFont="1" applyBorder="1" applyAlignment="1">
      <alignment wrapText="1"/>
    </xf>
    <xf numFmtId="166" fontId="10" fillId="0" borderId="0" xfId="0" applyNumberFormat="1" applyFont="1" applyAlignment="1">
      <alignment horizontal="right"/>
    </xf>
    <xf numFmtId="0" fontId="10" fillId="0" borderId="0" xfId="0" quotePrefix="1" applyFont="1" applyAlignment="1"/>
    <xf numFmtId="164" fontId="10" fillId="0" borderId="0" xfId="0" applyNumberFormat="1" applyFont="1" applyFill="1" applyAlignment="1">
      <alignment horizontal="right"/>
    </xf>
    <xf numFmtId="165" fontId="10" fillId="0" borderId="0" xfId="0" applyNumberFormat="1" applyFont="1" applyFill="1" applyAlignment="1">
      <alignment horizontal="right"/>
    </xf>
    <xf numFmtId="0" fontId="9" fillId="0" borderId="2" xfId="0" applyFont="1" applyBorder="1" applyAlignment="1">
      <alignment vertical="center"/>
    </xf>
    <xf numFmtId="0" fontId="11" fillId="0" borderId="1" xfId="0" applyFont="1" applyBorder="1" applyAlignment="1">
      <alignment horizontal="left"/>
    </xf>
    <xf numFmtId="0" fontId="11" fillId="0" borderId="0" xfId="0" applyFont="1" applyAlignment="1"/>
    <xf numFmtId="0" fontId="4" fillId="0" borderId="0" xfId="0" applyFont="1" applyFill="1"/>
    <xf numFmtId="167" fontId="11" fillId="0" borderId="0" xfId="0" applyNumberFormat="1" applyFont="1" applyAlignment="1">
      <alignment horizontal="right"/>
    </xf>
    <xf numFmtId="167" fontId="10" fillId="0" borderId="0" xfId="0" applyNumberFormat="1" applyFont="1" applyAlignment="1">
      <alignment horizontal="right"/>
    </xf>
    <xf numFmtId="167" fontId="11" fillId="0" borderId="0" xfId="0" applyNumberFormat="1" applyFont="1" applyAlignment="1"/>
    <xf numFmtId="0" fontId="9" fillId="0" borderId="0" xfId="0" applyFont="1" applyAlignment="1"/>
    <xf numFmtId="3" fontId="7" fillId="0" borderId="0" xfId="0" applyNumberFormat="1" applyFont="1" applyFill="1" applyBorder="1" applyAlignment="1">
      <alignment horizontal="left"/>
    </xf>
    <xf numFmtId="3" fontId="13" fillId="0" borderId="0" xfId="0" applyNumberFormat="1" applyFont="1" applyBorder="1" applyAlignment="1">
      <alignment horizontal="center" wrapText="1"/>
    </xf>
    <xf numFmtId="3" fontId="14" fillId="0" borderId="0" xfId="0" applyNumberFormat="1" applyFont="1" applyBorder="1" applyAlignment="1">
      <alignment horizontal="center" wrapText="1"/>
    </xf>
    <xf numFmtId="3" fontId="7" fillId="0" borderId="0" xfId="0" applyNumberFormat="1" applyFont="1" applyBorder="1" applyAlignment="1">
      <alignment horizontal="center"/>
    </xf>
    <xf numFmtId="0" fontId="7" fillId="0" borderId="0" xfId="0" applyFont="1" applyAlignment="1"/>
    <xf numFmtId="0" fontId="15" fillId="0" borderId="0" xfId="0" applyFont="1"/>
    <xf numFmtId="0" fontId="16" fillId="0" borderId="0" xfId="0" applyFont="1"/>
    <xf numFmtId="0" fontId="17" fillId="0" borderId="0" xfId="0" applyFont="1"/>
    <xf numFmtId="0" fontId="7" fillId="0" borderId="0" xfId="3" applyFont="1" applyBorder="1"/>
    <xf numFmtId="0" fontId="7" fillId="0" borderId="0" xfId="3" applyFont="1" applyBorder="1" applyAlignment="1"/>
    <xf numFmtId="0" fontId="14" fillId="0" borderId="0" xfId="3" applyFont="1" applyBorder="1" applyAlignment="1"/>
    <xf numFmtId="0" fontId="9" fillId="0" borderId="0" xfId="3" applyFont="1" applyBorder="1" applyAlignment="1"/>
    <xf numFmtId="0" fontId="19" fillId="0" borderId="0" xfId="1" applyAlignment="1"/>
    <xf numFmtId="14" fontId="12" fillId="2" borderId="0" xfId="0" quotePrefix="1" applyNumberFormat="1" applyFont="1" applyFill="1" applyAlignment="1">
      <alignment horizontal="right"/>
    </xf>
    <xf numFmtId="0" fontId="7" fillId="0" borderId="0" xfId="0" applyFont="1" applyAlignment="1">
      <alignment horizontal="left" vertical="top" wrapText="1"/>
    </xf>
    <xf numFmtId="0" fontId="7" fillId="0" borderId="0" xfId="0" applyFont="1" applyAlignment="1">
      <alignment horizontal="left" vertical="top"/>
    </xf>
    <xf numFmtId="0" fontId="10" fillId="0" borderId="0" xfId="4" applyNumberFormat="1">
      <alignment horizontal="left"/>
    </xf>
    <xf numFmtId="0" fontId="10" fillId="0" borderId="0" xfId="0" applyFont="1" applyAlignment="1">
      <alignment vertical="top" wrapText="1"/>
    </xf>
    <xf numFmtId="0" fontId="10" fillId="0" borderId="0" xfId="0" applyFont="1" applyAlignment="1">
      <alignment wrapText="1"/>
    </xf>
    <xf numFmtId="0" fontId="10" fillId="0" borderId="0" xfId="0" applyFont="1" applyAlignment="1">
      <alignment horizontal="left" wrapText="1"/>
    </xf>
    <xf numFmtId="168" fontId="10" fillId="0" borderId="0" xfId="0" applyNumberFormat="1" applyFont="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cellXfs>
  <cellStyles count="5">
    <cellStyle name="Besuchter Hyperlink" xfId="2" builtinId="9" customBuiltin="1"/>
    <cellStyle name="Link" xfId="1" builtinId="8" customBuiltin="1"/>
    <cellStyle name="Standard" xfId="0" builtinId="0"/>
    <cellStyle name="Standard 2 2 2" xfId="3" xr:uid="{00000000-0005-0000-0000-000003000000}"/>
    <cellStyle name="Ueberschrift 5" xfId="4" xr:uid="{2B59F0A3-438E-4F74-AECD-BA14C19341A6}"/>
  </cellStyles>
  <dxfs count="50">
    <dxf>
      <font>
        <b val="0"/>
        <i val="0"/>
        <strike val="0"/>
        <condense val="0"/>
        <extend val="0"/>
        <outline val="0"/>
        <shadow val="0"/>
        <u val="none"/>
        <vertAlign val="baseline"/>
        <sz val="8.5"/>
        <color auto="1"/>
        <name val="Calibri"/>
        <family val="2"/>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b val="0"/>
        <i val="0"/>
        <strike val="0"/>
        <condense val="0"/>
        <extend val="0"/>
        <outline val="0"/>
        <shadow val="0"/>
        <u val="none"/>
        <vertAlign val="baseline"/>
        <sz val="8.5"/>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alignment horizontal="general" vertical="bottom" textRotation="0" wrapText="0" indent="0" justifyLastLine="0" shrinkToFit="0" readingOrder="0"/>
      <border diagonalUp="0" diagonalDown="0">
        <left/>
        <right style="thin">
          <color rgb="FFFFC000"/>
        </right>
        <top/>
        <bottom/>
        <vertical/>
        <horizontal/>
      </border>
    </dxf>
    <dxf>
      <border outline="0">
        <bottom style="thin">
          <color rgb="FFFFC000"/>
        </bottom>
      </border>
    </dxf>
    <dxf>
      <border outline="0">
        <top style="thin">
          <color rgb="FFFFC000"/>
        </top>
      </border>
    </dxf>
    <dxf>
      <font>
        <b val="0"/>
        <i val="0"/>
        <strike val="0"/>
        <condense val="0"/>
        <extend val="0"/>
        <outline val="0"/>
        <shadow val="0"/>
        <u val="none"/>
        <vertAlign val="baseline"/>
        <sz val="8.5"/>
        <color auto="1"/>
        <name val="Calibri"/>
        <family val="2"/>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b val="0"/>
        <i val="0"/>
        <strike val="0"/>
        <condense val="0"/>
        <extend val="0"/>
        <outline val="0"/>
        <shadow val="0"/>
        <u val="none"/>
        <vertAlign val="baseline"/>
        <sz val="8.5"/>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alignment horizontal="general" vertical="bottom" textRotation="0" wrapText="0" indent="0" justifyLastLine="0" shrinkToFit="0" readingOrder="0"/>
      <border diagonalUp="0" diagonalDown="0">
        <left/>
        <right style="thin">
          <color rgb="FFFFC000"/>
        </right>
        <top/>
        <bottom/>
        <vertical/>
        <horizontal/>
      </border>
    </dxf>
    <dxf>
      <border outline="0">
        <bottom style="thin">
          <color rgb="FFFFC000"/>
        </bottom>
      </border>
    </dxf>
    <dxf>
      <border outline="0">
        <top style="thin">
          <color rgb="FFFFC000"/>
        </top>
      </border>
    </dxf>
    <dxf>
      <font>
        <b val="0"/>
        <i val="0"/>
        <strike val="0"/>
        <condense val="0"/>
        <extend val="0"/>
        <outline val="0"/>
        <shadow val="0"/>
        <u val="none"/>
        <vertAlign val="baseline"/>
        <sz val="8.5"/>
        <color auto="1"/>
        <name val="Calibri"/>
        <family val="2"/>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b val="0"/>
        <i val="0"/>
        <strike val="0"/>
        <condense val="0"/>
        <extend val="0"/>
        <outline val="0"/>
        <shadow val="0"/>
        <u val="none"/>
        <vertAlign val="baseline"/>
        <sz val="8.5"/>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alignment horizontal="general" vertical="bottom" textRotation="0" wrapText="0" indent="0" justifyLastLine="0" shrinkToFit="0" readingOrder="0"/>
      <border diagonalUp="0" diagonalDown="0">
        <left/>
        <right style="thin">
          <color rgb="FFFFC000"/>
        </right>
        <top/>
        <bottom/>
        <vertical/>
        <horizontal/>
      </border>
    </dxf>
    <dxf>
      <border outline="0">
        <bottom style="thin">
          <color rgb="FFFFC000"/>
        </bottom>
      </border>
    </dxf>
    <dxf>
      <border outline="0">
        <top style="thin">
          <color rgb="FFFFC000"/>
        </top>
      </border>
    </dxf>
    <dxf>
      <font>
        <b val="0"/>
        <i val="0"/>
        <strike val="0"/>
        <condense val="0"/>
        <extend val="0"/>
        <outline val="0"/>
        <shadow val="0"/>
        <u val="none"/>
        <vertAlign val="baseline"/>
        <sz val="8.5"/>
        <color auto="1"/>
        <name val="Calibri"/>
        <family val="2"/>
        <scheme val="minor"/>
      </font>
      <alignment horizontal="center" vertical="center" textRotation="0" wrapText="1" indent="0" justifyLastLine="0" shrinkToFit="0" readingOrder="0"/>
      <border diagonalUp="0" diagonalDown="0" outline="0">
        <left style="thin">
          <color rgb="FFFFC000"/>
        </left>
        <right style="thin">
          <color rgb="FFFFC000"/>
        </right>
        <top/>
        <bottom/>
      </border>
    </dxf>
    <dxf>
      <font>
        <b val="0"/>
        <i val="0"/>
        <strike val="0"/>
        <condense val="0"/>
        <extend val="0"/>
        <outline val="0"/>
        <shadow val="0"/>
        <u val="none"/>
        <vertAlign val="baseline"/>
        <sz val="8.5"/>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numFmt numFmtId="16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family val="2"/>
        <scheme val="minor"/>
      </font>
      <alignment horizontal="general" vertical="bottom" textRotation="0" wrapText="0" indent="0" justifyLastLine="0" shrinkToFit="0" readingOrder="0"/>
      <border diagonalUp="0" diagonalDown="0">
        <left/>
        <right style="thin">
          <color rgb="FFFFC000"/>
        </right>
        <top/>
        <bottom/>
        <vertical/>
        <horizontal/>
      </border>
    </dxf>
    <dxf>
      <border outline="0">
        <bottom style="thin">
          <color rgb="FFFFC000"/>
        </bottom>
      </border>
    </dxf>
    <dxf>
      <border outline="0">
        <top style="thin">
          <color rgb="FFFFC000"/>
        </top>
      </border>
    </dxf>
    <dxf>
      <font>
        <b val="0"/>
        <i val="0"/>
        <strike val="0"/>
        <condense val="0"/>
        <extend val="0"/>
        <outline val="0"/>
        <shadow val="0"/>
        <u val="none"/>
        <vertAlign val="baseline"/>
        <sz val="8.5"/>
        <color auto="1"/>
        <name val="Calibri"/>
        <scheme val="minor"/>
      </font>
      <numFmt numFmtId="168" formatCode="0.0"/>
    </dxf>
    <dxf>
      <font>
        <b val="0"/>
        <i val="0"/>
        <strike val="0"/>
        <condense val="0"/>
        <extend val="0"/>
        <outline val="0"/>
        <shadow val="0"/>
        <u val="none"/>
        <vertAlign val="baseline"/>
        <sz val="8.5"/>
        <color auto="1"/>
        <name val="Calibri"/>
        <scheme val="minor"/>
      </font>
      <numFmt numFmtId="168" formatCode="0.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general" vertical="top" textRotation="0" indent="0" justifyLastLine="0" shrinkToFit="0" readingOrder="0"/>
    </dxf>
    <dxf>
      <fill>
        <patternFill>
          <bgColor rgb="FFEEF0BC"/>
        </patternFill>
      </fill>
    </dxf>
  </dxfs>
  <tableStyles count="1" defaultTableStyle="TableStyleMedium2" defaultPivotStyle="PivotStyleLight16">
    <tableStyle name="GrafikDaten" pivot="0" count="1" xr9:uid="{3FD62942-FB02-4267-8B52-709DEF805F81}">
      <tableStyleElement type="headerRow" dxfId="49"/>
    </tableStyle>
  </tableStyles>
  <colors>
    <mruColors>
      <color rgb="FFF2B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41672</xdr:colOff>
      <xdr:row>41</xdr:row>
      <xdr:rowOff>160734</xdr:rowOff>
    </xdr:from>
    <xdr:ext cx="731583" cy="731583"/>
    <xdr:pic>
      <xdr:nvPicPr>
        <xdr:cNvPr id="6" name="Grafik 5" descr="QR-Code &quot;Kurzberichte Steuern&quot;">
          <a:extLst>
            <a:ext uri="{FF2B5EF4-FFF2-40B4-BE49-F238E27FC236}">
              <a16:creationId xmlns:a16="http://schemas.microsoft.com/office/drawing/2014/main" id="{F4ECA5CD-8A39-4842-AF97-57139E1093CC}"/>
            </a:ext>
          </a:extLst>
        </xdr:cNvPr>
        <xdr:cNvPicPr>
          <a:picLocks noChangeAspect="1"/>
        </xdr:cNvPicPr>
      </xdr:nvPicPr>
      <xdr:blipFill>
        <a:blip xmlns:r="http://schemas.openxmlformats.org/officeDocument/2006/relationships" r:embed="rId1"/>
        <a:stretch>
          <a:fillRect/>
        </a:stretch>
      </xdr:blipFill>
      <xdr:spPr>
        <a:xfrm>
          <a:off x="4697016" y="5881687"/>
          <a:ext cx="731583" cy="731583"/>
        </a:xfrm>
        <a:prstGeom prst="rect">
          <a:avLst/>
        </a:prstGeom>
      </xdr:spPr>
    </xdr:pic>
    <xdr:clientData/>
  </xdr:oneCellAnchor>
  <xdr:twoCellAnchor editAs="oneCell">
    <xdr:from>
      <xdr:col>0</xdr:col>
      <xdr:colOff>208355</xdr:colOff>
      <xdr:row>5</xdr:row>
      <xdr:rowOff>41673</xdr:rowOff>
    </xdr:from>
    <xdr:to>
      <xdr:col>6</xdr:col>
      <xdr:colOff>566495</xdr:colOff>
      <xdr:row>39</xdr:row>
      <xdr:rowOff>133589</xdr:rowOff>
    </xdr:to>
    <xdr:pic>
      <xdr:nvPicPr>
        <xdr:cNvPr id="10" name="Grafik 9" descr="Zwei Kreisgrafiken&#10;_GrafikDaten">
          <a:extLst>
            <a:ext uri="{FF2B5EF4-FFF2-40B4-BE49-F238E27FC236}">
              <a16:creationId xmlns:a16="http://schemas.microsoft.com/office/drawing/2014/main" id="{2CC04049-F15A-44AE-93F3-C6F672463B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355" y="3512345"/>
          <a:ext cx="5727859" cy="4949666"/>
        </a:xfrm>
        <a:prstGeom prst="rect">
          <a:avLst/>
        </a:prstGeom>
        <a:solidFill>
          <a:schemeClr val="bg1"/>
        </a:solid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9AA49-B58B-4BD5-8812-6BBA1D89365D}" name="GrafikDaten" displayName="GrafikDaten" ref="I7:K15" totalsRowShown="0" headerRowDxfId="48" dataDxfId="47">
  <autoFilter ref="I7:K15" xr:uid="{3589AA49-B58B-4BD5-8812-6BBA1D89365D}">
    <filterColumn colId="0" hiddenButton="1"/>
    <filterColumn colId="1" hiddenButton="1"/>
    <filterColumn colId="2" hiddenButton="1"/>
  </autoFilter>
  <tableColumns count="3">
    <tableColumn id="1" xr3:uid="{EEC31EC6-0239-4B1C-8C2A-92F048BEE76A}" name="Nr. der Klassifikation" dataDxfId="46"/>
    <tableColumn id="2" xr3:uid="{3C3E4568-3649-458F-A216-2F6A6A851E33}" name="Steuerpflichtige (Insgesamt = 100 %)" dataDxfId="45"/>
    <tableColumn id="3" xr3:uid="{22746252-439C-453C-9B0A-7A73C35353C3}" name="Lieferungen und Leistungen (Insgesamt = 100 %)" dataDxfId="44"/>
  </tableColumns>
  <tableStyleInfo name="GrafikDaten" showFirstColumn="1" showLastColumn="0" showRowStripes="0" showColumnStripes="0"/>
  <extLst>
    <ext xmlns:x14="http://schemas.microsoft.com/office/spreadsheetml/2009/9/main" uri="{504A1905-F514-4f6f-8877-14C23A59335A}">
      <x14:table altTextSummary="Tabelle mit 2 Vorspalten und 2 Datenspalt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2BD921-25E7-4EF5-9148-D206967835C4}" name="Tabelle_1a" displayName="Tabelle_1a" ref="A2:G21" totalsRowShown="0" headerRowDxfId="33" dataDxfId="34" headerRowBorderDxfId="42" tableBorderDxfId="43">
  <autoFilter ref="A2:G21" xr:uid="{812BD921-25E7-4EF5-9148-D206967835C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6078C2F-8CB4-484C-81BE-B8EF8305BCCC}" name="Wirtschaftsgliederung" dataDxfId="41"/>
    <tableColumn id="2" xr3:uid="{9C033B2F-3131-47C3-BDC4-B2F64A999289}" name="Anzahl der Steuer-_x000a_pflichtigen insgesamt_x000a_davon in den _x000a_Größenklassen..." dataDxfId="40"/>
    <tableColumn id="3" xr3:uid="{8C0EBB1B-7E86-4247-B154-6894DF582577}" name="22.001 EUR _x000a_bis unter _x000a_50.000 EUR" dataDxfId="39"/>
    <tableColumn id="4" xr3:uid="{0E6CF15B-6935-4DCF-ADFC-26AF47A6467D}" name="50.000 EUR _x000a_bis unter _x000a_100.000 EUR" dataDxfId="38"/>
    <tableColumn id="5" xr3:uid="{BB094DFD-936F-437F-9DDF-FD154F3FAE4F}" name="100.000 EUR _x000a_bis unter _x000a_250.000 EUR" dataDxfId="37"/>
    <tableColumn id="6" xr3:uid="{0EB786C2-B50A-4FA4-AC98-9E8DD3F817FE}" name="250.000 EUR _x000a_bis unter _x000a_500.000 EUR" dataDxfId="36"/>
    <tableColumn id="7" xr3:uid="{BD993E2E-9964-4A83-B8DB-24986B1E189C}" name="500.000 EUR _x000a_bis unter _x000a_1 Mill. EUR" dataDxfId="35"/>
  </tableColumns>
  <tableStyleInfo showFirstColumn="0" showLastColumn="0" showRowStripes="0" showColumnStripes="0"/>
  <extLst>
    <ext xmlns:x14="http://schemas.microsoft.com/office/spreadsheetml/2009/9/main" uri="{504A1905-F514-4f6f-8877-14C23A59335A}">
      <x14:table altText="Umsatzsteuerpflichtige Teil 1" altTextSummary="Tabelle mit einer Vorspalte und 6 Datenspalt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FCD7C1-C196-46E6-8BCF-F68BE1B1B277}" name="Tabelle_1b" displayName="Tabelle_1b" ref="A24:G43" totalsRowShown="0" headerRowDxfId="22" dataDxfId="23" headerRowBorderDxfId="31" tableBorderDxfId="32">
  <autoFilter ref="A24:G43" xr:uid="{28FCD7C1-C196-46E6-8BCF-F68BE1B1B27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751EDEE-0294-49F8-89B5-7074BB9CB9E4}" name="Wirtschaftsgliederung" dataDxfId="30"/>
    <tableColumn id="2" xr3:uid="{54C18817-7D77-4674-91B9-3EAEC74EE247}" name="1 Mill. EUR _x000a_bis unter _x000a_2 Mill. EUR" dataDxfId="29"/>
    <tableColumn id="3" xr3:uid="{7881D048-D136-410A-97B9-AC97AB4CA0C9}" name="2 Mill. EUR _x000a_bis unter _x000a_5 Mill. EUR" dataDxfId="28"/>
    <tableColumn id="4" xr3:uid="{9C9067B3-23EA-4A41-914F-7F0DAD49F280}" name="5 Mill. EUR _x000a_bis unter _x000a_10 Mill. EUR" dataDxfId="27"/>
    <tableColumn id="5" xr3:uid="{82C515BE-F286-45B9-A91A-B06383D70BDE}" name="10 Mill. EUR _x000a_bis unter _x000a_25 Mill. EUR" dataDxfId="26"/>
    <tableColumn id="6" xr3:uid="{C7636C04-4025-4A6F-80A0-E9F0EAAED11A}" name="25 Mill. EUR _x000a_bis unter _x000a_50 Mill. EUR" dataDxfId="25"/>
    <tableColumn id="7" xr3:uid="{9BE6AE1E-BF77-4850-94F7-4B9801F673A3}" name="50 Mill. EUR _x000a_und mehr" dataDxfId="24"/>
  </tableColumns>
  <tableStyleInfo showFirstColumn="0" showLastColumn="0" showRowStripes="0" showColumnStripes="0"/>
  <extLst>
    <ext xmlns:x14="http://schemas.microsoft.com/office/spreadsheetml/2009/9/main" uri="{504A1905-F514-4f6f-8877-14C23A59335A}">
      <x14:table altText="Umsatzsteuerpflichtige Teil 2" altTextSummary="Tabelle mit einer Vorspalte und 6 Datenspalten"/>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7F2416-FAB4-44B8-A775-E7A9CE31D9B8}" name="Tabelle_2a" displayName="Tabelle_2a" ref="A2:G21" totalsRowShown="0" headerRowDxfId="11" dataDxfId="12" headerRowBorderDxfId="20" tableBorderDxfId="21">
  <autoFilter ref="A2:G21" xr:uid="{BC7F2416-FAB4-44B8-A775-E7A9CE31D9B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28776E7-25F7-476B-8D3E-CB90F94C8B23}" name="Wirtschaftsgliederung" dataDxfId="19"/>
    <tableColumn id="2" xr3:uid="{11B9D3E8-7221-4B44-8623-54270E92D8C9}" name="Lieferungen und _x000a_Leistungen insgesamt _x000a_in 1.000 EUR _x000a_davon in den_x000a_Größenklassen…" dataDxfId="18"/>
    <tableColumn id="3" xr3:uid="{D5AF3258-AC69-43D6-A43F-5F674E2C6574}" name="22.001 EUR _x000a_bis unter _x000a_50.000 EUR_x000a_in 1.000 EUR" dataDxfId="17"/>
    <tableColumn id="4" xr3:uid="{2FCDCC07-D64F-4EA1-A03D-FE1A9C19462B}" name="50.000 EUR _x000a_bis unter _x000a_100.000 EUR_x000a_in 1.000 EUR" dataDxfId="16"/>
    <tableColumn id="5" xr3:uid="{7C1A260F-1B9A-4A09-A27D-779B18D5CA8E}" name="100.000 EUR _x000a_bis unter _x000a_250.000 EUR_x000a_in 1.000 EUR" dataDxfId="15"/>
    <tableColumn id="6" xr3:uid="{F7FFB314-AF87-4314-9CBB-AF7980A0B5B2}" name="250.000 EUR _x000a_bis unter _x000a_500.000 EUR_x000a_in 1.000 EUR" dataDxfId="14"/>
    <tableColumn id="7" xr3:uid="{4E135C01-1C6E-4747-AD74-7AA59F2472A5}" name="500.000 EUR _x000a_bis unter _x000a_1 Mill. EUR_x000a_in 1.000 EUR" dataDxfId="13"/>
  </tableColumns>
  <tableStyleInfo showFirstColumn="0" showLastColumn="0" showRowStripes="0" showColumnStripes="0"/>
  <extLst>
    <ext xmlns:x14="http://schemas.microsoft.com/office/spreadsheetml/2009/9/main" uri="{504A1905-F514-4f6f-8877-14C23A59335A}">
      <x14:table altText="Lieferungen und Leistungen Teil 1" altTextSummary="Tabelle mit einer Vorspalte und 6 Datenspalte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0FDA3FD-1130-4CCD-B20B-BED2F590D46C}" name="Tabelle_2b" displayName="Tabelle_2b" ref="A24:G43" totalsRowShown="0" headerRowDxfId="0" dataDxfId="1" headerRowBorderDxfId="9" tableBorderDxfId="10">
  <autoFilter ref="A24:G43" xr:uid="{B0FDA3FD-1130-4CCD-B20B-BED2F590D4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87BFE78-8220-4A91-9EAB-B0C15321B481}" name="Wirtschaftsgliederung" dataDxfId="8"/>
    <tableColumn id="2" xr3:uid="{5E1FCA73-1783-402C-A1F6-16D28904F6B1}" name="1 Mill. EUR _x000a_bis unter _x000a_2 Mill. EUR_x000a_in 1.000 EUR" dataDxfId="7"/>
    <tableColumn id="3" xr3:uid="{CE35F429-6BA0-4BA8-BA16-134738AEF6AF}" name="2 Mill. EUR _x000a_bis unter _x000a_5 Mill. EUR_x000a_in 1.000 EUR" dataDxfId="6"/>
    <tableColumn id="4" xr3:uid="{C971E9D7-8CD2-4EA8-8345-C3C685FEBC78}" name="5 Mill. EUR _x000a_bis unter _x000a_10 Mill. EUR_x000a_in 1.000 EUR" dataDxfId="5"/>
    <tableColumn id="5" xr3:uid="{6EA417D3-F1D5-4337-81A0-A2AB8CFAA5F0}" name="10 Mill. EUR _x000a_bis unter _x000a_25 Mill. EUR_x000a_in 1.000 EUR" dataDxfId="4"/>
    <tableColumn id="6" xr3:uid="{5945D5C7-AB97-44B1-B4FD-E6C905255FEC}" name="25 Mill. EUR _x000a_bis unter _x000a_50 Mill. EUR_x000a_in 1.000 EUR" dataDxfId="3"/>
    <tableColumn id="7" xr3:uid="{A400735E-CB5B-43B0-9AFD-5FBEBF33835E}" name="50 Mill. EUR _x000a_und mehr_x000a__x000a_in 1.000 EUR" dataDxfId="2"/>
  </tableColumns>
  <tableStyleInfo showFirstColumn="0" showLastColumn="0" showRowStripes="0" showColumnStripes="0"/>
  <extLst>
    <ext xmlns:x14="http://schemas.microsoft.com/office/spreadsheetml/2009/9/main" uri="{504A1905-F514-4f6f-8877-14C23A59335A}">
      <x14:table altText="Lieferungen und Leistungen Teil 2" altTextSummary="Tabelle mit einer Vorspalte und 6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aiv-mv.de/Statistik/Zahlen-und-Fakten/Gesellschaft-&amp;-Staat/Steuern/Kurzberichte"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zoomScale="160" zoomScaleNormal="160" workbookViewId="0"/>
  </sheetViews>
  <sheetFormatPr baseColWidth="10" defaultRowHeight="12" x14ac:dyDescent="0.2"/>
  <cols>
    <col min="1" max="1" width="25.85546875" style="1" customWidth="1"/>
    <col min="2" max="2" width="10.7109375" style="1" customWidth="1"/>
    <col min="3" max="3" width="11.28515625" style="1" customWidth="1"/>
    <col min="4" max="4" width="10.7109375" style="1" customWidth="1"/>
    <col min="5" max="5" width="11.28515625" style="1" customWidth="1"/>
    <col min="6" max="6" width="10.7109375" style="1" customWidth="1"/>
    <col min="7" max="7" width="11.28515625" style="1" customWidth="1"/>
    <col min="8" max="8" width="2.7109375" style="1" customWidth="1"/>
    <col min="9" max="9" width="15.5703125" style="1" customWidth="1"/>
    <col min="10" max="16384" width="11.42578125" style="1"/>
  </cols>
  <sheetData>
    <row r="1" spans="1:11" s="2" customFormat="1" ht="12.75" customHeight="1" x14ac:dyDescent="0.2">
      <c r="A1" s="5" t="s">
        <v>17</v>
      </c>
      <c r="B1" s="4"/>
      <c r="C1" s="4"/>
      <c r="D1" s="4"/>
      <c r="E1" s="4"/>
      <c r="F1" s="4"/>
      <c r="G1" s="41">
        <v>46112</v>
      </c>
      <c r="H1" s="23"/>
      <c r="I1" s="3"/>
    </row>
    <row r="2" spans="1:11" s="6" customFormat="1" ht="24.95" customHeight="1" x14ac:dyDescent="0.2">
      <c r="A2" s="7" t="s">
        <v>55</v>
      </c>
    </row>
    <row r="3" spans="1:11" s="6" customFormat="1" ht="90.75" customHeight="1" x14ac:dyDescent="0.2">
      <c r="A3" s="42" t="s">
        <v>71</v>
      </c>
      <c r="B3" s="43"/>
      <c r="C3" s="43"/>
      <c r="D3" s="43"/>
      <c r="E3" s="43"/>
      <c r="F3" s="43"/>
      <c r="G3" s="43"/>
    </row>
    <row r="4" spans="1:11" s="6" customFormat="1" ht="61.5" customHeight="1" x14ac:dyDescent="0.2">
      <c r="A4" s="42" t="s">
        <v>27</v>
      </c>
      <c r="B4" s="42"/>
      <c r="C4" s="42"/>
      <c r="D4" s="42"/>
      <c r="E4" s="42"/>
      <c r="F4" s="42"/>
      <c r="G4" s="42"/>
    </row>
    <row r="5" spans="1:11" ht="83.25" customHeight="1" x14ac:dyDescent="0.2">
      <c r="A5" s="42" t="s">
        <v>58</v>
      </c>
      <c r="B5" s="42"/>
      <c r="C5" s="42"/>
      <c r="D5" s="42"/>
      <c r="E5" s="42"/>
      <c r="F5" s="42"/>
      <c r="G5" s="42"/>
      <c r="H5" s="8"/>
    </row>
    <row r="6" spans="1:11" s="10" customFormat="1" ht="11.45" customHeight="1" x14ac:dyDescent="0.2">
      <c r="A6" s="17"/>
      <c r="B6" s="12"/>
      <c r="C6" s="13"/>
      <c r="D6" s="18"/>
      <c r="E6" s="19"/>
      <c r="F6" s="18"/>
      <c r="G6" s="13"/>
      <c r="I6" s="44" t="s">
        <v>70</v>
      </c>
    </row>
    <row r="7" spans="1:11" s="10" customFormat="1" ht="11.45" customHeight="1" x14ac:dyDescent="0.2">
      <c r="A7" s="17"/>
      <c r="B7" s="12"/>
      <c r="C7" s="13"/>
      <c r="D7" s="18"/>
      <c r="E7" s="19"/>
      <c r="F7" s="18"/>
      <c r="G7" s="13"/>
      <c r="I7" s="45" t="s">
        <v>59</v>
      </c>
      <c r="J7" s="45" t="s">
        <v>60</v>
      </c>
      <c r="K7" s="45" t="s">
        <v>61</v>
      </c>
    </row>
    <row r="8" spans="1:11" s="10" customFormat="1" ht="11.45" customHeight="1" x14ac:dyDescent="0.2">
      <c r="A8" s="17"/>
      <c r="B8" s="12"/>
      <c r="C8" s="13"/>
      <c r="D8" s="18"/>
      <c r="E8" s="19"/>
      <c r="F8" s="18"/>
      <c r="G8" s="13"/>
      <c r="I8" s="47" t="s">
        <v>62</v>
      </c>
      <c r="J8" s="48">
        <f>(Steuerpflichtige!B4+Steuerpflichtige!B5)*100/Steuerpflichtige!B3</f>
        <v>5.890573550807872</v>
      </c>
      <c r="K8" s="48">
        <f>('Lieferungen und Leistungen'!B4+'Lieferungen und Leistungen'!B5)*100/'Lieferungen und Leistungen'!B3</f>
        <v>6.8992148088608429</v>
      </c>
    </row>
    <row r="9" spans="1:11" s="10" customFormat="1" ht="11.45" customHeight="1" x14ac:dyDescent="0.2">
      <c r="A9" s="17"/>
      <c r="B9" s="12"/>
      <c r="C9" s="13"/>
      <c r="D9" s="18"/>
      <c r="E9" s="19"/>
      <c r="F9" s="18"/>
      <c r="G9" s="13"/>
      <c r="I9" s="47" t="s">
        <v>63</v>
      </c>
      <c r="J9" s="48">
        <f>(Steuerpflichtige!B6+Steuerpflichtige!B7+Steuerpflichtige!B8+Steuerpflichtige!B11)*100/Steuerpflichtige!B3</f>
        <v>11.044107512060648</v>
      </c>
      <c r="K9" s="48">
        <f>('Lieferungen und Leistungen'!B6+'Lieferungen und Leistungen'!B7+'Lieferungen und Leistungen'!B8+'Lieferungen und Leistungen'!B11)*100/'Lieferungen und Leistungen'!B3</f>
        <v>28.956298723440664</v>
      </c>
    </row>
    <row r="10" spans="1:11" s="10" customFormat="1" ht="11.45" customHeight="1" x14ac:dyDescent="0.2">
      <c r="A10" s="17"/>
      <c r="B10" s="12"/>
      <c r="C10" s="13"/>
      <c r="D10" s="18"/>
      <c r="E10" s="19"/>
      <c r="F10" s="18"/>
      <c r="G10" s="13"/>
      <c r="I10" s="46" t="s">
        <v>64</v>
      </c>
      <c r="J10" s="48">
        <f>Steuerpflichtige!B9*100/Steuerpflichtige!B3</f>
        <v>16.51351558312275</v>
      </c>
      <c r="K10" s="48">
        <f>'Lieferungen und Leistungen'!B9*100/'Lieferungen und Leistungen'!B3</f>
        <v>9.9817602363925051</v>
      </c>
    </row>
    <row r="11" spans="1:11" s="10" customFormat="1" ht="11.45" customHeight="1" x14ac:dyDescent="0.2">
      <c r="A11" s="17"/>
      <c r="B11" s="12"/>
      <c r="C11" s="13"/>
      <c r="D11" s="18"/>
      <c r="E11" s="19"/>
      <c r="F11" s="18"/>
      <c r="G11" s="13"/>
      <c r="I11" s="46" t="s">
        <v>65</v>
      </c>
      <c r="J11" s="48">
        <f>Steuerpflichtige!B10*100/Steuerpflichtige!B3</f>
        <v>15.550578145340378</v>
      </c>
      <c r="K11" s="48">
        <f>'Lieferungen und Leistungen'!B10*100/'Lieferungen und Leistungen'!B3</f>
        <v>21.267692244412437</v>
      </c>
    </row>
    <row r="12" spans="1:11" s="10" customFormat="1" ht="11.45" customHeight="1" x14ac:dyDescent="0.2">
      <c r="A12" s="17"/>
      <c r="B12" s="12"/>
      <c r="C12" s="13"/>
      <c r="D12" s="18"/>
      <c r="E12" s="19"/>
      <c r="F12" s="18"/>
      <c r="G12" s="13"/>
      <c r="I12" s="46" t="s">
        <v>66</v>
      </c>
      <c r="J12" s="48">
        <f>Steuerpflichtige!B12*100/Steuerpflichtige!B3</f>
        <v>10.014166475227812</v>
      </c>
      <c r="K12" s="48">
        <f>'Lieferungen und Leistungen'!B12*100/'Lieferungen und Leistungen'!B3</f>
        <v>4.9502442240473927</v>
      </c>
    </row>
    <row r="13" spans="1:11" s="10" customFormat="1" ht="11.45" customHeight="1" x14ac:dyDescent="0.2">
      <c r="A13" s="17"/>
      <c r="B13" s="12"/>
      <c r="C13" s="13"/>
      <c r="D13" s="18"/>
      <c r="E13" s="19"/>
      <c r="F13" s="18"/>
      <c r="G13" s="13"/>
      <c r="I13" s="46" t="s">
        <v>67</v>
      </c>
      <c r="J13" s="48">
        <f>(Steuerpflichtige!B14+Steuerpflichtige!B15+Steuerpflichtige!B16+Steuerpflichtige!B17)*100/Steuerpflichtige!B3</f>
        <v>28.57799218929474</v>
      </c>
      <c r="K13" s="48">
        <f>('Lieferungen und Leistungen'!B14+'Lieferungen und Leistungen'!B15+'Lieferungen und Leistungen'!B16+'Lieferungen und Leistungen'!B17)*100/'Lieferungen und Leistungen'!B3</f>
        <v>19.859001571516043</v>
      </c>
    </row>
    <row r="14" spans="1:11" s="10" customFormat="1" ht="11.45" customHeight="1" x14ac:dyDescent="0.2">
      <c r="A14" s="17"/>
      <c r="B14" s="12"/>
      <c r="C14" s="13"/>
      <c r="D14" s="18"/>
      <c r="E14" s="19"/>
      <c r="F14" s="18"/>
      <c r="G14" s="13"/>
      <c r="I14" s="46" t="s">
        <v>68</v>
      </c>
      <c r="J14" s="48">
        <f>(Steuerpflichtige!B18+Steuerpflichtige!B19+Steuerpflichtige!B20)*100/Steuerpflichtige!B3</f>
        <v>5.4368634658090205</v>
      </c>
      <c r="K14" s="48">
        <f>('Lieferungen und Leistungen'!B18+'Lieferungen und Leistungen'!B19+'Lieferungen und Leistungen'!B20)*100/'Lieferungen und Leistungen'!B3</f>
        <v>5.5631427315059465</v>
      </c>
    </row>
    <row r="15" spans="1:11" s="10" customFormat="1" ht="11.45" customHeight="1" x14ac:dyDescent="0.2">
      <c r="A15" s="17"/>
      <c r="B15" s="12"/>
      <c r="C15" s="13"/>
      <c r="D15" s="18"/>
      <c r="E15" s="19"/>
      <c r="F15" s="18"/>
      <c r="G15" s="13"/>
      <c r="I15" s="46" t="s">
        <v>69</v>
      </c>
      <c r="J15" s="48">
        <f>(Steuerpflichtige!B13+Steuerpflichtige!B21)*100/Steuerpflichtige!B3</f>
        <v>6.9722030783367792</v>
      </c>
      <c r="K15" s="48">
        <f>('Lieferungen und Leistungen'!B13+'Lieferungen und Leistungen'!B21)*100/'Lieferungen und Leistungen'!B3</f>
        <v>2.522652051477384</v>
      </c>
    </row>
    <row r="16" spans="1:11" s="10" customFormat="1" ht="11.45" customHeight="1" x14ac:dyDescent="0.2">
      <c r="A16" s="17"/>
      <c r="B16" s="12"/>
      <c r="C16" s="13"/>
      <c r="D16" s="18"/>
      <c r="E16" s="19"/>
      <c r="F16" s="18"/>
      <c r="G16" s="13"/>
    </row>
    <row r="17" spans="1:7" s="10" customFormat="1" ht="11.45" customHeight="1" x14ac:dyDescent="0.2">
      <c r="A17" s="17"/>
      <c r="B17" s="12"/>
      <c r="C17" s="13"/>
      <c r="D17" s="18"/>
      <c r="E17" s="19"/>
      <c r="F17" s="18"/>
      <c r="G17" s="13"/>
    </row>
    <row r="18" spans="1:7" s="10" customFormat="1" ht="11.45" customHeight="1" x14ac:dyDescent="0.2">
      <c r="A18" s="17"/>
      <c r="B18" s="12"/>
      <c r="C18" s="13"/>
      <c r="D18" s="18"/>
      <c r="E18" s="19"/>
      <c r="F18" s="18"/>
      <c r="G18" s="13"/>
    </row>
    <row r="19" spans="1:7" s="10" customFormat="1" ht="11.45" customHeight="1" x14ac:dyDescent="0.2">
      <c r="A19" s="17"/>
      <c r="B19" s="12"/>
      <c r="C19" s="13"/>
      <c r="D19" s="18"/>
      <c r="E19" s="19"/>
      <c r="F19" s="18"/>
      <c r="G19" s="13"/>
    </row>
    <row r="20" spans="1:7" s="10" customFormat="1" ht="11.45" customHeight="1" x14ac:dyDescent="0.2">
      <c r="A20" s="17"/>
      <c r="B20" s="12"/>
      <c r="C20" s="13"/>
      <c r="D20" s="18"/>
      <c r="E20" s="19"/>
      <c r="F20" s="18"/>
      <c r="G20" s="13"/>
    </row>
    <row r="21" spans="1:7" s="10" customFormat="1" ht="11.45" customHeight="1" x14ac:dyDescent="0.2">
      <c r="A21" s="17"/>
      <c r="B21" s="12"/>
      <c r="C21" s="13"/>
      <c r="D21" s="18"/>
      <c r="E21" s="19"/>
      <c r="F21" s="18"/>
      <c r="G21" s="13"/>
    </row>
    <row r="22" spans="1:7" s="10" customFormat="1" ht="11.45" customHeight="1" x14ac:dyDescent="0.2">
      <c r="A22" s="17"/>
      <c r="B22" s="12"/>
      <c r="C22" s="13"/>
      <c r="D22" s="18"/>
      <c r="E22" s="19"/>
      <c r="F22" s="18"/>
      <c r="G22" s="13"/>
    </row>
    <row r="23" spans="1:7" s="10" customFormat="1" ht="11.45" customHeight="1" x14ac:dyDescent="0.2">
      <c r="A23" s="17"/>
      <c r="B23" s="12"/>
      <c r="C23" s="13"/>
      <c r="D23" s="18"/>
      <c r="E23" s="19"/>
      <c r="F23" s="18"/>
      <c r="G23" s="13"/>
    </row>
    <row r="24" spans="1:7" s="10" customFormat="1" ht="11.45" customHeight="1" x14ac:dyDescent="0.2">
      <c r="A24" s="17"/>
      <c r="B24" s="12"/>
      <c r="C24" s="13"/>
      <c r="D24" s="18"/>
      <c r="E24" s="19"/>
      <c r="F24" s="18"/>
      <c r="G24" s="13"/>
    </row>
    <row r="25" spans="1:7" s="10" customFormat="1" ht="11.45" customHeight="1" x14ac:dyDescent="0.2">
      <c r="A25" s="17"/>
      <c r="B25" s="12"/>
      <c r="C25" s="13"/>
      <c r="D25" s="18"/>
      <c r="E25" s="19"/>
      <c r="F25" s="18"/>
      <c r="G25" s="13"/>
    </row>
    <row r="26" spans="1:7" s="10" customFormat="1" ht="11.45" customHeight="1" x14ac:dyDescent="0.2">
      <c r="A26" s="17"/>
      <c r="B26" s="12"/>
      <c r="C26" s="13"/>
      <c r="D26" s="18"/>
      <c r="E26" s="19"/>
      <c r="F26" s="18"/>
      <c r="G26" s="13"/>
    </row>
    <row r="27" spans="1:7" s="10" customFormat="1" ht="11.45" customHeight="1" x14ac:dyDescent="0.2">
      <c r="A27" s="17"/>
      <c r="B27" s="12"/>
      <c r="C27" s="13"/>
      <c r="D27" s="18"/>
      <c r="E27" s="19"/>
      <c r="F27" s="18"/>
      <c r="G27" s="13"/>
    </row>
    <row r="28" spans="1:7" s="10" customFormat="1" ht="11.45" customHeight="1" x14ac:dyDescent="0.2">
      <c r="A28" s="17"/>
      <c r="B28" s="12"/>
      <c r="C28" s="13"/>
      <c r="D28" s="18"/>
      <c r="E28" s="19"/>
      <c r="F28" s="18"/>
      <c r="G28" s="13"/>
    </row>
    <row r="29" spans="1:7" s="10" customFormat="1" ht="11.45" customHeight="1" x14ac:dyDescent="0.2">
      <c r="A29" s="17"/>
      <c r="B29" s="12"/>
      <c r="C29" s="13"/>
      <c r="D29" s="18"/>
      <c r="E29" s="19"/>
      <c r="F29" s="18"/>
      <c r="G29" s="13"/>
    </row>
    <row r="30" spans="1:7" s="10" customFormat="1" ht="11.45" customHeight="1" x14ac:dyDescent="0.2">
      <c r="A30" s="17"/>
      <c r="B30" s="12"/>
      <c r="C30" s="13"/>
      <c r="D30" s="18"/>
      <c r="E30" s="19"/>
      <c r="F30" s="18"/>
      <c r="G30" s="13"/>
    </row>
    <row r="31" spans="1:7" s="10" customFormat="1" ht="11.45" customHeight="1" x14ac:dyDescent="0.2">
      <c r="A31" s="17"/>
      <c r="B31" s="12"/>
      <c r="C31" s="13"/>
      <c r="D31" s="18"/>
      <c r="E31" s="19"/>
      <c r="F31" s="18"/>
      <c r="G31" s="13"/>
    </row>
    <row r="32" spans="1:7" s="10" customFormat="1" ht="11.45" customHeight="1" x14ac:dyDescent="0.2">
      <c r="A32" s="17"/>
      <c r="B32" s="12"/>
      <c r="C32" s="13"/>
      <c r="D32" s="18"/>
      <c r="E32" s="19"/>
      <c r="F32" s="18"/>
      <c r="G32" s="13"/>
    </row>
    <row r="33" spans="1:8" s="10" customFormat="1" ht="11.45" customHeight="1" x14ac:dyDescent="0.2">
      <c r="A33" s="17"/>
      <c r="B33" s="12"/>
      <c r="C33" s="13"/>
      <c r="D33" s="18"/>
      <c r="E33" s="19"/>
      <c r="F33" s="18"/>
      <c r="G33" s="13"/>
    </row>
    <row r="34" spans="1:8" s="10" customFormat="1" ht="11.45" customHeight="1" x14ac:dyDescent="0.2">
      <c r="A34" s="17"/>
      <c r="B34" s="12"/>
      <c r="C34" s="13"/>
      <c r="D34" s="18"/>
      <c r="E34" s="19"/>
      <c r="F34" s="18"/>
      <c r="G34" s="13"/>
    </row>
    <row r="35" spans="1:8" s="10" customFormat="1" ht="11.45" customHeight="1" x14ac:dyDescent="0.2">
      <c r="A35" s="17"/>
      <c r="B35" s="12"/>
      <c r="C35" s="13"/>
      <c r="D35" s="18"/>
      <c r="E35" s="19"/>
      <c r="F35" s="18"/>
      <c r="G35" s="13"/>
    </row>
    <row r="36" spans="1:8" s="10" customFormat="1" ht="11.45" customHeight="1" x14ac:dyDescent="0.2">
      <c r="A36" s="17"/>
      <c r="B36" s="12"/>
      <c r="C36" s="13"/>
      <c r="D36" s="18"/>
      <c r="E36" s="19"/>
      <c r="F36" s="18"/>
      <c r="G36" s="13"/>
    </row>
    <row r="37" spans="1:8" s="10" customFormat="1" ht="11.45" customHeight="1" x14ac:dyDescent="0.2">
      <c r="A37" s="17"/>
      <c r="B37" s="12"/>
      <c r="C37" s="13"/>
      <c r="D37" s="18"/>
      <c r="E37" s="19"/>
      <c r="F37" s="18"/>
      <c r="G37" s="13"/>
    </row>
    <row r="38" spans="1:8" s="10" customFormat="1" ht="11.45" customHeight="1" x14ac:dyDescent="0.2">
      <c r="A38" s="17"/>
      <c r="B38" s="12"/>
      <c r="C38" s="13"/>
      <c r="D38" s="18"/>
      <c r="E38" s="19"/>
      <c r="F38" s="18"/>
      <c r="G38" s="13"/>
    </row>
    <row r="39" spans="1:8" s="10" customFormat="1" ht="11.45" customHeight="1" x14ac:dyDescent="0.2">
      <c r="A39" s="17"/>
      <c r="B39" s="12"/>
      <c r="C39" s="13"/>
      <c r="D39" s="18"/>
      <c r="E39" s="19"/>
      <c r="F39" s="18"/>
      <c r="G39" s="13"/>
    </row>
    <row r="40" spans="1:8" s="10" customFormat="1" ht="11.45" customHeight="1" x14ac:dyDescent="0.2">
      <c r="A40" s="17"/>
      <c r="B40" s="12"/>
      <c r="C40" s="13"/>
      <c r="D40" s="18"/>
      <c r="E40" s="19"/>
      <c r="F40" s="18"/>
      <c r="G40" s="13"/>
    </row>
    <row r="41" spans="1:8" s="10" customFormat="1" ht="11.45" customHeight="1" x14ac:dyDescent="0.2">
      <c r="A41" s="17"/>
      <c r="B41" s="12"/>
      <c r="C41" s="13"/>
      <c r="D41" s="18"/>
      <c r="E41" s="19"/>
      <c r="F41" s="18"/>
      <c r="G41" s="13"/>
    </row>
    <row r="42" spans="1:8" s="10" customFormat="1" ht="20.100000000000001" customHeight="1" x14ac:dyDescent="0.2">
      <c r="A42" s="17"/>
      <c r="B42" s="12"/>
      <c r="C42" s="13"/>
      <c r="D42" s="18"/>
      <c r="E42" s="19"/>
      <c r="F42" s="18"/>
      <c r="G42" s="13"/>
    </row>
    <row r="43" spans="1:8" s="10" customFormat="1" ht="20.100000000000001" customHeight="1" x14ac:dyDescent="0.2">
      <c r="A43" s="17"/>
      <c r="B43" s="12"/>
      <c r="C43" s="13"/>
      <c r="D43" s="18"/>
      <c r="E43" s="19"/>
      <c r="F43" s="18"/>
      <c r="G43" s="13"/>
    </row>
    <row r="44" spans="1:8" s="9" customFormat="1" ht="20.100000000000001" customHeight="1" x14ac:dyDescent="0.2">
      <c r="A44" s="27" t="s">
        <v>21</v>
      </c>
      <c r="B44" s="28"/>
      <c r="C44" s="29"/>
      <c r="D44" s="30"/>
      <c r="E44" s="29"/>
      <c r="F44" s="31"/>
      <c r="G44" s="31"/>
      <c r="H44" s="32"/>
    </row>
    <row r="45" spans="1:8" s="9" customFormat="1" ht="12" customHeight="1" x14ac:dyDescent="0.2">
      <c r="A45" s="40" t="s">
        <v>22</v>
      </c>
      <c r="B45" s="28"/>
      <c r="C45" s="29"/>
      <c r="D45" s="30"/>
      <c r="E45" s="29"/>
      <c r="F45" s="31"/>
      <c r="G45" s="31"/>
      <c r="H45" s="32"/>
    </row>
    <row r="46" spans="1:8" s="36" customFormat="1" ht="20.100000000000001" customHeight="1" x14ac:dyDescent="0.2">
      <c r="A46" s="33" t="s">
        <v>0</v>
      </c>
      <c r="B46" s="34"/>
      <c r="C46" s="34"/>
      <c r="D46" s="35"/>
      <c r="E46" s="34"/>
      <c r="F46" s="34"/>
      <c r="G46" s="34"/>
    </row>
    <row r="47" spans="1:8" s="36" customFormat="1" ht="12" customHeight="1" x14ac:dyDescent="0.2">
      <c r="A47" s="37" t="s">
        <v>1</v>
      </c>
      <c r="B47" s="37"/>
      <c r="C47" s="37"/>
      <c r="D47" s="38"/>
      <c r="E47" s="37"/>
      <c r="F47" s="37"/>
      <c r="G47" s="39"/>
    </row>
    <row r="65" ht="12" customHeight="1" x14ac:dyDescent="0.2"/>
  </sheetData>
  <mergeCells count="3">
    <mergeCell ref="A5:G5"/>
    <mergeCell ref="A3:G3"/>
    <mergeCell ref="A4:G4"/>
  </mergeCells>
  <phoneticPr fontId="20" type="noConversion"/>
  <hyperlinks>
    <hyperlink ref="A45" r:id="rId1" xr:uid="{FCAADE29-0C0D-495E-A732-092C95676D2D}"/>
  </hyperlinks>
  <pageMargins left="0.59055118110236227" right="0.59055118110236227" top="0.47244094488188981" bottom="0.39370078740157483" header="0.23622047244094491" footer="0.23622047244094491"/>
  <pageSetup paperSize="9" orientation="portrait" r:id="rId2"/>
  <headerFooter differentOddEven="1" differentFirst="1">
    <oddHeader>&amp;C&amp;"-,Standard"&amp;7Ergebnisse der Umsatzsteuerstatistik – Voranmeldungen 2024</oddHeader>
    <oddFooter>&amp;L&amp;7StatA MV, Kurzbericht&amp;R&amp;8&amp;P</oddFooter>
    <evenHeader>&amp;C&amp;"-,Standard"&amp;7Ergebnisse der Umsatzsteuerstatistik – Voranmeldungen 2024</evenHeader>
    <evenFooter>&amp;L&amp;"-,Standard"&amp;7&amp;P&amp;R&amp;"-,Standard"&amp;7StatA MV, Kurzbericht</even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B005-B70B-4C9A-B158-6FE80DF5E385}">
  <dimension ref="A1:G43"/>
  <sheetViews>
    <sheetView zoomScale="160" zoomScaleNormal="160" workbookViewId="0"/>
  </sheetViews>
  <sheetFormatPr baseColWidth="10" defaultRowHeight="12" x14ac:dyDescent="0.2"/>
  <cols>
    <col min="1" max="1" width="25.85546875" style="1" customWidth="1"/>
    <col min="2" max="2" width="15.7109375" style="1" customWidth="1"/>
    <col min="3" max="5" width="10.28515625" style="1" customWidth="1"/>
    <col min="6" max="7" width="9.7109375" style="1" customWidth="1"/>
    <col min="8" max="16384" width="11.42578125" style="1"/>
  </cols>
  <sheetData>
    <row r="1" spans="1:7" s="9" customFormat="1" ht="15" customHeight="1" x14ac:dyDescent="0.2">
      <c r="A1" s="20" t="s">
        <v>28</v>
      </c>
      <c r="B1" s="20"/>
      <c r="C1" s="20"/>
      <c r="D1" s="20"/>
      <c r="E1" s="20"/>
      <c r="F1" s="20"/>
      <c r="G1" s="20"/>
    </row>
    <row r="2" spans="1:7" s="10" customFormat="1" ht="57.95" customHeight="1" x14ac:dyDescent="0.2">
      <c r="A2" s="49" t="s">
        <v>14</v>
      </c>
      <c r="B2" s="50" t="s">
        <v>32</v>
      </c>
      <c r="C2" s="50" t="s">
        <v>34</v>
      </c>
      <c r="D2" s="50" t="s">
        <v>35</v>
      </c>
      <c r="E2" s="51" t="s">
        <v>31</v>
      </c>
      <c r="F2" s="50" t="s">
        <v>36</v>
      </c>
      <c r="G2" s="51" t="s">
        <v>37</v>
      </c>
    </row>
    <row r="3" spans="1:7" s="22" customFormat="1" ht="15" customHeight="1" x14ac:dyDescent="0.2">
      <c r="A3" s="21" t="s">
        <v>2</v>
      </c>
      <c r="B3" s="24">
        <v>52236</v>
      </c>
      <c r="C3" s="26">
        <v>9510</v>
      </c>
      <c r="D3" s="24">
        <v>9959</v>
      </c>
      <c r="E3" s="26">
        <v>12067</v>
      </c>
      <c r="F3" s="24">
        <v>7306</v>
      </c>
      <c r="G3" s="24">
        <v>5545</v>
      </c>
    </row>
    <row r="4" spans="1:7" s="10" customFormat="1" ht="11.45" customHeight="1" x14ac:dyDescent="0.2">
      <c r="A4" s="11" t="s">
        <v>3</v>
      </c>
      <c r="B4" s="25">
        <v>3056</v>
      </c>
      <c r="C4" s="25">
        <v>340</v>
      </c>
      <c r="D4" s="25">
        <v>374</v>
      </c>
      <c r="E4" s="25">
        <v>507</v>
      </c>
      <c r="F4" s="25">
        <v>402</v>
      </c>
      <c r="G4" s="25">
        <v>440</v>
      </c>
    </row>
    <row r="5" spans="1:7" s="10" customFormat="1" ht="22.5" customHeight="1" x14ac:dyDescent="0.2">
      <c r="A5" s="14" t="s">
        <v>18</v>
      </c>
      <c r="B5" s="25">
        <v>21</v>
      </c>
      <c r="C5" s="25" t="s">
        <v>24</v>
      </c>
      <c r="D5" s="25" t="s">
        <v>24</v>
      </c>
      <c r="E5" s="25" t="s">
        <v>24</v>
      </c>
      <c r="F5" s="25">
        <v>4</v>
      </c>
      <c r="G5" s="25">
        <v>6</v>
      </c>
    </row>
    <row r="6" spans="1:7" s="10" customFormat="1" ht="11.45" customHeight="1" x14ac:dyDescent="0.2">
      <c r="A6" s="11" t="s">
        <v>4</v>
      </c>
      <c r="B6" s="25">
        <v>2681</v>
      </c>
      <c r="C6" s="25">
        <v>257</v>
      </c>
      <c r="D6" s="25">
        <v>326</v>
      </c>
      <c r="E6" s="25">
        <v>552</v>
      </c>
      <c r="F6" s="25">
        <v>379</v>
      </c>
      <c r="G6" s="25">
        <v>355</v>
      </c>
    </row>
    <row r="7" spans="1:7" s="10" customFormat="1" ht="11.45" customHeight="1" x14ac:dyDescent="0.2">
      <c r="A7" s="11" t="s">
        <v>5</v>
      </c>
      <c r="B7" s="25">
        <v>1258</v>
      </c>
      <c r="C7" s="25">
        <v>256</v>
      </c>
      <c r="D7" s="25">
        <v>176</v>
      </c>
      <c r="E7" s="25">
        <v>202</v>
      </c>
      <c r="F7" s="25">
        <v>234</v>
      </c>
      <c r="G7" s="25">
        <v>195</v>
      </c>
    </row>
    <row r="8" spans="1:7" s="10" customFormat="1" ht="33.950000000000003" customHeight="1" x14ac:dyDescent="0.2">
      <c r="A8" s="14" t="s">
        <v>25</v>
      </c>
      <c r="B8" s="25">
        <v>176</v>
      </c>
      <c r="C8" s="25">
        <v>5</v>
      </c>
      <c r="D8" s="25">
        <v>16</v>
      </c>
      <c r="E8" s="25">
        <v>22</v>
      </c>
      <c r="F8" s="25">
        <v>16</v>
      </c>
      <c r="G8" s="25">
        <v>22</v>
      </c>
    </row>
    <row r="9" spans="1:7" s="10" customFormat="1" ht="11.45" customHeight="1" x14ac:dyDescent="0.2">
      <c r="A9" s="11" t="s">
        <v>6</v>
      </c>
      <c r="B9" s="25">
        <v>8626</v>
      </c>
      <c r="C9" s="25">
        <v>1291</v>
      </c>
      <c r="D9" s="25">
        <v>1800</v>
      </c>
      <c r="E9" s="25">
        <v>1984</v>
      </c>
      <c r="F9" s="25">
        <v>1309</v>
      </c>
      <c r="G9" s="25">
        <v>1005</v>
      </c>
    </row>
    <row r="10" spans="1:7" s="10" customFormat="1" ht="22.5" customHeight="1" x14ac:dyDescent="0.2">
      <c r="A10" s="14" t="s">
        <v>19</v>
      </c>
      <c r="B10" s="25">
        <v>8123</v>
      </c>
      <c r="C10" s="25">
        <v>1014</v>
      </c>
      <c r="D10" s="25">
        <v>1290</v>
      </c>
      <c r="E10" s="25">
        <v>1862</v>
      </c>
      <c r="F10" s="25">
        <v>1287</v>
      </c>
      <c r="G10" s="25">
        <v>972</v>
      </c>
    </row>
    <row r="11" spans="1:7" s="10" customFormat="1" ht="11.45" customHeight="1" x14ac:dyDescent="0.2">
      <c r="A11" s="11" t="s">
        <v>7</v>
      </c>
      <c r="B11" s="25">
        <v>1654</v>
      </c>
      <c r="C11" s="25">
        <v>175</v>
      </c>
      <c r="D11" s="25">
        <v>242</v>
      </c>
      <c r="E11" s="25">
        <v>341</v>
      </c>
      <c r="F11" s="25">
        <v>255</v>
      </c>
      <c r="G11" s="25">
        <v>235</v>
      </c>
    </row>
    <row r="12" spans="1:7" s="10" customFormat="1" ht="11.45" customHeight="1" x14ac:dyDescent="0.2">
      <c r="A12" s="11" t="s">
        <v>15</v>
      </c>
      <c r="B12" s="25">
        <v>5231</v>
      </c>
      <c r="C12" s="25">
        <v>716</v>
      </c>
      <c r="D12" s="25">
        <v>903</v>
      </c>
      <c r="E12" s="25">
        <v>1392</v>
      </c>
      <c r="F12" s="25">
        <v>953</v>
      </c>
      <c r="G12" s="25">
        <v>670</v>
      </c>
    </row>
    <row r="13" spans="1:7" s="10" customFormat="1" ht="11.45" customHeight="1" x14ac:dyDescent="0.2">
      <c r="A13" s="11" t="s">
        <v>8</v>
      </c>
      <c r="B13" s="25">
        <v>1079</v>
      </c>
      <c r="C13" s="25">
        <v>241</v>
      </c>
      <c r="D13" s="25">
        <v>214</v>
      </c>
      <c r="E13" s="25">
        <v>285</v>
      </c>
      <c r="F13" s="25">
        <v>128</v>
      </c>
      <c r="G13" s="25">
        <v>94</v>
      </c>
    </row>
    <row r="14" spans="1:7" s="10" customFormat="1" ht="22.5" customHeight="1" x14ac:dyDescent="0.2">
      <c r="A14" s="14" t="s">
        <v>12</v>
      </c>
      <c r="B14" s="25">
        <v>315</v>
      </c>
      <c r="C14" s="25">
        <v>76</v>
      </c>
      <c r="D14" s="25">
        <v>58</v>
      </c>
      <c r="E14" s="25">
        <v>79</v>
      </c>
      <c r="F14" s="25">
        <v>38</v>
      </c>
      <c r="G14" s="25">
        <v>17</v>
      </c>
    </row>
    <row r="15" spans="1:7" s="10" customFormat="1" ht="11.45" customHeight="1" x14ac:dyDescent="0.2">
      <c r="A15" s="11" t="s">
        <v>9</v>
      </c>
      <c r="B15" s="25">
        <v>4406</v>
      </c>
      <c r="C15" s="25">
        <v>1284</v>
      </c>
      <c r="D15" s="25">
        <v>977</v>
      </c>
      <c r="E15" s="25">
        <v>986</v>
      </c>
      <c r="F15" s="25">
        <v>436</v>
      </c>
      <c r="G15" s="25">
        <v>302</v>
      </c>
    </row>
    <row r="16" spans="1:7" s="10" customFormat="1" ht="33.950000000000003" customHeight="1" x14ac:dyDescent="0.2">
      <c r="A16" s="14" t="s">
        <v>16</v>
      </c>
      <c r="B16" s="25">
        <v>5873</v>
      </c>
      <c r="C16" s="25">
        <v>1211</v>
      </c>
      <c r="D16" s="25">
        <v>1304</v>
      </c>
      <c r="E16" s="25">
        <v>1522</v>
      </c>
      <c r="F16" s="25">
        <v>785</v>
      </c>
      <c r="G16" s="25">
        <v>547</v>
      </c>
    </row>
    <row r="17" spans="1:7" s="10" customFormat="1" ht="22.5" customHeight="1" x14ac:dyDescent="0.2">
      <c r="A17" s="14" t="s">
        <v>20</v>
      </c>
      <c r="B17" s="25">
        <v>4334</v>
      </c>
      <c r="C17" s="25">
        <v>985</v>
      </c>
      <c r="D17" s="25">
        <v>976</v>
      </c>
      <c r="E17" s="25">
        <v>1061</v>
      </c>
      <c r="F17" s="25">
        <v>576</v>
      </c>
      <c r="G17" s="25">
        <v>339</v>
      </c>
    </row>
    <row r="18" spans="1:7" s="10" customFormat="1" ht="11.45" customHeight="1" x14ac:dyDescent="0.2">
      <c r="A18" s="11" t="s">
        <v>10</v>
      </c>
      <c r="B18" s="25">
        <v>688</v>
      </c>
      <c r="C18" s="25" t="s">
        <v>24</v>
      </c>
      <c r="D18" s="25" t="s">
        <v>24</v>
      </c>
      <c r="E18" s="25" t="s">
        <v>24</v>
      </c>
      <c r="F18" s="25">
        <v>65</v>
      </c>
      <c r="G18" s="25">
        <v>37</v>
      </c>
    </row>
    <row r="19" spans="1:7" s="10" customFormat="1" ht="11.45" customHeight="1" x14ac:dyDescent="0.2">
      <c r="A19" s="11" t="s">
        <v>26</v>
      </c>
      <c r="B19" s="25">
        <v>802</v>
      </c>
      <c r="C19" s="25">
        <v>234</v>
      </c>
      <c r="D19" s="25">
        <v>133</v>
      </c>
      <c r="E19" s="25">
        <v>130</v>
      </c>
      <c r="F19" s="25">
        <v>83</v>
      </c>
      <c r="G19" s="25">
        <v>87</v>
      </c>
    </row>
    <row r="20" spans="1:7" s="10" customFormat="1" ht="11.45" customHeight="1" x14ac:dyDescent="0.2">
      <c r="A20" s="11" t="s">
        <v>11</v>
      </c>
      <c r="B20" s="25">
        <v>1350</v>
      </c>
      <c r="C20" s="25">
        <v>349</v>
      </c>
      <c r="D20" s="25">
        <v>320</v>
      </c>
      <c r="E20" s="25">
        <v>312</v>
      </c>
      <c r="F20" s="25">
        <v>161</v>
      </c>
      <c r="G20" s="25">
        <v>115</v>
      </c>
    </row>
    <row r="21" spans="1:7" s="10" customFormat="1" ht="22.5" customHeight="1" x14ac:dyDescent="0.2">
      <c r="A21" s="14" t="s">
        <v>13</v>
      </c>
      <c r="B21" s="25">
        <v>2563</v>
      </c>
      <c r="C21" s="25">
        <v>912</v>
      </c>
      <c r="D21" s="25">
        <v>654</v>
      </c>
      <c r="E21" s="25">
        <v>640</v>
      </c>
      <c r="F21" s="25">
        <v>195</v>
      </c>
      <c r="G21" s="25">
        <v>107</v>
      </c>
    </row>
    <row r="22" spans="1:7" s="10" customFormat="1" ht="11.45" customHeight="1" x14ac:dyDescent="0.2">
      <c r="A22" s="15"/>
      <c r="B22" s="12"/>
      <c r="C22" s="16"/>
      <c r="D22" s="16"/>
      <c r="E22" s="13"/>
      <c r="F22" s="16"/>
      <c r="G22" s="16"/>
    </row>
    <row r="23" spans="1:7" s="9" customFormat="1" ht="15" customHeight="1" x14ac:dyDescent="0.2">
      <c r="A23" s="20" t="s">
        <v>56</v>
      </c>
      <c r="B23" s="20"/>
      <c r="C23" s="20"/>
      <c r="D23" s="20"/>
      <c r="E23" s="20"/>
      <c r="F23" s="20"/>
      <c r="G23" s="20"/>
    </row>
    <row r="24" spans="1:7" s="10" customFormat="1" ht="57.95" customHeight="1" x14ac:dyDescent="0.2">
      <c r="A24" s="49" t="s">
        <v>14</v>
      </c>
      <c r="B24" s="50" t="s">
        <v>38</v>
      </c>
      <c r="C24" s="50" t="s">
        <v>39</v>
      </c>
      <c r="D24" s="50" t="s">
        <v>40</v>
      </c>
      <c r="E24" s="51" t="s">
        <v>41</v>
      </c>
      <c r="F24" s="50" t="s">
        <v>42</v>
      </c>
      <c r="G24" s="51" t="s">
        <v>43</v>
      </c>
    </row>
    <row r="25" spans="1:7" s="22" customFormat="1" ht="15" customHeight="1" x14ac:dyDescent="0.2">
      <c r="A25" s="21" t="s">
        <v>2</v>
      </c>
      <c r="B25" s="24">
        <v>3517</v>
      </c>
      <c r="C25" s="26">
        <v>2551</v>
      </c>
      <c r="D25" s="24">
        <v>979</v>
      </c>
      <c r="E25" s="26">
        <v>528</v>
      </c>
      <c r="F25" s="24">
        <v>147</v>
      </c>
      <c r="G25" s="24">
        <v>127</v>
      </c>
    </row>
    <row r="26" spans="1:7" s="10" customFormat="1" ht="11.45" customHeight="1" x14ac:dyDescent="0.2">
      <c r="A26" s="11" t="s">
        <v>3</v>
      </c>
      <c r="B26" s="25">
        <v>433</v>
      </c>
      <c r="C26" s="25">
        <v>398</v>
      </c>
      <c r="D26" s="25">
        <v>116</v>
      </c>
      <c r="E26" s="25">
        <v>38</v>
      </c>
      <c r="F26" s="25">
        <v>5</v>
      </c>
      <c r="G26" s="25">
        <v>3</v>
      </c>
    </row>
    <row r="27" spans="1:7" s="10" customFormat="1" ht="22.5" customHeight="1" x14ac:dyDescent="0.2">
      <c r="A27" s="14" t="s">
        <v>18</v>
      </c>
      <c r="B27" s="25">
        <v>3</v>
      </c>
      <c r="C27" s="25" t="s">
        <v>24</v>
      </c>
      <c r="D27" s="25" t="s">
        <v>24</v>
      </c>
      <c r="E27" s="25" t="s">
        <v>23</v>
      </c>
      <c r="F27" s="25" t="s">
        <v>23</v>
      </c>
      <c r="G27" s="25" t="s">
        <v>23</v>
      </c>
    </row>
    <row r="28" spans="1:7" s="10" customFormat="1" ht="11.45" customHeight="1" x14ac:dyDescent="0.2">
      <c r="A28" s="11" t="s">
        <v>4</v>
      </c>
      <c r="B28" s="25">
        <v>292</v>
      </c>
      <c r="C28" s="25">
        <v>249</v>
      </c>
      <c r="D28" s="25">
        <v>119</v>
      </c>
      <c r="E28" s="25">
        <v>86</v>
      </c>
      <c r="F28" s="25">
        <v>28</v>
      </c>
      <c r="G28" s="25">
        <v>38</v>
      </c>
    </row>
    <row r="29" spans="1:7" s="10" customFormat="1" ht="11.45" customHeight="1" x14ac:dyDescent="0.2">
      <c r="A29" s="11" t="s">
        <v>5</v>
      </c>
      <c r="B29" s="25">
        <v>85</v>
      </c>
      <c r="C29" s="25">
        <v>52</v>
      </c>
      <c r="D29" s="25">
        <v>22</v>
      </c>
      <c r="E29" s="25">
        <v>16</v>
      </c>
      <c r="F29" s="25">
        <v>6</v>
      </c>
      <c r="G29" s="25">
        <v>14</v>
      </c>
    </row>
    <row r="30" spans="1:7" s="10" customFormat="1" ht="33.950000000000003" customHeight="1" x14ac:dyDescent="0.2">
      <c r="A30" s="14" t="s">
        <v>25</v>
      </c>
      <c r="B30" s="25">
        <v>18</v>
      </c>
      <c r="C30" s="25">
        <v>32</v>
      </c>
      <c r="D30" s="25">
        <v>24</v>
      </c>
      <c r="E30" s="25">
        <v>10</v>
      </c>
      <c r="F30" s="25">
        <v>8</v>
      </c>
      <c r="G30" s="25">
        <v>3</v>
      </c>
    </row>
    <row r="31" spans="1:7" s="10" customFormat="1" ht="11.45" customHeight="1" x14ac:dyDescent="0.2">
      <c r="A31" s="11" t="s">
        <v>6</v>
      </c>
      <c r="B31" s="25">
        <v>667</v>
      </c>
      <c r="C31" s="25">
        <v>372</v>
      </c>
      <c r="D31" s="25">
        <v>125</v>
      </c>
      <c r="E31" s="25">
        <v>59</v>
      </c>
      <c r="F31" s="25">
        <v>11</v>
      </c>
      <c r="G31" s="25">
        <v>3</v>
      </c>
    </row>
    <row r="32" spans="1:7" s="10" customFormat="1" ht="22.5" customHeight="1" x14ac:dyDescent="0.2">
      <c r="A32" s="14" t="s">
        <v>19</v>
      </c>
      <c r="B32" s="25">
        <v>632</v>
      </c>
      <c r="C32" s="25">
        <v>593</v>
      </c>
      <c r="D32" s="25">
        <v>284</v>
      </c>
      <c r="E32" s="25">
        <v>133</v>
      </c>
      <c r="F32" s="25">
        <v>33</v>
      </c>
      <c r="G32" s="25">
        <v>23</v>
      </c>
    </row>
    <row r="33" spans="1:7" s="10" customFormat="1" ht="11.45" customHeight="1" x14ac:dyDescent="0.2">
      <c r="A33" s="11" t="s">
        <v>7</v>
      </c>
      <c r="B33" s="25">
        <v>194</v>
      </c>
      <c r="C33" s="25">
        <v>114</v>
      </c>
      <c r="D33" s="25">
        <v>49</v>
      </c>
      <c r="E33" s="25">
        <v>36</v>
      </c>
      <c r="F33" s="25" t="s">
        <v>24</v>
      </c>
      <c r="G33" s="25" t="s">
        <v>24</v>
      </c>
    </row>
    <row r="34" spans="1:7" s="10" customFormat="1" ht="11.45" customHeight="1" x14ac:dyDescent="0.2">
      <c r="A34" s="11" t="s">
        <v>15</v>
      </c>
      <c r="B34" s="25">
        <v>351</v>
      </c>
      <c r="C34" s="25" t="s">
        <v>24</v>
      </c>
      <c r="D34" s="25">
        <v>48</v>
      </c>
      <c r="E34" s="25">
        <v>19</v>
      </c>
      <c r="F34" s="25" t="s">
        <v>24</v>
      </c>
      <c r="G34" s="25" t="s">
        <v>24</v>
      </c>
    </row>
    <row r="35" spans="1:7" s="10" customFormat="1" ht="11.45" customHeight="1" x14ac:dyDescent="0.2">
      <c r="A35" s="11" t="s">
        <v>8</v>
      </c>
      <c r="B35" s="25">
        <v>46</v>
      </c>
      <c r="C35" s="25">
        <v>37</v>
      </c>
      <c r="D35" s="25">
        <v>17</v>
      </c>
      <c r="E35" s="25">
        <v>8</v>
      </c>
      <c r="F35" s="25">
        <v>6</v>
      </c>
      <c r="G35" s="25">
        <v>3</v>
      </c>
    </row>
    <row r="36" spans="1:7" s="10" customFormat="1" ht="22.5" customHeight="1" x14ac:dyDescent="0.2">
      <c r="A36" s="14" t="s">
        <v>12</v>
      </c>
      <c r="B36" s="25">
        <v>9</v>
      </c>
      <c r="C36" s="25">
        <v>9</v>
      </c>
      <c r="D36" s="25">
        <v>5</v>
      </c>
      <c r="E36" s="25">
        <v>11</v>
      </c>
      <c r="F36" s="25">
        <v>8</v>
      </c>
      <c r="G36" s="25">
        <v>5</v>
      </c>
    </row>
    <row r="37" spans="1:7" s="10" customFormat="1" ht="11.45" customHeight="1" x14ac:dyDescent="0.2">
      <c r="A37" s="11" t="s">
        <v>9</v>
      </c>
      <c r="B37" s="25">
        <v>177</v>
      </c>
      <c r="C37" s="25">
        <v>138</v>
      </c>
      <c r="D37" s="25">
        <v>53</v>
      </c>
      <c r="E37" s="25">
        <v>37</v>
      </c>
      <c r="F37" s="25">
        <v>7</v>
      </c>
      <c r="G37" s="25">
        <v>9</v>
      </c>
    </row>
    <row r="38" spans="1:7" s="10" customFormat="1" ht="33.950000000000003" customHeight="1" x14ac:dyDescent="0.2">
      <c r="A38" s="14" t="s">
        <v>16</v>
      </c>
      <c r="B38" s="25">
        <v>267</v>
      </c>
      <c r="C38" s="25">
        <v>158</v>
      </c>
      <c r="D38" s="25">
        <v>47</v>
      </c>
      <c r="E38" s="25">
        <v>15</v>
      </c>
      <c r="F38" s="25">
        <v>6</v>
      </c>
      <c r="G38" s="25">
        <v>11</v>
      </c>
    </row>
    <row r="39" spans="1:7" s="10" customFormat="1" ht="22.5" customHeight="1" x14ac:dyDescent="0.2">
      <c r="A39" s="14" t="s">
        <v>20</v>
      </c>
      <c r="B39" s="25">
        <v>187</v>
      </c>
      <c r="C39" s="25">
        <v>135</v>
      </c>
      <c r="D39" s="25">
        <v>45</v>
      </c>
      <c r="E39" s="25">
        <v>23</v>
      </c>
      <c r="F39" s="25" t="s">
        <v>24</v>
      </c>
      <c r="G39" s="25" t="s">
        <v>24</v>
      </c>
    </row>
    <row r="40" spans="1:7" s="10" customFormat="1" ht="11.45" customHeight="1" x14ac:dyDescent="0.2">
      <c r="A40" s="11" t="s">
        <v>10</v>
      </c>
      <c r="B40" s="25">
        <v>19</v>
      </c>
      <c r="C40" s="25">
        <v>14</v>
      </c>
      <c r="D40" s="25">
        <v>4</v>
      </c>
      <c r="E40" s="25">
        <v>3</v>
      </c>
      <c r="F40" s="25" t="s">
        <v>23</v>
      </c>
      <c r="G40" s="25" t="s">
        <v>23</v>
      </c>
    </row>
    <row r="41" spans="1:7" s="10" customFormat="1" ht="11.45" customHeight="1" x14ac:dyDescent="0.2">
      <c r="A41" s="11" t="s">
        <v>26</v>
      </c>
      <c r="B41" s="25">
        <v>56</v>
      </c>
      <c r="C41" s="25">
        <v>27</v>
      </c>
      <c r="D41" s="25">
        <v>8</v>
      </c>
      <c r="E41" s="25">
        <v>24</v>
      </c>
      <c r="F41" s="25">
        <v>11</v>
      </c>
      <c r="G41" s="25">
        <v>9</v>
      </c>
    </row>
    <row r="42" spans="1:7" s="10" customFormat="1" ht="11.45" customHeight="1" x14ac:dyDescent="0.2">
      <c r="A42" s="11" t="s">
        <v>11</v>
      </c>
      <c r="B42" s="25">
        <v>53</v>
      </c>
      <c r="C42" s="25">
        <v>25</v>
      </c>
      <c r="D42" s="25">
        <v>9</v>
      </c>
      <c r="E42" s="25" t="s">
        <v>24</v>
      </c>
      <c r="F42" s="25" t="s">
        <v>24</v>
      </c>
      <c r="G42" s="25" t="s">
        <v>24</v>
      </c>
    </row>
    <row r="43" spans="1:7" s="10" customFormat="1" ht="22.5" customHeight="1" x14ac:dyDescent="0.2">
      <c r="A43" s="14" t="s">
        <v>13</v>
      </c>
      <c r="B43" s="25">
        <v>28</v>
      </c>
      <c r="C43" s="25">
        <v>19</v>
      </c>
      <c r="D43" s="25" t="s">
        <v>24</v>
      </c>
      <c r="E43" s="25" t="s">
        <v>24</v>
      </c>
      <c r="F43" s="25" t="s">
        <v>23</v>
      </c>
      <c r="G43" s="25" t="s">
        <v>23</v>
      </c>
    </row>
  </sheetData>
  <pageMargins left="0.59055118110236227" right="0.59055118110236227" top="0.47244094488188981" bottom="0.39370078740157483" header="0.23622047244094491" footer="0.23622047244094491"/>
  <pageSetup paperSize="9" orientation="portrait" r:id="rId1"/>
  <headerFooter differentOddEven="1" differentFirst="1">
    <oddHeader>&amp;C&amp;"-,Standard"&amp;7Ergebnisse der Umsatzsteuerstatistik – Voranmeldungen 2024</oddHeader>
    <oddFooter>&amp;L&amp;7StatA MV, Kurzbericht&amp;R&amp;8&amp;P</oddFooter>
    <evenHeader>&amp;C&amp;"-,Standard"&amp;7Ergebnisse der Umsatzsteuerstatistik – Voranmeldungen 2024</evenHeader>
    <evenFooter>&amp;L&amp;"-,Standard"&amp;7&amp;P&amp;R&amp;"-,Standard"&amp;7StatA MV, Kurzbericht</even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F4437-46C4-4751-9B91-F7D09CBA252D}">
  <dimension ref="A1:G43"/>
  <sheetViews>
    <sheetView zoomScale="160" zoomScaleNormal="160" workbookViewId="0"/>
  </sheetViews>
  <sheetFormatPr baseColWidth="10" defaultRowHeight="12" x14ac:dyDescent="0.2"/>
  <cols>
    <col min="1" max="1" width="25.85546875" style="1" customWidth="1"/>
    <col min="2" max="2" width="15.7109375" style="1" customWidth="1"/>
    <col min="3" max="5" width="10.28515625" style="1" customWidth="1"/>
    <col min="6" max="7" width="9.7109375" style="1" customWidth="1"/>
    <col min="8" max="16384" width="11.42578125" style="1"/>
  </cols>
  <sheetData>
    <row r="1" spans="1:7" s="9" customFormat="1" ht="15" customHeight="1" x14ac:dyDescent="0.2">
      <c r="A1" s="20" t="s">
        <v>29</v>
      </c>
      <c r="B1" s="20"/>
      <c r="C1" s="20"/>
      <c r="D1" s="20"/>
      <c r="E1" s="20"/>
      <c r="F1" s="20"/>
      <c r="G1" s="20"/>
    </row>
    <row r="2" spans="1:7" s="10" customFormat="1" ht="57.95" customHeight="1" x14ac:dyDescent="0.2">
      <c r="A2" s="49" t="s">
        <v>14</v>
      </c>
      <c r="B2" s="50" t="s">
        <v>33</v>
      </c>
      <c r="C2" s="50" t="s">
        <v>44</v>
      </c>
      <c r="D2" s="50" t="s">
        <v>45</v>
      </c>
      <c r="E2" s="51" t="s">
        <v>46</v>
      </c>
      <c r="F2" s="50" t="s">
        <v>47</v>
      </c>
      <c r="G2" s="51" t="s">
        <v>48</v>
      </c>
    </row>
    <row r="3" spans="1:7" s="22" customFormat="1" ht="15" customHeight="1" x14ac:dyDescent="0.2">
      <c r="A3" s="21" t="s">
        <v>2</v>
      </c>
      <c r="B3" s="24">
        <v>60682804</v>
      </c>
      <c r="C3" s="26">
        <v>335244</v>
      </c>
      <c r="D3" s="24">
        <v>719989</v>
      </c>
      <c r="E3" s="26">
        <v>1947735</v>
      </c>
      <c r="F3" s="24">
        <v>2595498</v>
      </c>
      <c r="G3" s="24">
        <v>3924325</v>
      </c>
    </row>
    <row r="4" spans="1:7" s="10" customFormat="1" ht="11.45" customHeight="1" x14ac:dyDescent="0.2">
      <c r="A4" s="11" t="s">
        <v>3</v>
      </c>
      <c r="B4" s="25">
        <v>4157259</v>
      </c>
      <c r="C4" s="25">
        <v>12261</v>
      </c>
      <c r="D4" s="25">
        <v>27131</v>
      </c>
      <c r="E4" s="25">
        <v>82664</v>
      </c>
      <c r="F4" s="25">
        <v>143315</v>
      </c>
      <c r="G4" s="25">
        <v>315811</v>
      </c>
    </row>
    <row r="5" spans="1:7" s="10" customFormat="1" ht="22.5" customHeight="1" x14ac:dyDescent="0.2">
      <c r="A5" s="14" t="s">
        <v>18</v>
      </c>
      <c r="B5" s="25">
        <v>29378</v>
      </c>
      <c r="C5" s="25" t="s">
        <v>24</v>
      </c>
      <c r="D5" s="25" t="s">
        <v>24</v>
      </c>
      <c r="E5" s="25" t="s">
        <v>24</v>
      </c>
      <c r="F5" s="25">
        <v>1631</v>
      </c>
      <c r="G5" s="25">
        <v>4364</v>
      </c>
    </row>
    <row r="6" spans="1:7" s="10" customFormat="1" ht="11.45" customHeight="1" x14ac:dyDescent="0.2">
      <c r="A6" s="11" t="s">
        <v>4</v>
      </c>
      <c r="B6" s="25">
        <v>10506984</v>
      </c>
      <c r="C6" s="25">
        <v>9220</v>
      </c>
      <c r="D6" s="25">
        <v>23451</v>
      </c>
      <c r="E6" s="25">
        <v>90679</v>
      </c>
      <c r="F6" s="25">
        <v>137764</v>
      </c>
      <c r="G6" s="25">
        <v>251941</v>
      </c>
    </row>
    <row r="7" spans="1:7" s="10" customFormat="1" ht="11.45" customHeight="1" x14ac:dyDescent="0.2">
      <c r="A7" s="11" t="s">
        <v>5</v>
      </c>
      <c r="B7" s="25">
        <v>3745650</v>
      </c>
      <c r="C7" s="25">
        <v>8864</v>
      </c>
      <c r="D7" s="25">
        <v>12705</v>
      </c>
      <c r="E7" s="25">
        <v>32812</v>
      </c>
      <c r="F7" s="25">
        <v>86956</v>
      </c>
      <c r="G7" s="25">
        <v>135186</v>
      </c>
    </row>
    <row r="8" spans="1:7" s="10" customFormat="1" ht="33.950000000000003" customHeight="1" x14ac:dyDescent="0.2">
      <c r="A8" s="14" t="s">
        <v>25</v>
      </c>
      <c r="B8" s="25">
        <v>980420</v>
      </c>
      <c r="C8" s="25">
        <v>175</v>
      </c>
      <c r="D8" s="25">
        <v>1130</v>
      </c>
      <c r="E8" s="25">
        <v>3368</v>
      </c>
      <c r="F8" s="25">
        <v>6335</v>
      </c>
      <c r="G8" s="25">
        <v>16929</v>
      </c>
    </row>
    <row r="9" spans="1:7" s="10" customFormat="1" ht="11.45" customHeight="1" x14ac:dyDescent="0.2">
      <c r="A9" s="11" t="s">
        <v>6</v>
      </c>
      <c r="B9" s="25">
        <v>6057212</v>
      </c>
      <c r="C9" s="25">
        <v>47112</v>
      </c>
      <c r="D9" s="25">
        <v>129548</v>
      </c>
      <c r="E9" s="25">
        <v>318147</v>
      </c>
      <c r="F9" s="25">
        <v>464218</v>
      </c>
      <c r="G9" s="25">
        <v>716203</v>
      </c>
    </row>
    <row r="10" spans="1:7" s="10" customFormat="1" ht="22.5" customHeight="1" x14ac:dyDescent="0.2">
      <c r="A10" s="14" t="s">
        <v>19</v>
      </c>
      <c r="B10" s="25">
        <v>12905832</v>
      </c>
      <c r="C10" s="25">
        <v>35758</v>
      </c>
      <c r="D10" s="25">
        <v>94631</v>
      </c>
      <c r="E10" s="25">
        <v>303727</v>
      </c>
      <c r="F10" s="25">
        <v>459475</v>
      </c>
      <c r="G10" s="25">
        <v>692706</v>
      </c>
    </row>
    <row r="11" spans="1:7" s="10" customFormat="1" ht="11.45" customHeight="1" x14ac:dyDescent="0.2">
      <c r="A11" s="11" t="s">
        <v>7</v>
      </c>
      <c r="B11" s="25">
        <v>2338440</v>
      </c>
      <c r="C11" s="25">
        <v>6194</v>
      </c>
      <c r="D11" s="25">
        <v>17612</v>
      </c>
      <c r="E11" s="25">
        <v>55308</v>
      </c>
      <c r="F11" s="25">
        <v>92818</v>
      </c>
      <c r="G11" s="25">
        <v>163395</v>
      </c>
    </row>
    <row r="12" spans="1:7" s="10" customFormat="1" ht="11.45" customHeight="1" x14ac:dyDescent="0.2">
      <c r="A12" s="11" t="s">
        <v>15</v>
      </c>
      <c r="B12" s="25">
        <v>3003947</v>
      </c>
      <c r="C12" s="25">
        <v>25236</v>
      </c>
      <c r="D12" s="25">
        <v>66784</v>
      </c>
      <c r="E12" s="25">
        <v>227132</v>
      </c>
      <c r="F12" s="25">
        <v>337363</v>
      </c>
      <c r="G12" s="25">
        <v>469514</v>
      </c>
    </row>
    <row r="13" spans="1:7" s="10" customFormat="1" ht="11.45" customHeight="1" x14ac:dyDescent="0.2">
      <c r="A13" s="11" t="s">
        <v>8</v>
      </c>
      <c r="B13" s="25">
        <v>1018000</v>
      </c>
      <c r="C13" s="25">
        <v>8478</v>
      </c>
      <c r="D13" s="25">
        <v>15201</v>
      </c>
      <c r="E13" s="25">
        <v>45804</v>
      </c>
      <c r="F13" s="25">
        <v>44549</v>
      </c>
      <c r="G13" s="25">
        <v>67115</v>
      </c>
    </row>
    <row r="14" spans="1:7" s="10" customFormat="1" ht="22.5" customHeight="1" x14ac:dyDescent="0.2">
      <c r="A14" s="14" t="s">
        <v>12</v>
      </c>
      <c r="B14" s="25">
        <v>1353016</v>
      </c>
      <c r="C14" s="25">
        <v>2679</v>
      </c>
      <c r="D14" s="25">
        <v>4316</v>
      </c>
      <c r="E14" s="25">
        <v>12283</v>
      </c>
      <c r="F14" s="25">
        <v>12807</v>
      </c>
      <c r="G14" s="25">
        <v>11572</v>
      </c>
    </row>
    <row r="15" spans="1:7" s="10" customFormat="1" ht="11.45" customHeight="1" x14ac:dyDescent="0.2">
      <c r="A15" s="11" t="s">
        <v>9</v>
      </c>
      <c r="B15" s="25">
        <v>3356647</v>
      </c>
      <c r="C15" s="25">
        <v>44045</v>
      </c>
      <c r="D15" s="25">
        <v>70546</v>
      </c>
      <c r="E15" s="25">
        <v>154901</v>
      </c>
      <c r="F15" s="25">
        <v>153129</v>
      </c>
      <c r="G15" s="25">
        <v>212060</v>
      </c>
    </row>
    <row r="16" spans="1:7" s="10" customFormat="1" ht="33.950000000000003" customHeight="1" x14ac:dyDescent="0.2">
      <c r="A16" s="14" t="s">
        <v>16</v>
      </c>
      <c r="B16" s="25">
        <v>5000785</v>
      </c>
      <c r="C16" s="25">
        <v>42442</v>
      </c>
      <c r="D16" s="25">
        <v>94548</v>
      </c>
      <c r="E16" s="25">
        <v>244663</v>
      </c>
      <c r="F16" s="25">
        <v>276629</v>
      </c>
      <c r="G16" s="25">
        <v>384886</v>
      </c>
    </row>
    <row r="17" spans="1:7" s="10" customFormat="1" ht="22.5" customHeight="1" x14ac:dyDescent="0.2">
      <c r="A17" s="14" t="s">
        <v>20</v>
      </c>
      <c r="B17" s="25">
        <v>2340551</v>
      </c>
      <c r="C17" s="25">
        <v>34941</v>
      </c>
      <c r="D17" s="25">
        <v>69704</v>
      </c>
      <c r="E17" s="25">
        <v>174178</v>
      </c>
      <c r="F17" s="25">
        <v>200145</v>
      </c>
      <c r="G17" s="25">
        <v>241523</v>
      </c>
    </row>
    <row r="18" spans="1:7" s="10" customFormat="1" ht="11.45" customHeight="1" x14ac:dyDescent="0.2">
      <c r="A18" s="11" t="s">
        <v>10</v>
      </c>
      <c r="B18" s="25">
        <v>238963</v>
      </c>
      <c r="C18" s="25" t="s">
        <v>24</v>
      </c>
      <c r="D18" s="25" t="s">
        <v>24</v>
      </c>
      <c r="E18" s="25" t="s">
        <v>24</v>
      </c>
      <c r="F18" s="25">
        <v>22845</v>
      </c>
      <c r="G18" s="25">
        <v>24164</v>
      </c>
    </row>
    <row r="19" spans="1:7" s="10" customFormat="1" ht="11.45" customHeight="1" x14ac:dyDescent="0.2">
      <c r="A19" s="11" t="s">
        <v>26</v>
      </c>
      <c r="B19" s="25">
        <v>2448716</v>
      </c>
      <c r="C19" s="25">
        <v>8068</v>
      </c>
      <c r="D19" s="25">
        <v>9466</v>
      </c>
      <c r="E19" s="25">
        <v>20855</v>
      </c>
      <c r="F19" s="25">
        <v>30452</v>
      </c>
      <c r="G19" s="25">
        <v>61004</v>
      </c>
    </row>
    <row r="20" spans="1:7" s="10" customFormat="1" ht="11.45" customHeight="1" x14ac:dyDescent="0.2">
      <c r="A20" s="11" t="s">
        <v>11</v>
      </c>
      <c r="B20" s="25">
        <v>688192</v>
      </c>
      <c r="C20" s="25">
        <v>12175</v>
      </c>
      <c r="D20" s="25">
        <v>22790</v>
      </c>
      <c r="E20" s="25">
        <v>49341</v>
      </c>
      <c r="F20" s="25">
        <v>57810</v>
      </c>
      <c r="G20" s="25">
        <v>82774</v>
      </c>
    </row>
    <row r="21" spans="1:7" s="10" customFormat="1" ht="22.5" customHeight="1" x14ac:dyDescent="0.2">
      <c r="A21" s="14" t="s">
        <v>13</v>
      </c>
      <c r="B21" s="25">
        <v>512816</v>
      </c>
      <c r="C21" s="25">
        <v>31889</v>
      </c>
      <c r="D21" s="25">
        <v>46506</v>
      </c>
      <c r="E21" s="25">
        <v>101438</v>
      </c>
      <c r="F21" s="25">
        <v>67256</v>
      </c>
      <c r="G21" s="25">
        <v>73180</v>
      </c>
    </row>
    <row r="22" spans="1:7" s="10" customFormat="1" ht="11.45" customHeight="1" x14ac:dyDescent="0.2">
      <c r="A22" s="15"/>
      <c r="B22" s="12"/>
      <c r="C22" s="16"/>
      <c r="D22" s="16"/>
      <c r="E22" s="13"/>
      <c r="F22" s="16"/>
      <c r="G22" s="16"/>
    </row>
    <row r="23" spans="1:7" s="9" customFormat="1" ht="15" customHeight="1" x14ac:dyDescent="0.2">
      <c r="A23" s="20" t="s">
        <v>57</v>
      </c>
      <c r="B23" s="20"/>
      <c r="C23" s="20"/>
      <c r="D23" s="20"/>
      <c r="E23" s="20"/>
      <c r="F23" s="20"/>
      <c r="G23" s="20"/>
    </row>
    <row r="24" spans="1:7" s="10" customFormat="1" ht="60" customHeight="1" x14ac:dyDescent="0.2">
      <c r="A24" s="49" t="s">
        <v>14</v>
      </c>
      <c r="B24" s="50" t="s">
        <v>49</v>
      </c>
      <c r="C24" s="50" t="s">
        <v>50</v>
      </c>
      <c r="D24" s="50" t="s">
        <v>51</v>
      </c>
      <c r="E24" s="51" t="s">
        <v>52</v>
      </c>
      <c r="F24" s="50" t="s">
        <v>53</v>
      </c>
      <c r="G24" s="51" t="s">
        <v>54</v>
      </c>
    </row>
    <row r="25" spans="1:7" s="22" customFormat="1" ht="15" customHeight="1" x14ac:dyDescent="0.2">
      <c r="A25" s="21" t="s">
        <v>2</v>
      </c>
      <c r="B25" s="24">
        <v>4936187</v>
      </c>
      <c r="C25" s="26">
        <v>7908775</v>
      </c>
      <c r="D25" s="24">
        <v>6776298</v>
      </c>
      <c r="E25" s="26">
        <v>7894608</v>
      </c>
      <c r="F25" s="24">
        <v>5088022</v>
      </c>
      <c r="G25" s="24">
        <v>18556123</v>
      </c>
    </row>
    <row r="26" spans="1:7" s="10" customFormat="1" ht="11.45" customHeight="1" x14ac:dyDescent="0.2">
      <c r="A26" s="11" t="s">
        <v>3</v>
      </c>
      <c r="B26" s="25">
        <v>602409</v>
      </c>
      <c r="C26" s="25">
        <v>1236375</v>
      </c>
      <c r="D26" s="25">
        <v>777666</v>
      </c>
      <c r="E26" s="25">
        <v>512753</v>
      </c>
      <c r="F26" s="25">
        <v>183919</v>
      </c>
      <c r="G26" s="25">
        <v>262955</v>
      </c>
    </row>
    <row r="27" spans="1:7" s="10" customFormat="1" ht="22.5" customHeight="1" x14ac:dyDescent="0.2">
      <c r="A27" s="14" t="s">
        <v>18</v>
      </c>
      <c r="B27" s="25">
        <v>3898</v>
      </c>
      <c r="C27" s="25" t="s">
        <v>24</v>
      </c>
      <c r="D27" s="25" t="s">
        <v>24</v>
      </c>
      <c r="E27" s="25" t="s">
        <v>23</v>
      </c>
      <c r="F27" s="25" t="s">
        <v>23</v>
      </c>
      <c r="G27" s="25" t="s">
        <v>23</v>
      </c>
    </row>
    <row r="28" spans="1:7" s="10" customFormat="1" ht="11.45" customHeight="1" x14ac:dyDescent="0.2">
      <c r="A28" s="11" t="s">
        <v>4</v>
      </c>
      <c r="B28" s="25">
        <v>413057</v>
      </c>
      <c r="C28" s="25">
        <v>786766</v>
      </c>
      <c r="D28" s="25">
        <v>816965</v>
      </c>
      <c r="E28" s="25">
        <v>1250549</v>
      </c>
      <c r="F28" s="25">
        <v>977567</v>
      </c>
      <c r="G28" s="25">
        <v>5749025</v>
      </c>
    </row>
    <row r="29" spans="1:7" s="10" customFormat="1" ht="11.45" customHeight="1" x14ac:dyDescent="0.2">
      <c r="A29" s="11" t="s">
        <v>5</v>
      </c>
      <c r="B29" s="25">
        <v>120083</v>
      </c>
      <c r="C29" s="25">
        <v>170224</v>
      </c>
      <c r="D29" s="25">
        <v>148254</v>
      </c>
      <c r="E29" s="25">
        <v>284103</v>
      </c>
      <c r="F29" s="25">
        <v>211030</v>
      </c>
      <c r="G29" s="25">
        <v>2535433</v>
      </c>
    </row>
    <row r="30" spans="1:7" s="10" customFormat="1" ht="33.950000000000003" customHeight="1" x14ac:dyDescent="0.2">
      <c r="A30" s="14" t="s">
        <v>25</v>
      </c>
      <c r="B30" s="25">
        <v>26281</v>
      </c>
      <c r="C30" s="25">
        <v>104101</v>
      </c>
      <c r="D30" s="25">
        <v>175897</v>
      </c>
      <c r="E30" s="25">
        <v>158390</v>
      </c>
      <c r="F30" s="25">
        <v>238991</v>
      </c>
      <c r="G30" s="25">
        <v>248825</v>
      </c>
    </row>
    <row r="31" spans="1:7" s="10" customFormat="1" ht="11.45" customHeight="1" x14ac:dyDescent="0.2">
      <c r="A31" s="11" t="s">
        <v>6</v>
      </c>
      <c r="B31" s="25">
        <v>937385</v>
      </c>
      <c r="C31" s="25">
        <v>1127037</v>
      </c>
      <c r="D31" s="25">
        <v>875669</v>
      </c>
      <c r="E31" s="25">
        <v>851348</v>
      </c>
      <c r="F31" s="25">
        <v>388722</v>
      </c>
      <c r="G31" s="25">
        <v>201821</v>
      </c>
    </row>
    <row r="32" spans="1:7" s="10" customFormat="1" ht="22.5" customHeight="1" x14ac:dyDescent="0.2">
      <c r="A32" s="14" t="s">
        <v>19</v>
      </c>
      <c r="B32" s="25">
        <v>888118</v>
      </c>
      <c r="C32" s="25">
        <v>1881505</v>
      </c>
      <c r="D32" s="25">
        <v>1960404</v>
      </c>
      <c r="E32" s="25">
        <v>1989246</v>
      </c>
      <c r="F32" s="25">
        <v>1164819</v>
      </c>
      <c r="G32" s="25">
        <v>3435442</v>
      </c>
    </row>
    <row r="33" spans="1:7" s="10" customFormat="1" ht="11.45" customHeight="1" x14ac:dyDescent="0.2">
      <c r="A33" s="11" t="s">
        <v>7</v>
      </c>
      <c r="B33" s="25">
        <v>273064</v>
      </c>
      <c r="C33" s="25">
        <v>338388</v>
      </c>
      <c r="D33" s="25">
        <v>349420</v>
      </c>
      <c r="E33" s="25">
        <v>561814</v>
      </c>
      <c r="F33" s="25" t="s">
        <v>24</v>
      </c>
      <c r="G33" s="25" t="s">
        <v>24</v>
      </c>
    </row>
    <row r="34" spans="1:7" s="10" customFormat="1" ht="11.45" customHeight="1" x14ac:dyDescent="0.2">
      <c r="A34" s="11" t="s">
        <v>15</v>
      </c>
      <c r="B34" s="25">
        <v>492192</v>
      </c>
      <c r="C34" s="25" t="s">
        <v>24</v>
      </c>
      <c r="D34" s="25">
        <v>339707</v>
      </c>
      <c r="E34" s="25">
        <v>255985</v>
      </c>
      <c r="F34" s="25" t="s">
        <v>24</v>
      </c>
      <c r="G34" s="25" t="s">
        <v>24</v>
      </c>
    </row>
    <row r="35" spans="1:7" s="10" customFormat="1" ht="11.45" customHeight="1" x14ac:dyDescent="0.2">
      <c r="A35" s="11" t="s">
        <v>8</v>
      </c>
      <c r="B35" s="25">
        <v>61253</v>
      </c>
      <c r="C35" s="25">
        <v>115432</v>
      </c>
      <c r="D35" s="25">
        <v>112031</v>
      </c>
      <c r="E35" s="25">
        <v>114042</v>
      </c>
      <c r="F35" s="25">
        <v>195285</v>
      </c>
      <c r="G35" s="25">
        <v>238811</v>
      </c>
    </row>
    <row r="36" spans="1:7" s="10" customFormat="1" ht="22.5" customHeight="1" x14ac:dyDescent="0.2">
      <c r="A36" s="14" t="s">
        <v>12</v>
      </c>
      <c r="B36" s="25">
        <v>12257</v>
      </c>
      <c r="C36" s="25">
        <v>23976</v>
      </c>
      <c r="D36" s="25">
        <v>33805</v>
      </c>
      <c r="E36" s="25">
        <v>183367</v>
      </c>
      <c r="F36" s="25">
        <v>299000</v>
      </c>
      <c r="G36" s="25">
        <v>756952</v>
      </c>
    </row>
    <row r="37" spans="1:7" s="10" customFormat="1" ht="11.45" customHeight="1" x14ac:dyDescent="0.2">
      <c r="A37" s="11" t="s">
        <v>9</v>
      </c>
      <c r="B37" s="25">
        <v>251632</v>
      </c>
      <c r="C37" s="25">
        <v>429736</v>
      </c>
      <c r="D37" s="25">
        <v>355670</v>
      </c>
      <c r="E37" s="25">
        <v>555681</v>
      </c>
      <c r="F37" s="25">
        <v>253196</v>
      </c>
      <c r="G37" s="25">
        <v>876051</v>
      </c>
    </row>
    <row r="38" spans="1:7" s="10" customFormat="1" ht="33.950000000000003" customHeight="1" x14ac:dyDescent="0.2">
      <c r="A38" s="14" t="s">
        <v>16</v>
      </c>
      <c r="B38" s="25">
        <v>375140</v>
      </c>
      <c r="C38" s="25">
        <v>481124</v>
      </c>
      <c r="D38" s="25">
        <v>331554</v>
      </c>
      <c r="E38" s="25">
        <v>226407</v>
      </c>
      <c r="F38" s="25">
        <v>219223</v>
      </c>
      <c r="G38" s="25">
        <v>2324169</v>
      </c>
    </row>
    <row r="39" spans="1:7" s="10" customFormat="1" ht="22.5" customHeight="1" x14ac:dyDescent="0.2">
      <c r="A39" s="14" t="s">
        <v>20</v>
      </c>
      <c r="B39" s="25">
        <v>262779</v>
      </c>
      <c r="C39" s="25">
        <v>413211</v>
      </c>
      <c r="D39" s="25">
        <v>316876</v>
      </c>
      <c r="E39" s="25">
        <v>343284</v>
      </c>
      <c r="F39" s="25" t="s">
        <v>24</v>
      </c>
      <c r="G39" s="25" t="s">
        <v>24</v>
      </c>
    </row>
    <row r="40" spans="1:7" s="10" customFormat="1" ht="11.45" customHeight="1" x14ac:dyDescent="0.2">
      <c r="A40" s="11" t="s">
        <v>10</v>
      </c>
      <c r="B40" s="25">
        <v>29305</v>
      </c>
      <c r="C40" s="25">
        <v>40087</v>
      </c>
      <c r="D40" s="25">
        <v>31180</v>
      </c>
      <c r="E40" s="25">
        <v>41882</v>
      </c>
      <c r="F40" s="25" t="s">
        <v>23</v>
      </c>
      <c r="G40" s="25" t="s">
        <v>23</v>
      </c>
    </row>
    <row r="41" spans="1:7" s="10" customFormat="1" ht="11.45" customHeight="1" x14ac:dyDescent="0.2">
      <c r="A41" s="11" t="s">
        <v>26</v>
      </c>
      <c r="B41" s="25">
        <v>77625</v>
      </c>
      <c r="C41" s="25">
        <v>82649</v>
      </c>
      <c r="D41" s="25">
        <v>64949</v>
      </c>
      <c r="E41" s="25">
        <v>415623</v>
      </c>
      <c r="F41" s="25">
        <v>392112</v>
      </c>
      <c r="G41" s="25">
        <v>1285914</v>
      </c>
    </row>
    <row r="42" spans="1:7" s="10" customFormat="1" ht="11.45" customHeight="1" x14ac:dyDescent="0.2">
      <c r="A42" s="11" t="s">
        <v>11</v>
      </c>
      <c r="B42" s="25">
        <v>71413</v>
      </c>
      <c r="C42" s="25">
        <v>80287</v>
      </c>
      <c r="D42" s="25">
        <v>59287</v>
      </c>
      <c r="E42" s="25" t="s">
        <v>24</v>
      </c>
      <c r="F42" s="25" t="s">
        <v>24</v>
      </c>
      <c r="G42" s="25" t="s">
        <v>24</v>
      </c>
    </row>
    <row r="43" spans="1:7" s="10" customFormat="1" ht="22.5" customHeight="1" x14ac:dyDescent="0.2">
      <c r="A43" s="14" t="s">
        <v>13</v>
      </c>
      <c r="B43" s="25">
        <v>38296</v>
      </c>
      <c r="C43" s="25">
        <v>55875</v>
      </c>
      <c r="D43" s="25" t="s">
        <v>24</v>
      </c>
      <c r="E43" s="25" t="s">
        <v>24</v>
      </c>
      <c r="F43" s="25" t="s">
        <v>30</v>
      </c>
      <c r="G43" s="25" t="s">
        <v>23</v>
      </c>
    </row>
  </sheetData>
  <pageMargins left="0.59055118110236227" right="0.59055118110236227" top="0.47244094488188981" bottom="0.39370078740157483" header="0.23622047244094491" footer="0.23622047244094491"/>
  <pageSetup paperSize="9" orientation="portrait" r:id="rId1"/>
  <headerFooter differentOddEven="1" differentFirst="1">
    <oddHeader>&amp;C&amp;"-,Standard"&amp;7Ergebnisse der Umsatzsteuerstatistik – Voranmeldungen 2024</oddHeader>
    <oddFooter>&amp;L&amp;7StatA MV, Kurzbericht&amp;R&amp;8&amp;P</oddFooter>
    <evenHeader>&amp;C&amp;"-,Standard"&amp;7Ergebnisse der Umsatzsteuerstatistik – Voranmeldungen 2024</evenHeader>
    <evenFooter>&amp;L&amp;"-,Standard"&amp;7&amp;P&amp;R&amp;"-,Standard"&amp;7StatA MV, Kurzbericht</evenFoot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Kurzbericht</vt:lpstr>
      <vt:lpstr>Steuerpflichtige</vt:lpstr>
      <vt:lpstr>Lieferungen und Leistungen</vt:lpstr>
      <vt:lpstr>_GrafikDaten</vt:lpstr>
      <vt:lpstr>_Tabelle_1a</vt:lpstr>
      <vt:lpstr>_Tabelle_1b</vt:lpstr>
      <vt:lpstr>_Tabelle_2a</vt:lpstr>
      <vt:lpstr>_Tabelle_2b</vt:lpstr>
      <vt:lpstr>Kurzbericht!Druckbereich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Umsatzsteuerstatistik-Voranmeldungen</dc:title>
  <dc:subject>Steuern</dc:subject>
  <dc:creator>FB 432</dc:creator>
  <cp:lastModifiedBy>Wank, Annett</cp:lastModifiedBy>
  <cp:lastPrinted>2026-03-25T12:37:51Z</cp:lastPrinted>
  <dcterms:created xsi:type="dcterms:W3CDTF">2021-01-29T10:32:39Z</dcterms:created>
  <dcterms:modified xsi:type="dcterms:W3CDTF">2026-03-25T12:40:41Z</dcterms:modified>
</cp:coreProperties>
</file>