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730"/>
  </bookViews>
  <sheets>
    <sheet name="Deckblatt" sheetId="41" r:id="rId1"/>
    <sheet name="Inhalt" sheetId="42" r:id="rId2"/>
    <sheet name="Vorbem." sheetId="40" r:id="rId3"/>
    <sheet name="1" sheetId="28" r:id="rId4"/>
    <sheet name="2" sheetId="29" r:id="rId5"/>
    <sheet name="3" sheetId="39" r:id="rId6"/>
    <sheet name="4" sheetId="31" r:id="rId7"/>
    <sheet name="5" sheetId="32" r:id="rId8"/>
    <sheet name="6" sheetId="33" r:id="rId9"/>
    <sheet name="7" sheetId="43" r:id="rId10"/>
    <sheet name="8" sheetId="34" r:id="rId11"/>
    <sheet name="9" sheetId="35" r:id="rId12"/>
    <sheet name="10" sheetId="36" r:id="rId13"/>
    <sheet name="11" sheetId="37" r:id="rId14"/>
    <sheet name="12" sheetId="38" r:id="rId15"/>
    <sheet name="Fußnotenerläut." sheetId="27" r:id="rId16"/>
  </sheets>
  <definedNames>
    <definedName name="_Toc296928601" localSheetId="2">Vorbem.!#REF!</definedName>
    <definedName name="_xlnm.Print_Titles" localSheetId="3">'1'!$A:$B,'1'!$1:$4</definedName>
    <definedName name="_xlnm.Print_Titles" localSheetId="4">'2'!$A:$B,'2'!$1:$11</definedName>
    <definedName name="_xlnm.Print_Titles" localSheetId="5">'3'!$A:$B,'3'!$1:$11</definedName>
    <definedName name="_xlnm.Print_Titles" localSheetId="6">'4'!$A:$B,'4'!$1:$9</definedName>
    <definedName name="_xlnm.Print_Titles" localSheetId="7">'5'!$A:$B,'5'!$1:$9</definedName>
    <definedName name="_xlnm.Print_Titles" localSheetId="8">'6'!$A:$B,'6'!$1:$7</definedName>
    <definedName name="Print_Titles" localSheetId="3">'1'!$1:$4</definedName>
    <definedName name="Print_Titles" localSheetId="12">'10'!$A:$B,'10'!$1:$10</definedName>
    <definedName name="Print_Titles" localSheetId="13">'11'!$A:$B,'11'!$1:$8</definedName>
    <definedName name="Print_Titles" localSheetId="14">'12'!$A:$B,'12'!$1:$7</definedName>
    <definedName name="Print_Titles" localSheetId="4">'2'!$A:$B,'2'!$1:$11</definedName>
    <definedName name="Print_Titles" localSheetId="5">'3'!$A:$B,'3'!$1:$11</definedName>
    <definedName name="Print_Titles" localSheetId="6">'4'!$A:$B,'4'!$1:$9</definedName>
    <definedName name="Print_Titles" localSheetId="7">'5'!$A:$B,'5'!$1:$9</definedName>
    <definedName name="Print_Titles" localSheetId="8">'6'!$A:$B,'6'!$1:$7</definedName>
    <definedName name="Print_Titles" localSheetId="10">'8'!$A:$B,'8'!$1:$7</definedName>
    <definedName name="Print_Titles" localSheetId="11">'9'!$A:$B,'9'!$1:$10</definedName>
  </definedNames>
  <calcPr calcId="162913"/>
</workbook>
</file>

<file path=xl/calcChain.xml><?xml version="1.0" encoding="utf-8"?>
<calcChain xmlns="http://schemas.openxmlformats.org/spreadsheetml/2006/main">
  <c r="A123" i="31" l="1"/>
  <c r="A124" i="31"/>
  <c r="A125" i="31"/>
  <c r="A126" i="31"/>
  <c r="A127" i="31"/>
  <c r="A128" i="31"/>
  <c r="A129"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93" i="31"/>
  <c r="A94" i="31"/>
  <c r="A95" i="31"/>
  <c r="A96" i="31"/>
  <c r="A97" i="31"/>
  <c r="A98" i="31"/>
  <c r="A99" i="31"/>
  <c r="A100" i="31"/>
  <c r="A101" i="31"/>
  <c r="A102" i="31"/>
  <c r="A103" i="31"/>
  <c r="A104" i="31"/>
  <c r="A105" i="31"/>
  <c r="A106" i="31"/>
  <c r="A107" i="31"/>
  <c r="A108" i="31"/>
  <c r="A109" i="31"/>
  <c r="A110" i="31"/>
  <c r="A111" i="31"/>
  <c r="A112" i="31"/>
  <c r="A113" i="31"/>
  <c r="A114" i="31"/>
  <c r="A115" i="31"/>
  <c r="A116" i="31"/>
  <c r="A117" i="31"/>
  <c r="A118" i="31"/>
  <c r="A119" i="31"/>
  <c r="A120" i="31"/>
  <c r="A121" i="31"/>
  <c r="A122" i="31"/>
  <c r="A52" i="31"/>
  <c r="A53" i="31"/>
  <c r="A54" i="31"/>
  <c r="A55" i="31"/>
  <c r="A56" i="31"/>
  <c r="A57" i="31"/>
  <c r="A58" i="31"/>
  <c r="A59" i="31"/>
  <c r="A60" i="31"/>
  <c r="A61" i="31"/>
  <c r="A62" i="31"/>
  <c r="A63" i="31"/>
  <c r="A64" i="31"/>
  <c r="A65" i="31"/>
  <c r="A66" i="31"/>
  <c r="A67" i="31"/>
  <c r="A11" i="31" l="1"/>
  <c r="A10" i="38" l="1"/>
  <c r="A11" i="38"/>
  <c r="A12" i="38"/>
  <c r="A13" i="38"/>
  <c r="A14" i="38"/>
  <c r="A15" i="38"/>
  <c r="A16" i="38"/>
  <c r="A17" i="38"/>
  <c r="A18" i="38"/>
  <c r="A19" i="38"/>
  <c r="A11" i="37"/>
  <c r="A12" i="37"/>
  <c r="A13" i="37"/>
  <c r="A14" i="37"/>
  <c r="A15" i="37"/>
  <c r="A16" i="37"/>
  <c r="A17" i="37"/>
  <c r="A18" i="37"/>
  <c r="A19" i="37"/>
  <c r="A20" i="37"/>
  <c r="A10" i="37"/>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13" i="35"/>
  <c r="A14" i="35"/>
  <c r="A15" i="35"/>
  <c r="A16" i="35"/>
  <c r="A17" i="35"/>
  <c r="A18" i="35"/>
  <c r="A19" i="35"/>
  <c r="A20" i="35"/>
  <c r="A21" i="35"/>
  <c r="A22" i="35"/>
  <c r="A23" i="35"/>
  <c r="A24" i="35"/>
  <c r="A25" i="35"/>
  <c r="A26" i="35"/>
  <c r="A27" i="35"/>
  <c r="A28" i="35"/>
  <c r="A29" i="35"/>
  <c r="A30" i="35"/>
  <c r="A31" i="35"/>
  <c r="A32" i="35"/>
  <c r="A33" i="35"/>
  <c r="A34" i="35"/>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9" i="34"/>
  <c r="A10" i="43"/>
  <c r="A11" i="43"/>
  <c r="A12" i="43"/>
  <c r="A13" i="43"/>
  <c r="A14" i="43"/>
  <c r="A15" i="43"/>
  <c r="A16" i="43"/>
  <c r="A17" i="43"/>
  <c r="A18" i="43"/>
  <c r="A19" i="43"/>
  <c r="A20" i="43"/>
  <c r="A21" i="43"/>
  <c r="A22" i="43"/>
  <c r="A23" i="43"/>
  <c r="A24" i="43"/>
  <c r="A25" i="43"/>
  <c r="A26" i="43"/>
  <c r="A27" i="43"/>
  <c r="A28" i="43"/>
  <c r="A29" i="43"/>
  <c r="A30" i="43"/>
  <c r="A31" i="43"/>
  <c r="A32" i="43"/>
  <c r="A33" i="43"/>
  <c r="A34" i="43"/>
  <c r="A9" i="43"/>
  <c r="A12" i="32"/>
  <c r="A13" i="32"/>
  <c r="A14" i="32"/>
  <c r="A15" i="32"/>
  <c r="A16" i="32"/>
  <c r="A17" i="32"/>
  <c r="A18" i="32"/>
  <c r="A19" i="32"/>
  <c r="A20" i="32"/>
  <c r="A21" i="32"/>
  <c r="A22" i="32"/>
  <c r="A23" i="32"/>
  <c r="A24" i="32"/>
  <c r="A25" i="32"/>
  <c r="A26" i="32"/>
  <c r="A27" i="32"/>
  <c r="A28" i="32"/>
  <c r="A29" i="32"/>
  <c r="A30" i="32"/>
  <c r="A31" i="32"/>
  <c r="A32" i="32"/>
  <c r="A33" i="32"/>
  <c r="A11" i="32"/>
  <c r="A10" i="33"/>
  <c r="A11" i="33"/>
  <c r="A12" i="33"/>
  <c r="A13" i="33"/>
  <c r="A14" i="33"/>
  <c r="A15" i="33"/>
  <c r="A16" i="33"/>
  <c r="A17" i="33"/>
  <c r="A18" i="33"/>
  <c r="A19" i="33"/>
  <c r="A20" i="33"/>
  <c r="A21" i="33"/>
  <c r="A22" i="33"/>
  <c r="A23" i="33"/>
  <c r="A24" i="33"/>
  <c r="A25" i="33"/>
  <c r="A26" i="33"/>
  <c r="A27" i="33"/>
  <c r="A28" i="33"/>
  <c r="A29" i="33"/>
  <c r="A30" i="33"/>
  <c r="A31" i="33"/>
  <c r="A9" i="33"/>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14" i="39"/>
  <c r="A15" i="39"/>
  <c r="A16" i="39"/>
  <c r="A17" i="39"/>
  <c r="A18" i="39"/>
  <c r="A19" i="39"/>
  <c r="A20" i="39"/>
  <c r="A21" i="39"/>
  <c r="A22" i="39"/>
  <c r="A23" i="39"/>
  <c r="A24" i="39"/>
  <c r="A25" i="39"/>
  <c r="A26" i="39"/>
  <c r="A27" i="39"/>
  <c r="A28" i="39"/>
  <c r="A29" i="39"/>
  <c r="A30" i="39"/>
  <c r="A31" i="39"/>
  <c r="A32" i="39"/>
  <c r="A13" i="39"/>
  <c r="A14" i="29"/>
  <c r="A15" i="29"/>
  <c r="A16" i="29"/>
  <c r="A17" i="29"/>
  <c r="A18" i="29"/>
  <c r="A19" i="29"/>
  <c r="A20" i="29"/>
  <c r="A21" i="29"/>
  <c r="A22" i="29"/>
  <c r="A23" i="29"/>
  <c r="A24" i="29"/>
  <c r="A25" i="29"/>
  <c r="A26" i="29"/>
  <c r="A27" i="29"/>
  <c r="A28" i="29"/>
  <c r="A29" i="29"/>
  <c r="A30" i="29"/>
  <c r="A31" i="29"/>
  <c r="A32" i="29"/>
  <c r="A33" i="29"/>
  <c r="A34" i="29"/>
  <c r="A35" i="29"/>
  <c r="A36" i="29"/>
  <c r="A37" i="29"/>
  <c r="A38" i="29"/>
  <c r="A39" i="29"/>
  <c r="A40" i="29"/>
  <c r="A41" i="29"/>
  <c r="A42" i="29"/>
  <c r="A43" i="29"/>
  <c r="A44" i="29"/>
  <c r="A45" i="29"/>
  <c r="A46" i="29"/>
  <c r="A47" i="29"/>
  <c r="A48" i="29"/>
  <c r="A49" i="29"/>
  <c r="A50" i="29"/>
  <c r="A51" i="29"/>
  <c r="A52" i="29"/>
  <c r="A53" i="29"/>
  <c r="A54" i="29"/>
  <c r="A55" i="29"/>
  <c r="A56" i="29"/>
  <c r="A57" i="29"/>
  <c r="A58" i="29"/>
  <c r="A59" i="29"/>
  <c r="A60" i="29"/>
  <c r="A61" i="29"/>
  <c r="A62" i="29"/>
  <c r="A63" i="29"/>
  <c r="A64" i="29"/>
  <c r="A65" i="29"/>
  <c r="A66" i="29"/>
  <c r="A67" i="29"/>
  <c r="A68" i="29"/>
  <c r="A69" i="29"/>
  <c r="A70" i="29"/>
  <c r="A71" i="29"/>
  <c r="A72" i="29"/>
  <c r="A73" i="29"/>
  <c r="A74" i="29"/>
  <c r="A13" i="29"/>
  <c r="A12" i="35" l="1"/>
  <c r="A65" i="28"/>
  <c r="A66" i="28"/>
  <c r="A8" i="43" l="1"/>
  <c r="A9" i="38" l="1"/>
  <c r="A12" i="36"/>
  <c r="A7" i="28"/>
  <c r="A8" i="28"/>
  <c r="A9" i="28"/>
  <c r="A10" i="28"/>
  <c r="A11" i="28"/>
  <c r="A12" i="28"/>
  <c r="A13" i="28"/>
  <c r="A14" i="28"/>
  <c r="A15" i="28"/>
  <c r="A16" i="28"/>
  <c r="A17" i="28"/>
  <c r="A18" i="28"/>
  <c r="A19" i="28"/>
  <c r="A20" i="28"/>
  <c r="A21" i="28"/>
  <c r="A22" i="28"/>
  <c r="A23" i="28"/>
  <c r="A25" i="28"/>
  <c r="A26" i="28"/>
  <c r="A27" i="28"/>
  <c r="A28" i="28"/>
  <c r="A29" i="28"/>
  <c r="A30" i="28"/>
  <c r="A31" i="28"/>
  <c r="A33" i="28"/>
  <c r="A34" i="28"/>
  <c r="A35" i="28"/>
  <c r="A36" i="28"/>
  <c r="A37" i="28"/>
  <c r="A38" i="28"/>
  <c r="A39" i="28"/>
  <c r="A41" i="28"/>
  <c r="A42" i="28"/>
  <c r="A43" i="28"/>
  <c r="A44" i="28"/>
  <c r="A45" i="28"/>
  <c r="A46" i="28"/>
  <c r="A47" i="28"/>
  <c r="A48" i="28"/>
  <c r="A49" i="28"/>
  <c r="A50" i="28"/>
  <c r="A51" i="28"/>
  <c r="A52" i="28"/>
  <c r="A53" i="28"/>
  <c r="A54" i="28"/>
  <c r="A55" i="28"/>
  <c r="A56" i="28"/>
  <c r="A57" i="28"/>
  <c r="A58" i="28"/>
  <c r="A59" i="28"/>
  <c r="A60" i="28"/>
  <c r="A61" i="28"/>
  <c r="A62" i="28"/>
  <c r="A63" i="28"/>
  <c r="A64" i="28"/>
  <c r="A67" i="28"/>
  <c r="A68" i="28"/>
  <c r="A69" i="28"/>
  <c r="A70" i="28"/>
  <c r="A71" i="28"/>
  <c r="A72" i="28"/>
  <c r="A73" i="28"/>
  <c r="A74" i="28"/>
  <c r="A75" i="28"/>
  <c r="A76" i="28"/>
  <c r="A77" i="28"/>
  <c r="A78" i="28"/>
  <c r="A79" i="28"/>
  <c r="E63" i="28"/>
  <c r="E57" i="28"/>
  <c r="E51" i="28"/>
  <c r="A12" i="39"/>
  <c r="A8" i="38"/>
  <c r="A9" i="37"/>
  <c r="A11" i="36"/>
  <c r="A11" i="35"/>
  <c r="A8" i="34"/>
  <c r="A8" i="33"/>
  <c r="A10" i="32"/>
  <c r="A10" i="31"/>
  <c r="A12" i="29"/>
  <c r="A6" i="28"/>
</calcChain>
</file>

<file path=xl/comments1.xml><?xml version="1.0" encoding="utf-8"?>
<comments xmlns="http://schemas.openxmlformats.org/spreadsheetml/2006/main">
  <authors>
    <author>Lange, Christina</author>
    <author>Ely-Winterfeldt, Ulrike</author>
    <author>USER  für Installationen</author>
  </authors>
  <commentList>
    <comment ref="C1" authorId="0" shapeId="0">
      <text>
        <r>
          <rPr>
            <sz val="7"/>
            <color indexed="81"/>
            <rFont val="Calibri"/>
            <family val="2"/>
            <scheme val="minor"/>
          </rPr>
          <t>Bis einschließlich 2012: 
Reine Wohngeldhaushalte nach der sozialen Stellung des Antragstellers.</t>
        </r>
      </text>
    </comment>
    <comment ref="E2" authorId="0" shapeId="0">
      <text>
        <r>
          <rPr>
            <sz val="7"/>
            <color indexed="81"/>
            <rFont val="Calibri"/>
            <family val="2"/>
            <scheme val="minor"/>
          </rPr>
          <t>Ab 2013 wird der Haupteinkommensbezieher und nicht wie bisher der Antragssteller ausgewiesen. Die entsprechenden Tabellen sind nicht mehr mit denen vor 2013 vergleichbar.</t>
        </r>
      </text>
    </comment>
    <comment ref="C10" authorId="1" shapeId="0">
      <text>
        <r>
          <rPr>
            <sz val="7"/>
            <color indexed="81"/>
            <rFont val="Calibri"/>
            <family val="2"/>
            <scheme val="minor"/>
          </rPr>
          <t>Bis einschließlich 2012: 
Reine Wohngeldhaushalte nach der sozialen Stellung des Antragstellers.</t>
        </r>
      </text>
    </comment>
    <comment ref="B21" authorId="2" shapeId="0">
      <text>
        <r>
          <rPr>
            <sz val="7"/>
            <color indexed="81"/>
            <rFont val="Calibri"/>
            <family val="2"/>
            <scheme val="minor"/>
          </rPr>
          <t>Mit Einkommen nach § 14 Absatz 2 Nummer 27 - 29 WoGG.</t>
        </r>
      </text>
    </comment>
  </commentList>
</comments>
</file>

<file path=xl/comments2.xml><?xml version="1.0" encoding="utf-8"?>
<comments xmlns="http://schemas.openxmlformats.org/spreadsheetml/2006/main">
  <authors>
    <author>USER  für Installationen</author>
  </authors>
  <commentList>
    <comment ref="I5" authorId="0" shapeId="0">
      <text>
        <r>
          <rPr>
            <sz val="7"/>
            <color indexed="81"/>
            <rFont val="Calibri"/>
            <family val="2"/>
            <scheme val="minor"/>
          </rPr>
          <t>Mit Einkommen nach § 14 Absatz 2 Nummer 27 - 29 WoGG.</t>
        </r>
      </text>
    </comment>
  </commentList>
</comments>
</file>

<file path=xl/comments3.xml><?xml version="1.0" encoding="utf-8"?>
<comments xmlns="http://schemas.openxmlformats.org/spreadsheetml/2006/main">
  <authors>
    <author>USER  für Installationen</author>
  </authors>
  <commentList>
    <comment ref="I5" authorId="0" shapeId="0">
      <text>
        <r>
          <rPr>
            <sz val="7"/>
            <color indexed="81"/>
            <rFont val="Calibri"/>
            <family val="2"/>
            <scheme val="minor"/>
          </rPr>
          <t>Mit Einkommen nach § 14 Absatz 2 Nummer 27 - 29 WoGG.</t>
        </r>
      </text>
    </comment>
  </commentList>
</comments>
</file>

<file path=xl/comments4.xml><?xml version="1.0" encoding="utf-8"?>
<comments xmlns="http://schemas.openxmlformats.org/spreadsheetml/2006/main">
  <authors>
    <author>USER  für Installationen</author>
  </authors>
  <commentList>
    <comment ref="C3" authorId="0" shapeId="0">
      <text>
        <r>
          <rPr>
            <sz val="7"/>
            <color indexed="81"/>
            <rFont val="Calibri"/>
            <family val="2"/>
            <scheme val="minor"/>
          </rPr>
          <t>Alle Haushalte mit Wohngeldbezug nach WoGG.</t>
        </r>
      </text>
    </comment>
  </commentList>
</comments>
</file>

<file path=xl/comments5.xml><?xml version="1.0" encoding="utf-8"?>
<comments xmlns="http://schemas.openxmlformats.org/spreadsheetml/2006/main">
  <authors>
    <author>USER  für Installationen</author>
  </authors>
  <commentList>
    <comment ref="C3" authorId="0" shapeId="0">
      <text>
        <r>
          <rPr>
            <sz val="7"/>
            <color indexed="81"/>
            <rFont val="Calibri"/>
            <family val="2"/>
            <scheme val="minor"/>
          </rPr>
          <t>Alle Haushalte mit Wohngeldbezug nach WoGG.</t>
        </r>
      </text>
    </comment>
  </commentList>
</comments>
</file>

<file path=xl/comments6.xml><?xml version="1.0" encoding="utf-8"?>
<comments xmlns="http://schemas.openxmlformats.org/spreadsheetml/2006/main">
  <authors>
    <author>USER  für Installationen</author>
  </authors>
  <commentList>
    <comment ref="I5" authorId="0" shapeId="0">
      <text>
        <r>
          <rPr>
            <sz val="7"/>
            <color indexed="81"/>
            <rFont val="Calibri"/>
            <family val="2"/>
            <scheme val="minor"/>
          </rPr>
          <t>Mit Einkommen nach § 14 Absatz 2 Nummer 27 - 29 WoGG.</t>
        </r>
      </text>
    </comment>
  </commentList>
</comments>
</file>

<file path=xl/sharedStrings.xml><?xml version="1.0" encoding="utf-8"?>
<sst xmlns="http://schemas.openxmlformats.org/spreadsheetml/2006/main" count="1357" uniqueCount="238">
  <si>
    <t>Statistische Berichte</t>
  </si>
  <si>
    <t>in Mecklenburg-Vorpommern</t>
  </si>
  <si>
    <t>Herausgabe:</t>
  </si>
  <si>
    <t>Herausgeber: Statistisches Amt Mecklenburg-Vorpommern, Lübecker Straße 287, 19059 Schwerin,</t>
  </si>
  <si>
    <t>Zeichenerklärungen und Abkürzungen</t>
  </si>
  <si>
    <t>-</t>
  </si>
  <si>
    <t>.</t>
  </si>
  <si>
    <t>Zahlenwert unbekannt oder geheim zu halten</t>
  </si>
  <si>
    <t>…</t>
  </si>
  <si>
    <t>Zahl lag bei Redaktionsschluss noch nicht vor</t>
  </si>
  <si>
    <t>x</t>
  </si>
  <si>
    <t>Aussage nicht sinnvoll oder Fragestellung nicht zutreffend</t>
  </si>
  <si>
    <t>/</t>
  </si>
  <si>
    <t>( )</t>
  </si>
  <si>
    <t>Zahl hat eingeschränkte Aussagefähigkeit</t>
  </si>
  <si>
    <t>[rot]</t>
  </si>
  <si>
    <t>Abweichungen in den Summen erklären sich aus dem Auf- und Abrunden der Einzelwerte.</t>
  </si>
  <si>
    <t>Seite</t>
  </si>
  <si>
    <t>Vorbemerkungen</t>
  </si>
  <si>
    <t>Tabelle 1</t>
  </si>
  <si>
    <t>Tabelle 5</t>
  </si>
  <si>
    <t>Tabelle 6</t>
  </si>
  <si>
    <t>Wohngeld</t>
  </si>
  <si>
    <t>K VII - j</t>
  </si>
  <si>
    <t>Anzahl</t>
  </si>
  <si>
    <t xml:space="preserve">Insgesamt </t>
  </si>
  <si>
    <t xml:space="preserve">Nichterwerbspersonen </t>
  </si>
  <si>
    <t>EUR</t>
  </si>
  <si>
    <t>Insgesamt</t>
  </si>
  <si>
    <t>Mecklenburg-Vorpommern</t>
  </si>
  <si>
    <t>Haushalte mit Wohngeld</t>
  </si>
  <si>
    <t>Tabelle 2</t>
  </si>
  <si>
    <t>Tabelle 3</t>
  </si>
  <si>
    <t>Tabelle 4</t>
  </si>
  <si>
    <t>Tabelle 7</t>
  </si>
  <si>
    <t>Tabelle 8</t>
  </si>
  <si>
    <t>Tabelle 9</t>
  </si>
  <si>
    <t>Tabelle 10</t>
  </si>
  <si>
    <t>Tabelle 11</t>
  </si>
  <si>
    <t>Reine Wohngeldhaushalte</t>
  </si>
  <si>
    <t>Reine Wohngeldhaushalte mit Mietzuschuss</t>
  </si>
  <si>
    <t>Reine Wohngeldhaushalte mit Lastenzuschuss</t>
  </si>
  <si>
    <t>Wohngeldrechtliche Teilhaushalte</t>
  </si>
  <si>
    <t>Wohngeldrechtliche Teilhaushalte mit Mietzuschuss</t>
  </si>
  <si>
    <t>Wohngeldrechtliche Teilhaushalte mit Lastenzuschuss</t>
  </si>
  <si>
    <t>Wohngeldhaushalte</t>
  </si>
  <si>
    <t>Wohngeldhaushalte mit Mietzuschuss</t>
  </si>
  <si>
    <t>Wohngeldhaushalte mit Lastenzuschuss</t>
  </si>
  <si>
    <t xml:space="preserve">1)  </t>
  </si>
  <si>
    <t xml:space="preserve">2)  </t>
  </si>
  <si>
    <t>Lfd.
Nr.</t>
  </si>
  <si>
    <t>Merkmal</t>
  </si>
  <si>
    <t xml:space="preserve">   davon</t>
  </si>
  <si>
    <t xml:space="preserve">   Mietzuschuss</t>
  </si>
  <si>
    <t xml:space="preserve">   Lastenzuschuss </t>
  </si>
  <si>
    <t xml:space="preserve">   Selbstständige </t>
  </si>
  <si>
    <t xml:space="preserve">   Arbeitnehmer/Beamte </t>
  </si>
  <si>
    <t xml:space="preserve">   Rentner/Pensionäre </t>
  </si>
  <si>
    <t xml:space="preserve">   Sonstige </t>
  </si>
  <si>
    <t>Davon mit monatlichem Wohngeld von ... EUR</t>
  </si>
  <si>
    <t>unter
25</t>
  </si>
  <si>
    <t>25 
- 
50</t>
  </si>
  <si>
    <t>50 
- 
75</t>
  </si>
  <si>
    <t>75 
- 
100</t>
  </si>
  <si>
    <t>150 
- 
200</t>
  </si>
  <si>
    <t>200 
- 
250</t>
  </si>
  <si>
    <t>250 
- 
300</t>
  </si>
  <si>
    <t>Haus-
halte 
ins-
gesamt</t>
  </si>
  <si>
    <t>Durch-
schnitt-
licher 
monat-
licher 
Wohn-
geldan-
spruch</t>
  </si>
  <si>
    <t>Durch-
schnitt-
liches 
monat-
liches 
Gesamt-
ein-
kommen</t>
  </si>
  <si>
    <t xml:space="preserve">   1</t>
  </si>
  <si>
    <t xml:space="preserve">   2</t>
  </si>
  <si>
    <t xml:space="preserve">   3</t>
  </si>
  <si>
    <t xml:space="preserve">   4</t>
  </si>
  <si>
    <t xml:space="preserve">   5</t>
  </si>
  <si>
    <t xml:space="preserve">   6 oder mehr</t>
  </si>
  <si>
    <t>Haushalte
insgesamt</t>
  </si>
  <si>
    <t>Davon ist Haupteinkommensbezieher</t>
  </si>
  <si>
    <t>Haushalte mit … 
Personen</t>
  </si>
  <si>
    <t>Reine Wohngeldhaushalte 
Anzahl</t>
  </si>
  <si>
    <t>Durchschnittliches monatliches Gesamteinkommen 
EUR</t>
  </si>
  <si>
    <t>Durchschnittlicher monatlicher Wohngeldanspruch
EUR</t>
  </si>
  <si>
    <t>Durchschnittliche tatsächliche monatliche Miete/Belastung
EUR</t>
  </si>
  <si>
    <t>Durchschnittliche berücksichtigungsfähige monatliche Miete/Belastung
EUR</t>
  </si>
  <si>
    <t>Reine Wohngeldhaushalte mit Mietzuschuss
Anzahl</t>
  </si>
  <si>
    <t>Durchschnittliche tatsächliche monatliche Miete
EUR</t>
  </si>
  <si>
    <t>Durchschnittliche berücksichtigungsfähige monatliche Miete
EUR</t>
  </si>
  <si>
    <t>Durchschnittliche tatsächliche monatliche Belastung
EUR</t>
  </si>
  <si>
    <t>Durchschnittliche berücksichtigungsfähige monatliche Belastung
EUR</t>
  </si>
  <si>
    <t>Reine Wohngeldhaushalte mit Lastenzuschuss
Anzahl</t>
  </si>
  <si>
    <t>In Gemeinden
mit Mieten der
Stufe</t>
  </si>
  <si>
    <t>Haushalte 
mit … 
Personen</t>
  </si>
  <si>
    <t>unter 40</t>
  </si>
  <si>
    <t>40 - 60</t>
  </si>
  <si>
    <t>60 - 80</t>
  </si>
  <si>
    <t>80 - 100</t>
  </si>
  <si>
    <t>100 - 120</t>
  </si>
  <si>
    <t>120 oder
mehr</t>
  </si>
  <si>
    <t xml:space="preserve"> Insgesamt</t>
  </si>
  <si>
    <t xml:space="preserve">Wohngeldrechtliche Teilhaushalte </t>
  </si>
  <si>
    <t>durchschnitt-
licher monat-
licher Wohngeld-
anspruch</t>
  </si>
  <si>
    <t>Davon mit … Haushaltsmitgliedern</t>
  </si>
  <si>
    <t>Erwerbspersonen</t>
  </si>
  <si>
    <t xml:space="preserve">Arbeitslose </t>
  </si>
  <si>
    <t xml:space="preserve">   Lastenzuschuss</t>
  </si>
  <si>
    <t>Haushalte mit … 
   Personen</t>
  </si>
  <si>
    <t>6 oder mehr</t>
  </si>
  <si>
    <t>reine Wohngeldhaushalte</t>
  </si>
  <si>
    <t>wohngeldrechtliche Teilhaushalte</t>
  </si>
  <si>
    <t xml:space="preserve">davon </t>
  </si>
  <si>
    <t>Erwerbsperson</t>
  </si>
  <si>
    <t>Selbst-
ständiger</t>
  </si>
  <si>
    <t>arbeitslos</t>
  </si>
  <si>
    <t>Nichterwerbsperson</t>
  </si>
  <si>
    <t>Rentner/
Pensionär</t>
  </si>
  <si>
    <t>Sonstiger</t>
  </si>
  <si>
    <t>Arbeit-
nehmer/
Beamter</t>
  </si>
  <si>
    <t>Reine Wohngeldhaushalte nach durchschnittlichen Wohnkosten 
EUR</t>
  </si>
  <si>
    <t>Reine Wohngeldhaushalte mit Mietzuschuss 
EUR</t>
  </si>
  <si>
    <t>Reine Wohngeldhaushalte mit Lastenzuschuss 
EUR</t>
  </si>
  <si>
    <t>Wohngeldrechtliche Teilhaushalte
Anzahl</t>
  </si>
  <si>
    <t>Reine Wohngeldhaushalte nach der Haushaltsgröße
Anzahl</t>
  </si>
  <si>
    <t>Wohngeldrechtliche Teilhaushalte nach durchschnittlichem
monatlichem Wohngeldanspruch
EUR</t>
  </si>
  <si>
    <t xml:space="preserve">3)  </t>
  </si>
  <si>
    <t>Monatliches Gesamt-
   einkommen (über … 
   bis einschl. ... EUR)</t>
  </si>
  <si>
    <t xml:space="preserve">     1</t>
  </si>
  <si>
    <t xml:space="preserve">     2</t>
  </si>
  <si>
    <t xml:space="preserve">     3</t>
  </si>
  <si>
    <t xml:space="preserve">     4</t>
  </si>
  <si>
    <t xml:space="preserve">     5</t>
  </si>
  <si>
    <t xml:space="preserve">   I</t>
  </si>
  <si>
    <t xml:space="preserve">   II</t>
  </si>
  <si>
    <t xml:space="preserve">   III</t>
  </si>
  <si>
    <t xml:space="preserve">   IV</t>
  </si>
  <si>
    <t xml:space="preserve">   V</t>
  </si>
  <si>
    <t xml:space="preserve">   VI</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</si>
  <si>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</si>
  <si>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</si>
  <si>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</si>
  <si>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</si>
  <si>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</si>
  <si>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</si>
  <si>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zusammen</t>
  </si>
  <si>
    <t>Land
Kreisfreie Stadt
Landkreis</t>
  </si>
  <si>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</si>
  <si>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</si>
  <si>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</si>
  <si>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</si>
  <si>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</si>
  <si>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</si>
  <si>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</si>
  <si>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</si>
  <si>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 xml:space="preserve">      250 -    350   </t>
  </si>
  <si>
    <t xml:space="preserve">      350 -    500</t>
  </si>
  <si>
    <t xml:space="preserve">      500 -    750</t>
  </si>
  <si>
    <t xml:space="preserve">      750 - 1 000</t>
  </si>
  <si>
    <t xml:space="preserve">   1 000 - 1 250</t>
  </si>
  <si>
    <t xml:space="preserve">   1 250 - 1 500</t>
  </si>
  <si>
    <t xml:space="preserve">   1 500 - 2 000</t>
  </si>
  <si>
    <t xml:space="preserve">   2 000 - 2 500</t>
  </si>
  <si>
    <t xml:space="preserve">     Auszugsweise Vervielfältigung und Verbreitung mit Quellenangabe gestattet.</t>
  </si>
  <si>
    <t>100 
- 
150</t>
  </si>
  <si>
    <t>300 
und 
mehr</t>
  </si>
  <si>
    <t xml:space="preserve">   VII</t>
  </si>
  <si>
    <t xml:space="preserve">     6 oder mehr</t>
  </si>
  <si>
    <t>Tabelle 12</t>
  </si>
  <si>
    <t>Haushalte mit … Personen</t>
  </si>
  <si>
    <t>davon</t>
  </si>
  <si>
    <t xml:space="preserve">4)  </t>
  </si>
  <si>
    <t xml:space="preserve">  1</t>
  </si>
  <si>
    <t xml:space="preserve">  2</t>
  </si>
  <si>
    <t xml:space="preserve">  3</t>
  </si>
  <si>
    <t xml:space="preserve">  4</t>
  </si>
  <si>
    <t xml:space="preserve">  5</t>
  </si>
  <si>
    <t xml:space="preserve">  6 und mehr </t>
  </si>
  <si>
    <t>Durchschnittlicher monatlicher 
   Wohngeldanspruch</t>
  </si>
  <si>
    <t>Durchschnittliche Wohnkosten 
   nach Wohngeldgewährung</t>
  </si>
  <si>
    <t>Durchschnittliches monatliches 
   Gesamteinkommen</t>
  </si>
  <si>
    <t>insgesamt</t>
  </si>
  <si>
    <t>insge-
samt</t>
  </si>
  <si>
    <t>Haushalte insge-
samt</t>
  </si>
  <si>
    <t>Weitere Informationen zum Thema finden Sie auf der Website des Statistischen Amtes Mecklenburg-Vorpommern:</t>
  </si>
  <si>
    <t>https://www.laiv-mv.de/Statistik/Zahlen-und-Fakten/Gesellschaft-&amp;-Staat/Oeffentliche-Sozialleistungen</t>
  </si>
  <si>
    <t>Qualitätsberichte des Statistisches Bundesamtes zum Thema finden Sie unter folgendem Link:</t>
  </si>
  <si>
    <t>Weitere Daten zum Themenbereich enthält das Statistische Jahrbuch, Kapitel 6 – Öffentliche Sozialleistungen</t>
  </si>
  <si>
    <t>https://www.laiv-mv.de/Statistik/Ver%C3%B6ffentlichungen/Jahrbuecher/</t>
  </si>
  <si>
    <t>https://www.destatis.de/DE/Methoden/Qualitaet/Qualitaetsberichte/Soziales/einfuehrung.html</t>
  </si>
  <si>
    <r>
      <t>Student/
Auszu-
bildender</t>
    </r>
    <r>
      <rPr>
        <sz val="6"/>
        <rFont val="Calibri"/>
        <family val="2"/>
        <scheme val="minor"/>
      </rPr>
      <t xml:space="preserve"> 3)</t>
    </r>
  </si>
  <si>
    <r>
      <t xml:space="preserve">Student/
Auszu-
bildender </t>
    </r>
    <r>
      <rPr>
        <sz val="6"/>
        <rFont val="Calibri"/>
        <family val="2"/>
        <scheme val="minor"/>
      </rPr>
      <t>3)</t>
    </r>
  </si>
  <si>
    <t xml:space="preserve">      bis        250</t>
  </si>
  <si>
    <t xml:space="preserve">   über     2 500</t>
  </si>
  <si>
    <r>
      <rPr>
        <sz val="8.5"/>
        <rFont val="Calibri"/>
        <family val="2"/>
        <scheme val="minor"/>
      </rPr>
      <t>Genutzte Wohnfläche von … bis … m</t>
    </r>
    <r>
      <rPr>
        <sz val="8"/>
        <rFont val="Calibri"/>
        <family val="2"/>
        <scheme val="minor"/>
      </rPr>
      <t>²</t>
    </r>
  </si>
  <si>
    <r>
      <t xml:space="preserve">Haushalte insgesamt </t>
    </r>
    <r>
      <rPr>
        <sz val="6"/>
        <rFont val="Calibri"/>
        <family val="2"/>
        <scheme val="minor"/>
      </rPr>
      <t>4)</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</si>
  <si>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</si>
  <si>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Zuständige Dezernentin: Darlin Victoria Böhme, Telefon: 0385 588-56413</t>
  </si>
  <si>
    <t>Durchschnittliche tatsächliche monat-
   liche Miete/Belastung</t>
  </si>
  <si>
    <t>Durchschnittliche berücksichtigungs-
   fähige monatliche Miete/Belastung</t>
  </si>
  <si>
    <r>
      <t>Reine Wohngeldhaushalte nach der sozialen Stellung 
des Haupteinkommensbeziehers</t>
    </r>
    <r>
      <rPr>
        <b/>
        <sz val="6"/>
        <rFont val="Calibri"/>
        <family val="2"/>
        <scheme val="minor"/>
      </rPr>
      <t xml:space="preserve"> 1)</t>
    </r>
    <r>
      <rPr>
        <b/>
        <sz val="8.5"/>
        <rFont val="Calibri"/>
        <family val="2"/>
        <scheme val="minor"/>
      </rPr>
      <t xml:space="preserve">
Anzahl</t>
    </r>
  </si>
  <si>
    <r>
      <t xml:space="preserve">Die Rechtsgrundlage für die Erhebung bildet das Wohngeldgesetzes (WoGG) in Verbindung mit dem Gesetz über die Statistik
für Bundeszwecke (Bundesstatistikgesetz – BStatG). Der Wortlaut der nationalen Rechtsvorschriften in der jeweils geltenden
Fassung ist unter: </t>
    </r>
    <r>
      <rPr>
        <u/>
        <sz val="9.5"/>
        <color rgb="FF005E90"/>
        <rFont val="Calibri"/>
        <family val="2"/>
        <scheme val="minor"/>
      </rPr>
      <t>https://www.gesetze-im-internet.de/</t>
    </r>
    <r>
      <rPr>
        <sz val="9.5"/>
        <rFont val="Calibri"/>
        <family val="2"/>
        <scheme val="minor"/>
      </rPr>
      <t xml:space="preserve"> zu finden. </t>
    </r>
  </si>
  <si>
    <t>©  Statistisches Amt Mecklenburg-Vorpommern, Schwerin, 2023</t>
  </si>
  <si>
    <t xml:space="preserve">Vorbemerkungen  </t>
  </si>
  <si>
    <t xml:space="preserve">Rechtsgrundlagen der Leistungsgewährung  </t>
  </si>
  <si>
    <t xml:space="preserve">Mehr zum Thema  </t>
  </si>
  <si>
    <r>
      <t xml:space="preserve">Reine Wohngeldhaushalte und wohngeldrechtliche Teilhaushalte
am 31. Dezember im Zeitvergleich </t>
    </r>
    <r>
      <rPr>
        <b/>
        <sz val="6"/>
        <rFont val="Calibri"/>
        <family val="2"/>
        <scheme val="minor"/>
      </rPr>
      <t>1)</t>
    </r>
  </si>
  <si>
    <r>
      <t>2015</t>
    </r>
    <r>
      <rPr>
        <sz val="6"/>
        <rFont val="Calibri"/>
        <family val="2"/>
        <scheme val="minor"/>
      </rPr>
      <t xml:space="preserve"> 2)</t>
    </r>
  </si>
  <si>
    <r>
      <t xml:space="preserve">   Studenten/Auszubildende</t>
    </r>
    <r>
      <rPr>
        <sz val="6"/>
        <rFont val="Calibri"/>
        <family val="2"/>
        <scheme val="minor"/>
      </rPr>
      <t xml:space="preserve"> 3)</t>
    </r>
  </si>
  <si>
    <r>
      <rPr>
        <b/>
        <sz val="8.5"/>
        <rFont val="Calibri"/>
        <family val="2"/>
        <scheme val="minor"/>
      </rPr>
      <t xml:space="preserve">Reine Wohngeldhaushalte nach durchschnittlicher Wohnfläche </t>
    </r>
    <r>
      <rPr>
        <b/>
        <sz val="8"/>
        <rFont val="Calibri"/>
        <family val="2"/>
        <scheme val="minor"/>
      </rPr>
      <t xml:space="preserve">
</t>
    </r>
    <r>
      <rPr>
        <b/>
        <sz val="8.5"/>
        <rFont val="Calibri"/>
        <family val="2"/>
        <scheme val="minor"/>
      </rPr>
      <t>m</t>
    </r>
    <r>
      <rPr>
        <b/>
        <sz val="8"/>
        <rFont val="Calibri"/>
        <family val="2"/>
        <scheme val="minor"/>
      </rPr>
      <t>²</t>
    </r>
  </si>
  <si>
    <t xml:space="preserve">Reine Wohngeldhaushalte am 31. Dezember 2022 nach der Höhe des monatlichen Wohngeldes 
sowie monatlicher Wohngeldanspruch jeweils nach der Haushaltsgröße und 
monatlichem Gesamteinkommen </t>
  </si>
  <si>
    <t xml:space="preserve">Inhaltsverzeichnis  </t>
  </si>
  <si>
    <t xml:space="preserve">Reine Wohngeldhaushalte und wohngeldrechtliche Teilhaushalte am 31. Dezember  
   im Zeitvergleich  </t>
  </si>
  <si>
    <t xml:space="preserve">Reine Wohngeldhaushalte am 31. Dezember 2022 nach der Höhe des monatlichen Wohngeldes  
   sowie monatlicher Wohngeldanspruch jeweils nach der Haushaltsgröße und monatlichem  
   Gesamteinkommen  </t>
  </si>
  <si>
    <t xml:space="preserve">Wohngeldrechtliche Teilhaushalte am 31. Dezember 2022 nach der Höhe des monatlichen  
   Wohngeldes sowie monatlicher Wohngeldanspruch jeweils nach der Haushaltsgröße und  
   monatlichem Gesamteinkommen  </t>
  </si>
  <si>
    <t xml:space="preserve">Reine Wohngeldhaushalte am 31. Dezember 2022 nach der Haushaltsgröße und der sozialen  
   Stellung des Haupteinkommensbeziehers sowie durchschnittlichen Angaben zu Gesamteinkommen  
   und Miete/Belastung  </t>
  </si>
  <si>
    <t xml:space="preserve">Wohngeldrechtliche Teilhaushalte am 31. Dezember 2022 nach der Haushaltsgröße und der  
   sozialen Stellung des Haupteinkommensbeziehers  </t>
  </si>
  <si>
    <t xml:space="preserve">Reine Wohngeldhaushalte am 31. Dezember 2022 nach der Haushaltsgröße und der  
   genutzten Wohnfläche  </t>
  </si>
  <si>
    <t xml:space="preserve">Reine Wohngeldhaushalte am 31. Dezember 2022 nach der Mietenstufe der Gemeinde  
   und der genutzten Wohnfläche  </t>
  </si>
  <si>
    <t xml:space="preserve">Wohngeldrechtliche Teilhaushalte am 31. Dezember 2022 nach der Mietenstufe der Gemeinde  
   und der genutzten Wohnfläche  </t>
  </si>
  <si>
    <t xml:space="preserve">Reine Wohngeldhaushalte und wohngeldrechtliche Teilhaushalte am 31. Dezember 2022  
   nach der Haushaltsgröße  </t>
  </si>
  <si>
    <t xml:space="preserve">Reine Wohngeldhaushalte und wohngeldrechtliche Teilhaushalte am 31. Dezember 2022  
   nach Kreisen  </t>
  </si>
  <si>
    <t xml:space="preserve">Reine Wohngeldhaushalte am 31. Dezember 2022 nach der sozialen Stellung des Haupt-  
   einkommensbeziehers und nach Kreisen  </t>
  </si>
  <si>
    <t xml:space="preserve">Reine Wohngeldhaushalte am 31. Dezember 2022 nach der Haushaltsgröße und nach Kreisen  </t>
  </si>
  <si>
    <t xml:space="preserve">Fußnotenerläuterungen  </t>
  </si>
  <si>
    <t xml:space="preserve">Wohngeldrechtliche Teilhaushalte am 31. Dezember 2022 nach der Höhe des monatlichen 
Wohngeldes sowie monatlicher Wohngeldanspruch jeweils nach der Haushaltsgröße und 
monatlichem Gesamteinkommen </t>
  </si>
  <si>
    <t>Reine Wohngeldhaushalte am 31. Dezember 2022 nach der Haushaltsgröße und der sozialen
Stellung des Haupteinkommensbeziehers sowie durchschnittlichen Angaben zu 
Gesamteinkommen und Miete/Belastung</t>
  </si>
  <si>
    <t xml:space="preserve">Wohngeldrechtliche Teilhaushalte am 31. Dezember 2022 nach der Haushaltsgröße und
der sozialen Stellung des Haupteinkommensbeziehers </t>
  </si>
  <si>
    <t>Reine Wohngeldhaushalte am 31. Dezember 2022 nach der Haushaltsgröße und
der genutzten Wohnfläche</t>
  </si>
  <si>
    <t>Reine Wohngeldhaushalte am 31. Dezember 2022 nach der Mietenstufe der Gemeinde und
der genutzten Wohnfläche</t>
  </si>
  <si>
    <t>Wohngeldrechtliche Teilhaushalte am 31. Dezember 2022 nach der Mietenstufe der Gemeinde und
der genutzten Wohnfläche</t>
  </si>
  <si>
    <t>Reine Wohngeldhaushalte und wohngeldrechtliche Teilhaushalte am 31. Dezember 2022
nach der Haushaltsgröße</t>
  </si>
  <si>
    <t>Reine Wohngeldhaushalte und wohngeldrechtliche Teilhaushalte am 31. Dezember 2022
nach Kreisen</t>
  </si>
  <si>
    <t xml:space="preserve">Reine Wohngeldhaushalte am 31. Dezember 2022 nach der sozialen Stellung 
des Haupteinkommensbeziehers und nach Kreisen </t>
  </si>
  <si>
    <t xml:space="preserve">Reine Wohngeldhaushalte am 31. Dezember 2022 nach der Haushaltsgröße und
nach Kreisen </t>
  </si>
  <si>
    <t xml:space="preserve">Bis einschließlich 2012: Reine Wohngeldhaushalte nach der sozialen Stellung des Antragstellers.  </t>
  </si>
  <si>
    <t xml:space="preserve">Ab 2013 wird der Haupteinkommensbezieher und nicht wie bisher der Antragssteller ausgewiesen. Die ent- 
sprechenden Tabellen sind nicht mehr mit denen vor 2013 vergleichbar.  </t>
  </si>
  <si>
    <t xml:space="preserve">Mit Einkommen nach § 14 Absatz 2 Nummer 27 - 29 WoGG.  </t>
  </si>
  <si>
    <t xml:space="preserve">Alle Haushalte mit Wohngeldbezug nach WoGG.  </t>
  </si>
  <si>
    <t>F2B3 2022 00</t>
  </si>
  <si>
    <t>23. Oktober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</si>
</sst>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4">
    <numFmt numFmtId="41" formatCode="_-* #,##0_-;\-* #,##0_-;_-* &quot;-&quot;_-;_-@_-"/>
    <numFmt numFmtId="44" formatCode="_-* #,##0.00\ &quot;€&quot;_-;\-* #,##0.00\ &quot;€&quot;_-;_-* &quot;-&quot;??\ &quot;€&quot;_-;_-@_-"/>
    <numFmt numFmtId="43" formatCode="_-* #,##0.00_-;\-* #,##0.00_-;_-* &quot;-&quot;??_-;_-@_-"/>
    <numFmt numFmtId="164" formatCode="_-* #,##0\ _€_-;\-* #,##0\ _€_-;_-* &quot;-&quot;\ _€_-;_-@_-"/>
    <numFmt numFmtId="165" formatCode="_-* #,##0.00\ _€_-;\-* #,##0.00\ _€_-;_-* &quot;-&quot;??\ _€_-;_-@_-"/>
    <numFmt numFmtId="166" formatCode="#,##0&quot;  &quot;;\-\ #,##0&quot;  &quot;;0&quot;  &quot;;@&quot;  &quot;"/>
    <numFmt numFmtId="167" formatCode="#,##0&quot; &quot;;\-\ #,##0&quot; &quot;;0&quot; &quot;;@&quot; &quot;"/>
    <numFmt numFmtId="168" formatCode="0&quot;  &quot;"/>
    <numFmt numFmtId="169" formatCode="#,##0&quot;   &quot;;\-\ #,##0&quot;   &quot;;0&quot;   &quot;;@&quot;   &quot;"/>
    <numFmt numFmtId="170" formatCode="#,##0&quot;     &quot;;\-\ #,##0&quot;     &quot;;0&quot;     &quot;;@&quot;     &quot;"/>
    <numFmt numFmtId="171" formatCode="@\ *."/>
    <numFmt numFmtId="172" formatCode="0.0_)"/>
    <numFmt numFmtId="173" formatCode="\ @\ *."/>
    <numFmt numFmtId="174" formatCode="\+#\ ###\ ##0;\-\ #\ ###\ ##0;\-"/>
    <numFmt numFmtId="175" formatCode="* &quot;[&quot;#0&quot;]&quot;"/>
    <numFmt numFmtId="176" formatCode="*+\ #\ ###\ ###\ ##0.0;\-\ #\ ###\ ###\ ##0.0;* &quot;&quot;\-&quot;&quot;"/>
    <numFmt numFmtId="177" formatCode="\+\ #\ ###\ ###\ ##0.0;\-\ #\ ###\ ###\ ##0.0;* &quot;&quot;\-&quot;&quot;"/>
    <numFmt numFmtId="178" formatCode="* &quot;[&quot;#0\ \ &quot;]&quot;"/>
    <numFmt numFmtId="179" formatCode="##\ ###\ ##0"/>
    <numFmt numFmtId="180" formatCode="#\ ###\ ###"/>
    <numFmt numFmtId="181" formatCode="#\ ###\ ##0.0;\-\ #\ ###\ ##0.0;\-"/>
    <numFmt numFmtId="182" formatCode="#,##0.0"/>
    <numFmt numFmtId="183" formatCode="General_)"/>
    <numFmt numFmtId="184" formatCode="\ \ \ \ \ \ \ \ \ \ \ \ @\ *."/>
    <numFmt numFmtId="185" formatCode="\ \ \ \ \ \ \ \ \ \ \ \ @"/>
    <numFmt numFmtId="186" formatCode="\ \ \ \ \ \ \ \ \ \ \ \ \ @\ *."/>
    <numFmt numFmtId="187" formatCode="\ @"/>
    <numFmt numFmtId="188" formatCode="\ \ @\ *."/>
    <numFmt numFmtId="189" formatCode="\ \ @"/>
    <numFmt numFmtId="190" formatCode="##\ ##"/>
    <numFmt numFmtId="191" formatCode="\ \ \ \ @"/>
    <numFmt numFmtId="192" formatCode="##\ ##\ #"/>
    <numFmt numFmtId="193" formatCode="##\ ##\ ##"/>
    <numFmt numFmtId="194" formatCode="##\ ##\ ##\ ###"/>
    <numFmt numFmtId="195" formatCode="#\ ##0"/>
    <numFmt numFmtId="196" formatCode="\ #\ ###\ ###\ ##0\ \ ;\ \–###\ ###\ ##0\ \ ;\ * \–\ \ ;\ * @\ \ "/>
    <numFmt numFmtId="197" formatCode="_-&quot;$&quot;* #,##0_-;\-&quot;$&quot;* #,##0_-;_-&quot;$&quot;* &quot;-&quot;_-;_-@_-"/>
    <numFmt numFmtId="198" formatCode="_-&quot;$&quot;* #,##0.00_-;\-&quot;$&quot;* #,##0.00_-;_-&quot;$&quot;* &quot;-&quot;??_-;_-@_-"/>
    <numFmt numFmtId="199" formatCode="\ \ 0.0\ \ "/>
    <numFmt numFmtId="200" formatCode="_ * #,##0_ ;_ * \-#,##0_ ;_ * &quot;-&quot;_ ;_ @_ "/>
    <numFmt numFmtId="201" formatCode="_ * #,##0.00_ ;_ * \-#,##0.00_ ;_ * &quot;-&quot;??_ ;_ @_ "/>
    <numFmt numFmtId="202" formatCode="_ &quot;\&quot;* #,##0_ ;_ &quot;\&quot;* \-#,##0_ ;_ &quot;\&quot;* &quot;-&quot;_ ;_ @_ "/>
    <numFmt numFmtId="203" formatCode="_ &quot;\&quot;* #,##0.00_ ;_ &quot;\&quot;* \-#,##0.00_ ;_ &quot;\&quot;* &quot;-&quot;??_ ;_ @_ "/>
    <numFmt numFmtId="204" formatCode="&quot;\&quot;#,##0;&quot;\&quot;\-#,##0"/>
  </numFmts>
  <fonts count="130">
    <font>
      <sz val="10"/>
      <name val="Arial"/>
    </font>
    <font>
      <sz val="10"/>
      <color theme="1"/>
      <name val="Arial"/>
      <family val="2"/>
    </font>
    <font>
      <sz val="10"/>
      <color theme="1"/>
      <name val="Arial"/>
      <family val="2"/>
    </font>
    <font>
      <sz val="10"/>
      <color theme="1"/>
      <name val="Arial"/>
      <family val="2"/>
    </font>
    <font>
      <sz val="10"/>
      <name val="Arial"/>
      <family val="2"/>
    </font>
    <font>
      <b/>
      <sz val="10"/>
      <name val="Arial"/>
      <family val="2"/>
    </font>
    <font>
      <sz val="9"/>
      <name val="Arial"/>
      <family val="2"/>
    </font>
    <font>
      <sz val="8"/>
      <name val="Arial"/>
      <family val="2"/>
    </font>
    <font>
      <sz val="6"/>
      <name val="Arial"/>
      <family val="2"/>
    </font>
    <font>
      <b/>
      <sz val="8"/>
      <name val="Arial"/>
      <family val="2"/>
    </font>
    <font>
      <sz val="10"/>
      <color theme="1"/>
      <name val="Arial"/>
      <family val="2"/>
    </font>
    <font>
      <sz val="9"/>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indexed="8"/>
      <name val="MS Sans Serif"/>
      <family val="2"/>
    </font>
    <font>
      <u/>
      <sz val="10"/>
      <color indexed="12"/>
      <name val="Arial"/>
      <family val="2"/>
    </font>
    <font>
      <u/>
      <sz val="8"/>
      <color indexed="12"/>
      <name val="Tahoma"/>
      <family val="2"/>
    </font>
    <font>
      <sz val="7.5"/>
      <name val="Arial"/>
      <family val="2"/>
    </font>
    <font>
      <sz val="11"/>
      <name val="MetaNormalLF-Roman"/>
      <family val="2"/>
    </font>
    <font>
      <sz val="12"/>
      <name val="Courier"/>
      <family val="3"/>
    </font>
    <font>
      <u/>
      <sz val="10"/>
      <color theme="10"/>
      <name val="Arial"/>
      <family val="2"/>
    </font>
    <font>
      <u/>
      <sz val="11"/>
      <color theme="10"/>
      <name val="Arial"/>
      <family val="2"/>
    </font>
    <font>
      <u/>
      <sz val="12"/>
      <color theme="10"/>
      <name val="Courier"/>
      <family val="3"/>
    </font>
    <font>
      <sz val="11"/>
      <color theme="1"/>
      <name val="Calibri"/>
      <family val="2"/>
      <scheme val="minor"/>
    </font>
    <font>
      <sz val="11"/>
      <color theme="1"/>
      <name val="Arial"/>
      <family val="2"/>
    </font>
    <font>
      <sz val="10"/>
      <color theme="1"/>
      <name val="Calibri"/>
      <family val="2"/>
    </font>
    <font>
      <b/>
      <sz val="18"/>
      <color theme="3"/>
      <name val="Cambria"/>
      <family val="2"/>
      <scheme val="major"/>
    </font>
    <font>
      <sz val="10"/>
      <color indexed="12"/>
      <name val="MetaNormalLF-Roman"/>
      <family val="2"/>
    </font>
    <font>
      <sz val="10"/>
      <color indexed="8"/>
      <name val="Calibri"/>
      <family val="2"/>
      <scheme val="minor"/>
    </font>
    <font>
      <sz val="7"/>
      <name val="Arial"/>
      <family val="2"/>
    </font>
    <font>
      <sz val="7"/>
      <name val="Letter Gothic CE"/>
      <family val="3"/>
      <charset val="238"/>
    </font>
    <font>
      <sz val="10"/>
      <color theme="1"/>
      <name val="MetaNormalLF-Roman"/>
      <family val="2"/>
    </font>
    <font>
      <sz val="11"/>
      <color indexed="8"/>
      <name val="Calibri"/>
      <family val="2"/>
    </font>
    <font>
      <sz val="8"/>
      <name val="Times New Roman"/>
      <family val="1"/>
    </font>
    <font>
      <sz val="11"/>
      <color theme="0"/>
      <name val="Calibri"/>
      <family val="2"/>
      <scheme val="minor"/>
    </font>
    <font>
      <sz val="10"/>
      <color theme="0"/>
      <name val="MetaNormalLF-Roman"/>
      <family val="2"/>
    </font>
    <font>
      <sz val="11"/>
      <color indexed="9"/>
      <name val="Calibri"/>
      <family val="2"/>
    </font>
    <font>
      <b/>
      <sz val="11"/>
      <color rgb="FF3F3F3F"/>
      <name val="Calibri"/>
      <family val="2"/>
      <scheme val="minor"/>
    </font>
    <font>
      <b/>
      <sz val="10"/>
      <color rgb="FF3F3F3F"/>
      <name val="MetaNormalLF-Roman"/>
      <family val="2"/>
    </font>
    <font>
      <sz val="11"/>
      <name val="Arial"/>
      <family val="2"/>
    </font>
    <font>
      <b/>
      <sz val="11"/>
      <color rgb="FFFA7D00"/>
      <name val="Calibri"/>
      <family val="2"/>
      <scheme val="minor"/>
    </font>
    <font>
      <b/>
      <sz val="10"/>
      <color rgb="FFFA7D00"/>
      <name val="MetaNormalLF-Roman"/>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8.5"/>
      <color indexed="8"/>
      <name val="MS Sans Serif"/>
      <family val="2"/>
    </font>
    <font>
      <sz val="8"/>
      <color indexed="8"/>
      <name val="Arial"/>
      <family val="2"/>
    </font>
    <font>
      <sz val="10"/>
      <color indexed="8"/>
      <name val="Arial"/>
      <family val="2"/>
    </font>
    <font>
      <sz val="11"/>
      <color rgb="FF006100"/>
      <name val="Calibri"/>
      <family val="2"/>
      <scheme val="minor"/>
    </font>
    <font>
      <sz val="10"/>
      <color rgb="FF006100"/>
      <name val="MetaNormalLF-Roman"/>
      <family val="2"/>
    </font>
    <font>
      <b/>
      <sz val="12"/>
      <name val="Arial"/>
      <family val="2"/>
    </font>
    <font>
      <b/>
      <sz val="10"/>
      <color theme="3"/>
      <name val="MetaNormalLF-Roman"/>
      <family val="2"/>
    </font>
    <font>
      <u/>
      <sz val="10"/>
      <color theme="1"/>
      <name val="MetaNormalLF-Roman"/>
      <family val="2"/>
    </font>
    <font>
      <b/>
      <sz val="8.5"/>
      <color indexed="8"/>
      <name val="MS Sans Serif"/>
      <family val="2"/>
    </font>
    <font>
      <sz val="11"/>
      <color rgb="FF9C6500"/>
      <name val="Calibri"/>
      <family val="2"/>
      <scheme val="minor"/>
    </font>
    <font>
      <sz val="10"/>
      <color rgb="FF9C6500"/>
      <name val="MetaNormalLF-Roman"/>
      <family val="2"/>
    </font>
    <font>
      <b/>
      <u/>
      <sz val="10"/>
      <color indexed="8"/>
      <name val="MS Sans Serif"/>
      <family val="2"/>
    </font>
    <font>
      <sz val="8"/>
      <color indexed="8"/>
      <name val="MS Sans Serif"/>
      <family val="2"/>
    </font>
    <font>
      <sz val="7.5"/>
      <color indexed="8"/>
      <name val="MS Sans Serif"/>
      <family val="2"/>
    </font>
    <font>
      <sz val="11"/>
      <color rgb="FF9C0006"/>
      <name val="Calibri"/>
      <family val="2"/>
      <scheme val="minor"/>
    </font>
    <font>
      <sz val="10"/>
      <color rgb="FF9C0006"/>
      <name val="MetaNormalLF-Roman"/>
      <family val="2"/>
    </font>
    <font>
      <sz val="10"/>
      <name val="MetaNormalLF-Roman"/>
      <family val="2"/>
    </font>
    <font>
      <sz val="9.5"/>
      <color rgb="FF000000"/>
      <name val="Albany AMT"/>
    </font>
    <font>
      <sz val="8"/>
      <color rgb="FF000000"/>
      <name val="Courier"/>
      <family val="3"/>
    </font>
    <font>
      <sz val="10"/>
      <name val="MetaNormalLF-Roman"/>
    </font>
    <font>
      <b/>
      <sz val="15"/>
      <color theme="3"/>
      <name val="Calibri"/>
      <family val="2"/>
      <scheme val="minor"/>
    </font>
    <font>
      <b/>
      <sz val="15"/>
      <color theme="3"/>
      <name val="MetaNormalLF-Roman"/>
      <family val="2"/>
    </font>
    <font>
      <b/>
      <sz val="13"/>
      <color theme="3"/>
      <name val="Calibri"/>
      <family val="2"/>
      <scheme val="minor"/>
    </font>
    <font>
      <b/>
      <sz val="13"/>
      <color theme="3"/>
      <name val="MetaNormalLF-Roman"/>
      <family val="2"/>
    </font>
    <font>
      <b/>
      <sz val="11"/>
      <color theme="3"/>
      <name val="Calibri"/>
      <family val="2"/>
      <scheme val="minor"/>
    </font>
    <font>
      <b/>
      <sz val="11"/>
      <color theme="3"/>
      <name val="MetaNormalLF-Roman"/>
      <family val="2"/>
    </font>
    <font>
      <sz val="11"/>
      <color rgb="FFFA7D00"/>
      <name val="Calibri"/>
      <family val="2"/>
      <scheme val="minor"/>
    </font>
    <font>
      <sz val="10"/>
      <color rgb="FFFA7D00"/>
      <name val="MetaNormalLF-Roman"/>
      <family val="2"/>
    </font>
    <font>
      <sz val="11"/>
      <color rgb="FFFF0000"/>
      <name val="Calibri"/>
      <family val="2"/>
      <scheme val="minor"/>
    </font>
    <font>
      <sz val="10"/>
      <color rgb="FFFF0000"/>
      <name val="MetaNormalLF-Roman"/>
      <family val="2"/>
    </font>
    <font>
      <sz val="6.5"/>
      <name val="MS Sans Serif"/>
      <family val="2"/>
    </font>
    <font>
      <b/>
      <sz val="11"/>
      <color theme="0"/>
      <name val="Calibri"/>
      <family val="2"/>
      <scheme val="minor"/>
    </font>
    <font>
      <b/>
      <sz val="10"/>
      <color theme="0"/>
      <name val="MetaNormalLF-Roman"/>
      <family val="2"/>
    </font>
    <font>
      <sz val="10"/>
      <color indexed="24"/>
      <name val="MS Sans Serif"/>
      <family val="2"/>
    </font>
    <font>
      <sz val="12"/>
      <name val="돋움체"/>
      <family val="3"/>
      <charset val="129"/>
    </font>
    <font>
      <sz val="9"/>
      <color rgb="FF005E90"/>
      <name val="Arial"/>
      <family val="2"/>
    </font>
    <font>
      <b/>
      <sz val="8"/>
      <name val="Calibri"/>
      <family val="2"/>
      <scheme val="minor"/>
    </font>
    <font>
      <sz val="8"/>
      <name val="Calibri"/>
      <family val="2"/>
      <scheme val="minor"/>
    </font>
    <font>
      <sz val="6"/>
      <name val="Calibri"/>
      <family val="2"/>
      <scheme val="minor"/>
    </font>
    <font>
      <b/>
      <sz val="10"/>
      <name val="Calibri"/>
      <family val="2"/>
      <scheme val="minor"/>
    </font>
    <font>
      <b/>
      <sz val="8.5"/>
      <name val="Calibri"/>
      <family val="2"/>
      <scheme val="minor"/>
    </font>
    <font>
      <sz val="8.5"/>
      <name val="Calibri"/>
      <family val="2"/>
      <scheme val="minor"/>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sz val="10"/>
      <name val="Calibri"/>
      <family val="2"/>
      <scheme val="minor"/>
    </font>
    <font>
      <sz val="9"/>
      <name val="Calibri"/>
      <family val="2"/>
      <scheme val="minor"/>
    </font>
    <font>
      <b/>
      <sz val="21"/>
      <color theme="1"/>
      <name val="Calibri"/>
      <family val="2"/>
      <scheme val="minor"/>
    </font>
    <font>
      <b/>
      <sz val="13"/>
      <color theme="1"/>
      <name val="Calibri"/>
      <family val="2"/>
      <scheme val="minor"/>
    </font>
    <font>
      <sz val="13"/>
      <name val="Calibri"/>
      <family val="2"/>
      <scheme val="minor"/>
    </font>
    <font>
      <sz val="21"/>
      <color theme="1"/>
      <name val="Calibri"/>
      <family val="2"/>
      <scheme val="minor"/>
    </font>
    <font>
      <b/>
      <sz val="10"/>
      <color theme="1"/>
      <name val="Calibri"/>
      <family val="2"/>
      <scheme val="minor"/>
    </font>
    <font>
      <b/>
      <sz val="11"/>
      <name val="Calibri"/>
      <family val="2"/>
      <scheme val="minor"/>
    </font>
    <font>
      <b/>
      <sz val="9"/>
      <color rgb="FF000000"/>
      <name val="Calibri"/>
      <family val="2"/>
      <scheme val="minor"/>
    </font>
    <font>
      <sz val="9"/>
      <color rgb="FF000000"/>
      <name val="Calibri"/>
      <family val="2"/>
      <scheme val="minor"/>
    </font>
    <font>
      <sz val="9.5"/>
      <name val="Calibri"/>
      <family val="2"/>
      <scheme val="minor"/>
    </font>
    <font>
      <sz val="9.5"/>
      <color theme="1"/>
      <name val="Calibri"/>
      <family val="2"/>
      <scheme val="minor"/>
    </font>
    <font>
      <sz val="9.5"/>
      <color rgb="FF005E90"/>
      <name val="Calibri"/>
      <family val="2"/>
      <scheme val="minor"/>
    </font>
    <font>
      <u/>
      <sz val="9.5"/>
      <color rgb="FF005E90"/>
      <name val="Calibri"/>
      <family val="2"/>
      <scheme val="minor"/>
    </font>
    <font>
      <sz val="7"/>
      <color indexed="81"/>
      <name val="Calibri"/>
      <family val="2"/>
      <scheme val="minor"/>
    </font>
    <font>
      <b/>
      <sz val="6"/>
      <name val="Calibri"/>
      <family val="2"/>
      <scheme val="minor"/>
    </font>
    <font>
      <b/>
      <sz val="31"/>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s>
  <borders count="33">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184">
    <xf numFmtId="0" fontId="0" fillId="0" borderId="0"/>
    <xf numFmtId="0" fontId="4" fillId="0" borderId="0"/>
    <xf numFmtId="0" fontId="4" fillId="0" borderId="0"/>
    <xf numFmtId="0" fontId="4" fillId="0" borderId="0"/>
    <xf numFmtId="0" fontId="4" fillId="0" borderId="0"/>
    <xf numFmtId="0" fontId="10" fillId="0" borderId="0"/>
    <xf numFmtId="0" fontId="10" fillId="0" borderId="0"/>
    <xf numFmtId="0" fontId="4" fillId="0" borderId="0"/>
    <xf numFmtId="0" fontId="4" fillId="0" borderId="0"/>
    <xf numFmtId="0" fontId="10" fillId="0" borderId="0"/>
    <xf numFmtId="0" fontId="4" fillId="0" borderId="0"/>
    <xf numFmtId="0" fontId="4" fillId="0" borderId="0"/>
    <xf numFmtId="0" fontId="4" fillId="0" borderId="0"/>
    <xf numFmtId="0" fontId="3" fillId="0" borderId="0"/>
    <xf numFmtId="0" fontId="12" fillId="0" borderId="13" applyNumberFormat="0" applyFill="0" applyAlignment="0" applyProtection="0"/>
    <xf numFmtId="0" fontId="13" fillId="0" borderId="14" applyNumberFormat="0" applyFill="0" applyAlignment="0" applyProtection="0"/>
    <xf numFmtId="0" fontId="14" fillId="0" borderId="15"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16" applyNumberFormat="0" applyAlignment="0" applyProtection="0"/>
    <xf numFmtId="0" fontId="19" fillId="6" borderId="17" applyNumberFormat="0" applyAlignment="0" applyProtection="0"/>
    <xf numFmtId="0" fontId="20" fillId="6" borderId="16" applyNumberFormat="0" applyAlignment="0" applyProtection="0"/>
    <xf numFmtId="0" fontId="21" fillId="0" borderId="18" applyNumberFormat="0" applyFill="0" applyAlignment="0" applyProtection="0"/>
    <xf numFmtId="0" fontId="22" fillId="7" borderId="19"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21" applyNumberFormat="0" applyFill="0" applyAlignment="0" applyProtection="0"/>
    <xf numFmtId="0" fontId="26"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6" fillId="32" borderId="0" applyNumberFormat="0" applyBorder="0" applyAlignment="0" applyProtection="0"/>
    <xf numFmtId="0" fontId="2" fillId="0" borderId="0"/>
    <xf numFmtId="171" fontId="7" fillId="0" borderId="0"/>
    <xf numFmtId="171" fontId="7" fillId="0" borderId="0"/>
    <xf numFmtId="171" fontId="7" fillId="0" borderId="0"/>
    <xf numFmtId="49" fontId="7" fillId="0" borderId="0"/>
    <xf numFmtId="49" fontId="7" fillId="0" borderId="0"/>
    <xf numFmtId="49" fontId="7" fillId="0" borderId="0"/>
    <xf numFmtId="172" fontId="4" fillId="0" borderId="0">
      <alignment horizontal="center"/>
    </xf>
    <xf numFmtId="172" fontId="4" fillId="0" borderId="0">
      <alignment horizontal="center"/>
    </xf>
    <xf numFmtId="172" fontId="4" fillId="0" borderId="0">
      <alignment horizontal="center"/>
    </xf>
    <xf numFmtId="172" fontId="4" fillId="0" borderId="0">
      <alignment horizontal="center"/>
    </xf>
    <xf numFmtId="172" fontId="4" fillId="0" borderId="0">
      <alignment horizontal="center"/>
    </xf>
    <xf numFmtId="173" fontId="7" fillId="0" borderId="0"/>
    <xf numFmtId="173" fontId="7" fillId="0" borderId="0"/>
    <xf numFmtId="173" fontId="7" fillId="0" borderId="0"/>
    <xf numFmtId="174" fontId="4" fillId="0" borderId="0"/>
    <xf numFmtId="174" fontId="4" fillId="0" borderId="0"/>
    <xf numFmtId="174" fontId="4" fillId="0" borderId="0"/>
    <xf numFmtId="174" fontId="4" fillId="0" borderId="0"/>
    <xf numFmtId="174" fontId="4" fillId="0" borderId="0"/>
    <xf numFmtId="175" fontId="4" fillId="0" borderId="0"/>
    <xf numFmtId="175" fontId="4" fillId="0" borderId="0"/>
    <xf numFmtId="175" fontId="4" fillId="0" borderId="0"/>
    <xf numFmtId="175" fontId="4" fillId="0" borderId="0"/>
    <xf numFmtId="175" fontId="4" fillId="0" borderId="0"/>
    <xf numFmtId="176" fontId="4" fillId="0" borderId="0"/>
    <xf numFmtId="176" fontId="4" fillId="0" borderId="0"/>
    <xf numFmtId="176" fontId="4" fillId="0" borderId="0"/>
    <xf numFmtId="176" fontId="4" fillId="0" borderId="0"/>
    <xf numFmtId="176" fontId="4" fillId="0" borderId="0"/>
    <xf numFmtId="177" fontId="4" fillId="0" borderId="0">
      <alignment horizontal="center"/>
    </xf>
    <xf numFmtId="177" fontId="4" fillId="0" borderId="0">
      <alignment horizontal="center"/>
    </xf>
    <xf numFmtId="177" fontId="4" fillId="0" borderId="0">
      <alignment horizontal="center"/>
    </xf>
    <xf numFmtId="177" fontId="4" fillId="0" borderId="0">
      <alignment horizontal="center"/>
    </xf>
    <xf numFmtId="177" fontId="4" fillId="0" borderId="0">
      <alignment horizontal="center"/>
    </xf>
    <xf numFmtId="178" fontId="4" fillId="0" borderId="0">
      <alignment horizontal="center"/>
    </xf>
    <xf numFmtId="178" fontId="4" fillId="0" borderId="0">
      <alignment horizontal="center"/>
    </xf>
    <xf numFmtId="178" fontId="4" fillId="0" borderId="0">
      <alignment horizontal="center"/>
    </xf>
    <xf numFmtId="178" fontId="4" fillId="0" borderId="0">
      <alignment horizontal="center"/>
    </xf>
    <xf numFmtId="178" fontId="4" fillId="0" borderId="0">
      <alignment horizontal="center"/>
    </xf>
    <xf numFmtId="179" fontId="4" fillId="0" borderId="0">
      <alignment horizontal="center"/>
    </xf>
    <xf numFmtId="179" fontId="4" fillId="0" borderId="0">
      <alignment horizontal="center"/>
    </xf>
    <xf numFmtId="179" fontId="4" fillId="0" borderId="0">
      <alignment horizontal="center"/>
    </xf>
    <xf numFmtId="179" fontId="4" fillId="0" borderId="0">
      <alignment horizontal="center"/>
    </xf>
    <xf numFmtId="179" fontId="4" fillId="0" borderId="0">
      <alignment horizontal="center"/>
    </xf>
    <xf numFmtId="180" fontId="4" fillId="0" borderId="0">
      <alignment horizontal="center"/>
    </xf>
    <xf numFmtId="180" fontId="4" fillId="0" borderId="0">
      <alignment horizontal="center"/>
    </xf>
    <xf numFmtId="180" fontId="4" fillId="0" borderId="0">
      <alignment horizontal="center"/>
    </xf>
    <xf numFmtId="180" fontId="4" fillId="0" borderId="0">
      <alignment horizontal="center"/>
    </xf>
    <xf numFmtId="180" fontId="4" fillId="0" borderId="0">
      <alignment horizontal="center"/>
    </xf>
    <xf numFmtId="181" fontId="4" fillId="0" borderId="0">
      <alignment horizontal="center"/>
    </xf>
    <xf numFmtId="181" fontId="4" fillId="0" borderId="0">
      <alignment horizontal="center"/>
    </xf>
    <xf numFmtId="181" fontId="4" fillId="0" borderId="0">
      <alignment horizontal="center"/>
    </xf>
    <xf numFmtId="181" fontId="4" fillId="0" borderId="0">
      <alignment horizontal="center"/>
    </xf>
    <xf numFmtId="181" fontId="4" fillId="0" borderId="0">
      <alignment horizontal="center"/>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6" fillId="0" borderId="0" applyFill="0" applyBorder="0" applyAlignment="0" applyProtection="0"/>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xf numFmtId="0" fontId="33"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183" fontId="35" fillId="0" borderId="0" applyNumberFormat="0" applyFill="0" applyBorder="0" applyAlignment="0" applyProtection="0"/>
    <xf numFmtId="0" fontId="29" fillId="0" borderId="0" applyNumberFormat="0" applyFill="0" applyBorder="0" applyAlignment="0" applyProtection="0">
      <alignment vertical="top"/>
      <protection locked="0"/>
    </xf>
    <xf numFmtId="165" fontId="4" fillId="0" borderId="0" applyFont="0" applyFill="0" applyBorder="0" applyAlignment="0" applyProtection="0"/>
    <xf numFmtId="165" fontId="36" fillId="0" borderId="0" applyFont="0" applyFill="0" applyBorder="0" applyAlignment="0" applyProtection="0"/>
    <xf numFmtId="0" fontId="8" fillId="0" borderId="22" applyFont="0" applyBorder="0" applyAlignment="0"/>
    <xf numFmtId="0" fontId="7" fillId="8" borderId="20" applyNumberFormat="0" applyBorder="0" applyAlignment="0" applyProtection="0"/>
    <xf numFmtId="9" fontId="4" fillId="0" borderId="0" applyFont="0" applyFill="0" applyBorder="0" applyAlignment="0" applyProtection="0"/>
    <xf numFmtId="0" fontId="4"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183" fontId="32" fillId="0" borderId="0"/>
    <xf numFmtId="0" fontId="2" fillId="0" borderId="0"/>
    <xf numFmtId="0" fontId="4" fillId="0" borderId="0"/>
    <xf numFmtId="0" fontId="4" fillId="0" borderId="0"/>
    <xf numFmtId="183" fontId="32" fillId="0" borderId="0"/>
    <xf numFmtId="0" fontId="37" fillId="0" borderId="0"/>
    <xf numFmtId="0" fontId="37" fillId="0" borderId="0"/>
    <xf numFmtId="0" fontId="37" fillId="0" borderId="0"/>
    <xf numFmtId="0" fontId="37" fillId="0" borderId="0"/>
    <xf numFmtId="0" fontId="37" fillId="0" borderId="0"/>
    <xf numFmtId="0" fontId="4" fillId="0" borderId="0"/>
    <xf numFmtId="0" fontId="27" fillId="0" borderId="0"/>
    <xf numFmtId="0" fontId="37" fillId="0" borderId="0"/>
    <xf numFmtId="0" fontId="37" fillId="0" borderId="0"/>
    <xf numFmtId="0" fontId="37" fillId="0" borderId="0"/>
    <xf numFmtId="0" fontId="31" fillId="0" borderId="0"/>
    <xf numFmtId="0" fontId="37" fillId="0" borderId="0"/>
    <xf numFmtId="0" fontId="4" fillId="0" borderId="0"/>
    <xf numFmtId="183" fontId="32" fillId="0" borderId="0"/>
    <xf numFmtId="0" fontId="4" fillId="0" borderId="0" applyNumberFormat="0" applyFill="0" applyBorder="0" applyAlignment="0" applyProtection="0"/>
    <xf numFmtId="0" fontId="36" fillId="0" borderId="0"/>
    <xf numFmtId="0" fontId="4" fillId="0" borderId="0"/>
    <xf numFmtId="0" fontId="36" fillId="0" borderId="0"/>
    <xf numFmtId="0" fontId="38" fillId="0" borderId="0"/>
    <xf numFmtId="0" fontId="4" fillId="0" borderId="0"/>
    <xf numFmtId="0" fontId="4" fillId="0" borderId="0"/>
    <xf numFmtId="0" fontId="4" fillId="0" borderId="0"/>
    <xf numFmtId="0" fontId="4" fillId="0" borderId="0"/>
    <xf numFmtId="183" fontId="32" fillId="0" borderId="0"/>
    <xf numFmtId="0" fontId="4" fillId="0" borderId="0"/>
    <xf numFmtId="0" fontId="36" fillId="0" borderId="0"/>
    <xf numFmtId="0" fontId="4" fillId="0" borderId="0"/>
    <xf numFmtId="0" fontId="37" fillId="0" borderId="0"/>
    <xf numFmtId="0" fontId="4" fillId="0" borderId="0"/>
    <xf numFmtId="0" fontId="29" fillId="0" borderId="0" applyNumberFormat="0" applyFill="0" applyBorder="0" applyAlignment="0" applyProtection="0">
      <alignment vertical="top"/>
      <protection locked="0"/>
    </xf>
    <xf numFmtId="164" fontId="4" fillId="0" borderId="0" applyFont="0" applyFill="0" applyBorder="0" applyAlignment="0" applyProtection="0"/>
    <xf numFmtId="182" fontId="30" fillId="0" borderId="0">
      <alignment horizontal="center" vertical="center"/>
    </xf>
    <xf numFmtId="44" fontId="4" fillId="0" borderId="0" applyFont="0" applyFill="0" applyBorder="0" applyAlignment="0" applyProtection="0"/>
    <xf numFmtId="0" fontId="39" fillId="0" borderId="0" applyNumberFormat="0" applyFill="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1" fillId="0" borderId="0" applyFill="0" applyBorder="0" applyAlignment="0" applyProtection="0"/>
    <xf numFmtId="0" fontId="6" fillId="0" borderId="0" applyNumberFormat="0" applyFill="0" applyBorder="0" applyAlignment="0" applyProtection="0"/>
    <xf numFmtId="0" fontId="40" fillId="0" borderId="0" applyNumberFormat="0" applyFill="0" applyBorder="0" applyAlignment="0" applyProtection="0">
      <alignment vertical="top"/>
      <protection locked="0"/>
    </xf>
    <xf numFmtId="0" fontId="2" fillId="8" borderId="20" applyNumberFormat="0" applyFont="0" applyAlignment="0" applyProtection="0"/>
    <xf numFmtId="0" fontId="2" fillId="8" borderId="20" applyNumberFormat="0" applyFont="0" applyAlignment="0" applyProtection="0"/>
    <xf numFmtId="0" fontId="2" fillId="0" borderId="0"/>
    <xf numFmtId="0" fontId="4" fillId="0" borderId="0"/>
    <xf numFmtId="0" fontId="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 fillId="0" borderId="0"/>
    <xf numFmtId="0" fontId="36" fillId="0" borderId="0"/>
    <xf numFmtId="0" fontId="36" fillId="0" borderId="0"/>
    <xf numFmtId="0" fontId="36" fillId="0" borderId="0"/>
    <xf numFmtId="0" fontId="36" fillId="0" borderId="0"/>
    <xf numFmtId="0" fontId="36" fillId="0" borderId="0"/>
    <xf numFmtId="0" fontId="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 fillId="0" borderId="0"/>
    <xf numFmtId="0" fontId="4" fillId="0" borderId="0"/>
    <xf numFmtId="0" fontId="4" fillId="0" borderId="0"/>
    <xf numFmtId="0" fontId="4" fillId="0" borderId="0"/>
    <xf numFmtId="0" fontId="4" fillId="0" borderId="0"/>
    <xf numFmtId="0" fontId="41" fillId="0" borderId="0"/>
    <xf numFmtId="172" fontId="4" fillId="0" borderId="0">
      <alignment horizontal="center"/>
    </xf>
    <xf numFmtId="184" fontId="7" fillId="0" borderId="0"/>
    <xf numFmtId="185" fontId="7" fillId="0" borderId="0"/>
    <xf numFmtId="186" fontId="7" fillId="0" borderId="0"/>
    <xf numFmtId="187" fontId="43" fillId="0" borderId="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36" fillId="10" borderId="0" applyNumberFormat="0" applyBorder="0" applyAlignment="0" applyProtection="0"/>
    <xf numFmtId="0" fontId="44" fillId="10" borderId="0" applyNumberFormat="0" applyBorder="0" applyAlignment="0" applyProtection="0"/>
    <xf numFmtId="0" fontId="36"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36"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44"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44"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36" fillId="14" borderId="0" applyNumberFormat="0" applyBorder="0" applyAlignment="0" applyProtection="0"/>
    <xf numFmtId="0" fontId="44" fillId="14" borderId="0" applyNumberFormat="0" applyBorder="0" applyAlignment="0" applyProtection="0"/>
    <xf numFmtId="0" fontId="36"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36"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44"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44"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36" fillId="18" borderId="0" applyNumberFormat="0" applyBorder="0" applyAlignment="0" applyProtection="0"/>
    <xf numFmtId="0" fontId="44" fillId="18" borderId="0" applyNumberFormat="0" applyBorder="0" applyAlignment="0" applyProtection="0"/>
    <xf numFmtId="0" fontId="36"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3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44"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44"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36" fillId="22" borderId="0" applyNumberFormat="0" applyBorder="0" applyAlignment="0" applyProtection="0"/>
    <xf numFmtId="0" fontId="44" fillId="22" borderId="0" applyNumberFormat="0" applyBorder="0" applyAlignment="0" applyProtection="0"/>
    <xf numFmtId="0" fontId="36"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3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44"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44"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36" fillId="26" borderId="0" applyNumberFormat="0" applyBorder="0" applyAlignment="0" applyProtection="0"/>
    <xf numFmtId="0" fontId="44" fillId="26" borderId="0" applyNumberFormat="0" applyBorder="0" applyAlignment="0" applyProtection="0"/>
    <xf numFmtId="0" fontId="36"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3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44"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44"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44" fillId="30" borderId="0" applyNumberFormat="0" applyBorder="0" applyAlignment="0" applyProtection="0"/>
    <xf numFmtId="0" fontId="44" fillId="30" borderId="0" applyNumberFormat="0" applyBorder="0" applyAlignment="0" applyProtection="0"/>
    <xf numFmtId="0" fontId="44" fillId="30" borderId="0" applyNumberFormat="0" applyBorder="0" applyAlignment="0" applyProtection="0"/>
    <xf numFmtId="0" fontId="36" fillId="30" borderId="0" applyNumberFormat="0" applyBorder="0" applyAlignment="0" applyProtection="0"/>
    <xf numFmtId="0" fontId="44" fillId="30" borderId="0" applyNumberFormat="0" applyBorder="0" applyAlignment="0" applyProtection="0"/>
    <xf numFmtId="0" fontId="36" fillId="30" borderId="0" applyNumberFormat="0" applyBorder="0" applyAlignment="0" applyProtection="0"/>
    <xf numFmtId="0" fontId="44" fillId="30" borderId="0" applyNumberFormat="0" applyBorder="0" applyAlignment="0" applyProtection="0"/>
    <xf numFmtId="0" fontId="44" fillId="30" borderId="0" applyNumberFormat="0" applyBorder="0" applyAlignment="0" applyProtection="0"/>
    <xf numFmtId="0" fontId="44" fillId="30" borderId="0" applyNumberFormat="0" applyBorder="0" applyAlignment="0" applyProtection="0"/>
    <xf numFmtId="0" fontId="44" fillId="30" borderId="0" applyNumberFormat="0" applyBorder="0" applyAlignment="0" applyProtection="0"/>
    <xf numFmtId="0" fontId="36"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44" fillId="30" borderId="0" applyNumberFormat="0" applyBorder="0" applyAlignment="0" applyProtection="0"/>
    <xf numFmtId="0" fontId="44"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44"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44"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45"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188" fontId="42" fillId="0" borderId="0"/>
    <xf numFmtId="189" fontId="43" fillId="0" borderId="0"/>
    <xf numFmtId="174" fontId="4" fillId="0" borderId="0"/>
    <xf numFmtId="175" fontId="4" fillId="0" borderId="0"/>
    <xf numFmtId="190" fontId="46" fillId="0" borderId="24">
      <alignment horizontal="left"/>
    </xf>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36" fillId="11" borderId="0" applyNumberFormat="0" applyBorder="0" applyAlignment="0" applyProtection="0"/>
    <xf numFmtId="0" fontId="44" fillId="11" borderId="0" applyNumberFormat="0" applyBorder="0" applyAlignment="0" applyProtection="0"/>
    <xf numFmtId="0" fontId="36"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36"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44"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44"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36" fillId="15" borderId="0" applyNumberFormat="0" applyBorder="0" applyAlignment="0" applyProtection="0"/>
    <xf numFmtId="0" fontId="44" fillId="15" borderId="0" applyNumberFormat="0" applyBorder="0" applyAlignment="0" applyProtection="0"/>
    <xf numFmtId="0" fontId="36"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36"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44"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44"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36" fillId="19" borderId="0" applyNumberFormat="0" applyBorder="0" applyAlignment="0" applyProtection="0"/>
    <xf numFmtId="0" fontId="44" fillId="19" borderId="0" applyNumberFormat="0" applyBorder="0" applyAlignment="0" applyProtection="0"/>
    <xf numFmtId="0" fontId="36"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3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44"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44"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36" fillId="23" borderId="0" applyNumberFormat="0" applyBorder="0" applyAlignment="0" applyProtection="0"/>
    <xf numFmtId="0" fontId="44" fillId="23" borderId="0" applyNumberFormat="0" applyBorder="0" applyAlignment="0" applyProtection="0"/>
    <xf numFmtId="0" fontId="36"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3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44"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44"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36" fillId="27" borderId="0" applyNumberFormat="0" applyBorder="0" applyAlignment="0" applyProtection="0"/>
    <xf numFmtId="0" fontId="44" fillId="27" borderId="0" applyNumberFormat="0" applyBorder="0" applyAlignment="0" applyProtection="0"/>
    <xf numFmtId="0" fontId="36"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3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44"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44"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36" fillId="31" borderId="0" applyNumberFormat="0" applyBorder="0" applyAlignment="0" applyProtection="0"/>
    <xf numFmtId="0" fontId="44" fillId="31" borderId="0" applyNumberFormat="0" applyBorder="0" applyAlignment="0" applyProtection="0"/>
    <xf numFmtId="0" fontId="36"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36"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44"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44"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38" borderId="0" applyNumberFormat="0" applyBorder="0" applyAlignment="0" applyProtection="0"/>
    <xf numFmtId="0" fontId="45" fillId="41" borderId="0" applyNumberFormat="0" applyBorder="0" applyAlignment="0" applyProtection="0"/>
    <xf numFmtId="0" fontId="45" fillId="44" borderId="0" applyNumberFormat="0" applyBorder="0" applyAlignment="0" applyProtection="0"/>
    <xf numFmtId="176" fontId="4" fillId="0" borderId="0"/>
    <xf numFmtId="191" fontId="43" fillId="0" borderId="0"/>
    <xf numFmtId="192" fontId="46" fillId="0" borderId="24">
      <alignment horizontal="left"/>
    </xf>
    <xf numFmtId="193" fontId="46" fillId="0" borderId="24">
      <alignment horizontal="left"/>
    </xf>
    <xf numFmtId="0" fontId="47" fillId="12" borderId="0" applyNumberFormat="0" applyBorder="0" applyAlignment="0" applyProtection="0"/>
    <xf numFmtId="0" fontId="26"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7" fillId="16" borderId="0" applyNumberFormat="0" applyBorder="0" applyAlignment="0" applyProtection="0"/>
    <xf numFmtId="0" fontId="26"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7" fillId="20" borderId="0" applyNumberFormat="0" applyBorder="0" applyAlignment="0" applyProtection="0"/>
    <xf numFmtId="0" fontId="26"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7" fillId="24" borderId="0" applyNumberFormat="0" applyBorder="0" applyAlignment="0" applyProtection="0"/>
    <xf numFmtId="0" fontId="26"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7" fillId="28" borderId="0" applyNumberFormat="0" applyBorder="0" applyAlignment="0" applyProtection="0"/>
    <xf numFmtId="0" fontId="26"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7" fillId="32" borderId="0" applyNumberFormat="0" applyBorder="0" applyAlignment="0" applyProtection="0"/>
    <xf numFmtId="0" fontId="26"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9" fillId="45" borderId="0" applyNumberFormat="0" applyBorder="0" applyAlignment="0" applyProtection="0"/>
    <xf numFmtId="0" fontId="49" fillId="42" borderId="0" applyNumberFormat="0" applyBorder="0" applyAlignment="0" applyProtection="0"/>
    <xf numFmtId="0" fontId="49" fillId="43" borderId="0" applyNumberFormat="0" applyBorder="0" applyAlignment="0" applyProtection="0"/>
    <xf numFmtId="0" fontId="49" fillId="46" borderId="0" applyNumberFormat="0" applyBorder="0" applyAlignment="0" applyProtection="0"/>
    <xf numFmtId="0" fontId="49" fillId="47" borderId="0" applyNumberFormat="0" applyBorder="0" applyAlignment="0" applyProtection="0"/>
    <xf numFmtId="0" fontId="49" fillId="48" borderId="0" applyNumberFormat="0" applyBorder="0" applyAlignment="0" applyProtection="0"/>
    <xf numFmtId="177" fontId="4" fillId="0" borderId="0">
      <alignment horizontal="center"/>
    </xf>
    <xf numFmtId="178" fontId="4" fillId="0" borderId="0">
      <alignment horizontal="center"/>
    </xf>
    <xf numFmtId="179" fontId="4" fillId="0" borderId="0">
      <alignment horizontal="center"/>
    </xf>
    <xf numFmtId="194" fontId="46" fillId="0" borderId="24">
      <alignment horizontal="left"/>
    </xf>
    <xf numFmtId="180" fontId="4" fillId="0" borderId="0">
      <alignment horizontal="center"/>
    </xf>
    <xf numFmtId="181" fontId="4" fillId="0" borderId="0">
      <alignment horizontal="center"/>
    </xf>
    <xf numFmtId="0" fontId="47" fillId="9" borderId="0" applyNumberFormat="0" applyBorder="0" applyAlignment="0" applyProtection="0"/>
    <xf numFmtId="0" fontId="26"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7" fillId="13" borderId="0" applyNumberFormat="0" applyBorder="0" applyAlignment="0" applyProtection="0"/>
    <xf numFmtId="0" fontId="26"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7" fillId="17" borderId="0" applyNumberFormat="0" applyBorder="0" applyAlignment="0" applyProtection="0"/>
    <xf numFmtId="0" fontId="26"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7" fillId="21" borderId="0" applyNumberFormat="0" applyBorder="0" applyAlignment="0" applyProtection="0"/>
    <xf numFmtId="0" fontId="26"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7" fillId="25" borderId="0" applyNumberFormat="0" applyBorder="0" applyAlignment="0" applyProtection="0"/>
    <xf numFmtId="0" fontId="26"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7" fillId="29" borderId="0" applyNumberFormat="0" applyBorder="0" applyAlignment="0" applyProtection="0"/>
    <xf numFmtId="0" fontId="26"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50" fillId="6" borderId="17" applyNumberFormat="0" applyAlignment="0" applyProtection="0"/>
    <xf numFmtId="0" fontId="19" fillId="6" borderId="17" applyNumberFormat="0" applyAlignment="0" applyProtection="0"/>
    <xf numFmtId="0" fontId="51" fillId="6" borderId="17" applyNumberFormat="0" applyAlignment="0" applyProtection="0"/>
    <xf numFmtId="0" fontId="51" fillId="6" borderId="17" applyNumberFormat="0" applyAlignment="0" applyProtection="0"/>
    <xf numFmtId="0" fontId="51" fillId="6" borderId="17" applyNumberFormat="0" applyAlignment="0" applyProtection="0"/>
    <xf numFmtId="195" fontId="52" fillId="0" borderId="0" applyFont="0" applyBorder="0" applyAlignment="0" applyProtection="0">
      <protection locked="0"/>
    </xf>
    <xf numFmtId="196" fontId="42" fillId="0" borderId="0">
      <alignment horizontal="right"/>
    </xf>
    <xf numFmtId="0" fontId="53" fillId="6" borderId="16" applyNumberFormat="0" applyAlignment="0" applyProtection="0"/>
    <xf numFmtId="0" fontId="20" fillId="6" borderId="16" applyNumberFormat="0" applyAlignment="0" applyProtection="0"/>
    <xf numFmtId="0" fontId="54" fillId="6" borderId="16" applyNumberFormat="0" applyAlignment="0" applyProtection="0"/>
    <xf numFmtId="0" fontId="54" fillId="6" borderId="16" applyNumberFormat="0" applyAlignment="0" applyProtection="0"/>
    <xf numFmtId="0" fontId="54" fillId="6" borderId="16" applyNumberFormat="0" applyAlignment="0" applyProtection="0"/>
    <xf numFmtId="0" fontId="7" fillId="49" borderId="25"/>
    <xf numFmtId="0" fontId="55" fillId="50" borderId="26">
      <alignment horizontal="right" vertical="top" wrapText="1"/>
    </xf>
    <xf numFmtId="0" fontId="7" fillId="0" borderId="24"/>
    <xf numFmtId="0" fontId="56" fillId="51" borderId="0">
      <alignment horizontal="center"/>
    </xf>
    <xf numFmtId="0" fontId="57" fillId="51" borderId="0">
      <alignment horizontal="center" vertical="center"/>
    </xf>
    <xf numFmtId="0" fontId="4" fillId="52" borderId="0">
      <alignment horizontal="center" wrapText="1"/>
    </xf>
    <xf numFmtId="0" fontId="58" fillId="51" borderId="0">
      <alignment horizontal="center"/>
    </xf>
    <xf numFmtId="41" fontId="4" fillId="0" borderId="0" applyFont="0" applyFill="0" applyBorder="0" applyAlignment="0" applyProtection="0"/>
    <xf numFmtId="43" fontId="4" fillId="0" borderId="0" applyFont="0" applyFill="0" applyBorder="0" applyAlignment="0" applyProtection="0"/>
    <xf numFmtId="197" fontId="4" fillId="0" borderId="0" applyFont="0" applyFill="0" applyBorder="0" applyAlignment="0" applyProtection="0"/>
    <xf numFmtId="198" fontId="4" fillId="0" borderId="0" applyFont="0" applyFill="0" applyBorder="0" applyAlignment="0" applyProtection="0"/>
    <xf numFmtId="0" fontId="27" fillId="34" borderId="25" applyBorder="0">
      <protection locked="0"/>
    </xf>
    <xf numFmtId="0" fontId="59" fillId="5" borderId="16" applyNumberFormat="0" applyAlignment="0" applyProtection="0"/>
    <xf numFmtId="0" fontId="18" fillId="5" borderId="16" applyNumberFormat="0" applyAlignment="0" applyProtection="0"/>
    <xf numFmtId="0" fontId="60" fillId="5" borderId="16" applyNumberFormat="0" applyAlignment="0" applyProtection="0"/>
    <xf numFmtId="0" fontId="60" fillId="5" borderId="16" applyNumberFormat="0" applyAlignment="0" applyProtection="0"/>
    <xf numFmtId="0" fontId="60" fillId="5" borderId="16" applyNumberFormat="0" applyAlignment="0" applyProtection="0"/>
    <xf numFmtId="0" fontId="61" fillId="0" borderId="21" applyNumberFormat="0" applyFill="0" applyAlignment="0" applyProtection="0"/>
    <xf numFmtId="0" fontId="25"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3" fillId="0" borderId="0" applyNumberFormat="0" applyFill="0" applyBorder="0" applyAlignment="0" applyProtection="0"/>
    <xf numFmtId="0" fontId="2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34" borderId="25">
      <protection locked="0"/>
    </xf>
    <xf numFmtId="0" fontId="4" fillId="34" borderId="24"/>
    <xf numFmtId="0" fontId="4" fillId="51" borderId="0"/>
    <xf numFmtId="44" fontId="4" fillId="0" borderId="0" applyFont="0" applyFill="0" applyBorder="0" applyAlignment="0" applyProtection="0"/>
    <xf numFmtId="0" fontId="66" fillId="51" borderId="24">
      <alignment horizontal="left"/>
    </xf>
    <xf numFmtId="0" fontId="7" fillId="0" borderId="9"/>
    <xf numFmtId="0" fontId="67" fillId="51" borderId="0">
      <alignment horizontal="left"/>
    </xf>
    <xf numFmtId="0" fontId="55" fillId="53" borderId="0">
      <alignment horizontal="right" vertical="top" wrapText="1"/>
    </xf>
    <xf numFmtId="0" fontId="68" fillId="2" borderId="0" applyNumberFormat="0" applyBorder="0" applyAlignment="0" applyProtection="0"/>
    <xf numFmtId="0" fontId="15"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69" fillId="2" borderId="0" applyNumberFormat="0" applyBorder="0" applyAlignment="0" applyProtection="0"/>
    <xf numFmtId="0" fontId="70" fillId="0" borderId="27" applyNumberFormat="0" applyAlignment="0" applyProtection="0">
      <alignment horizontal="left" vertical="center"/>
    </xf>
    <xf numFmtId="0" fontId="70" fillId="0" borderId="23">
      <alignment horizontal="left" vertical="center"/>
    </xf>
    <xf numFmtId="0" fontId="11" fillId="0" borderId="0" applyFill="0" applyBorder="0" applyAlignment="0" applyProtection="0"/>
    <xf numFmtId="0" fontId="6" fillId="0" borderId="0" applyFill="0" applyBorder="0" applyAlignment="0" applyProtection="0"/>
    <xf numFmtId="0" fontId="28" fillId="0" borderId="0" applyNumberFormat="0" applyFill="0" applyBorder="0" applyAlignment="0" applyProtection="0">
      <alignment vertical="top"/>
      <protection locked="0"/>
    </xf>
    <xf numFmtId="0" fontId="6" fillId="0" borderId="0" applyNumberFormat="0" applyFill="0" applyBorder="0" applyAlignment="0" applyProtection="0"/>
    <xf numFmtId="0" fontId="40" fillId="0" borderId="0" applyNumberFormat="0" applyFill="0" applyBorder="0" applyAlignment="0" applyProtection="0">
      <alignment vertical="top"/>
      <protection locked="0"/>
    </xf>
    <xf numFmtId="0" fontId="34" fillId="0" borderId="0" applyNumberFormat="0" applyFill="0" applyBorder="0" applyAlignment="0" applyProtection="0"/>
    <xf numFmtId="0" fontId="71" fillId="33" borderId="0" applyNumberFormat="0" applyAlignment="0" applyProtection="0">
      <alignment horizontal="right"/>
    </xf>
    <xf numFmtId="171" fontId="72" fillId="0" borderId="0">
      <alignment horizontal="left"/>
    </xf>
    <xf numFmtId="0" fontId="5" fillId="52" borderId="0">
      <alignment horizontal="center"/>
    </xf>
    <xf numFmtId="0" fontId="4" fillId="51" borderId="24">
      <alignment horizontal="centerContinuous" wrapText="1"/>
    </xf>
    <xf numFmtId="0" fontId="73" fillId="54" borderId="0">
      <alignment horizontal="center" wrapText="1"/>
    </xf>
    <xf numFmtId="165" fontId="4" fillId="0" borderId="0" applyFont="0" applyFill="0" applyBorder="0" applyAlignment="0" applyProtection="0"/>
    <xf numFmtId="0" fontId="7" fillId="51" borderId="23">
      <alignment wrapText="1"/>
    </xf>
    <xf numFmtId="0" fontId="7" fillId="51" borderId="28"/>
    <xf numFmtId="0" fontId="7" fillId="51" borderId="8"/>
    <xf numFmtId="0" fontId="7" fillId="51" borderId="29">
      <alignment horizontal="center" wrapText="1"/>
    </xf>
    <xf numFmtId="41" fontId="4" fillId="0" borderId="0" applyFont="0" applyFill="0" applyBorder="0" applyAlignment="0" applyProtection="0"/>
    <xf numFmtId="171" fontId="43" fillId="0" borderId="0"/>
    <xf numFmtId="0" fontId="74" fillId="4" borderId="0" applyNumberFormat="0" applyBorder="0" applyAlignment="0" applyProtection="0"/>
    <xf numFmtId="0" fontId="17" fillId="4" borderId="0" applyNumberFormat="0" applyBorder="0" applyAlignment="0" applyProtection="0"/>
    <xf numFmtId="0" fontId="75" fillId="4" borderId="0" applyNumberFormat="0" applyBorder="0" applyAlignment="0" applyProtection="0"/>
    <xf numFmtId="0" fontId="75" fillId="4" borderId="0" applyNumberFormat="0" applyBorder="0" applyAlignment="0" applyProtection="0"/>
    <xf numFmtId="0" fontId="75" fillId="4" borderId="0" applyNumberFormat="0" applyBorder="0" applyAlignment="0" applyProtection="0"/>
    <xf numFmtId="0" fontId="7" fillId="0" borderId="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44" fillId="8" borderId="20" applyNumberFormat="0" applyFont="0" applyAlignment="0" applyProtection="0"/>
    <xf numFmtId="0" fontId="44" fillId="8" borderId="20" applyNumberFormat="0" applyFont="0" applyAlignment="0" applyProtection="0"/>
    <xf numFmtId="0" fontId="44"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44" fillId="8" borderId="20" applyNumberFormat="0" applyFont="0" applyAlignment="0" applyProtection="0"/>
    <xf numFmtId="0" fontId="44" fillId="8" borderId="20" applyNumberFormat="0" applyFont="0" applyAlignment="0" applyProtection="0"/>
    <xf numFmtId="0" fontId="44" fillId="8" borderId="20" applyNumberFormat="0" applyFont="0" applyAlignment="0" applyProtection="0"/>
    <xf numFmtId="0" fontId="2"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44"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44"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44"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49" fontId="43" fillId="0" borderId="0"/>
    <xf numFmtId="9" fontId="4" fillId="0" borderId="0" applyNumberFormat="0" applyFont="0" applyFill="0" applyBorder="0" applyAlignment="0" applyProtection="0"/>
    <xf numFmtId="0" fontId="7" fillId="51" borderId="24"/>
    <xf numFmtId="0" fontId="57" fillId="51" borderId="0">
      <alignment horizontal="right"/>
    </xf>
    <xf numFmtId="0" fontId="76" fillId="54" borderId="0">
      <alignment horizontal="center"/>
    </xf>
    <xf numFmtId="0" fontId="77" fillId="53" borderId="24">
      <alignment horizontal="left" vertical="top" wrapText="1"/>
    </xf>
    <xf numFmtId="0" fontId="78" fillId="53" borderId="30">
      <alignment horizontal="left" vertical="top" wrapText="1"/>
    </xf>
    <xf numFmtId="0" fontId="77" fillId="53" borderId="31">
      <alignment horizontal="left" vertical="top" wrapText="1"/>
    </xf>
    <xf numFmtId="0" fontId="77" fillId="53" borderId="30">
      <alignment horizontal="left" vertical="top"/>
    </xf>
    <xf numFmtId="0" fontId="79" fillId="3" borderId="0" applyNumberFormat="0" applyBorder="0" applyAlignment="0" applyProtection="0"/>
    <xf numFmtId="0" fontId="16" fillId="3" borderId="0" applyNumberFormat="0" applyBorder="0" applyAlignment="0" applyProtection="0"/>
    <xf numFmtId="0" fontId="80" fillId="3" borderId="0" applyNumberFormat="0" applyBorder="0" applyAlignment="0" applyProtection="0"/>
    <xf numFmtId="0" fontId="80" fillId="3" borderId="0" applyNumberFormat="0" applyBorder="0" applyAlignment="0" applyProtection="0"/>
    <xf numFmtId="0" fontId="80" fillId="3" borderId="0" applyNumberFormat="0" applyBorder="0" applyAlignment="0" applyProtection="0"/>
    <xf numFmtId="0" fontId="36" fillId="0" borderId="0"/>
    <xf numFmtId="0" fontId="36" fillId="0" borderId="0"/>
    <xf numFmtId="0" fontId="44" fillId="0" borderId="0"/>
    <xf numFmtId="0" fontId="36" fillId="0" borderId="0"/>
    <xf numFmtId="0" fontId="36" fillId="0" borderId="0"/>
    <xf numFmtId="0" fontId="44" fillId="0" borderId="0"/>
    <xf numFmtId="0" fontId="41" fillId="0" borderId="0"/>
    <xf numFmtId="0" fontId="44" fillId="0" borderId="0"/>
    <xf numFmtId="0" fontId="36" fillId="0" borderId="0"/>
    <xf numFmtId="0" fontId="36" fillId="0" borderId="0"/>
    <xf numFmtId="0" fontId="4" fillId="0" borderId="0"/>
    <xf numFmtId="0" fontId="36" fillId="0" borderId="0"/>
    <xf numFmtId="0" fontId="81" fillId="0" borderId="0"/>
    <xf numFmtId="0" fontId="82" fillId="0" borderId="0"/>
    <xf numFmtId="0" fontId="44" fillId="0" borderId="0"/>
    <xf numFmtId="0" fontId="83" fillId="0" borderId="0"/>
    <xf numFmtId="0" fontId="81" fillId="0" borderId="0"/>
    <xf numFmtId="0" fontId="4" fillId="0" borderId="0"/>
    <xf numFmtId="0" fontId="4" fillId="0" borderId="0"/>
    <xf numFmtId="0" fontId="4" fillId="0" borderId="0"/>
    <xf numFmtId="0" fontId="4" fillId="0" borderId="0"/>
    <xf numFmtId="0" fontId="44" fillId="0" borderId="0"/>
    <xf numFmtId="0" fontId="44" fillId="0" borderId="0"/>
    <xf numFmtId="0" fontId="36" fillId="0" borderId="0"/>
    <xf numFmtId="0" fontId="4" fillId="0" borderId="0"/>
    <xf numFmtId="0" fontId="4" fillId="0" borderId="0"/>
    <xf numFmtId="0" fontId="41" fillId="0" borderId="0"/>
    <xf numFmtId="0" fontId="4" fillId="0" borderId="0"/>
    <xf numFmtId="0" fontId="36" fillId="0" borderId="0"/>
    <xf numFmtId="0" fontId="4" fillId="0" borderId="0">
      <alignment horizontal="left"/>
    </xf>
    <xf numFmtId="0" fontId="4" fillId="0" borderId="0"/>
    <xf numFmtId="0" fontId="4" fillId="0" borderId="0">
      <alignment horizontal="left"/>
    </xf>
    <xf numFmtId="0" fontId="4" fillId="0" borderId="0"/>
    <xf numFmtId="0" fontId="38" fillId="0" borderId="0"/>
    <xf numFmtId="0" fontId="81" fillId="0" borderId="0"/>
    <xf numFmtId="0" fontId="84" fillId="0" borderId="0"/>
    <xf numFmtId="0" fontId="36" fillId="0" borderId="0"/>
    <xf numFmtId="0" fontId="44" fillId="0" borderId="0"/>
    <xf numFmtId="0" fontId="36" fillId="0" borderId="0"/>
    <xf numFmtId="0" fontId="44" fillId="0" borderId="0"/>
    <xf numFmtId="0" fontId="82" fillId="0" borderId="0"/>
    <xf numFmtId="0" fontId="81" fillId="0" borderId="0"/>
    <xf numFmtId="0" fontId="36" fillId="0" borderId="0"/>
    <xf numFmtId="0" fontId="83" fillId="0" borderId="0"/>
    <xf numFmtId="0" fontId="56" fillId="51" borderId="0">
      <alignment horizontal="center"/>
    </xf>
    <xf numFmtId="0" fontId="9" fillId="51" borderId="0"/>
    <xf numFmtId="0" fontId="85" fillId="0" borderId="13" applyNumberFormat="0" applyFill="0" applyAlignment="0" applyProtection="0"/>
    <xf numFmtId="0" fontId="12" fillId="0" borderId="13" applyNumberFormat="0" applyFill="0" applyAlignment="0" applyProtection="0"/>
    <xf numFmtId="0" fontId="86" fillId="0" borderId="13" applyNumberFormat="0" applyFill="0" applyAlignment="0" applyProtection="0"/>
    <xf numFmtId="0" fontId="86" fillId="0" borderId="13" applyNumberFormat="0" applyFill="0" applyAlignment="0" applyProtection="0"/>
    <xf numFmtId="0" fontId="86" fillId="0" borderId="13" applyNumberFormat="0" applyFill="0" applyAlignment="0" applyProtection="0"/>
    <xf numFmtId="0" fontId="87" fillId="0" borderId="14" applyNumberFormat="0" applyFill="0" applyAlignment="0" applyProtection="0"/>
    <xf numFmtId="0" fontId="13" fillId="0" borderId="14" applyNumberFormat="0" applyFill="0" applyAlignment="0" applyProtection="0"/>
    <xf numFmtId="0" fontId="88" fillId="0" borderId="14" applyNumberFormat="0" applyFill="0" applyAlignment="0" applyProtection="0"/>
    <xf numFmtId="0" fontId="88" fillId="0" borderId="14" applyNumberFormat="0" applyFill="0" applyAlignment="0" applyProtection="0"/>
    <xf numFmtId="0" fontId="88" fillId="0" borderId="14" applyNumberFormat="0" applyFill="0" applyAlignment="0" applyProtection="0"/>
    <xf numFmtId="0" fontId="89" fillId="0" borderId="15" applyNumberFormat="0" applyFill="0" applyAlignment="0" applyProtection="0"/>
    <xf numFmtId="0" fontId="14" fillId="0" borderId="15" applyNumberFormat="0" applyFill="0" applyAlignment="0" applyProtection="0"/>
    <xf numFmtId="0" fontId="90" fillId="0" borderId="15" applyNumberFormat="0" applyFill="0" applyAlignment="0" applyProtection="0"/>
    <xf numFmtId="0" fontId="90" fillId="0" borderId="15" applyNumberFormat="0" applyFill="0" applyAlignment="0" applyProtection="0"/>
    <xf numFmtId="0" fontId="90" fillId="0" borderId="15" applyNumberFormat="0" applyFill="0" applyAlignment="0" applyProtection="0"/>
    <xf numFmtId="0" fontId="89" fillId="0" borderId="0" applyNumberFormat="0" applyFill="0" applyBorder="0" applyAlignment="0" applyProtection="0"/>
    <xf numFmtId="0" fontId="14"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0" borderId="18" applyNumberFormat="0" applyFill="0" applyAlignment="0" applyProtection="0"/>
    <xf numFmtId="0" fontId="21" fillId="0" borderId="18" applyNumberFormat="0" applyFill="0" applyAlignment="0" applyProtection="0"/>
    <xf numFmtId="0" fontId="92" fillId="0" borderId="18" applyNumberFormat="0" applyFill="0" applyAlignment="0" applyProtection="0"/>
    <xf numFmtId="0" fontId="92" fillId="0" borderId="18" applyNumberFormat="0" applyFill="0" applyAlignment="0" applyProtection="0"/>
    <xf numFmtId="0" fontId="92" fillId="0" borderId="18" applyNumberFormat="0" applyFill="0" applyAlignment="0" applyProtection="0"/>
    <xf numFmtId="0" fontId="93" fillId="0" borderId="0" applyNumberFormat="0" applyFill="0" applyBorder="0" applyAlignment="0" applyProtection="0"/>
    <xf numFmtId="0" fontId="23"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171" fontId="44" fillId="0" borderId="0">
      <alignment horizontal="left" vertical="center"/>
    </xf>
    <xf numFmtId="171" fontId="44" fillId="0" borderId="0" applyProtection="0">
      <alignment horizontal="left" vertical="center"/>
    </xf>
    <xf numFmtId="199" fontId="95" fillId="0" borderId="32">
      <alignment horizontal="left"/>
    </xf>
    <xf numFmtId="0" fontId="96" fillId="7" borderId="19" applyNumberFormat="0" applyAlignment="0" applyProtection="0"/>
    <xf numFmtId="0" fontId="22" fillId="7" borderId="19" applyNumberFormat="0" applyAlignment="0" applyProtection="0"/>
    <xf numFmtId="0" fontId="97" fillId="7" borderId="19" applyNumberFormat="0" applyAlignment="0" applyProtection="0"/>
    <xf numFmtId="0" fontId="97" fillId="7" borderId="19" applyNumberFormat="0" applyAlignment="0" applyProtection="0"/>
    <xf numFmtId="0" fontId="97" fillId="7" borderId="19" applyNumberFormat="0" applyAlignment="0" applyProtection="0"/>
    <xf numFmtId="4" fontId="98" fillId="0" borderId="0" applyFont="0" applyFill="0" applyBorder="0" applyAlignment="0" applyProtection="0"/>
    <xf numFmtId="3" fontId="98" fillId="0" borderId="0" applyFont="0" applyFill="0" applyBorder="0" applyAlignment="0" applyProtection="0"/>
    <xf numFmtId="200" fontId="99" fillId="0" borderId="0" applyFont="0" applyFill="0" applyBorder="0" applyAlignment="0" applyProtection="0"/>
    <xf numFmtId="201" fontId="99" fillId="0" borderId="0" applyFont="0" applyFill="0" applyBorder="0" applyAlignment="0" applyProtection="0"/>
    <xf numFmtId="202" fontId="99" fillId="0" borderId="0" applyFont="0" applyFill="0" applyBorder="0" applyAlignment="0" applyProtection="0"/>
    <xf numFmtId="203" fontId="99" fillId="0" borderId="0" applyFont="0" applyFill="0" applyBorder="0" applyAlignment="0" applyProtection="0"/>
    <xf numFmtId="9" fontId="98" fillId="0" borderId="0" applyFont="0" applyFill="0" applyBorder="0" applyAlignment="0" applyProtection="0"/>
    <xf numFmtId="0" fontId="98" fillId="0" borderId="0"/>
    <xf numFmtId="204" fontId="98" fillId="0" borderId="0" applyFont="0" applyFill="0" applyBorder="0" applyAlignment="0" applyProtection="0"/>
    <xf numFmtId="204" fontId="98" fillId="0" borderId="0" applyFont="0" applyFill="0" applyBorder="0" applyAlignment="0" applyProtection="0"/>
    <xf numFmtId="0" fontId="100" fillId="0" borderId="0" applyNumberFormat="0" applyFill="0" applyBorder="0" applyAlignment="0" applyProtection="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20" applyNumberFormat="0" applyFont="0" applyAlignment="0" applyProtection="0"/>
    <xf numFmtId="0" fontId="1" fillId="8" borderId="20"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8" borderId="20" applyNumberFormat="0" applyFont="0" applyAlignment="0" applyProtection="0"/>
  </cellStyleXfs>
  <cellXfs count="167">
    <xf numFmtId="0" fontId="0" fillId="0" borderId="0" xfId="0"/>
    <xf numFmtId="0" fontId="101" fillId="0" borderId="0" xfId="1" applyNumberFormat="1" applyFont="1" applyFill="1" applyBorder="1"/>
    <xf numFmtId="0" fontId="102" fillId="0" borderId="0" xfId="1" applyNumberFormat="1" applyFont="1" applyFill="1" applyBorder="1"/>
    <xf numFmtId="0" fontId="103" fillId="0" borderId="1" xfId="5" applyFont="1" applyFill="1" applyBorder="1" applyAlignment="1">
      <alignment horizontal="center" vertical="center"/>
    </xf>
    <xf numFmtId="0" fontId="103" fillId="0" borderId="2" xfId="5" applyNumberFormat="1" applyFont="1" applyFill="1" applyBorder="1" applyAlignment="1">
      <alignment horizontal="center" vertical="center"/>
    </xf>
    <xf numFmtId="0" fontId="103" fillId="0" borderId="2" xfId="5" applyFont="1" applyFill="1" applyBorder="1" applyAlignment="1">
      <alignment horizontal="center" vertical="center"/>
    </xf>
    <xf numFmtId="0" fontId="103" fillId="0" borderId="3" xfId="5" applyFont="1" applyFill="1" applyBorder="1" applyAlignment="1">
      <alignment horizontal="center" vertical="center"/>
    </xf>
    <xf numFmtId="168" fontId="103" fillId="0" borderId="0" xfId="5" applyNumberFormat="1" applyFont="1" applyFill="1" applyAlignment="1" applyProtection="1">
      <alignment horizontal="right"/>
    </xf>
    <xf numFmtId="0" fontId="106" fillId="0" borderId="0" xfId="1" applyNumberFormat="1" applyFont="1" applyFill="1" applyBorder="1"/>
    <xf numFmtId="168" fontId="106" fillId="0" borderId="0" xfId="5" applyNumberFormat="1" applyFont="1" applyFill="1" applyAlignment="1" applyProtection="1">
      <alignment horizontal="right"/>
    </xf>
    <xf numFmtId="0" fontId="106" fillId="0" borderId="4" xfId="1" applyNumberFormat="1" applyFont="1" applyFill="1" applyBorder="1" applyAlignment="1">
      <alignment horizontal="left" wrapText="1"/>
    </xf>
    <xf numFmtId="0" fontId="105" fillId="0" borderId="4" xfId="1" applyNumberFormat="1" applyFont="1" applyFill="1" applyBorder="1" applyAlignment="1">
      <alignment horizontal="left" wrapText="1"/>
    </xf>
    <xf numFmtId="169" fontId="105" fillId="0" borderId="0" xfId="5" applyNumberFormat="1" applyFont="1" applyAlignment="1">
      <alignment horizontal="right"/>
    </xf>
    <xf numFmtId="0" fontId="106" fillId="0" borderId="4" xfId="1" quotePrefix="1" applyNumberFormat="1" applyFont="1" applyFill="1" applyBorder="1" applyAlignment="1">
      <alignment horizontal="left" wrapText="1"/>
    </xf>
    <xf numFmtId="169" fontId="106" fillId="0" borderId="0" xfId="5" applyNumberFormat="1" applyFont="1" applyAlignment="1">
      <alignment horizontal="right"/>
    </xf>
    <xf numFmtId="0" fontId="108" fillId="0" borderId="0" xfId="6" applyFont="1"/>
    <xf numFmtId="49" fontId="113" fillId="0" borderId="0" xfId="0" applyNumberFormat="1" applyFont="1" applyAlignment="1">
      <alignment horizontal="right"/>
    </xf>
    <xf numFmtId="0" fontId="108" fillId="0" borderId="0" xfId="6" applyFont="1" applyAlignment="1"/>
    <xf numFmtId="0" fontId="108" fillId="0" borderId="0" xfId="6" applyFont="1" applyAlignment="1">
      <alignment horizontal="left" vertical="center" indent="33"/>
    </xf>
    <xf numFmtId="49" fontId="108" fillId="0" borderId="0" xfId="0" applyNumberFormat="1" applyFont="1" applyAlignment="1">
      <alignment horizontal="right" vertical="center"/>
    </xf>
    <xf numFmtId="49" fontId="113" fillId="0" borderId="0" xfId="0" applyNumberFormat="1" applyFont="1" applyAlignment="1">
      <alignment horizontal="right" vertical="center"/>
    </xf>
    <xf numFmtId="0" fontId="119" fillId="0" borderId="0" xfId="6" applyFont="1" applyAlignment="1">
      <alignment vertical="center"/>
    </xf>
    <xf numFmtId="49" fontId="108" fillId="0" borderId="0" xfId="6" applyNumberFormat="1" applyFont="1" applyAlignment="1">
      <alignment horizontal="left" vertical="center"/>
    </xf>
    <xf numFmtId="0" fontId="108" fillId="0" borderId="0" xfId="6" applyNumberFormat="1" applyFont="1" applyAlignment="1">
      <alignment horizontal="left" vertical="center"/>
    </xf>
    <xf numFmtId="0" fontId="108" fillId="0" borderId="0" xfId="6" applyFont="1" applyAlignment="1">
      <alignment horizontal="left" vertical="center"/>
    </xf>
    <xf numFmtId="0" fontId="114" fillId="0" borderId="0" xfId="0" applyFont="1"/>
    <xf numFmtId="0" fontId="114" fillId="0" borderId="0" xfId="0" applyFont="1" applyAlignment="1">
      <alignment horizontal="right"/>
    </xf>
    <xf numFmtId="0" fontId="114" fillId="0" borderId="0" xfId="0" applyFont="1" applyAlignment="1">
      <alignment horizontal="right" vertical="center"/>
    </xf>
    <xf numFmtId="0" fontId="114" fillId="0" borderId="0" xfId="0" applyNumberFormat="1" applyFont="1" applyAlignment="1">
      <alignment horizontal="left" vertical="center"/>
    </xf>
    <xf numFmtId="0" fontId="114" fillId="0" borderId="0" xfId="0" applyNumberFormat="1" applyFont="1" applyAlignment="1">
      <alignment horizontal="left" vertical="center" wrapText="1"/>
    </xf>
    <xf numFmtId="0" fontId="114" fillId="0" borderId="0" xfId="0" applyNumberFormat="1" applyFont="1" applyAlignment="1">
      <alignment horizontal="left" vertical="top"/>
    </xf>
    <xf numFmtId="0" fontId="114" fillId="0" borderId="0" xfId="0" applyNumberFormat="1" applyFont="1" applyFill="1" applyAlignment="1">
      <alignment horizontal="left" vertical="top" wrapText="1"/>
    </xf>
    <xf numFmtId="0" fontId="114" fillId="0" borderId="0" xfId="0" applyNumberFormat="1" applyFont="1" applyFill="1" applyAlignment="1">
      <alignment horizontal="right" wrapText="1"/>
    </xf>
    <xf numFmtId="49" fontId="114" fillId="0" borderId="0" xfId="0" applyNumberFormat="1" applyFont="1" applyFill="1" applyAlignment="1">
      <alignment vertical="center" wrapText="1"/>
    </xf>
    <xf numFmtId="0" fontId="114" fillId="0" borderId="0" xfId="0" applyNumberFormat="1" applyFont="1" applyFill="1" applyAlignment="1">
      <alignment wrapText="1"/>
    </xf>
    <xf numFmtId="16" fontId="114" fillId="0" borderId="0" xfId="0" applyNumberFormat="1" applyFont="1" applyAlignment="1">
      <alignment horizontal="left" vertical="top"/>
    </xf>
    <xf numFmtId="0" fontId="114" fillId="0" borderId="0" xfId="0" applyNumberFormat="1" applyFont="1" applyAlignment="1">
      <alignment horizontal="left" vertical="top" wrapText="1"/>
    </xf>
    <xf numFmtId="0" fontId="114" fillId="0" borderId="0" xfId="0" applyFont="1" applyAlignment="1">
      <alignment horizontal="left" vertical="top"/>
    </xf>
    <xf numFmtId="0" fontId="114" fillId="0" borderId="0" xfId="0" applyFont="1" applyAlignment="1">
      <alignment vertical="center" wrapText="1"/>
    </xf>
    <xf numFmtId="0" fontId="114" fillId="0" borderId="0" xfId="0" applyFont="1" applyAlignment="1">
      <alignment horizontal="left" vertical="center"/>
    </xf>
    <xf numFmtId="0" fontId="102" fillId="0" borderId="0" xfId="1" applyFont="1"/>
    <xf numFmtId="0" fontId="121" fillId="0" borderId="0" xfId="0" applyFont="1"/>
    <xf numFmtId="0" fontId="122" fillId="0" borderId="0" xfId="0" applyFont="1"/>
    <xf numFmtId="0" fontId="119" fillId="0" borderId="0" xfId="0" applyFont="1" applyAlignment="1">
      <alignment vertical="center"/>
    </xf>
    <xf numFmtId="0" fontId="112" fillId="0" borderId="0" xfId="0" applyFont="1" applyAlignment="1">
      <alignment vertical="center"/>
    </xf>
    <xf numFmtId="0" fontId="114" fillId="0" borderId="0" xfId="1" applyFont="1"/>
    <xf numFmtId="166" fontId="103" fillId="0" borderId="0" xfId="5" applyNumberFormat="1" applyFont="1" applyBorder="1" applyAlignment="1" applyProtection="1">
      <alignment horizontal="right"/>
    </xf>
    <xf numFmtId="0" fontId="106" fillId="0" borderId="4" xfId="5" applyNumberFormat="1" applyFont="1" applyBorder="1" applyAlignment="1">
      <alignment horizontal="left" wrapText="1"/>
    </xf>
    <xf numFmtId="0" fontId="106" fillId="0" borderId="4" xfId="5" quotePrefix="1" applyNumberFormat="1" applyFont="1" applyBorder="1" applyAlignment="1">
      <alignment horizontal="left" wrapText="1"/>
    </xf>
    <xf numFmtId="0" fontId="106" fillId="0" borderId="4" xfId="5" quotePrefix="1" applyNumberFormat="1" applyFont="1" applyBorder="1" applyAlignment="1">
      <alignment horizontal="left"/>
    </xf>
    <xf numFmtId="0" fontId="106" fillId="0" borderId="0" xfId="5" applyFont="1"/>
    <xf numFmtId="0" fontId="113" fillId="0" borderId="0" xfId="0" applyFont="1"/>
    <xf numFmtId="0" fontId="105" fillId="0" borderId="0" xfId="1" applyNumberFormat="1" applyFont="1" applyFill="1" applyBorder="1"/>
    <xf numFmtId="167" fontId="106" fillId="0" borderId="0" xfId="5" applyNumberFormat="1" applyFont="1" applyAlignment="1">
      <alignment horizontal="right"/>
    </xf>
    <xf numFmtId="0" fontId="105" fillId="0" borderId="4" xfId="1" quotePrefix="1" applyNumberFormat="1" applyFont="1" applyFill="1" applyBorder="1" applyAlignment="1">
      <alignment horizontal="left" wrapText="1"/>
    </xf>
    <xf numFmtId="0" fontId="106" fillId="0" borderId="0" xfId="0" applyFont="1"/>
    <xf numFmtId="0" fontId="105" fillId="0" borderId="4" xfId="1" applyNumberFormat="1" applyFont="1" applyFill="1" applyBorder="1"/>
    <xf numFmtId="0" fontId="106" fillId="0" borderId="7" xfId="1" applyNumberFormat="1" applyFont="1" applyFill="1" applyBorder="1" applyAlignment="1">
      <alignment horizontal="left" wrapText="1"/>
    </xf>
    <xf numFmtId="169" fontId="106" fillId="0" borderId="0" xfId="1" applyNumberFormat="1" applyFont="1" applyFill="1" applyBorder="1"/>
    <xf numFmtId="49" fontId="105" fillId="0" borderId="4" xfId="1" quotePrefix="1" applyNumberFormat="1" applyFont="1" applyFill="1" applyBorder="1" applyAlignment="1">
      <alignment horizontal="left" wrapText="1"/>
    </xf>
    <xf numFmtId="0" fontId="114" fillId="0" borderId="0" xfId="4" applyFont="1" applyAlignment="1">
      <alignment vertical="center"/>
    </xf>
    <xf numFmtId="0" fontId="114" fillId="0" borderId="0" xfId="4" applyFont="1" applyAlignment="1">
      <alignment horizontal="right" vertical="top"/>
    </xf>
    <xf numFmtId="0" fontId="114" fillId="0" borderId="0" xfId="4" applyFont="1" applyAlignment="1">
      <alignment vertical="top" wrapText="1"/>
    </xf>
    <xf numFmtId="0" fontId="104" fillId="0" borderId="0" xfId="4" applyFont="1" applyAlignment="1">
      <alignment horizontal="left" vertical="center"/>
    </xf>
    <xf numFmtId="0" fontId="114" fillId="0" borderId="0" xfId="4" applyFont="1"/>
    <xf numFmtId="0" fontId="113" fillId="0" borderId="0" xfId="5" applyFont="1"/>
    <xf numFmtId="0" fontId="114" fillId="0" borderId="0" xfId="5" applyFont="1"/>
    <xf numFmtId="0" fontId="123" fillId="0" borderId="0" xfId="1123" applyFont="1" applyAlignment="1">
      <alignment wrapText="1"/>
    </xf>
    <xf numFmtId="0" fontId="123" fillId="0" borderId="0" xfId="1" applyFont="1"/>
    <xf numFmtId="0" fontId="124" fillId="0" borderId="0" xfId="0" applyFont="1" applyAlignment="1">
      <alignment horizontal="justify" vertical="center" wrapText="1"/>
    </xf>
    <xf numFmtId="0" fontId="125" fillId="0" borderId="0" xfId="1123" applyFont="1" applyAlignment="1">
      <alignment vertical="center"/>
    </xf>
    <xf numFmtId="0" fontId="123" fillId="0" borderId="0" xfId="1123" applyFont="1" applyAlignment="1">
      <alignment vertical="center"/>
    </xf>
    <xf numFmtId="0" fontId="124" fillId="0" borderId="0" xfId="0" applyFont="1" applyAlignment="1">
      <alignment vertical="center" wrapText="1"/>
    </xf>
    <xf numFmtId="0" fontId="125" fillId="0" borderId="0" xfId="1123" applyFont="1" applyAlignment="1">
      <alignment vertical="center" wrapText="1"/>
    </xf>
    <xf numFmtId="0" fontId="124" fillId="0" borderId="0" xfId="0" applyFont="1" applyAlignment="1">
      <alignment horizontal="justify" vertical="center"/>
    </xf>
    <xf numFmtId="0" fontId="120" fillId="0" borderId="0" xfId="1" applyFont="1" applyAlignment="1">
      <alignment horizontal="left" vertical="center"/>
    </xf>
    <xf numFmtId="0" fontId="108" fillId="0" borderId="0" xfId="5" applyFont="1"/>
    <xf numFmtId="0" fontId="106" fillId="0" borderId="2" xfId="1" applyNumberFormat="1" applyFont="1" applyFill="1" applyBorder="1" applyAlignment="1">
      <alignment horizontal="center" vertical="center" wrapText="1"/>
    </xf>
    <xf numFmtId="0" fontId="106" fillId="0" borderId="3" xfId="1" applyNumberFormat="1" applyFont="1" applyFill="1" applyBorder="1" applyAlignment="1">
      <alignment horizontal="center" vertical="center" wrapText="1"/>
    </xf>
    <xf numFmtId="167" fontId="106" fillId="0" borderId="0" xfId="5" applyNumberFormat="1" applyFont="1" applyFill="1" applyAlignment="1">
      <alignment horizontal="right"/>
    </xf>
    <xf numFmtId="167" fontId="105" fillId="0" borderId="0" xfId="5" applyNumberFormat="1" applyFont="1" applyAlignment="1">
      <alignment horizontal="right"/>
    </xf>
    <xf numFmtId="3" fontId="105" fillId="0" borderId="0" xfId="1" applyNumberFormat="1" applyFont="1" applyFill="1" applyBorder="1"/>
    <xf numFmtId="170" fontId="105" fillId="0" borderId="0" xfId="5" applyNumberFormat="1" applyFont="1" applyAlignment="1">
      <alignment horizontal="right"/>
    </xf>
    <xf numFmtId="170" fontId="105" fillId="0" borderId="0" xfId="1" applyNumberFormat="1" applyFont="1" applyFill="1" applyBorder="1" applyAlignment="1">
      <alignment horizontal="center" vertical="center" wrapText="1"/>
    </xf>
    <xf numFmtId="170" fontId="106" fillId="0" borderId="0" xfId="5" applyNumberFormat="1" applyFont="1" applyAlignment="1">
      <alignment horizontal="right"/>
    </xf>
    <xf numFmtId="169" fontId="106" fillId="0" borderId="0" xfId="5" applyNumberFormat="1" applyFont="1" applyFill="1" applyAlignment="1">
      <alignment horizontal="right"/>
    </xf>
    <xf numFmtId="0" fontId="106" fillId="0" borderId="4" xfId="1" applyNumberFormat="1" applyFont="1" applyFill="1" applyBorder="1"/>
    <xf numFmtId="0" fontId="106" fillId="0" borderId="2" xfId="1" applyNumberFormat="1" applyFont="1" applyFill="1" applyBorder="1" applyAlignment="1">
      <alignment horizontal="center" vertical="center" wrapText="1"/>
    </xf>
    <xf numFmtId="0" fontId="106" fillId="0" borderId="3" xfId="1" applyNumberFormat="1" applyFont="1" applyFill="1" applyBorder="1" applyAlignment="1">
      <alignment horizontal="center" vertical="center" wrapText="1"/>
    </xf>
    <xf numFmtId="0" fontId="103" fillId="0" borderId="2" xfId="5" applyNumberFormat="1" applyFont="1" applyFill="1" applyBorder="1" applyAlignment="1">
      <alignment horizontal="center" vertical="center" wrapText="1"/>
    </xf>
    <xf numFmtId="0" fontId="103" fillId="0" borderId="3" xfId="5" applyNumberFormat="1" applyFont="1" applyFill="1" applyBorder="1" applyAlignment="1">
      <alignment horizontal="center" vertical="center"/>
    </xf>
    <xf numFmtId="0" fontId="106" fillId="0" borderId="0" xfId="5" applyNumberFormat="1" applyFont="1"/>
    <xf numFmtId="0" fontId="103" fillId="0" borderId="1" xfId="5" applyNumberFormat="1" applyFont="1" applyBorder="1" applyAlignment="1">
      <alignment horizontal="center" vertical="center" wrapText="1"/>
    </xf>
    <xf numFmtId="0" fontId="103" fillId="0" borderId="2" xfId="5" applyNumberFormat="1" applyFont="1" applyBorder="1" applyAlignment="1">
      <alignment horizontal="center" vertical="center" wrapText="1"/>
    </xf>
    <xf numFmtId="0" fontId="106" fillId="0" borderId="0" xfId="5" applyNumberFormat="1" applyFont="1" applyAlignment="1">
      <alignment horizontal="center" vertical="center"/>
    </xf>
    <xf numFmtId="0" fontId="103" fillId="0" borderId="0" xfId="5" applyFont="1"/>
    <xf numFmtId="166" fontId="106" fillId="0" borderId="0" xfId="5" applyNumberFormat="1" applyFont="1" applyFill="1" applyAlignment="1">
      <alignment horizontal="right"/>
    </xf>
    <xf numFmtId="201" fontId="106" fillId="0" borderId="0" xfId="5" quotePrefix="1" applyNumberFormat="1" applyFont="1" applyAlignment="1">
      <alignment horizontal="right"/>
    </xf>
    <xf numFmtId="167" fontId="106" fillId="0" borderId="0" xfId="5" quotePrefix="1" applyNumberFormat="1" applyFont="1" applyAlignment="1">
      <alignment horizontal="right"/>
    </xf>
    <xf numFmtId="169" fontId="106" fillId="0" borderId="0" xfId="5" quotePrefix="1" applyNumberFormat="1" applyFont="1" applyAlignment="1">
      <alignment horizontal="right"/>
    </xf>
    <xf numFmtId="169" fontId="105" fillId="0" borderId="0" xfId="5" quotePrefix="1" applyNumberFormat="1" applyFont="1" applyAlignment="1">
      <alignment horizontal="right"/>
    </xf>
    <xf numFmtId="170" fontId="106" fillId="0" borderId="0" xfId="5" quotePrefix="1" applyNumberFormat="1" applyFont="1" applyAlignment="1">
      <alignment horizontal="right"/>
    </xf>
    <xf numFmtId="0" fontId="105" fillId="0" borderId="0" xfId="5" applyFont="1" applyBorder="1" applyAlignment="1">
      <alignment horizontal="center" vertical="center" wrapText="1"/>
    </xf>
    <xf numFmtId="0" fontId="108" fillId="0" borderId="0" xfId="6" applyFont="1" applyAlignment="1">
      <alignment horizontal="left" vertical="center"/>
    </xf>
    <xf numFmtId="49" fontId="108" fillId="0" borderId="0" xfId="6" applyNumberFormat="1" applyFont="1" applyAlignment="1">
      <alignment horizontal="left" vertical="center"/>
    </xf>
    <xf numFmtId="0" fontId="113" fillId="0" borderId="0" xfId="5" applyFont="1" applyAlignment="1">
      <alignment horizontal="left" wrapText="1"/>
    </xf>
    <xf numFmtId="0" fontId="108" fillId="0" borderId="0" xfId="6" applyFont="1" applyBorder="1" applyAlignment="1">
      <alignment horizontal="center" vertical="center"/>
    </xf>
    <xf numFmtId="0" fontId="108" fillId="0" borderId="0" xfId="6" applyFont="1" applyBorder="1" applyAlignment="1">
      <alignment horizontal="left" vertical="center"/>
    </xf>
    <xf numFmtId="0" fontId="108" fillId="0" borderId="8" xfId="6" applyFont="1" applyBorder="1" applyAlignment="1">
      <alignment horizontal="center" vertical="center"/>
    </xf>
    <xf numFmtId="0" fontId="108" fillId="0" borderId="9" xfId="6" applyFont="1" applyBorder="1" applyAlignment="1">
      <alignment horizontal="center" vertical="center"/>
    </xf>
    <xf numFmtId="0" fontId="119" fillId="0" borderId="0" xfId="6" applyFont="1" applyAlignment="1">
      <alignment horizontal="center" vertical="center"/>
    </xf>
    <xf numFmtId="0" fontId="108" fillId="0" borderId="0" xfId="6" applyFont="1" applyAlignment="1">
      <alignment horizontal="center" vertical="center"/>
    </xf>
    <xf numFmtId="0" fontId="108" fillId="0" borderId="0" xfId="3" applyFont="1" applyBorder="1" applyAlignment="1">
      <alignment horizontal="center" vertical="center"/>
    </xf>
    <xf numFmtId="0" fontId="110" fillId="0" borderId="0" xfId="6" applyFont="1" applyAlignment="1">
      <alignment horizontal="left" vertical="center"/>
    </xf>
    <xf numFmtId="0" fontId="108" fillId="0" borderId="0" xfId="6" applyFont="1" applyAlignment="1">
      <alignment horizontal="right"/>
    </xf>
    <xf numFmtId="0" fontId="119" fillId="0" borderId="8" xfId="6" applyFont="1" applyBorder="1" applyAlignment="1">
      <alignment horizontal="right"/>
    </xf>
    <xf numFmtId="0" fontId="129" fillId="0" borderId="10" xfId="6" applyFont="1" applyBorder="1" applyAlignment="1">
      <alignment horizontal="left" wrapText="1"/>
    </xf>
    <xf numFmtId="0" fontId="107" fillId="0" borderId="10" xfId="6" applyFont="1" applyBorder="1" applyAlignment="1">
      <alignment horizontal="center" vertical="center" wrapText="1"/>
    </xf>
    <xf numFmtId="0" fontId="116" fillId="0" borderId="11" xfId="0" applyFont="1" applyBorder="1" applyAlignment="1">
      <alignment horizontal="left" vertical="center" wrapText="1"/>
    </xf>
    <xf numFmtId="0" fontId="117" fillId="0" borderId="11" xfId="0" applyFont="1" applyBorder="1" applyAlignment="1">
      <alignment horizontal="right" vertical="center" wrapText="1"/>
    </xf>
    <xf numFmtId="0" fontId="109" fillId="0" borderId="0" xfId="3" applyFont="1" applyBorder="1" applyAlignment="1">
      <alignment horizontal="center" vertical="center" wrapText="1"/>
    </xf>
    <xf numFmtId="0" fontId="115" fillId="0" borderId="0" xfId="0" applyFont="1" applyAlignment="1">
      <alignment vertical="center" wrapText="1"/>
    </xf>
    <xf numFmtId="0" fontId="115" fillId="0" borderId="0" xfId="0" applyFont="1" applyAlignment="1">
      <alignment vertical="center"/>
    </xf>
    <xf numFmtId="49" fontId="115" fillId="0" borderId="0" xfId="0" applyNumberFormat="1" applyFont="1" applyAlignment="1">
      <alignment horizontal="left" wrapText="1"/>
    </xf>
    <xf numFmtId="49" fontId="115" fillId="0" borderId="0" xfId="0" applyNumberFormat="1" applyFont="1" applyAlignment="1">
      <alignment horizontal="left"/>
    </xf>
    <xf numFmtId="0" fontId="118" fillId="0" borderId="0" xfId="0" applyFont="1" applyAlignment="1">
      <alignment horizontal="left"/>
    </xf>
    <xf numFmtId="49" fontId="111" fillId="0" borderId="0" xfId="6" quotePrefix="1" applyNumberFormat="1" applyFont="1" applyAlignment="1">
      <alignment horizontal="left"/>
    </xf>
    <xf numFmtId="49" fontId="111" fillId="0" borderId="0" xfId="6" quotePrefix="1" applyNumberFormat="1" applyFont="1" applyAlignment="1">
      <alignment horizontal="center"/>
    </xf>
    <xf numFmtId="0" fontId="120" fillId="0" borderId="0" xfId="0" applyFont="1" applyAlignment="1">
      <alignment horizontal="left" vertical="center"/>
    </xf>
    <xf numFmtId="0" fontId="114" fillId="0" borderId="0" xfId="0" applyFont="1" applyAlignment="1">
      <alignment horizontal="left" vertical="center"/>
    </xf>
    <xf numFmtId="0" fontId="114" fillId="0" borderId="0" xfId="0" applyNumberFormat="1" applyFont="1" applyAlignment="1">
      <alignment horizontal="left" vertical="center"/>
    </xf>
    <xf numFmtId="0" fontId="101" fillId="0" borderId="12" xfId="5" applyFont="1" applyBorder="1" applyAlignment="1">
      <alignment horizontal="center" vertical="center" wrapText="1"/>
    </xf>
    <xf numFmtId="0" fontId="101" fillId="0" borderId="0" xfId="5" applyFont="1" applyBorder="1" applyAlignment="1">
      <alignment horizontal="center" vertical="center" wrapText="1"/>
    </xf>
    <xf numFmtId="0" fontId="106" fillId="0" borderId="3" xfId="5" applyNumberFormat="1" applyFont="1" applyBorder="1" applyAlignment="1">
      <alignment horizontal="center" vertical="center" wrapText="1"/>
    </xf>
    <xf numFmtId="0" fontId="105" fillId="0" borderId="2" xfId="5" applyNumberFormat="1" applyFont="1" applyBorder="1" applyAlignment="1">
      <alignment horizontal="center" vertical="center" wrapText="1"/>
    </xf>
    <xf numFmtId="0" fontId="105" fillId="0" borderId="3" xfId="5" applyNumberFormat="1" applyFont="1" applyBorder="1" applyAlignment="1">
      <alignment horizontal="center" vertical="center" wrapText="1"/>
    </xf>
    <xf numFmtId="0" fontId="105" fillId="0" borderId="5" xfId="5" applyFont="1" applyBorder="1" applyAlignment="1">
      <alignment horizontal="center" vertical="center" wrapText="1"/>
    </xf>
    <xf numFmtId="0" fontId="105" fillId="0" borderId="6" xfId="5" applyFont="1" applyBorder="1" applyAlignment="1">
      <alignment horizontal="center" vertical="center" wrapText="1"/>
    </xf>
    <xf numFmtId="0" fontId="105" fillId="0" borderId="12" xfId="5" applyFont="1" applyBorder="1" applyAlignment="1">
      <alignment horizontal="center" vertical="center" wrapText="1"/>
    </xf>
    <xf numFmtId="0" fontId="105" fillId="0" borderId="0" xfId="5" applyFont="1" applyBorder="1" applyAlignment="1">
      <alignment horizontal="center" vertical="center" wrapText="1"/>
    </xf>
    <xf numFmtId="0" fontId="106" fillId="0" borderId="2" xfId="5" applyNumberFormat="1" applyFont="1" applyBorder="1" applyAlignment="1">
      <alignment horizontal="center" vertical="center" wrapText="1"/>
    </xf>
    <xf numFmtId="0" fontId="105" fillId="0" borderId="1" xfId="5" applyNumberFormat="1" applyFont="1" applyBorder="1" applyAlignment="1">
      <alignment horizontal="left" vertical="center" wrapText="1"/>
    </xf>
    <xf numFmtId="0" fontId="105" fillId="0" borderId="2" xfId="5" applyNumberFormat="1" applyFont="1" applyBorder="1" applyAlignment="1">
      <alignment horizontal="left" vertical="center" wrapText="1"/>
    </xf>
    <xf numFmtId="0" fontId="106" fillId="0" borderId="1" xfId="5" applyNumberFormat="1" applyFont="1" applyBorder="1" applyAlignment="1">
      <alignment horizontal="center" vertical="center" wrapText="1"/>
    </xf>
    <xf numFmtId="0" fontId="105" fillId="0" borderId="1" xfId="1" applyNumberFormat="1" applyFont="1" applyFill="1" applyBorder="1" applyAlignment="1">
      <alignment horizontal="left" vertical="center"/>
    </xf>
    <xf numFmtId="0" fontId="105" fillId="0" borderId="2" xfId="1" applyNumberFormat="1" applyFont="1" applyFill="1" applyBorder="1" applyAlignment="1">
      <alignment horizontal="left" vertical="center"/>
    </xf>
    <xf numFmtId="0" fontId="106" fillId="0" borderId="1" xfId="1" applyNumberFormat="1" applyFont="1" applyFill="1" applyBorder="1" applyAlignment="1">
      <alignment horizontal="center" vertical="center" wrapText="1"/>
    </xf>
    <xf numFmtId="0" fontId="106" fillId="0" borderId="1" xfId="1" applyNumberFormat="1" applyFont="1" applyFill="1" applyBorder="1" applyAlignment="1">
      <alignment horizontal="center" vertical="center"/>
    </xf>
    <xf numFmtId="0" fontId="106" fillId="0" borderId="2" xfId="1" applyNumberFormat="1" applyFont="1" applyFill="1" applyBorder="1" applyAlignment="1">
      <alignment horizontal="center" vertical="center" wrapText="1"/>
    </xf>
    <xf numFmtId="0" fontId="105" fillId="0" borderId="2" xfId="1" applyNumberFormat="1" applyFont="1" applyFill="1" applyBorder="1" applyAlignment="1">
      <alignment horizontal="center" vertical="center" wrapText="1"/>
    </xf>
    <xf numFmtId="0" fontId="105" fillId="0" borderId="3" xfId="1" applyNumberFormat="1" applyFont="1" applyFill="1" applyBorder="1" applyAlignment="1">
      <alignment horizontal="center" vertical="center" wrapText="1"/>
    </xf>
    <xf numFmtId="0" fontId="105" fillId="0" borderId="12" xfId="5" applyNumberFormat="1" applyFont="1" applyBorder="1" applyAlignment="1">
      <alignment horizontal="center"/>
    </xf>
    <xf numFmtId="0" fontId="105" fillId="0" borderId="0" xfId="5" applyNumberFormat="1" applyFont="1" applyAlignment="1">
      <alignment horizontal="center"/>
    </xf>
    <xf numFmtId="0" fontId="105" fillId="0" borderId="5" xfId="1" applyNumberFormat="1" applyFont="1" applyFill="1" applyBorder="1" applyAlignment="1">
      <alignment horizontal="center" vertical="center" wrapText="1"/>
    </xf>
    <xf numFmtId="0" fontId="105" fillId="0" borderId="6" xfId="1" applyNumberFormat="1" applyFont="1" applyFill="1" applyBorder="1" applyAlignment="1">
      <alignment horizontal="center" vertical="center" wrapText="1"/>
    </xf>
    <xf numFmtId="0" fontId="106" fillId="0" borderId="3" xfId="1" applyNumberFormat="1" applyFont="1" applyFill="1" applyBorder="1" applyAlignment="1">
      <alignment horizontal="center" vertical="center" wrapText="1"/>
    </xf>
    <xf numFmtId="0" fontId="105" fillId="0" borderId="12" xfId="1" applyNumberFormat="1" applyFont="1" applyFill="1" applyBorder="1" applyAlignment="1">
      <alignment horizontal="center" vertical="center" wrapText="1"/>
    </xf>
    <xf numFmtId="0" fontId="105" fillId="0" borderId="0" xfId="1" applyNumberFormat="1" applyFont="1" applyFill="1" applyBorder="1" applyAlignment="1">
      <alignment horizontal="center" vertical="center" wrapText="1"/>
    </xf>
    <xf numFmtId="0" fontId="106" fillId="0" borderId="3" xfId="1" applyNumberFormat="1" applyFont="1" applyFill="1" applyBorder="1" applyAlignment="1">
      <alignment horizontal="center" vertical="center"/>
    </xf>
    <xf numFmtId="3" fontId="105" fillId="0" borderId="12" xfId="1" applyNumberFormat="1" applyFont="1" applyFill="1" applyBorder="1" applyAlignment="1">
      <alignment horizontal="center" vertical="center" wrapText="1"/>
    </xf>
    <xf numFmtId="3" fontId="105" fillId="0" borderId="0" xfId="1" applyNumberFormat="1" applyFont="1" applyFill="1" applyBorder="1" applyAlignment="1">
      <alignment horizontal="center" vertical="center" wrapText="1"/>
    </xf>
    <xf numFmtId="0" fontId="105" fillId="0" borderId="0" xfId="5" applyNumberFormat="1" applyFont="1" applyFill="1" applyBorder="1" applyAlignment="1">
      <alignment horizontal="center" vertical="center"/>
    </xf>
    <xf numFmtId="0" fontId="105" fillId="0" borderId="0" xfId="5" applyNumberFormat="1" applyFont="1" applyFill="1" applyAlignment="1">
      <alignment horizontal="center" vertical="center"/>
    </xf>
    <xf numFmtId="0" fontId="102" fillId="0" borderId="2"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120" fillId="0" borderId="0" xfId="4" applyFont="1" applyAlignment="1">
      <alignment horizontal="left" vertical="center"/>
    </xf>
  </cellXfs>
  <cellStyles count="1184">
    <cellStyle name="0mitP" xfId="54"/>
    <cellStyle name="0mitP 2" xfId="55"/>
    <cellStyle name="0mitP 3" xfId="56"/>
    <cellStyle name="0ohneP" xfId="57"/>
    <cellStyle name="0ohneP 2" xfId="58"/>
    <cellStyle name="0ohneP 3" xfId="59"/>
    <cellStyle name="10mitP" xfId="60"/>
    <cellStyle name="10mitP 2" xfId="61"/>
    <cellStyle name="10mitP 2 2" xfId="62"/>
    <cellStyle name="10mitP 3" xfId="63"/>
    <cellStyle name="10mitP 4" xfId="64"/>
    <cellStyle name="10mitP 5" xfId="256"/>
    <cellStyle name="12mitP" xfId="257"/>
    <cellStyle name="12ohneP" xfId="258"/>
    <cellStyle name="13mitP" xfId="259"/>
    <cellStyle name="1mitP" xfId="65"/>
    <cellStyle name="1mitP 2" xfId="66"/>
    <cellStyle name="1mitP 3" xfId="67"/>
    <cellStyle name="1ohneP" xfId="260"/>
    <cellStyle name="20 % - Akzent1" xfId="30" builtinId="30" customBuiltin="1"/>
    <cellStyle name="20 % - Akzent1 10" xfId="261"/>
    <cellStyle name="20 % - Akzent1 10 2" xfId="262"/>
    <cellStyle name="20 % - Akzent1 10 2 2" xfId="263"/>
    <cellStyle name="20 % - Akzent1 10 3" xfId="264"/>
    <cellStyle name="20 % - Akzent1 11" xfId="265"/>
    <cellStyle name="20 % - Akzent1 11 2" xfId="266"/>
    <cellStyle name="20 % - Akzent1 11 2 2" xfId="267"/>
    <cellStyle name="20 % - Akzent1 11 3" xfId="268"/>
    <cellStyle name="20 % - Akzent1 12" xfId="269"/>
    <cellStyle name="20 % - Akzent1 12 2" xfId="270"/>
    <cellStyle name="20 % - Akzent1 13" xfId="271"/>
    <cellStyle name="20 % - Akzent1 13 2" xfId="272"/>
    <cellStyle name="20 % - Akzent1 14" xfId="273"/>
    <cellStyle name="20 % - Akzent1 14 2" xfId="274"/>
    <cellStyle name="20 % - Akzent1 15" xfId="275"/>
    <cellStyle name="20 % - Akzent1 15 2" xfId="276"/>
    <cellStyle name="20 % - Akzent1 16" xfId="277"/>
    <cellStyle name="20 % - Akzent1 17" xfId="278"/>
    <cellStyle name="20 % - Akzent1 18" xfId="1128"/>
    <cellStyle name="20 % - Akzent1 2" xfId="184"/>
    <cellStyle name="20 % - Akzent1 2 2" xfId="279"/>
    <cellStyle name="20 % - Akzent1 2 3" xfId="280"/>
    <cellStyle name="20 % - Akzent1 2 3 2" xfId="1159"/>
    <cellStyle name="20 % - Akzent1 2 4" xfId="281"/>
    <cellStyle name="20 % - Akzent1 2 4 2" xfId="1160"/>
    <cellStyle name="20 % - Akzent1 2 5" xfId="1142"/>
    <cellStyle name="20 % - Akzent1 3" xfId="282"/>
    <cellStyle name="20 % - Akzent1 3 2" xfId="283"/>
    <cellStyle name="20 % - Akzent1 4" xfId="284"/>
    <cellStyle name="20 % - Akzent1 4 2" xfId="285"/>
    <cellStyle name="20 % - Akzent1 5" xfId="286"/>
    <cellStyle name="20 % - Akzent1 5 2" xfId="287"/>
    <cellStyle name="20 % - Akzent1 5 2 2" xfId="288"/>
    <cellStyle name="20 % - Akzent1 5 3" xfId="289"/>
    <cellStyle name="20 % - Akzent1 6" xfId="290"/>
    <cellStyle name="20 % - Akzent1 6 2" xfId="291"/>
    <cellStyle name="20 % - Akzent1 6 2 2" xfId="292"/>
    <cellStyle name="20 % - Akzent1 6 3" xfId="293"/>
    <cellStyle name="20 % - Akzent1 7" xfId="294"/>
    <cellStyle name="20 % - Akzent1 7 2" xfId="295"/>
    <cellStyle name="20 % - Akzent1 7 2 2" xfId="296"/>
    <cellStyle name="20 % - Akzent1 7 3" xfId="297"/>
    <cellStyle name="20 % - Akzent1 8" xfId="298"/>
    <cellStyle name="20 % - Akzent1 8 2" xfId="299"/>
    <cellStyle name="20 % - Akzent1 8 2 2" xfId="300"/>
    <cellStyle name="20 % - Akzent1 8 3" xfId="301"/>
    <cellStyle name="20 % - Akzent1 9" xfId="302"/>
    <cellStyle name="20 % - Akzent1 9 2" xfId="303"/>
    <cellStyle name="20 % - Akzent1 9 2 2" xfId="304"/>
    <cellStyle name="20 % - Akzent1 9 3" xfId="305"/>
    <cellStyle name="20 % - Akzent2" xfId="34" builtinId="34" customBuiltin="1"/>
    <cellStyle name="20 % - Akzent2 10" xfId="306"/>
    <cellStyle name="20 % - Akzent2 10 2" xfId="307"/>
    <cellStyle name="20 % - Akzent2 10 2 2" xfId="308"/>
    <cellStyle name="20 % - Akzent2 10 3" xfId="309"/>
    <cellStyle name="20 % - Akzent2 11" xfId="310"/>
    <cellStyle name="20 % - Akzent2 11 2" xfId="311"/>
    <cellStyle name="20 % - Akzent2 11 2 2" xfId="312"/>
    <cellStyle name="20 % - Akzent2 11 3" xfId="313"/>
    <cellStyle name="20 % - Akzent2 12" xfId="314"/>
    <cellStyle name="20 % - Akzent2 12 2" xfId="315"/>
    <cellStyle name="20 % - Akzent2 13" xfId="316"/>
    <cellStyle name="20 % - Akzent2 13 2" xfId="317"/>
    <cellStyle name="20 % - Akzent2 14" xfId="318"/>
    <cellStyle name="20 % - Akzent2 14 2" xfId="319"/>
    <cellStyle name="20 % - Akzent2 15" xfId="320"/>
    <cellStyle name="20 % - Akzent2 15 2" xfId="321"/>
    <cellStyle name="20 % - Akzent2 16" xfId="322"/>
    <cellStyle name="20 % - Akzent2 17" xfId="323"/>
    <cellStyle name="20 % - Akzent2 18" xfId="1130"/>
    <cellStyle name="20 % - Akzent2 2" xfId="185"/>
    <cellStyle name="20 % - Akzent2 2 2" xfId="324"/>
    <cellStyle name="20 % - Akzent2 2 3" xfId="325"/>
    <cellStyle name="20 % - Akzent2 2 3 2" xfId="1161"/>
    <cellStyle name="20 % - Akzent2 2 4" xfId="326"/>
    <cellStyle name="20 % - Akzent2 2 4 2" xfId="1162"/>
    <cellStyle name="20 % - Akzent2 2 5" xfId="1143"/>
    <cellStyle name="20 % - Akzent2 3" xfId="327"/>
    <cellStyle name="20 % - Akzent2 3 2" xfId="328"/>
    <cellStyle name="20 % - Akzent2 4" xfId="329"/>
    <cellStyle name="20 % - Akzent2 4 2" xfId="330"/>
    <cellStyle name="20 % - Akzent2 5" xfId="331"/>
    <cellStyle name="20 % - Akzent2 5 2" xfId="332"/>
    <cellStyle name="20 % - Akzent2 5 2 2" xfId="333"/>
    <cellStyle name="20 % - Akzent2 5 3" xfId="334"/>
    <cellStyle name="20 % - Akzent2 6" xfId="335"/>
    <cellStyle name="20 % - Akzent2 6 2" xfId="336"/>
    <cellStyle name="20 % - Akzent2 6 2 2" xfId="337"/>
    <cellStyle name="20 % - Akzent2 6 3" xfId="338"/>
    <cellStyle name="20 % - Akzent2 7" xfId="339"/>
    <cellStyle name="20 % - Akzent2 7 2" xfId="340"/>
    <cellStyle name="20 % - Akzent2 7 2 2" xfId="341"/>
    <cellStyle name="20 % - Akzent2 7 3" xfId="342"/>
    <cellStyle name="20 % - Akzent2 8" xfId="343"/>
    <cellStyle name="20 % - Akzent2 8 2" xfId="344"/>
    <cellStyle name="20 % - Akzent2 8 2 2" xfId="345"/>
    <cellStyle name="20 % - Akzent2 8 3" xfId="346"/>
    <cellStyle name="20 % - Akzent2 9" xfId="347"/>
    <cellStyle name="20 % - Akzent2 9 2" xfId="348"/>
    <cellStyle name="20 % - Akzent2 9 2 2" xfId="349"/>
    <cellStyle name="20 % - Akzent2 9 3" xfId="350"/>
    <cellStyle name="20 % - Akzent3" xfId="38" builtinId="38" customBuiltin="1"/>
    <cellStyle name="20 % - Akzent3 10" xfId="351"/>
    <cellStyle name="20 % - Akzent3 10 2" xfId="352"/>
    <cellStyle name="20 % - Akzent3 10 2 2" xfId="353"/>
    <cellStyle name="20 % - Akzent3 10 3" xfId="354"/>
    <cellStyle name="20 % - Akzent3 11" xfId="355"/>
    <cellStyle name="20 % - Akzent3 11 2" xfId="356"/>
    <cellStyle name="20 % - Akzent3 11 2 2" xfId="357"/>
    <cellStyle name="20 % - Akzent3 11 3" xfId="358"/>
    <cellStyle name="20 % - Akzent3 12" xfId="359"/>
    <cellStyle name="20 % - Akzent3 12 2" xfId="360"/>
    <cellStyle name="20 % - Akzent3 13" xfId="361"/>
    <cellStyle name="20 % - Akzent3 13 2" xfId="362"/>
    <cellStyle name="20 % - Akzent3 14" xfId="363"/>
    <cellStyle name="20 % - Akzent3 14 2" xfId="364"/>
    <cellStyle name="20 % - Akzent3 15" xfId="365"/>
    <cellStyle name="20 % - Akzent3 15 2" xfId="366"/>
    <cellStyle name="20 % - Akzent3 16" xfId="367"/>
    <cellStyle name="20 % - Akzent3 17" xfId="368"/>
    <cellStyle name="20 % - Akzent3 18" xfId="1132"/>
    <cellStyle name="20 % - Akzent3 2" xfId="186"/>
    <cellStyle name="20 % - Akzent3 2 2" xfId="369"/>
    <cellStyle name="20 % - Akzent3 2 3" xfId="370"/>
    <cellStyle name="20 % - Akzent3 2 3 2" xfId="1163"/>
    <cellStyle name="20 % - Akzent3 2 4" xfId="371"/>
    <cellStyle name="20 % - Akzent3 2 4 2" xfId="1164"/>
    <cellStyle name="20 % - Akzent3 2 5" xfId="1144"/>
    <cellStyle name="20 % - Akzent3 3" xfId="372"/>
    <cellStyle name="20 % - Akzent3 3 2" xfId="373"/>
    <cellStyle name="20 % - Akzent3 4" xfId="374"/>
    <cellStyle name="20 % - Akzent3 4 2" xfId="375"/>
    <cellStyle name="20 % - Akzent3 5" xfId="376"/>
    <cellStyle name="20 % - Akzent3 5 2" xfId="377"/>
    <cellStyle name="20 % - Akzent3 5 2 2" xfId="378"/>
    <cellStyle name="20 % - Akzent3 5 3" xfId="379"/>
    <cellStyle name="20 % - Akzent3 6" xfId="380"/>
    <cellStyle name="20 % - Akzent3 6 2" xfId="381"/>
    <cellStyle name="20 % - Akzent3 6 2 2" xfId="382"/>
    <cellStyle name="20 % - Akzent3 6 3" xfId="383"/>
    <cellStyle name="20 % - Akzent3 7" xfId="384"/>
    <cellStyle name="20 % - Akzent3 7 2" xfId="385"/>
    <cellStyle name="20 % - Akzent3 7 2 2" xfId="386"/>
    <cellStyle name="20 % - Akzent3 7 3" xfId="387"/>
    <cellStyle name="20 % - Akzent3 8" xfId="388"/>
    <cellStyle name="20 % - Akzent3 8 2" xfId="389"/>
    <cellStyle name="20 % - Akzent3 8 2 2" xfId="390"/>
    <cellStyle name="20 % - Akzent3 8 3" xfId="391"/>
    <cellStyle name="20 % - Akzent3 9" xfId="392"/>
    <cellStyle name="20 % - Akzent3 9 2" xfId="393"/>
    <cellStyle name="20 % - Akzent3 9 2 2" xfId="394"/>
    <cellStyle name="20 % - Akzent3 9 3" xfId="395"/>
    <cellStyle name="20 % - Akzent4" xfId="42" builtinId="42" customBuiltin="1"/>
    <cellStyle name="20 % - Akzent4 10" xfId="396"/>
    <cellStyle name="20 % - Akzent4 10 2" xfId="397"/>
    <cellStyle name="20 % - Akzent4 10 2 2" xfId="398"/>
    <cellStyle name="20 % - Akzent4 10 3" xfId="399"/>
    <cellStyle name="20 % - Akzent4 11" xfId="400"/>
    <cellStyle name="20 % - Akzent4 11 2" xfId="401"/>
    <cellStyle name="20 % - Akzent4 11 2 2" xfId="402"/>
    <cellStyle name="20 % - Akzent4 11 3" xfId="403"/>
    <cellStyle name="20 % - Akzent4 12" xfId="404"/>
    <cellStyle name="20 % - Akzent4 12 2" xfId="405"/>
    <cellStyle name="20 % - Akzent4 13" xfId="406"/>
    <cellStyle name="20 % - Akzent4 13 2" xfId="407"/>
    <cellStyle name="20 % - Akzent4 14" xfId="408"/>
    <cellStyle name="20 % - Akzent4 14 2" xfId="409"/>
    <cellStyle name="20 % - Akzent4 15" xfId="410"/>
    <cellStyle name="20 % - Akzent4 15 2" xfId="411"/>
    <cellStyle name="20 % - Akzent4 16" xfId="412"/>
    <cellStyle name="20 % - Akzent4 17" xfId="413"/>
    <cellStyle name="20 % - Akzent4 18" xfId="1134"/>
    <cellStyle name="20 % - Akzent4 2" xfId="187"/>
    <cellStyle name="20 % - Akzent4 2 2" xfId="414"/>
    <cellStyle name="20 % - Akzent4 2 3" xfId="415"/>
    <cellStyle name="20 % - Akzent4 2 3 2" xfId="1165"/>
    <cellStyle name="20 % - Akzent4 2 4" xfId="416"/>
    <cellStyle name="20 % - Akzent4 2 4 2" xfId="1166"/>
    <cellStyle name="20 % - Akzent4 2 5" xfId="1145"/>
    <cellStyle name="20 % - Akzent4 3" xfId="417"/>
    <cellStyle name="20 % - Akzent4 3 2" xfId="418"/>
    <cellStyle name="20 % - Akzent4 4" xfId="419"/>
    <cellStyle name="20 % - Akzent4 4 2" xfId="420"/>
    <cellStyle name="20 % - Akzent4 5" xfId="421"/>
    <cellStyle name="20 % - Akzent4 5 2" xfId="422"/>
    <cellStyle name="20 % - Akzent4 5 2 2" xfId="423"/>
    <cellStyle name="20 % - Akzent4 5 3" xfId="424"/>
    <cellStyle name="20 % - Akzent4 6" xfId="425"/>
    <cellStyle name="20 % - Akzent4 6 2" xfId="426"/>
    <cellStyle name="20 % - Akzent4 6 2 2" xfId="427"/>
    <cellStyle name="20 % - Akzent4 6 3" xfId="428"/>
    <cellStyle name="20 % - Akzent4 7" xfId="429"/>
    <cellStyle name="20 % - Akzent4 7 2" xfId="430"/>
    <cellStyle name="20 % - Akzent4 7 2 2" xfId="431"/>
    <cellStyle name="20 % - Akzent4 7 3" xfId="432"/>
    <cellStyle name="20 % - Akzent4 8" xfId="433"/>
    <cellStyle name="20 % - Akzent4 8 2" xfId="434"/>
    <cellStyle name="20 % - Akzent4 8 2 2" xfId="435"/>
    <cellStyle name="20 % - Akzent4 8 3" xfId="436"/>
    <cellStyle name="20 % - Akzent4 9" xfId="437"/>
    <cellStyle name="20 % - Akzent4 9 2" xfId="438"/>
    <cellStyle name="20 % - Akzent4 9 2 2" xfId="439"/>
    <cellStyle name="20 % - Akzent4 9 3" xfId="440"/>
    <cellStyle name="20 % - Akzent5" xfId="46" builtinId="46" customBuiltin="1"/>
    <cellStyle name="20 % - Akzent5 10" xfId="441"/>
    <cellStyle name="20 % - Akzent5 10 2" xfId="442"/>
    <cellStyle name="20 % - Akzent5 10 2 2" xfId="443"/>
    <cellStyle name="20 % - Akzent5 10 3" xfId="444"/>
    <cellStyle name="20 % - Akzent5 11" xfId="445"/>
    <cellStyle name="20 % - Akzent5 11 2" xfId="446"/>
    <cellStyle name="20 % - Akzent5 11 2 2" xfId="447"/>
    <cellStyle name="20 % - Akzent5 11 3" xfId="448"/>
    <cellStyle name="20 % - Akzent5 12" xfId="449"/>
    <cellStyle name="20 % - Akzent5 12 2" xfId="450"/>
    <cellStyle name="20 % - Akzent5 13" xfId="451"/>
    <cellStyle name="20 % - Akzent5 13 2" xfId="452"/>
    <cellStyle name="20 % - Akzent5 14" xfId="453"/>
    <cellStyle name="20 % - Akzent5 14 2" xfId="454"/>
    <cellStyle name="20 % - Akzent5 15" xfId="455"/>
    <cellStyle name="20 % - Akzent5 15 2" xfId="456"/>
    <cellStyle name="20 % - Akzent5 16" xfId="457"/>
    <cellStyle name="20 % - Akzent5 17" xfId="458"/>
    <cellStyle name="20 % - Akzent5 18" xfId="1136"/>
    <cellStyle name="20 % - Akzent5 2" xfId="188"/>
    <cellStyle name="20 % - Akzent5 2 2" xfId="459"/>
    <cellStyle name="20 % - Akzent5 2 3" xfId="460"/>
    <cellStyle name="20 % - Akzent5 2 3 2" xfId="1167"/>
    <cellStyle name="20 % - Akzent5 2 4" xfId="461"/>
    <cellStyle name="20 % - Akzent5 2 4 2" xfId="1168"/>
    <cellStyle name="20 % - Akzent5 2 5" xfId="1146"/>
    <cellStyle name="20 % - Akzent5 3" xfId="462"/>
    <cellStyle name="20 % - Akzent5 3 2" xfId="463"/>
    <cellStyle name="20 % - Akzent5 4" xfId="464"/>
    <cellStyle name="20 % - Akzent5 4 2" xfId="465"/>
    <cellStyle name="20 % - Akzent5 5" xfId="466"/>
    <cellStyle name="20 % - Akzent5 5 2" xfId="467"/>
    <cellStyle name="20 % - Akzent5 5 2 2" xfId="468"/>
    <cellStyle name="20 % - Akzent5 5 3" xfId="469"/>
    <cellStyle name="20 % - Akzent5 6" xfId="470"/>
    <cellStyle name="20 % - Akzent5 6 2" xfId="471"/>
    <cellStyle name="20 % - Akzent5 6 2 2" xfId="472"/>
    <cellStyle name="20 % - Akzent5 6 3" xfId="473"/>
    <cellStyle name="20 % - Akzent5 7" xfId="474"/>
    <cellStyle name="20 % - Akzent5 7 2" xfId="475"/>
    <cellStyle name="20 % - Akzent5 7 2 2" xfId="476"/>
    <cellStyle name="20 % - Akzent5 7 3" xfId="477"/>
    <cellStyle name="20 % - Akzent5 8" xfId="478"/>
    <cellStyle name="20 % - Akzent5 8 2" xfId="479"/>
    <cellStyle name="20 % - Akzent5 8 2 2" xfId="480"/>
    <cellStyle name="20 % - Akzent5 8 3" xfId="481"/>
    <cellStyle name="20 % - Akzent5 9" xfId="482"/>
    <cellStyle name="20 % - Akzent5 9 2" xfId="483"/>
    <cellStyle name="20 % - Akzent5 9 2 2" xfId="484"/>
    <cellStyle name="20 % - Akzent5 9 3" xfId="485"/>
    <cellStyle name="20 % - Akzent6" xfId="50" builtinId="50" customBuiltin="1"/>
    <cellStyle name="20 % - Akzent6 10" xfId="486"/>
    <cellStyle name="20 % - Akzent6 10 2" xfId="487"/>
    <cellStyle name="20 % - Akzent6 10 2 2" xfId="488"/>
    <cellStyle name="20 % - Akzent6 10 3" xfId="489"/>
    <cellStyle name="20 % - Akzent6 11" xfId="490"/>
    <cellStyle name="20 % - Akzent6 11 2" xfId="491"/>
    <cellStyle name="20 % - Akzent6 11 2 2" xfId="492"/>
    <cellStyle name="20 % - Akzent6 11 3" xfId="493"/>
    <cellStyle name="20 % - Akzent6 12" xfId="494"/>
    <cellStyle name="20 % - Akzent6 12 2" xfId="495"/>
    <cellStyle name="20 % - Akzent6 13" xfId="496"/>
    <cellStyle name="20 % - Akzent6 13 2" xfId="497"/>
    <cellStyle name="20 % - Akzent6 14" xfId="498"/>
    <cellStyle name="20 % - Akzent6 14 2" xfId="499"/>
    <cellStyle name="20 % - Akzent6 15" xfId="500"/>
    <cellStyle name="20 % - Akzent6 15 2" xfId="501"/>
    <cellStyle name="20 % - Akzent6 16" xfId="502"/>
    <cellStyle name="20 % - Akzent6 17" xfId="503"/>
    <cellStyle name="20 % - Akzent6 18" xfId="1138"/>
    <cellStyle name="20 % - Akzent6 2" xfId="189"/>
    <cellStyle name="20 % - Akzent6 2 2" xfId="504"/>
    <cellStyle name="20 % - Akzent6 2 3" xfId="505"/>
    <cellStyle name="20 % - Akzent6 2 3 2" xfId="1169"/>
    <cellStyle name="20 % - Akzent6 2 4" xfId="506"/>
    <cellStyle name="20 % - Akzent6 2 4 2" xfId="1170"/>
    <cellStyle name="20 % - Akzent6 2 5" xfId="1147"/>
    <cellStyle name="20 % - Akzent6 3" xfId="507"/>
    <cellStyle name="20 % - Akzent6 3 2" xfId="508"/>
    <cellStyle name="20 % - Akzent6 4" xfId="509"/>
    <cellStyle name="20 % - Akzent6 4 2" xfId="510"/>
    <cellStyle name="20 % - Akzent6 5" xfId="511"/>
    <cellStyle name="20 % - Akzent6 5 2" xfId="512"/>
    <cellStyle name="20 % - Akzent6 5 2 2" xfId="513"/>
    <cellStyle name="20 % - Akzent6 5 3" xfId="514"/>
    <cellStyle name="20 % - Akzent6 6" xfId="515"/>
    <cellStyle name="20 % - Akzent6 6 2" xfId="516"/>
    <cellStyle name="20 % - Akzent6 6 2 2" xfId="517"/>
    <cellStyle name="20 % - Akzent6 6 3" xfId="518"/>
    <cellStyle name="20 % - Akzent6 7" xfId="519"/>
    <cellStyle name="20 % - Akzent6 7 2" xfId="520"/>
    <cellStyle name="20 % - Akzent6 7 2 2" xfId="521"/>
    <cellStyle name="20 % - Akzent6 7 3" xfId="522"/>
    <cellStyle name="20 % - Akzent6 8" xfId="523"/>
    <cellStyle name="20 % - Akzent6 8 2" xfId="524"/>
    <cellStyle name="20 % - Akzent6 8 2 2" xfId="525"/>
    <cellStyle name="20 % - Akzent6 8 3" xfId="526"/>
    <cellStyle name="20 % - Akzent6 9" xfId="527"/>
    <cellStyle name="20 % - Akzent6 9 2" xfId="528"/>
    <cellStyle name="20 % - Akzent6 9 2 2" xfId="529"/>
    <cellStyle name="20 % - Akzent6 9 3" xfId="530"/>
    <cellStyle name="20% - Akzent1" xfId="531"/>
    <cellStyle name="20% - Akzent2" xfId="532"/>
    <cellStyle name="20% - Akzent3" xfId="533"/>
    <cellStyle name="20% - Akzent4" xfId="534"/>
    <cellStyle name="20% - Akzent5" xfId="535"/>
    <cellStyle name="20% - Akzent6" xfId="536"/>
    <cellStyle name="2mitP" xfId="537"/>
    <cellStyle name="2ohneP" xfId="538"/>
    <cellStyle name="3mitP" xfId="68"/>
    <cellStyle name="3mitP 2" xfId="69"/>
    <cellStyle name="3mitP 2 2" xfId="70"/>
    <cellStyle name="3mitP 3" xfId="71"/>
    <cellStyle name="3mitP 4" xfId="72"/>
    <cellStyle name="3mitP 5" xfId="539"/>
    <cellStyle name="3ohneP" xfId="73"/>
    <cellStyle name="3ohneP 2" xfId="74"/>
    <cellStyle name="3ohneP 2 2" xfId="75"/>
    <cellStyle name="3ohneP 3" xfId="76"/>
    <cellStyle name="3ohneP 4" xfId="77"/>
    <cellStyle name="3ohneP 5" xfId="540"/>
    <cellStyle name="4" xfId="541"/>
    <cellStyle name="40 % - Akzent1" xfId="31" builtinId="31" customBuiltin="1"/>
    <cellStyle name="40 % - Akzent1 10" xfId="542"/>
    <cellStyle name="40 % - Akzent1 10 2" xfId="543"/>
    <cellStyle name="40 % - Akzent1 10 2 2" xfId="544"/>
    <cellStyle name="40 % - Akzent1 10 3" xfId="545"/>
    <cellStyle name="40 % - Akzent1 11" xfId="546"/>
    <cellStyle name="40 % - Akzent1 11 2" xfId="547"/>
    <cellStyle name="40 % - Akzent1 11 2 2" xfId="548"/>
    <cellStyle name="40 % - Akzent1 11 3" xfId="549"/>
    <cellStyle name="40 % - Akzent1 12" xfId="550"/>
    <cellStyle name="40 % - Akzent1 12 2" xfId="551"/>
    <cellStyle name="40 % - Akzent1 13" xfId="552"/>
    <cellStyle name="40 % - Akzent1 13 2" xfId="553"/>
    <cellStyle name="40 % - Akzent1 14" xfId="554"/>
    <cellStyle name="40 % - Akzent1 14 2" xfId="555"/>
    <cellStyle name="40 % - Akzent1 15" xfId="556"/>
    <cellStyle name="40 % - Akzent1 15 2" xfId="557"/>
    <cellStyle name="40 % - Akzent1 16" xfId="558"/>
    <cellStyle name="40 % - Akzent1 17" xfId="559"/>
    <cellStyle name="40 % - Akzent1 18" xfId="1129"/>
    <cellStyle name="40 % - Akzent1 2" xfId="190"/>
    <cellStyle name="40 % - Akzent1 2 2" xfId="560"/>
    <cellStyle name="40 % - Akzent1 2 3" xfId="561"/>
    <cellStyle name="40 % - Akzent1 2 3 2" xfId="1171"/>
    <cellStyle name="40 % - Akzent1 2 4" xfId="562"/>
    <cellStyle name="40 % - Akzent1 2 4 2" xfId="1172"/>
    <cellStyle name="40 % - Akzent1 2 5" xfId="1148"/>
    <cellStyle name="40 % - Akzent1 3" xfId="563"/>
    <cellStyle name="40 % - Akzent1 3 2" xfId="564"/>
    <cellStyle name="40 % - Akzent1 4" xfId="565"/>
    <cellStyle name="40 % - Akzent1 4 2" xfId="566"/>
    <cellStyle name="40 % - Akzent1 5" xfId="567"/>
    <cellStyle name="40 % - Akzent1 5 2" xfId="568"/>
    <cellStyle name="40 % - Akzent1 5 2 2" xfId="569"/>
    <cellStyle name="40 % - Akzent1 5 3" xfId="570"/>
    <cellStyle name="40 % - Akzent1 6" xfId="571"/>
    <cellStyle name="40 % - Akzent1 6 2" xfId="572"/>
    <cellStyle name="40 % - Akzent1 6 2 2" xfId="573"/>
    <cellStyle name="40 % - Akzent1 6 3" xfId="574"/>
    <cellStyle name="40 % - Akzent1 7" xfId="575"/>
    <cellStyle name="40 % - Akzent1 7 2" xfId="576"/>
    <cellStyle name="40 % - Akzent1 7 2 2" xfId="577"/>
    <cellStyle name="40 % - Akzent1 7 3" xfId="578"/>
    <cellStyle name="40 % - Akzent1 8" xfId="579"/>
    <cellStyle name="40 % - Akzent1 8 2" xfId="580"/>
    <cellStyle name="40 % - Akzent1 8 2 2" xfId="581"/>
    <cellStyle name="40 % - Akzent1 8 3" xfId="582"/>
    <cellStyle name="40 % - Akzent1 9" xfId="583"/>
    <cellStyle name="40 % - Akzent1 9 2" xfId="584"/>
    <cellStyle name="40 % - Akzent1 9 2 2" xfId="585"/>
    <cellStyle name="40 % - Akzent1 9 3" xfId="586"/>
    <cellStyle name="40 % - Akzent2" xfId="35" builtinId="35" customBuiltin="1"/>
    <cellStyle name="40 % - Akzent2 10" xfId="587"/>
    <cellStyle name="40 % - Akzent2 10 2" xfId="588"/>
    <cellStyle name="40 % - Akzent2 10 2 2" xfId="589"/>
    <cellStyle name="40 % - Akzent2 10 3" xfId="590"/>
    <cellStyle name="40 % - Akzent2 11" xfId="591"/>
    <cellStyle name="40 % - Akzent2 11 2" xfId="592"/>
    <cellStyle name="40 % - Akzent2 11 2 2" xfId="593"/>
    <cellStyle name="40 % - Akzent2 11 3" xfId="594"/>
    <cellStyle name="40 % - Akzent2 12" xfId="595"/>
    <cellStyle name="40 % - Akzent2 12 2" xfId="596"/>
    <cellStyle name="40 % - Akzent2 13" xfId="597"/>
    <cellStyle name="40 % - Akzent2 13 2" xfId="598"/>
    <cellStyle name="40 % - Akzent2 14" xfId="599"/>
    <cellStyle name="40 % - Akzent2 14 2" xfId="600"/>
    <cellStyle name="40 % - Akzent2 15" xfId="601"/>
    <cellStyle name="40 % - Akzent2 15 2" xfId="602"/>
    <cellStyle name="40 % - Akzent2 16" xfId="603"/>
    <cellStyle name="40 % - Akzent2 17" xfId="604"/>
    <cellStyle name="40 % - Akzent2 18" xfId="1131"/>
    <cellStyle name="40 % - Akzent2 2" xfId="191"/>
    <cellStyle name="40 % - Akzent2 2 2" xfId="605"/>
    <cellStyle name="40 % - Akzent2 2 3" xfId="606"/>
    <cellStyle name="40 % - Akzent2 2 3 2" xfId="1173"/>
    <cellStyle name="40 % - Akzent2 2 4" xfId="607"/>
    <cellStyle name="40 % - Akzent2 2 4 2" xfId="1174"/>
    <cellStyle name="40 % - Akzent2 2 5" xfId="1149"/>
    <cellStyle name="40 % - Akzent2 3" xfId="608"/>
    <cellStyle name="40 % - Akzent2 3 2" xfId="609"/>
    <cellStyle name="40 % - Akzent2 4" xfId="610"/>
    <cellStyle name="40 % - Akzent2 4 2" xfId="611"/>
    <cellStyle name="40 % - Akzent2 5" xfId="612"/>
    <cellStyle name="40 % - Akzent2 5 2" xfId="613"/>
    <cellStyle name="40 % - Akzent2 5 2 2" xfId="614"/>
    <cellStyle name="40 % - Akzent2 5 3" xfId="615"/>
    <cellStyle name="40 % - Akzent2 6" xfId="616"/>
    <cellStyle name="40 % - Akzent2 6 2" xfId="617"/>
    <cellStyle name="40 % - Akzent2 6 2 2" xfId="618"/>
    <cellStyle name="40 % - Akzent2 6 3" xfId="619"/>
    <cellStyle name="40 % - Akzent2 7" xfId="620"/>
    <cellStyle name="40 % - Akzent2 7 2" xfId="621"/>
    <cellStyle name="40 % - Akzent2 7 2 2" xfId="622"/>
    <cellStyle name="40 % - Akzent2 7 3" xfId="623"/>
    <cellStyle name="40 % - Akzent2 8" xfId="624"/>
    <cellStyle name="40 % - Akzent2 8 2" xfId="625"/>
    <cellStyle name="40 % - Akzent2 8 2 2" xfId="626"/>
    <cellStyle name="40 % - Akzent2 8 3" xfId="627"/>
    <cellStyle name="40 % - Akzent2 9" xfId="628"/>
    <cellStyle name="40 % - Akzent2 9 2" xfId="629"/>
    <cellStyle name="40 % - Akzent2 9 2 2" xfId="630"/>
    <cellStyle name="40 % - Akzent2 9 3" xfId="631"/>
    <cellStyle name="40 % - Akzent3" xfId="39" builtinId="39" customBuiltin="1"/>
    <cellStyle name="40 % - Akzent3 10" xfId="632"/>
    <cellStyle name="40 % - Akzent3 10 2" xfId="633"/>
    <cellStyle name="40 % - Akzent3 10 2 2" xfId="634"/>
    <cellStyle name="40 % - Akzent3 10 3" xfId="635"/>
    <cellStyle name="40 % - Akzent3 11" xfId="636"/>
    <cellStyle name="40 % - Akzent3 11 2" xfId="637"/>
    <cellStyle name="40 % - Akzent3 11 2 2" xfId="638"/>
    <cellStyle name="40 % - Akzent3 11 3" xfId="639"/>
    <cellStyle name="40 % - Akzent3 12" xfId="640"/>
    <cellStyle name="40 % - Akzent3 12 2" xfId="641"/>
    <cellStyle name="40 % - Akzent3 13" xfId="642"/>
    <cellStyle name="40 % - Akzent3 13 2" xfId="643"/>
    <cellStyle name="40 % - Akzent3 14" xfId="644"/>
    <cellStyle name="40 % - Akzent3 14 2" xfId="645"/>
    <cellStyle name="40 % - Akzent3 15" xfId="646"/>
    <cellStyle name="40 % - Akzent3 15 2" xfId="647"/>
    <cellStyle name="40 % - Akzent3 16" xfId="648"/>
    <cellStyle name="40 % - Akzent3 17" xfId="649"/>
    <cellStyle name="40 % - Akzent3 18" xfId="1133"/>
    <cellStyle name="40 % - Akzent3 2" xfId="192"/>
    <cellStyle name="40 % - Akzent3 2 2" xfId="650"/>
    <cellStyle name="40 % - Akzent3 2 3" xfId="651"/>
    <cellStyle name="40 % - Akzent3 2 3 2" xfId="1175"/>
    <cellStyle name="40 % - Akzent3 2 4" xfId="652"/>
    <cellStyle name="40 % - Akzent3 2 4 2" xfId="1176"/>
    <cellStyle name="40 % - Akzent3 2 5" xfId="1150"/>
    <cellStyle name="40 % - Akzent3 3" xfId="653"/>
    <cellStyle name="40 % - Akzent3 3 2" xfId="654"/>
    <cellStyle name="40 % - Akzent3 4" xfId="655"/>
    <cellStyle name="40 % - Akzent3 4 2" xfId="656"/>
    <cellStyle name="40 % - Akzent3 5" xfId="657"/>
    <cellStyle name="40 % - Akzent3 5 2" xfId="658"/>
    <cellStyle name="40 % - Akzent3 5 2 2" xfId="659"/>
    <cellStyle name="40 % - Akzent3 5 3" xfId="660"/>
    <cellStyle name="40 % - Akzent3 6" xfId="661"/>
    <cellStyle name="40 % - Akzent3 6 2" xfId="662"/>
    <cellStyle name="40 % - Akzent3 6 2 2" xfId="663"/>
    <cellStyle name="40 % - Akzent3 6 3" xfId="664"/>
    <cellStyle name="40 % - Akzent3 7" xfId="665"/>
    <cellStyle name="40 % - Akzent3 7 2" xfId="666"/>
    <cellStyle name="40 % - Akzent3 7 2 2" xfId="667"/>
    <cellStyle name="40 % - Akzent3 7 3" xfId="668"/>
    <cellStyle name="40 % - Akzent3 8" xfId="669"/>
    <cellStyle name="40 % - Akzent3 8 2" xfId="670"/>
    <cellStyle name="40 % - Akzent3 8 2 2" xfId="671"/>
    <cellStyle name="40 % - Akzent3 8 3" xfId="672"/>
    <cellStyle name="40 % - Akzent3 9" xfId="673"/>
    <cellStyle name="40 % - Akzent3 9 2" xfId="674"/>
    <cellStyle name="40 % - Akzent3 9 2 2" xfId="675"/>
    <cellStyle name="40 % - Akzent3 9 3" xfId="676"/>
    <cellStyle name="40 % - Akzent4" xfId="43" builtinId="43" customBuiltin="1"/>
    <cellStyle name="40 % - Akzent4 10" xfId="677"/>
    <cellStyle name="40 % - Akzent4 10 2" xfId="678"/>
    <cellStyle name="40 % - Akzent4 10 2 2" xfId="679"/>
    <cellStyle name="40 % - Akzent4 10 3" xfId="680"/>
    <cellStyle name="40 % - Akzent4 11" xfId="681"/>
    <cellStyle name="40 % - Akzent4 11 2" xfId="682"/>
    <cellStyle name="40 % - Akzent4 11 2 2" xfId="683"/>
    <cellStyle name="40 % - Akzent4 11 3" xfId="684"/>
    <cellStyle name="40 % - Akzent4 12" xfId="685"/>
    <cellStyle name="40 % - Akzent4 12 2" xfId="686"/>
    <cellStyle name="40 % - Akzent4 13" xfId="687"/>
    <cellStyle name="40 % - Akzent4 13 2" xfId="688"/>
    <cellStyle name="40 % - Akzent4 14" xfId="689"/>
    <cellStyle name="40 % - Akzent4 14 2" xfId="690"/>
    <cellStyle name="40 % - Akzent4 15" xfId="691"/>
    <cellStyle name="40 % - Akzent4 15 2" xfId="692"/>
    <cellStyle name="40 % - Akzent4 16" xfId="693"/>
    <cellStyle name="40 % - Akzent4 17" xfId="694"/>
    <cellStyle name="40 % - Akzent4 18" xfId="1135"/>
    <cellStyle name="40 % - Akzent4 2" xfId="193"/>
    <cellStyle name="40 % - Akzent4 2 2" xfId="695"/>
    <cellStyle name="40 % - Akzent4 2 3" xfId="696"/>
    <cellStyle name="40 % - Akzent4 2 3 2" xfId="1177"/>
    <cellStyle name="40 % - Akzent4 2 4" xfId="697"/>
    <cellStyle name="40 % - Akzent4 2 4 2" xfId="1178"/>
    <cellStyle name="40 % - Akzent4 2 5" xfId="1151"/>
    <cellStyle name="40 % - Akzent4 3" xfId="698"/>
    <cellStyle name="40 % - Akzent4 3 2" xfId="699"/>
    <cellStyle name="40 % - Akzent4 4" xfId="700"/>
    <cellStyle name="40 % - Akzent4 4 2" xfId="701"/>
    <cellStyle name="40 % - Akzent4 5" xfId="702"/>
    <cellStyle name="40 % - Akzent4 5 2" xfId="703"/>
    <cellStyle name="40 % - Akzent4 5 2 2" xfId="704"/>
    <cellStyle name="40 % - Akzent4 5 3" xfId="705"/>
    <cellStyle name="40 % - Akzent4 6" xfId="706"/>
    <cellStyle name="40 % - Akzent4 6 2" xfId="707"/>
    <cellStyle name="40 % - Akzent4 6 2 2" xfId="708"/>
    <cellStyle name="40 % - Akzent4 6 3" xfId="709"/>
    <cellStyle name="40 % - Akzent4 7" xfId="710"/>
    <cellStyle name="40 % - Akzent4 7 2" xfId="711"/>
    <cellStyle name="40 % - Akzent4 7 2 2" xfId="712"/>
    <cellStyle name="40 % - Akzent4 7 3" xfId="713"/>
    <cellStyle name="40 % - Akzent4 8" xfId="714"/>
    <cellStyle name="40 % - Akzent4 8 2" xfId="715"/>
    <cellStyle name="40 % - Akzent4 8 2 2" xfId="716"/>
    <cellStyle name="40 % - Akzent4 8 3" xfId="717"/>
    <cellStyle name="40 % - Akzent4 9" xfId="718"/>
    <cellStyle name="40 % - Akzent4 9 2" xfId="719"/>
    <cellStyle name="40 % - Akzent4 9 2 2" xfId="720"/>
    <cellStyle name="40 % - Akzent4 9 3" xfId="721"/>
    <cellStyle name="40 % - Akzent5" xfId="47" builtinId="47" customBuiltin="1"/>
    <cellStyle name="40 % - Akzent5 10" xfId="722"/>
    <cellStyle name="40 % - Akzent5 10 2" xfId="723"/>
    <cellStyle name="40 % - Akzent5 10 2 2" xfId="724"/>
    <cellStyle name="40 % - Akzent5 10 3" xfId="725"/>
    <cellStyle name="40 % - Akzent5 11" xfId="726"/>
    <cellStyle name="40 % - Akzent5 11 2" xfId="727"/>
    <cellStyle name="40 % - Akzent5 11 2 2" xfId="728"/>
    <cellStyle name="40 % - Akzent5 11 3" xfId="729"/>
    <cellStyle name="40 % - Akzent5 12" xfId="730"/>
    <cellStyle name="40 % - Akzent5 12 2" xfId="731"/>
    <cellStyle name="40 % - Akzent5 13" xfId="732"/>
    <cellStyle name="40 % - Akzent5 13 2" xfId="733"/>
    <cellStyle name="40 % - Akzent5 14" xfId="734"/>
    <cellStyle name="40 % - Akzent5 14 2" xfId="735"/>
    <cellStyle name="40 % - Akzent5 15" xfId="736"/>
    <cellStyle name="40 % - Akzent5 15 2" xfId="737"/>
    <cellStyle name="40 % - Akzent5 16" xfId="738"/>
    <cellStyle name="40 % - Akzent5 17" xfId="739"/>
    <cellStyle name="40 % - Akzent5 18" xfId="1137"/>
    <cellStyle name="40 % - Akzent5 2" xfId="194"/>
    <cellStyle name="40 % - Akzent5 2 2" xfId="740"/>
    <cellStyle name="40 % - Akzent5 2 3" xfId="741"/>
    <cellStyle name="40 % - Akzent5 2 3 2" xfId="1179"/>
    <cellStyle name="40 % - Akzent5 2 4" xfId="742"/>
    <cellStyle name="40 % - Akzent5 2 4 2" xfId="1180"/>
    <cellStyle name="40 % - Akzent5 2 5" xfId="1152"/>
    <cellStyle name="40 % - Akzent5 3" xfId="743"/>
    <cellStyle name="40 % - Akzent5 3 2" xfId="744"/>
    <cellStyle name="40 % - Akzent5 4" xfId="745"/>
    <cellStyle name="40 % - Akzent5 4 2" xfId="746"/>
    <cellStyle name="40 % - Akzent5 5" xfId="747"/>
    <cellStyle name="40 % - Akzent5 5 2" xfId="748"/>
    <cellStyle name="40 % - Akzent5 5 2 2" xfId="749"/>
    <cellStyle name="40 % - Akzent5 5 3" xfId="750"/>
    <cellStyle name="40 % - Akzent5 6" xfId="751"/>
    <cellStyle name="40 % - Akzent5 6 2" xfId="752"/>
    <cellStyle name="40 % - Akzent5 6 2 2" xfId="753"/>
    <cellStyle name="40 % - Akzent5 6 3" xfId="754"/>
    <cellStyle name="40 % - Akzent5 7" xfId="755"/>
    <cellStyle name="40 % - Akzent5 7 2" xfId="756"/>
    <cellStyle name="40 % - Akzent5 7 2 2" xfId="757"/>
    <cellStyle name="40 % - Akzent5 7 3" xfId="758"/>
    <cellStyle name="40 % - Akzent5 8" xfId="759"/>
    <cellStyle name="40 % - Akzent5 8 2" xfId="760"/>
    <cellStyle name="40 % - Akzent5 8 2 2" xfId="761"/>
    <cellStyle name="40 % - Akzent5 8 3" xfId="762"/>
    <cellStyle name="40 % - Akzent5 9" xfId="763"/>
    <cellStyle name="40 % - Akzent5 9 2" xfId="764"/>
    <cellStyle name="40 % - Akzent5 9 2 2" xfId="765"/>
    <cellStyle name="40 % - Akzent5 9 3" xfId="766"/>
    <cellStyle name="40 % - Akzent6" xfId="51" builtinId="51" customBuiltin="1"/>
    <cellStyle name="40 % - Akzent6 10" xfId="767"/>
    <cellStyle name="40 % - Akzent6 10 2" xfId="768"/>
    <cellStyle name="40 % - Akzent6 10 2 2" xfId="769"/>
    <cellStyle name="40 % - Akzent6 10 3" xfId="770"/>
    <cellStyle name="40 % - Akzent6 11" xfId="771"/>
    <cellStyle name="40 % - Akzent6 11 2" xfId="772"/>
    <cellStyle name="40 % - Akzent6 11 2 2" xfId="773"/>
    <cellStyle name="40 % - Akzent6 11 3" xfId="774"/>
    <cellStyle name="40 % - Akzent6 12" xfId="775"/>
    <cellStyle name="40 % - Akzent6 12 2" xfId="776"/>
    <cellStyle name="40 % - Akzent6 13" xfId="777"/>
    <cellStyle name="40 % - Akzent6 13 2" xfId="778"/>
    <cellStyle name="40 % - Akzent6 14" xfId="779"/>
    <cellStyle name="40 % - Akzent6 14 2" xfId="780"/>
    <cellStyle name="40 % - Akzent6 15" xfId="781"/>
    <cellStyle name="40 % - Akzent6 15 2" xfId="782"/>
    <cellStyle name="40 % - Akzent6 16" xfId="783"/>
    <cellStyle name="40 % - Akzent6 17" xfId="784"/>
    <cellStyle name="40 % - Akzent6 18" xfId="1139"/>
    <cellStyle name="40 % - Akzent6 2" xfId="195"/>
    <cellStyle name="40 % - Akzent6 2 2" xfId="785"/>
    <cellStyle name="40 % - Akzent6 2 3" xfId="786"/>
    <cellStyle name="40 % - Akzent6 2 3 2" xfId="1181"/>
    <cellStyle name="40 % - Akzent6 2 4" xfId="787"/>
    <cellStyle name="40 % - Akzent6 2 4 2" xfId="1182"/>
    <cellStyle name="40 % - Akzent6 2 5" xfId="1153"/>
    <cellStyle name="40 % - Akzent6 3" xfId="788"/>
    <cellStyle name="40 % - Akzent6 3 2" xfId="789"/>
    <cellStyle name="40 % - Akzent6 4" xfId="790"/>
    <cellStyle name="40 % - Akzent6 4 2" xfId="791"/>
    <cellStyle name="40 % - Akzent6 5" xfId="792"/>
    <cellStyle name="40 % - Akzent6 5 2" xfId="793"/>
    <cellStyle name="40 % - Akzent6 5 2 2" xfId="794"/>
    <cellStyle name="40 % - Akzent6 5 3" xfId="795"/>
    <cellStyle name="40 % - Akzent6 6" xfId="796"/>
    <cellStyle name="40 % - Akzent6 6 2" xfId="797"/>
    <cellStyle name="40 % - Akzent6 6 2 2" xfId="798"/>
    <cellStyle name="40 % - Akzent6 6 3" xfId="799"/>
    <cellStyle name="40 % - Akzent6 7" xfId="800"/>
    <cellStyle name="40 % - Akzent6 7 2" xfId="801"/>
    <cellStyle name="40 % - Akzent6 7 2 2" xfId="802"/>
    <cellStyle name="40 % - Akzent6 7 3" xfId="803"/>
    <cellStyle name="40 % - Akzent6 8" xfId="804"/>
    <cellStyle name="40 % - Akzent6 8 2" xfId="805"/>
    <cellStyle name="40 % - Akzent6 8 2 2" xfId="806"/>
    <cellStyle name="40 % - Akzent6 8 3" xfId="807"/>
    <cellStyle name="40 % - Akzent6 9" xfId="808"/>
    <cellStyle name="40 % - Akzent6 9 2" xfId="809"/>
    <cellStyle name="40 % - Akzent6 9 2 2" xfId="810"/>
    <cellStyle name="40 % - Akzent6 9 3" xfId="811"/>
    <cellStyle name="40% - Akzent1" xfId="812"/>
    <cellStyle name="40% - Akzent2" xfId="813"/>
    <cellStyle name="40% - Akzent3" xfId="814"/>
    <cellStyle name="40% - Akzent4" xfId="815"/>
    <cellStyle name="40% - Akzent5" xfId="816"/>
    <cellStyle name="40% - Akzent6" xfId="817"/>
    <cellStyle name="4mitP" xfId="78"/>
    <cellStyle name="4mitP 2" xfId="79"/>
    <cellStyle name="4mitP 2 2" xfId="80"/>
    <cellStyle name="4mitP 3" xfId="81"/>
    <cellStyle name="4mitP 4" xfId="82"/>
    <cellStyle name="4mitP 5" xfId="818"/>
    <cellStyle name="4ohneP" xfId="819"/>
    <cellStyle name="5" xfId="820"/>
    <cellStyle name="6" xfId="821"/>
    <cellStyle name="60 % - Akzent1" xfId="32" builtinId="32" customBuiltin="1"/>
    <cellStyle name="60 % - Akzent1 2" xfId="822"/>
    <cellStyle name="60 % - Akzent1 2 2" xfId="823"/>
    <cellStyle name="60 % - Akzent1 3" xfId="824"/>
    <cellStyle name="60 % - Akzent1 4" xfId="825"/>
    <cellStyle name="60 % - Akzent1 5" xfId="826"/>
    <cellStyle name="60 % - Akzent2" xfId="36" builtinId="36" customBuiltin="1"/>
    <cellStyle name="60 % - Akzent2 2" xfId="827"/>
    <cellStyle name="60 % - Akzent2 2 2" xfId="828"/>
    <cellStyle name="60 % - Akzent2 3" xfId="829"/>
    <cellStyle name="60 % - Akzent2 4" xfId="830"/>
    <cellStyle name="60 % - Akzent2 5" xfId="831"/>
    <cellStyle name="60 % - Akzent3" xfId="40" builtinId="40" customBuiltin="1"/>
    <cellStyle name="60 % - Akzent3 2" xfId="832"/>
    <cellStyle name="60 % - Akzent3 2 2" xfId="833"/>
    <cellStyle name="60 % - Akzent3 3" xfId="834"/>
    <cellStyle name="60 % - Akzent3 4" xfId="835"/>
    <cellStyle name="60 % - Akzent3 5" xfId="836"/>
    <cellStyle name="60 % - Akzent4" xfId="44" builtinId="44" customBuiltin="1"/>
    <cellStyle name="60 % - Akzent4 2" xfId="837"/>
    <cellStyle name="60 % - Akzent4 2 2" xfId="838"/>
    <cellStyle name="60 % - Akzent4 3" xfId="839"/>
    <cellStyle name="60 % - Akzent4 4" xfId="840"/>
    <cellStyle name="60 % - Akzent4 5" xfId="841"/>
    <cellStyle name="60 % - Akzent5" xfId="48" builtinId="48" customBuiltin="1"/>
    <cellStyle name="60 % - Akzent5 2" xfId="842"/>
    <cellStyle name="60 % - Akzent5 2 2" xfId="843"/>
    <cellStyle name="60 % - Akzent5 3" xfId="844"/>
    <cellStyle name="60 % - Akzent5 4" xfId="845"/>
    <cellStyle name="60 % - Akzent5 5" xfId="846"/>
    <cellStyle name="60 % - Akzent6" xfId="52" builtinId="52" customBuiltin="1"/>
    <cellStyle name="60 % - Akzent6 2" xfId="847"/>
    <cellStyle name="60 % - Akzent6 2 2" xfId="848"/>
    <cellStyle name="60 % - Akzent6 3" xfId="849"/>
    <cellStyle name="60 % - Akzent6 4" xfId="850"/>
    <cellStyle name="60 % - Akzent6 5" xfId="851"/>
    <cellStyle name="60% - Akzent1" xfId="852"/>
    <cellStyle name="60% - Akzent2" xfId="853"/>
    <cellStyle name="60% - Akzent3" xfId="854"/>
    <cellStyle name="60% - Akzent4" xfId="855"/>
    <cellStyle name="60% - Akzent5" xfId="856"/>
    <cellStyle name="60% - Akzent6" xfId="857"/>
    <cellStyle name="6mitP" xfId="83"/>
    <cellStyle name="6mitP 2" xfId="84"/>
    <cellStyle name="6mitP 2 2" xfId="85"/>
    <cellStyle name="6mitP 3" xfId="86"/>
    <cellStyle name="6mitP 4" xfId="87"/>
    <cellStyle name="6mitP 5" xfId="858"/>
    <cellStyle name="6ohneP" xfId="88"/>
    <cellStyle name="6ohneP 2" xfId="89"/>
    <cellStyle name="6ohneP 2 2" xfId="90"/>
    <cellStyle name="6ohneP 3" xfId="91"/>
    <cellStyle name="6ohneP 4" xfId="92"/>
    <cellStyle name="6ohneP 5" xfId="859"/>
    <cellStyle name="7mitP" xfId="93"/>
    <cellStyle name="7mitP 2" xfId="94"/>
    <cellStyle name="7mitP 2 2" xfId="95"/>
    <cellStyle name="7mitP 3" xfId="96"/>
    <cellStyle name="7mitP 4" xfId="97"/>
    <cellStyle name="7mitP 5" xfId="860"/>
    <cellStyle name="9" xfId="861"/>
    <cellStyle name="9mitP" xfId="98"/>
    <cellStyle name="9mitP 2" xfId="99"/>
    <cellStyle name="9mitP 2 2" xfId="100"/>
    <cellStyle name="9mitP 3" xfId="101"/>
    <cellStyle name="9mitP 4" xfId="102"/>
    <cellStyle name="9mitP 5" xfId="862"/>
    <cellStyle name="9ohneP" xfId="103"/>
    <cellStyle name="9ohneP 2" xfId="104"/>
    <cellStyle name="9ohneP 2 2" xfId="105"/>
    <cellStyle name="9ohneP 3" xfId="106"/>
    <cellStyle name="9ohneP 4" xfId="107"/>
    <cellStyle name="9ohneP 5" xfId="863"/>
    <cellStyle name="Akzent1" xfId="29" builtinId="29" customBuiltin="1"/>
    <cellStyle name="Akzent1 2" xfId="864"/>
    <cellStyle name="Akzent1 2 2" xfId="865"/>
    <cellStyle name="Akzent1 3" xfId="866"/>
    <cellStyle name="Akzent1 4" xfId="867"/>
    <cellStyle name="Akzent1 5" xfId="868"/>
    <cellStyle name="Akzent2" xfId="33" builtinId="33" customBuiltin="1"/>
    <cellStyle name="Akzent2 2" xfId="869"/>
    <cellStyle name="Akzent2 2 2" xfId="870"/>
    <cellStyle name="Akzent2 3" xfId="871"/>
    <cellStyle name="Akzent2 4" xfId="872"/>
    <cellStyle name="Akzent2 5" xfId="873"/>
    <cellStyle name="Akzent3" xfId="37" builtinId="37" customBuiltin="1"/>
    <cellStyle name="Akzent3 2" xfId="874"/>
    <cellStyle name="Akzent3 2 2" xfId="875"/>
    <cellStyle name="Akzent3 3" xfId="876"/>
    <cellStyle name="Akzent3 4" xfId="877"/>
    <cellStyle name="Akzent3 5" xfId="878"/>
    <cellStyle name="Akzent4" xfId="41" builtinId="41" customBuiltin="1"/>
    <cellStyle name="Akzent4 2" xfId="879"/>
    <cellStyle name="Akzent4 2 2" xfId="880"/>
    <cellStyle name="Akzent4 3" xfId="881"/>
    <cellStyle name="Akzent4 4" xfId="882"/>
    <cellStyle name="Akzent4 5" xfId="883"/>
    <cellStyle name="Akzent5" xfId="45" builtinId="45" customBuiltin="1"/>
    <cellStyle name="Akzent5 2" xfId="884"/>
    <cellStyle name="Akzent5 2 2" xfId="885"/>
    <cellStyle name="Akzent5 3" xfId="886"/>
    <cellStyle name="Akzent5 4" xfId="887"/>
    <cellStyle name="Akzent5 5" xfId="888"/>
    <cellStyle name="Akzent6" xfId="49" builtinId="49" customBuiltin="1"/>
    <cellStyle name="Akzent6 2" xfId="889"/>
    <cellStyle name="Akzent6 2 2" xfId="890"/>
    <cellStyle name="Akzent6 3" xfId="891"/>
    <cellStyle name="Akzent6 4" xfId="892"/>
    <cellStyle name="Akzent6 5" xfId="893"/>
    <cellStyle name="Ausgabe" xfId="22" builtinId="21" customBuiltin="1"/>
    <cellStyle name="Ausgabe 2" xfId="894"/>
    <cellStyle name="Ausgabe 2 2" xfId="895"/>
    <cellStyle name="Ausgabe 3" xfId="896"/>
    <cellStyle name="Ausgabe 4" xfId="897"/>
    <cellStyle name="Ausgabe 5" xfId="898"/>
    <cellStyle name="b16" xfId="899"/>
    <cellStyle name="BasisOhneNK" xfId="900"/>
    <cellStyle name="Berechnung" xfId="23" builtinId="22" customBuiltin="1"/>
    <cellStyle name="Berechnung 2" xfId="901"/>
    <cellStyle name="Berechnung 2 2" xfId="902"/>
    <cellStyle name="Berechnung 3" xfId="903"/>
    <cellStyle name="Berechnung 4" xfId="904"/>
    <cellStyle name="Berechnung 5" xfId="905"/>
    <cellStyle name="Besuchter Hyperlink" xfId="196" builtinId="9" customBuiltin="1"/>
    <cellStyle name="Besuchter Hyperlink 2" xfId="197"/>
    <cellStyle name="bin" xfId="906"/>
    <cellStyle name="blue" xfId="907"/>
    <cellStyle name="cell" xfId="908"/>
    <cellStyle name="Col&amp;RowHeadings" xfId="909"/>
    <cellStyle name="ColCodes" xfId="910"/>
    <cellStyle name="ColTitles" xfId="911"/>
    <cellStyle name="column" xfId="912"/>
    <cellStyle name="Comma [0]_00grad" xfId="913"/>
    <cellStyle name="Comma_00grad" xfId="914"/>
    <cellStyle name="Currency [0]_00grad" xfId="915"/>
    <cellStyle name="Currency_00grad" xfId="916"/>
    <cellStyle name="DataEntryCells" xfId="917"/>
    <cellStyle name="Deźimal [0]" xfId="108"/>
    <cellStyle name="Dezimal [0] 2" xfId="109"/>
    <cellStyle name="Deźimal [0] 2" xfId="110"/>
    <cellStyle name="Deźimal [0] 2 2" xfId="111"/>
    <cellStyle name="Dezimal [0] 3" xfId="112"/>
    <cellStyle name="Deźimal [0] 3" xfId="113"/>
    <cellStyle name="Deźimal [0] 4" xfId="114"/>
    <cellStyle name="Eingabe" xfId="21" builtinId="20" customBuiltin="1"/>
    <cellStyle name="Eingabe 2" xfId="918"/>
    <cellStyle name="Eingabe 2 2" xfId="919"/>
    <cellStyle name="Eingabe 3" xfId="920"/>
    <cellStyle name="Eingabe 4" xfId="921"/>
    <cellStyle name="Eingabe 5" xfId="922"/>
    <cellStyle name="Ergebnis" xfId="28" builtinId="25" customBuiltin="1"/>
    <cellStyle name="Ergebnis 2" xfId="923"/>
    <cellStyle name="Ergebnis 2 2" xfId="924"/>
    <cellStyle name="Ergebnis 3" xfId="925"/>
    <cellStyle name="Ergebnis 4" xfId="926"/>
    <cellStyle name="Ergebnis 5" xfId="927"/>
    <cellStyle name="Erklärender Text" xfId="27" builtinId="53" customBuiltin="1"/>
    <cellStyle name="Erklärender Text 2" xfId="928"/>
    <cellStyle name="Erklärender Text 2 2" xfId="929"/>
    <cellStyle name="Erklärender Text 3" xfId="930"/>
    <cellStyle name="Erklärender Text 4" xfId="931"/>
    <cellStyle name="Erklärender Text 5" xfId="932"/>
    <cellStyle name="ErrRpt_DataEntryCells" xfId="933"/>
    <cellStyle name="ErrRpt-DataEntryCells" xfId="934"/>
    <cellStyle name="ErrRpt-GreyBackground" xfId="935"/>
    <cellStyle name="Euro" xfId="115"/>
    <cellStyle name="Euro 2" xfId="116"/>
    <cellStyle name="Euro 2 2" xfId="117"/>
    <cellStyle name="Euro 3" xfId="118"/>
    <cellStyle name="Euro 4" xfId="119"/>
    <cellStyle name="Euro 5" xfId="936"/>
    <cellStyle name="formula" xfId="937"/>
    <cellStyle name="Fuss" xfId="938"/>
    <cellStyle name="gap" xfId="939"/>
    <cellStyle name="GreyBackground" xfId="940"/>
    <cellStyle name="Gut" xfId="18" builtinId="26" customBuiltin="1"/>
    <cellStyle name="Gut 2" xfId="941"/>
    <cellStyle name="Gut 2 2" xfId="942"/>
    <cellStyle name="Gut 3" xfId="943"/>
    <cellStyle name="Gut 4" xfId="944"/>
    <cellStyle name="Gut 5" xfId="945"/>
    <cellStyle name="Header1" xfId="946"/>
    <cellStyle name="Header2" xfId="947"/>
    <cellStyle name="Hyperlink 10" xfId="948"/>
    <cellStyle name="Hyperlink 2" xfId="120"/>
    <cellStyle name="Hyperlink 2 2" xfId="121"/>
    <cellStyle name="Hyperlink 2 3" xfId="122"/>
    <cellStyle name="Hyperlink 2 4" xfId="949"/>
    <cellStyle name="Hyperlink 2 5" xfId="950"/>
    <cellStyle name="Hyperlink 3" xfId="123"/>
    <cellStyle name="Hyperlink 3 2" xfId="199"/>
    <cellStyle name="Hyperlink 3 3" xfId="951"/>
    <cellStyle name="Hyperlink 4" xfId="124"/>
    <cellStyle name="Hyperlink 4 2" xfId="200"/>
    <cellStyle name="Hyperlink 4 3" xfId="952"/>
    <cellStyle name="Hyperlink 5" xfId="125"/>
    <cellStyle name="Hyperlink 5 2" xfId="953"/>
    <cellStyle name="Hyperlink 6" xfId="126"/>
    <cellStyle name="Hyperlink 7" xfId="127"/>
    <cellStyle name="Hyperlink 8" xfId="128"/>
    <cellStyle name="Hyperlink 9" xfId="198"/>
    <cellStyle name="Hyperlinkx" xfId="954"/>
    <cellStyle name="hyperlinkxy" xfId="955"/>
    <cellStyle name="Hyperlũnk" xfId="129"/>
    <cellStyle name="ISC" xfId="956"/>
    <cellStyle name="isced" xfId="957"/>
    <cellStyle name="ISCED Titles" xfId="958"/>
    <cellStyle name="Komma 2" xfId="130"/>
    <cellStyle name="Komma 2 2" xfId="131"/>
    <cellStyle name="Komma 3" xfId="959"/>
    <cellStyle name="level1a" xfId="960"/>
    <cellStyle name="level2" xfId="961"/>
    <cellStyle name="level2a" xfId="962"/>
    <cellStyle name="level3" xfId="963"/>
    <cellStyle name="Link" xfId="1123" builtinId="8" customBuiltin="1"/>
    <cellStyle name="Migliaia (0)_conti99" xfId="964"/>
    <cellStyle name="mitP" xfId="965"/>
    <cellStyle name="Neutral" xfId="20" builtinId="28" customBuiltin="1"/>
    <cellStyle name="Neutral 2" xfId="966"/>
    <cellStyle name="Neutral 2 2" xfId="967"/>
    <cellStyle name="Neutral 3" xfId="968"/>
    <cellStyle name="Neutral 4" xfId="969"/>
    <cellStyle name="Neutral 5" xfId="970"/>
    <cellStyle name="nf2" xfId="132"/>
    <cellStyle name="Normal_00enrl" xfId="971"/>
    <cellStyle name="Notiz 10" xfId="972"/>
    <cellStyle name="Notiz 10 2" xfId="973"/>
    <cellStyle name="Notiz 10 2 2" xfId="974"/>
    <cellStyle name="Notiz 10 3" xfId="975"/>
    <cellStyle name="Notiz 11" xfId="976"/>
    <cellStyle name="Notiz 11 2" xfId="977"/>
    <cellStyle name="Notiz 11 2 2" xfId="978"/>
    <cellStyle name="Notiz 11 3" xfId="979"/>
    <cellStyle name="Notiz 12" xfId="980"/>
    <cellStyle name="Notiz 12 2" xfId="981"/>
    <cellStyle name="Notiz 12 2 2" xfId="982"/>
    <cellStyle name="Notiz 12 3" xfId="983"/>
    <cellStyle name="Notiz 13" xfId="984"/>
    <cellStyle name="Notiz 13 2" xfId="985"/>
    <cellStyle name="Notiz 14" xfId="986"/>
    <cellStyle name="Notiz 14 2" xfId="987"/>
    <cellStyle name="Notiz 15" xfId="988"/>
    <cellStyle name="Notiz 15 2" xfId="989"/>
    <cellStyle name="Notiz 16" xfId="990"/>
    <cellStyle name="Notiz 16 2" xfId="991"/>
    <cellStyle name="Notiz 17" xfId="992"/>
    <cellStyle name="Notiz 2" xfId="133"/>
    <cellStyle name="Notiz 2 2" xfId="201"/>
    <cellStyle name="Notiz 2 2 2" xfId="1154"/>
    <cellStyle name="Notiz 2 3" xfId="993"/>
    <cellStyle name="Notiz 2 3 2" xfId="1183"/>
    <cellStyle name="Notiz 3" xfId="202"/>
    <cellStyle name="Notiz 3 2" xfId="994"/>
    <cellStyle name="Notiz 3 3" xfId="1155"/>
    <cellStyle name="Notiz 4" xfId="995"/>
    <cellStyle name="Notiz 4 2" xfId="996"/>
    <cellStyle name="Notiz 5" xfId="997"/>
    <cellStyle name="Notiz 5 2" xfId="998"/>
    <cellStyle name="Notiz 6" xfId="999"/>
    <cellStyle name="Notiz 6 2" xfId="1000"/>
    <cellStyle name="Notiz 6 2 2" xfId="1001"/>
    <cellStyle name="Notiz 6 3" xfId="1002"/>
    <cellStyle name="Notiz 7" xfId="1003"/>
    <cellStyle name="Notiz 7 2" xfId="1004"/>
    <cellStyle name="Notiz 7 2 2" xfId="1005"/>
    <cellStyle name="Notiz 7 3" xfId="1006"/>
    <cellStyle name="Notiz 8" xfId="1007"/>
    <cellStyle name="Notiz 8 2" xfId="1008"/>
    <cellStyle name="Notiz 8 2 2" xfId="1009"/>
    <cellStyle name="Notiz 8 3" xfId="1010"/>
    <cellStyle name="Notiz 9" xfId="1011"/>
    <cellStyle name="Notiz 9 2" xfId="1012"/>
    <cellStyle name="Notiz 9 2 2" xfId="1013"/>
    <cellStyle name="Notiz 9 3" xfId="1014"/>
    <cellStyle name="ohneP" xfId="1015"/>
    <cellStyle name="Percent_1 SubOverv.USd" xfId="1016"/>
    <cellStyle name="Prozent 2" xfId="134"/>
    <cellStyle name="row" xfId="1017"/>
    <cellStyle name="RowCodes" xfId="1018"/>
    <cellStyle name="Row-Col Headings" xfId="1019"/>
    <cellStyle name="RowTitles" xfId="1020"/>
    <cellStyle name="RowTitles1-Detail" xfId="1021"/>
    <cellStyle name="RowTitles-Col2" xfId="1022"/>
    <cellStyle name="RowTitles-Detail" xfId="1023"/>
    <cellStyle name="Schlecht" xfId="19" builtinId="27" customBuiltin="1"/>
    <cellStyle name="Schlecht 2" xfId="1024"/>
    <cellStyle name="Schlecht 2 2" xfId="1025"/>
    <cellStyle name="Schlecht 3" xfId="1026"/>
    <cellStyle name="Schlecht 4" xfId="1027"/>
    <cellStyle name="Schlecht 5" xfId="1028"/>
    <cellStyle name="Standard" xfId="0" builtinId="0"/>
    <cellStyle name="Standard 10" xfId="135"/>
    <cellStyle name="Standard 10 2" xfId="203"/>
    <cellStyle name="Standard 10 2 2" xfId="1029"/>
    <cellStyle name="Standard 10 2 3" xfId="1156"/>
    <cellStyle name="Standard 10 3" xfId="1030"/>
    <cellStyle name="Standard 10 4" xfId="1031"/>
    <cellStyle name="Standard 11" xfId="136"/>
    <cellStyle name="Standard 11 2" xfId="255"/>
    <cellStyle name="Standard 11 2 2" xfId="1032"/>
    <cellStyle name="Standard 11 3" xfId="1033"/>
    <cellStyle name="Standard 11 4" xfId="1034"/>
    <cellStyle name="Standard 11 5" xfId="1035"/>
    <cellStyle name="Standard 12" xfId="137"/>
    <cellStyle name="Standard 12 2" xfId="1036"/>
    <cellStyle name="Standard 12 2 2" xfId="1037"/>
    <cellStyle name="Standard 12 3" xfId="1038"/>
    <cellStyle name="Standard 13" xfId="138"/>
    <cellStyle name="Standard 13 2" xfId="1039"/>
    <cellStyle name="Standard 14" xfId="139"/>
    <cellStyle name="Standard 14 2" xfId="1040"/>
    <cellStyle name="Standard 15" xfId="140"/>
    <cellStyle name="Standard 15 2" xfId="1041"/>
    <cellStyle name="Standard 15 3" xfId="1042"/>
    <cellStyle name="Standard 16" xfId="141"/>
    <cellStyle name="Standard 16 2" xfId="1043"/>
    <cellStyle name="Standard 17" xfId="142"/>
    <cellStyle name="Standard 17 2" xfId="1044"/>
    <cellStyle name="Standard 18" xfId="143"/>
    <cellStyle name="Standard 18 2" xfId="1045"/>
    <cellStyle name="Standard 19" xfId="144"/>
    <cellStyle name="Standard 2" xfId="1"/>
    <cellStyle name="Standard 2 2" xfId="2"/>
    <cellStyle name="Standard 2 2 2" xfId="3"/>
    <cellStyle name="Standard 2 2 2 2" xfId="4"/>
    <cellStyle name="Standard 2 2 2 2 2" xfId="1046"/>
    <cellStyle name="Standard 2 2 2 3" xfId="1047"/>
    <cellStyle name="Standard 2 2 3" xfId="145"/>
    <cellStyle name="Standard 2 2 4" xfId="1048"/>
    <cellStyle name="Standard 2 3" xfId="5"/>
    <cellStyle name="Standard 2 3 2" xfId="6"/>
    <cellStyle name="Standard 2 3 2 2" xfId="147"/>
    <cellStyle name="Standard 2 3 2 3" xfId="1125"/>
    <cellStyle name="Standard 2 3 3" xfId="148"/>
    <cellStyle name="Standard 2 3 4" xfId="149"/>
    <cellStyle name="Standard 2 3 5" xfId="146"/>
    <cellStyle name="Standard 2 3 5 2" xfId="1141"/>
    <cellStyle name="Standard 2 3 6" xfId="1124"/>
    <cellStyle name="Standard 2 4" xfId="1049"/>
    <cellStyle name="Standard 2 5" xfId="1050"/>
    <cellStyle name="Standard 2 6" xfId="1051"/>
    <cellStyle name="Standard 2 7" xfId="1052"/>
    <cellStyle name="Standard 20" xfId="150"/>
    <cellStyle name="Standard 21" xfId="151"/>
    <cellStyle name="Standard 22" xfId="152"/>
    <cellStyle name="Standard 23" xfId="153"/>
    <cellStyle name="Standard 24" xfId="154"/>
    <cellStyle name="Standard 25" xfId="155"/>
    <cellStyle name="Standard 26" xfId="1053"/>
    <cellStyle name="Standard 27" xfId="13"/>
    <cellStyle name="Standard 27 2" xfId="1054"/>
    <cellStyle name="Standard 27 3" xfId="1127"/>
    <cellStyle name="Standard 28" xfId="1055"/>
    <cellStyle name="Standard 29" xfId="53"/>
    <cellStyle name="Standard 29 2" xfId="1140"/>
    <cellStyle name="Standard 3" xfId="7"/>
    <cellStyle name="Standard 3 2" xfId="8"/>
    <cellStyle name="Standard 3 2 2" xfId="157"/>
    <cellStyle name="Standard 3 2 2 2" xfId="158"/>
    <cellStyle name="Standard 3 2 2 3" xfId="204"/>
    <cellStyle name="Standard 3 2 3" xfId="159"/>
    <cellStyle name="Standard 3 2 4" xfId="160"/>
    <cellStyle name="Standard 3 2 5" xfId="156"/>
    <cellStyle name="Standard 3 3" xfId="161"/>
    <cellStyle name="Standard 3 3 2" xfId="162"/>
    <cellStyle name="Standard 3 3 3" xfId="205"/>
    <cellStyle name="Standard 3 3 3 2" xfId="1157"/>
    <cellStyle name="Standard 3 4" xfId="163"/>
    <cellStyle name="Standard 3 5" xfId="1056"/>
    <cellStyle name="Standard 3 6" xfId="1057"/>
    <cellStyle name="Standard 4" xfId="9"/>
    <cellStyle name="Standard 4 10" xfId="1058"/>
    <cellStyle name="Standard 4 11" xfId="1126"/>
    <cellStyle name="Standard 4 2" xfId="10"/>
    <cellStyle name="Standard 4 2 2" xfId="206"/>
    <cellStyle name="Standard 4 2 2 2" xfId="207"/>
    <cellStyle name="Standard 4 2 2 2 2" xfId="208"/>
    <cellStyle name="Standard 4 2 2 3" xfId="209"/>
    <cellStyle name="Standard 4 2 2 3 2" xfId="210"/>
    <cellStyle name="Standard 4 2 2 4" xfId="211"/>
    <cellStyle name="Standard 4 2 3" xfId="212"/>
    <cellStyle name="Standard 4 2 3 2" xfId="213"/>
    <cellStyle name="Standard 4 2 4" xfId="214"/>
    <cellStyle name="Standard 4 2 4 2" xfId="215"/>
    <cellStyle name="Standard 4 2 5" xfId="216"/>
    <cellStyle name="Standard 4 2 6" xfId="217"/>
    <cellStyle name="Standard 4 3" xfId="164"/>
    <cellStyle name="Standard 4 3 2" xfId="219"/>
    <cellStyle name="Standard 4 3 2 2" xfId="220"/>
    <cellStyle name="Standard 4 3 3" xfId="221"/>
    <cellStyle name="Standard 4 3 3 2" xfId="222"/>
    <cellStyle name="Standard 4 3 4" xfId="223"/>
    <cellStyle name="Standard 4 3 5" xfId="224"/>
    <cellStyle name="Standard 4 3 6" xfId="218"/>
    <cellStyle name="Standard 4 4" xfId="165"/>
    <cellStyle name="Standard 4 4 2" xfId="225"/>
    <cellStyle name="Standard 4 5" xfId="226"/>
    <cellStyle name="Standard 4 5 2" xfId="227"/>
    <cellStyle name="Standard 4 6" xfId="228"/>
    <cellStyle name="Standard 4 7" xfId="229"/>
    <cellStyle name="Standard 4 8" xfId="230"/>
    <cellStyle name="Standard 4 8 2" xfId="1158"/>
    <cellStyle name="Standard 4 9" xfId="1059"/>
    <cellStyle name="Standard 5" xfId="11"/>
    <cellStyle name="Standard 5 2" xfId="166"/>
    <cellStyle name="Standard 5 2 2" xfId="167"/>
    <cellStyle name="Standard 5 2 2 2" xfId="231"/>
    <cellStyle name="Standard 5 2 3" xfId="232"/>
    <cellStyle name="Standard 5 2 3 2" xfId="233"/>
    <cellStyle name="Standard 5 2 4" xfId="234"/>
    <cellStyle name="Standard 5 2 5" xfId="235"/>
    <cellStyle name="Standard 5 3" xfId="236"/>
    <cellStyle name="Standard 5 3 2" xfId="237"/>
    <cellStyle name="Standard 5 3 3" xfId="238"/>
    <cellStyle name="Standard 5 4" xfId="239"/>
    <cellStyle name="Standard 5 4 2" xfId="240"/>
    <cellStyle name="Standard 5 5" xfId="241"/>
    <cellStyle name="Standard 5 6" xfId="242"/>
    <cellStyle name="Standard 5 7" xfId="1060"/>
    <cellStyle name="Standard 6" xfId="12"/>
    <cellStyle name="Standard 6 10" xfId="1061"/>
    <cellStyle name="Standard 6 11" xfId="168"/>
    <cellStyle name="Standard 6 2" xfId="169"/>
    <cellStyle name="Standard 6 2 2" xfId="243"/>
    <cellStyle name="Standard 6 2 3" xfId="244"/>
    <cellStyle name="Standard 6 3" xfId="170"/>
    <cellStyle name="Standard 6 3 2" xfId="246"/>
    <cellStyle name="Standard 6 3 3" xfId="245"/>
    <cellStyle name="Standard 6 4" xfId="171"/>
    <cellStyle name="Standard 6 4 2" xfId="247"/>
    <cellStyle name="Standard 6 5" xfId="172"/>
    <cellStyle name="Standard 6 5 2" xfId="248"/>
    <cellStyle name="Standard 6 6" xfId="173"/>
    <cellStyle name="Standard 6 7" xfId="1062"/>
    <cellStyle name="Standard 6 8" xfId="1063"/>
    <cellStyle name="Standard 6 9" xfId="1064"/>
    <cellStyle name="Standard 7" xfId="174"/>
    <cellStyle name="Standard 7 2" xfId="175"/>
    <cellStyle name="Standard 7 3" xfId="249"/>
    <cellStyle name="Standard 7 4" xfId="250"/>
    <cellStyle name="Standard 7 4 2" xfId="251"/>
    <cellStyle name="Standard 7 4 3" xfId="252"/>
    <cellStyle name="Standard 8" xfId="176"/>
    <cellStyle name="Standard 8 2" xfId="177"/>
    <cellStyle name="Standard 8 2 2" xfId="1065"/>
    <cellStyle name="Standard 8 2 3" xfId="1066"/>
    <cellStyle name="Standard 8 3" xfId="1067"/>
    <cellStyle name="Standard 8 4" xfId="1068"/>
    <cellStyle name="Standard 8 5" xfId="1069"/>
    <cellStyle name="Standard 8 6" xfId="1070"/>
    <cellStyle name="Standard 9" xfId="178"/>
    <cellStyle name="Standard 9 2" xfId="253"/>
    <cellStyle name="Standard 9 2 2" xfId="254"/>
    <cellStyle name="Standard 9 3" xfId="1071"/>
    <cellStyle name="Standard 9 4" xfId="1072"/>
    <cellStyle name="Stil 1" xfId="179"/>
    <cellStyle name="Stil 2" xfId="180"/>
    <cellStyle name="temp" xfId="1073"/>
    <cellStyle name="title1" xfId="1074"/>
    <cellStyle name="Tsd" xfId="181"/>
    <cellStyle name="Überschrift 1" xfId="14" builtinId="16" customBuiltin="1"/>
    <cellStyle name="Überschrift 1 2" xfId="1075"/>
    <cellStyle name="Überschrift 1 2 2" xfId="1076"/>
    <cellStyle name="Überschrift 1 3" xfId="1077"/>
    <cellStyle name="Überschrift 1 4" xfId="1078"/>
    <cellStyle name="Überschrift 1 5" xfId="1079"/>
    <cellStyle name="Überschrift 2" xfId="15" builtinId="17" customBuiltin="1"/>
    <cellStyle name="Überschrift 2 2" xfId="1080"/>
    <cellStyle name="Überschrift 2 2 2" xfId="1081"/>
    <cellStyle name="Überschrift 2 3" xfId="1082"/>
    <cellStyle name="Überschrift 2 4" xfId="1083"/>
    <cellStyle name="Überschrift 2 5" xfId="1084"/>
    <cellStyle name="Überschrift 3" xfId="16" builtinId="18" customBuiltin="1"/>
    <cellStyle name="Überschrift 3 2" xfId="1085"/>
    <cellStyle name="Überschrift 3 2 2" xfId="1086"/>
    <cellStyle name="Überschrift 3 3" xfId="1087"/>
    <cellStyle name="Überschrift 3 4" xfId="1088"/>
    <cellStyle name="Überschrift 3 5" xfId="1089"/>
    <cellStyle name="Überschrift 4" xfId="17" builtinId="19" customBuiltin="1"/>
    <cellStyle name="Überschrift 4 2" xfId="1090"/>
    <cellStyle name="Überschrift 4 2 2" xfId="1091"/>
    <cellStyle name="Überschrift 4 3" xfId="1092"/>
    <cellStyle name="Überschrift 4 4" xfId="1093"/>
    <cellStyle name="Überschrift 4 5" xfId="1094"/>
    <cellStyle name="Überschrift 5" xfId="183"/>
    <cellStyle name="Verknüpfte Zelle" xfId="24" builtinId="24" customBuiltin="1"/>
    <cellStyle name="Verknüpfte Zelle 2" xfId="1095"/>
    <cellStyle name="Verknüpfte Zelle 2 2" xfId="1096"/>
    <cellStyle name="Verknüpfte Zelle 3" xfId="1097"/>
    <cellStyle name="Verknüpfte Zelle 4" xfId="1098"/>
    <cellStyle name="Verknüpfte Zelle 5" xfId="1099"/>
    <cellStyle name="Währung 2" xfId="182"/>
    <cellStyle name="Warnender Text" xfId="26" builtinId="11" customBuiltin="1"/>
    <cellStyle name="Warnender Text 2" xfId="1100"/>
    <cellStyle name="Warnender Text 2 2" xfId="1101"/>
    <cellStyle name="Warnender Text 3" xfId="1102"/>
    <cellStyle name="Warnender Text 4" xfId="1103"/>
    <cellStyle name="Warnender Text 5" xfId="1104"/>
    <cellStyle name="xyvfsdh" xfId="1105"/>
    <cellStyle name="xyz" xfId="1106"/>
    <cellStyle name="Zelle mit Rand" xfId="1107"/>
    <cellStyle name="Zelle überprüfen" xfId="25" builtinId="23" customBuiltin="1"/>
    <cellStyle name="Zelle überprüfen 2" xfId="1108"/>
    <cellStyle name="Zelle überprüfen 2 2" xfId="1109"/>
    <cellStyle name="Zelle überprüfen 3" xfId="1110"/>
    <cellStyle name="Zelle überprüfen 4" xfId="1111"/>
    <cellStyle name="Zelle überprüfen 5" xfId="1112"/>
    <cellStyle name="자리수" xfId="1113"/>
    <cellStyle name="자리수0" xfId="1114"/>
    <cellStyle name="콤마 [0]_ACCOUNT" xfId="1115"/>
    <cellStyle name="콤마_ACCOUNT" xfId="1116"/>
    <cellStyle name="통화 [0]_ACCOUNT" xfId="1117"/>
    <cellStyle name="통화_ACCOUNT" xfId="1118"/>
    <cellStyle name="퍼센트" xfId="1119"/>
    <cellStyle name="표준_9511REV" xfId="1120"/>
    <cellStyle name="화폐기호" xfId="1121"/>
    <cellStyle name="화폐기호0" xfId="1122"/>
  </cellStyles>
  <dxfs count="0"/>
  <tableStyles count="0" defaultTableStyle="TableStyleMedium2" defaultPivotStyle="PivotStyleLight16"/>
  <colors>
    <mruColors>
      <color rgb="FF005E90"/>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1290" name="Grafik 3" descr="Logo_Stala-Schwarzweiß"/>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2992</xdr:colOff>
      <xdr:row>4</xdr:row>
      <xdr:rowOff>43284</xdr:rowOff>
    </xdr:from>
    <xdr:to>
      <xdr:col>0</xdr:col>
      <xdr:colOff>6122992</xdr:colOff>
      <xdr:row>63</xdr:row>
      <xdr:rowOff>122464</xdr:rowOff>
    </xdr:to>
    <xdr:sp macro="" textlink="">
      <xdr:nvSpPr>
        <xdr:cNvPr id="5" name="Textfeld 4"/>
        <xdr:cNvSpPr txBox="1"/>
      </xdr:nvSpPr>
      <xdr:spPr>
        <a:xfrm>
          <a:off x="2992" y="1165873"/>
          <a:ext cx="6120000" cy="85088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1050" b="1">
              <a:solidFill>
                <a:schemeClr val="dk1"/>
              </a:solidFill>
              <a:effectLst/>
              <a:latin typeface="+mn-lt"/>
              <a:ea typeface="+mn-ea"/>
              <a:cs typeface="Arial" panose="020B0604020202020204" pitchFamily="34" charset="0"/>
            </a:rPr>
            <a:t>Begriffliche und methodische Erläuterungen</a:t>
          </a:r>
          <a:endParaRPr lang="de-DE" sz="1050">
            <a:effectLst/>
            <a:latin typeface="+mn-lt"/>
            <a:cs typeface="Arial" panose="020B0604020202020204" pitchFamily="34" charset="0"/>
          </a:endParaRPr>
        </a:p>
        <a:p>
          <a:endParaRPr lang="de-DE" sz="4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Die Erhebung erstreckt sich auf die Empfängerhaushalte von Wohngeld. Die Statistik basiert auf einer laufenden Erfassung der entsprechenden Anträge und Entscheide. Demnach sind im Rahmen dieser Statistik die Angaben</a:t>
          </a:r>
          <a:endParaRPr lang="de-DE" sz="950">
            <a:effectLst/>
            <a:latin typeface="+mn-lt"/>
            <a:cs typeface="Arial" panose="020B0604020202020204" pitchFamily="34" charset="0"/>
          </a:endParaRPr>
        </a:p>
        <a:p>
          <a:r>
            <a:rPr lang="de-DE" sz="100">
              <a:solidFill>
                <a:schemeClr val="dk1"/>
              </a:solidFill>
              <a:effectLst/>
              <a:latin typeface="+mn-lt"/>
              <a:ea typeface="+mn-ea"/>
              <a:cs typeface="Arial" panose="020B0604020202020204" pitchFamily="34" charset="0"/>
            </a:rPr>
            <a:t> </a:t>
          </a:r>
          <a:endParaRPr lang="de-DE" sz="10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jeder Erstbewilligung,</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jeder Wiederholungsbewilligung,</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jeder Änderung einer laufenden Bewilligung (Erhöhung, Verringerung, Berichtigung, Wegfall, Unwirksamkeit),</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jeder Ablehnung bzw. jedes sonstigen negativen Bescheides,</a:t>
          </a:r>
          <a:endParaRPr lang="de-DE" sz="950">
            <a:effectLst/>
            <a:latin typeface="+mn-lt"/>
            <a:cs typeface="Arial" panose="020B0604020202020204" pitchFamily="34" charset="0"/>
          </a:endParaRPr>
        </a:p>
        <a:p>
          <a:r>
            <a:rPr lang="de-DE" sz="300">
              <a:solidFill>
                <a:schemeClr val="dk1"/>
              </a:solidFill>
              <a:effectLst/>
              <a:latin typeface="+mn-lt"/>
              <a:ea typeface="+mn-ea"/>
              <a:cs typeface="Arial" panose="020B0604020202020204" pitchFamily="34" charset="0"/>
            </a:rPr>
            <a:t> </a:t>
          </a:r>
          <a:endParaRPr lang="de-DE" sz="30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 erfassen und vierteljährlich zu melden. </a:t>
          </a:r>
          <a:endParaRPr lang="de-DE" sz="950">
            <a:effectLst/>
            <a:latin typeface="+mn-lt"/>
            <a:cs typeface="Arial" panose="020B0604020202020204" pitchFamily="34" charset="0"/>
          </a:endParaRPr>
        </a:p>
        <a:p>
          <a:r>
            <a:rPr lang="de-DE" sz="600">
              <a:solidFill>
                <a:schemeClr val="dk1"/>
              </a:solidFill>
              <a:effectLst/>
              <a:latin typeface="+mn-lt"/>
              <a:ea typeface="+mn-ea"/>
              <a:cs typeface="Arial" panose="020B0604020202020204" pitchFamily="34" charset="0"/>
            </a:rPr>
            <a:t> </a:t>
          </a:r>
          <a:endParaRPr lang="de-DE" sz="60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Mit der Erhebung sollen umfassende und zuverlässige Daten über die sozialen und finanziellen Auswirkungen des Wohn­geld­gesetzes bereitgestellt werden.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Ab dem Berichtsjahr 2013 werden in der Wohngeldstatistik die weiteren wohngeldberechtigten Haushaltsmitglieder einzeln aus­gewiesen, statt bisher in einer Summe. Außerdem wird der Haupteinkommensbezieher erfasst und ausge­wertet. Die daraus resultierenden Tabellen sind nicht mehr mit den Vorjahren vergleichbar. So beziehen sich die neuen Tabellen nicht wie bisher auf den Antragsteller, sondern auf den Haupteinkommensbezieher.</a:t>
          </a:r>
          <a:endParaRPr lang="de-DE" sz="950">
            <a:effectLst/>
            <a:latin typeface="+mn-lt"/>
            <a:cs typeface="Arial" panose="020B0604020202020204" pitchFamily="34" charset="0"/>
          </a:endParaRPr>
        </a:p>
        <a:p>
          <a:r>
            <a:rPr lang="de-DE" sz="600">
              <a:solidFill>
                <a:schemeClr val="dk1"/>
              </a:solidFill>
              <a:effectLst/>
              <a:latin typeface="+mn-lt"/>
              <a:ea typeface="+mn-ea"/>
              <a:cs typeface="Arial" panose="020B0604020202020204" pitchFamily="34" charset="0"/>
            </a:rPr>
            <a:t> </a:t>
          </a:r>
          <a:r>
            <a:rPr lang="de-DE" sz="600" b="1">
              <a:solidFill>
                <a:schemeClr val="dk1"/>
              </a:solidFill>
              <a:effectLst/>
              <a:latin typeface="+mn-lt"/>
              <a:ea typeface="+mn-ea"/>
              <a:cs typeface="Arial" panose="020B0604020202020204" pitchFamily="34" charset="0"/>
            </a:rPr>
            <a:t> </a:t>
          </a:r>
          <a:endParaRPr lang="de-DE" sz="600" b="1">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Wohngeld </a:t>
          </a:r>
          <a:r>
            <a:rPr lang="de-DE" sz="950">
              <a:solidFill>
                <a:schemeClr val="dk1"/>
              </a:solidFill>
              <a:effectLst/>
              <a:latin typeface="+mn-lt"/>
              <a:ea typeface="+mn-ea"/>
              <a:cs typeface="Arial" panose="020B0604020202020204" pitchFamily="34" charset="0"/>
            </a:rPr>
            <a:t>wird als Zuschuss zur Miete (Mietzuschuss) oder zur Belastung (Lastenzuschuss) für den selbst genutzten Wohn­raum geleistet. Es stellt somit immer nur einen Zuschuss zur Miete oder Belastung dar. Ein Teil der Wohnkosten muss in jedem Fall vom Antragsteller getragen werden. Die Höhe des Zuschusses richtet sich nach der </a:t>
          </a:r>
          <a:r>
            <a:rPr lang="de-DE" sz="950">
              <a:solidFill>
                <a:sysClr val="windowText" lastClr="000000"/>
              </a:solidFill>
              <a:effectLst/>
              <a:latin typeface="+mn-lt"/>
              <a:ea typeface="+mn-ea"/>
              <a:cs typeface="Arial" panose="020B0604020202020204" pitchFamily="34" charset="0"/>
            </a:rPr>
            <a:t>Haushaltsgröße,</a:t>
          </a:r>
          <a:r>
            <a:rPr lang="de-DE" sz="950" baseline="0">
              <a:solidFill>
                <a:sysClr val="windowText" lastClr="000000"/>
              </a:solidFill>
              <a:effectLst/>
              <a:latin typeface="+mn-lt"/>
              <a:ea typeface="+mn-ea"/>
              <a:cs typeface="Arial" panose="020B0604020202020204" pitchFamily="34" charset="0"/>
            </a:rPr>
            <a:t> </a:t>
          </a:r>
          <a:r>
            <a:rPr lang="de-DE" sz="950">
              <a:solidFill>
                <a:sysClr val="windowText" lastClr="000000"/>
              </a:solidFill>
              <a:effectLst/>
              <a:latin typeface="+mn-lt"/>
              <a:ea typeface="+mn-ea"/>
              <a:cs typeface="Arial" panose="020B0604020202020204" pitchFamily="34" charset="0"/>
            </a:rPr>
            <a:t>dem monat­lichen Gesamteinkom­men</a:t>
          </a:r>
          <a:r>
            <a:rPr lang="de-DE" sz="950" baseline="0">
              <a:solidFill>
                <a:sysClr val="windowText" lastClr="000000"/>
              </a:solidFill>
              <a:effectLst/>
              <a:latin typeface="+mn-lt"/>
              <a:ea typeface="+mn-ea"/>
              <a:cs typeface="Arial" panose="020B0604020202020204" pitchFamily="34" charset="0"/>
            </a:rPr>
            <a:t> </a:t>
          </a:r>
          <a:r>
            <a:rPr lang="de-DE" sz="950">
              <a:solidFill>
                <a:sysClr val="windowText" lastClr="000000"/>
              </a:solidFill>
              <a:effectLst/>
              <a:latin typeface="+mn-lt"/>
              <a:ea typeface="+mn-ea"/>
              <a:cs typeface="Arial" panose="020B0604020202020204" pitchFamily="34" charset="0"/>
            </a:rPr>
            <a:t>und </a:t>
          </a:r>
          <a:r>
            <a:rPr lang="de-DE" sz="950">
              <a:solidFill>
                <a:schemeClr val="dk1"/>
              </a:solidFill>
              <a:effectLst/>
              <a:latin typeface="+mn-lt"/>
              <a:ea typeface="+mn-ea"/>
              <a:cs typeface="Arial" panose="020B0604020202020204" pitchFamily="34" charset="0"/>
            </a:rPr>
            <a:t>der zuschussfähigen Miete bzw. Belastung.</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Durch das Wohngeld sind die begünstigten Haushalte nicht nur auf ein ganz besonders preisgünstiges und deshalb enges Markt­segment im Wohnraumbestand beschränkt, sondern es soll ihnen auch der Zugang zu Wohnraum mit durchschnitt­lichen Kosten ermöglicht werden. Dies unterstützt auch die Erhaltung und Schaffung stabiler Bewohnerstrukturen in den Wohn­quartieren.</a:t>
          </a:r>
          <a:endParaRPr lang="de-DE" sz="950">
            <a:effectLst/>
            <a:latin typeface="+mn-lt"/>
            <a:cs typeface="Arial" panose="020B0604020202020204" pitchFamily="34" charset="0"/>
          </a:endParaRPr>
        </a:p>
        <a:p>
          <a:r>
            <a:rPr lang="de-DE" sz="600">
              <a:solidFill>
                <a:schemeClr val="dk1"/>
              </a:solidFill>
              <a:effectLst/>
              <a:latin typeface="+mn-lt"/>
              <a:ea typeface="+mn-ea"/>
              <a:cs typeface="Arial" panose="020B0604020202020204" pitchFamily="34" charset="0"/>
            </a:rPr>
            <a:t> </a:t>
          </a:r>
          <a:endParaRPr lang="de-DE" sz="60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Mietzuschuss</a:t>
          </a:r>
          <a:r>
            <a:rPr lang="de-DE" sz="950">
              <a:solidFill>
                <a:schemeClr val="dk1"/>
              </a:solidFill>
              <a:effectLst/>
              <a:latin typeface="+mn-lt"/>
              <a:ea typeface="+mn-ea"/>
              <a:cs typeface="Arial" panose="020B0604020202020204" pitchFamily="34" charset="0"/>
            </a:rPr>
            <a:t> erhalten</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Mieter einer Wohnung</a:t>
          </a:r>
          <a:r>
            <a:rPr lang="de-DE" sz="950" baseline="0">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oder eines Zimmers (= Hauptmieter),</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Untermieter,</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mietähnlich Nutzungsberechtigte,</a:t>
          </a:r>
          <a:r>
            <a:rPr lang="de-DE" sz="950" baseline="0">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insbesondere Inhaber eines mietähnlichen Dauerwohnrechts, einer Genossenschafts- oder einer Stiftswohnung oder eines dinglichen Wohnungsrechts,</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Eigentümer eines Hauses mit mehr als zwei Wohnungen,</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Bewohner eines Heimes im Sinne des Heimgesetzes, die diesen Wohnraum selbst nutzen.</a:t>
          </a:r>
        </a:p>
        <a:p>
          <a:endParaRPr lang="de-DE" sz="60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Lastenzuschuss </a:t>
          </a:r>
          <a:r>
            <a:rPr lang="de-DE" sz="950">
              <a:solidFill>
                <a:schemeClr val="dk1"/>
              </a:solidFill>
              <a:effectLst/>
              <a:latin typeface="+mn-lt"/>
              <a:ea typeface="+mn-ea"/>
              <a:cs typeface="Arial" panose="020B0604020202020204" pitchFamily="34" charset="0"/>
            </a:rPr>
            <a:t>erhalten Personen, die</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Eigentümer einer Wohnung oder eines Hauses sind,</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Erbbauberechtigte sind,</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ein eigentumsähnliches Dauerwohnrecht, Wohnungsrecht oder einen Nießbrauch innehaben,</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Anspruch auf Bestellung oder Übertragung des Eigentums, des Erbbaurechts, des eigentumsähnlichen Dauerwohnrechts, des Wohnungsrechts oder des Nießbrauches haben und</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diesen Wohnraum selbst nutzen.</a:t>
          </a:r>
          <a:endParaRPr lang="de-DE" sz="950">
            <a:effectLst/>
            <a:latin typeface="+mn-lt"/>
            <a:cs typeface="Arial" panose="020B0604020202020204" pitchFamily="34" charset="0"/>
          </a:endParaRPr>
        </a:p>
        <a:p>
          <a:endParaRPr lang="de-DE" sz="60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Miete</a:t>
          </a:r>
          <a:r>
            <a:rPr lang="de-DE" sz="950">
              <a:solidFill>
                <a:schemeClr val="dk1"/>
              </a:solidFill>
              <a:effectLst/>
              <a:latin typeface="+mn-lt"/>
              <a:ea typeface="+mn-ea"/>
              <a:cs typeface="Arial" panose="020B0604020202020204" pitchFamily="34" charset="0"/>
            </a:rPr>
            <a:t> ist das vereinbarte Entgelt für die Gebrauchsüberlassung von Wohnraum aufgrund von Mietverträgen, Untermiet­verträgen oder ähnlichen Nutzungsverhältnissen.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Zur Miete gehören auch:</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Kosten des Wasserverbrauchs,</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Kosten der Abwasser- und Müllbeseitigung,</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Kosten der Treppenbeleuchtung.</a:t>
          </a:r>
          <a:endParaRPr lang="de-DE" sz="950">
            <a:effectLst/>
            <a:latin typeface="+mn-lt"/>
            <a:cs typeface="Arial" panose="020B0604020202020204" pitchFamily="34" charset="0"/>
          </a:endParaRPr>
        </a:p>
        <a:p>
          <a:pPr>
            <a:lnSpc>
              <a:spcPts val="900"/>
            </a:lnSpc>
          </a:pPr>
          <a:endParaRPr lang="de-DE" sz="700">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Diese Kosten können der Miete auch dann zugeschlagen werden, wenn sie aufgrund des Mietvertrages oder einer ähnli­chen Nutzungsvereinbarung nicht an den Vermieter, sondern direkt an einen Dritten (z. B. Gemeinde) bezahlt werden.</a:t>
          </a:r>
          <a:endParaRPr lang="de-DE" sz="950">
            <a:effectLst/>
            <a:latin typeface="+mn-lt"/>
            <a:cs typeface="Arial" panose="020B0604020202020204" pitchFamily="34" charset="0"/>
          </a:endParaRPr>
        </a:p>
        <a:p>
          <a:pPr eaLnBrk="1" fontAlgn="auto" latinLnBrk="0" hangingPunct="1"/>
          <a:endParaRPr lang="de-DE" sz="60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Für Bewohner eines Heimes im Sinne des Heimgesetzes ist als Miete der Höchstbetrag zugrunde zu legen. </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Für eine selbst genutzte Wohnung im eigenen Haus mit mehr als zwei Wohnungen ist anstelle der Miete der Mietwert des Wohnraums zugrunde zu legen. Das ist jener Betrag, welcher der Miete für vergleichbaren Wohnraum entspricht.</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Ist ein solcher Vergleich nicht möglich, muss der Mietwert geschätzt werden.</a:t>
          </a:r>
        </a:p>
        <a:p>
          <a:pPr eaLnBrk="1" fontAlgn="auto" latinLnBrk="0" hangingPunct="1"/>
          <a:endParaRPr lang="de-DE" sz="400">
            <a:latin typeface="+mn-lt"/>
            <a:cs typeface="Arial" panose="020B0604020202020204" pitchFamily="34" charset="0"/>
          </a:endParaRPr>
        </a:p>
        <a:p>
          <a:r>
            <a:rPr lang="de-DE" sz="950" b="1">
              <a:solidFill>
                <a:schemeClr val="dk1"/>
              </a:solidFill>
              <a:effectLst/>
              <a:latin typeface="+mn-lt"/>
              <a:ea typeface="+mn-ea"/>
              <a:cs typeface="+mn-cs"/>
            </a:rPr>
            <a:t>Reiner Wohngeldhaushalt</a:t>
          </a:r>
          <a:endParaRPr lang="de-DE" sz="950">
            <a:effectLst/>
            <a:latin typeface="+mn-lt"/>
          </a:endParaRPr>
        </a:p>
        <a:p>
          <a:r>
            <a:rPr lang="de-DE" sz="950">
              <a:solidFill>
                <a:schemeClr val="dk1"/>
              </a:solidFill>
              <a:effectLst/>
              <a:latin typeface="+mn-lt"/>
              <a:ea typeface="+mn-ea"/>
              <a:cs typeface="+mn-cs"/>
            </a:rPr>
            <a:t>Ein "reiner Wohngeldhaushalt" liegt dann vor, wenn kein Haushaltsmitglied vom Wohngeld ausgeschlossen ist.  </a:t>
          </a:r>
          <a:endParaRPr lang="de-DE" sz="950">
            <a:effectLst/>
            <a:latin typeface="+mn-lt"/>
          </a:endParaRPr>
        </a:p>
        <a:p>
          <a:pPr>
            <a:lnSpc>
              <a:spcPts val="900"/>
            </a:lnSpc>
          </a:pPr>
          <a:endParaRPr lang="de-DE" sz="900">
            <a:latin typeface="+mn-lt"/>
            <a:cs typeface="Arial" panose="020B0604020202020204" pitchFamily="34" charset="0"/>
          </a:endParaRPr>
        </a:p>
      </xdr:txBody>
    </xdr:sp>
    <xdr:clientData/>
  </xdr:twoCellAnchor>
  <xdr:twoCellAnchor>
    <xdr:from>
      <xdr:col>0</xdr:col>
      <xdr:colOff>2993</xdr:colOff>
      <xdr:row>65</xdr:row>
      <xdr:rowOff>4616</xdr:rowOff>
    </xdr:from>
    <xdr:to>
      <xdr:col>0</xdr:col>
      <xdr:colOff>6119064</xdr:colOff>
      <xdr:row>119</xdr:row>
      <xdr:rowOff>122463</xdr:rowOff>
    </xdr:to>
    <xdr:sp macro="" textlink="">
      <xdr:nvSpPr>
        <xdr:cNvPr id="6" name="Textfeld 5"/>
        <xdr:cNvSpPr txBox="1"/>
      </xdr:nvSpPr>
      <xdr:spPr>
        <a:xfrm>
          <a:off x="2993" y="10135134"/>
          <a:ext cx="6116071" cy="78330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Wohngeldrechtliche Teilhaushalte</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Dabei handelt es sich um Haushalte, in denen Empfänger von staatlichen Transferleistungen, die nicht selbst wohngeld­berechtigt sind, mit Personen zusammen leben, die wohngeldberechtigt sind.</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Wird die Wohnung sowohl von zu berücksichtigenden als auch vom Wohngeld ausgeschlossenen Haushaltsmitgliedern bewohnt, wird nur der Anteil an der Miete oder der Belastung berücksichtigt, der nach Köpfen dem Anteil der zu berück­sichtigenden Haus­haltsmitglieder an der Gesamtzahl der Haushaltsmitglieder entspricht.</a:t>
          </a:r>
        </a:p>
        <a:p>
          <a:pPr eaLnBrk="1" fontAlgn="auto" latinLnBrk="0" hangingPunct="1"/>
          <a:endParaRPr lang="de-DE" sz="50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Zu berücksichtigende Haushaltsmitglieder</a:t>
          </a:r>
        </a:p>
        <a:p>
          <a:endParaRPr lang="de-DE" sz="20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Haushaltsmitglied ist die wohngeldberechtigte Person. </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Zu den Haushaltsmitgliedern zählen ferner</a:t>
          </a:r>
          <a:endParaRPr lang="de-DE" sz="950">
            <a:effectLst/>
            <a:latin typeface="+mn-lt"/>
            <a:cs typeface="Arial" panose="020B0604020202020204" pitchFamily="34" charset="0"/>
          </a:endParaRPr>
        </a:p>
        <a:p>
          <a:pPr marL="108000" indent="-108000" eaLnBrk="1" fontAlgn="auto" latinLnBrk="0" hangingPunct="1">
            <a:buFont typeface="Calibri" panose="020F0502020204030204" pitchFamily="34" charset="0"/>
            <a:buChar char="-"/>
          </a:pPr>
          <a:r>
            <a:rPr lang="de-DE" sz="950" b="0" i="0" baseline="0">
              <a:solidFill>
                <a:schemeClr val="dk1"/>
              </a:solidFill>
              <a:effectLst/>
              <a:latin typeface="+mn-lt"/>
              <a:ea typeface="+mn-ea"/>
              <a:cs typeface="Arial" panose="020B0604020202020204" pitchFamily="34" charset="0"/>
            </a:rPr>
            <a:t>der Ehegatte eines Haushaltsmitgliedes,</a:t>
          </a:r>
        </a:p>
        <a:p>
          <a:pPr marL="108000" indent="-108000" eaLnBrk="1" fontAlgn="auto" latinLnBrk="0" hangingPunct="1">
            <a:buFont typeface="Calibri" panose="020F0502020204030204" pitchFamily="34" charset="0"/>
            <a:buChar char="-"/>
          </a:pPr>
          <a:r>
            <a:rPr lang="de-DE" sz="950" b="0" i="0" baseline="0">
              <a:solidFill>
                <a:schemeClr val="dk1"/>
              </a:solidFill>
              <a:effectLst/>
              <a:latin typeface="+mn-lt"/>
              <a:ea typeface="+mn-ea"/>
              <a:cs typeface="Arial" panose="020B0604020202020204" pitchFamily="34" charset="0"/>
            </a:rPr>
            <a:t>Lebenspartner oder Lebenspartnerin (nach dem Lebenspartnerschaftsgesetz) eines Haushaltsmitgliedes,</a:t>
          </a:r>
          <a:endParaRPr lang="de-DE" sz="950">
            <a:effectLst/>
            <a:latin typeface="+mn-lt"/>
            <a:cs typeface="Arial" panose="020B0604020202020204" pitchFamily="34" charset="0"/>
          </a:endParaRPr>
        </a:p>
        <a:p>
          <a:pPr marL="108000" indent="-108000" eaLnBrk="1" fontAlgn="auto" latinLnBrk="0" hangingPunct="1">
            <a:buFont typeface="Calibri" panose="020F0502020204030204" pitchFamily="34" charset="0"/>
            <a:buChar char="-"/>
          </a:pPr>
          <a:r>
            <a:rPr lang="de-DE" sz="950" b="0" i="0" baseline="0">
              <a:solidFill>
                <a:schemeClr val="dk1"/>
              </a:solidFill>
              <a:effectLst/>
              <a:latin typeface="+mn-lt"/>
              <a:ea typeface="+mn-ea"/>
              <a:cs typeface="Arial" panose="020B0604020202020204" pitchFamily="34" charset="0"/>
            </a:rPr>
            <a:t>Personen, die mit einem Haushaltsmitglied in einer Verantwortungs- und Einstehensgemeinschaft leben,</a:t>
          </a:r>
          <a:endParaRPr lang="de-DE" sz="950">
            <a:effectLst/>
            <a:latin typeface="+mn-lt"/>
            <a:cs typeface="Arial" panose="020B0604020202020204" pitchFamily="34" charset="0"/>
          </a:endParaRPr>
        </a:p>
        <a:p>
          <a:pPr marL="108000" indent="-108000" eaLnBrk="1" fontAlgn="auto" latinLnBrk="0" hangingPunct="1">
            <a:buFont typeface="Calibri" panose="020F0502020204030204" pitchFamily="34" charset="0"/>
            <a:buChar char="-"/>
          </a:pPr>
          <a:r>
            <a:rPr lang="de-DE" sz="950" b="0" i="0" baseline="0">
              <a:solidFill>
                <a:schemeClr val="dk1"/>
              </a:solidFill>
              <a:effectLst/>
              <a:latin typeface="+mn-lt"/>
              <a:ea typeface="+mn-ea"/>
              <a:cs typeface="Arial" panose="020B0604020202020204" pitchFamily="34" charset="0"/>
            </a:rPr>
            <a:t>Eltern und Kinder (auch Adoptiv- und Stiefkinder) eines Haushaltsmitgliedes,</a:t>
          </a:r>
          <a:endParaRPr lang="de-DE" sz="950">
            <a:effectLst/>
            <a:latin typeface="+mn-lt"/>
            <a:cs typeface="Arial" panose="020B0604020202020204" pitchFamily="34" charset="0"/>
          </a:endParaRPr>
        </a:p>
        <a:p>
          <a:pPr marL="108000" indent="-108000" eaLnBrk="1" fontAlgn="auto" latinLnBrk="0" hangingPunct="1">
            <a:buFont typeface="Calibri" panose="020F0502020204030204" pitchFamily="34" charset="0"/>
            <a:buChar char="-"/>
          </a:pPr>
          <a:r>
            <a:rPr lang="de-DE" sz="950" b="0" i="0" baseline="0">
              <a:solidFill>
                <a:schemeClr val="dk1"/>
              </a:solidFill>
              <a:effectLst/>
              <a:latin typeface="+mn-lt"/>
              <a:ea typeface="+mn-ea"/>
              <a:cs typeface="Arial" panose="020B0604020202020204" pitchFamily="34" charset="0"/>
            </a:rPr>
            <a:t>Geschwister, Onkel, Tante, Schwiegereltern, Schwiegerkinder, Schwager und Schwägerin eines Haushaltsmitgliedes,</a:t>
          </a:r>
          <a:endParaRPr lang="de-DE" sz="950">
            <a:effectLst/>
            <a:latin typeface="+mn-lt"/>
            <a:cs typeface="Arial" panose="020B0604020202020204" pitchFamily="34" charset="0"/>
          </a:endParaRPr>
        </a:p>
        <a:p>
          <a:pPr marL="108000" indent="-108000" eaLnBrk="1" fontAlgn="auto" latinLnBrk="0" hangingPunct="1">
            <a:buFont typeface="Calibri" panose="020F0502020204030204" pitchFamily="34" charset="0"/>
            <a:buChar char="-"/>
          </a:pPr>
          <a:r>
            <a:rPr lang="de-DE" sz="950" b="0" i="0" baseline="0">
              <a:solidFill>
                <a:schemeClr val="dk1"/>
              </a:solidFill>
              <a:effectLst/>
              <a:latin typeface="+mn-lt"/>
              <a:ea typeface="+mn-ea"/>
              <a:cs typeface="Arial" panose="020B0604020202020204" pitchFamily="34" charset="0"/>
            </a:rPr>
            <a:t>Pflegekinder und Pflegeeltern eines Haushaltsmitgliedes, </a:t>
          </a:r>
        </a:p>
        <a:p>
          <a:pPr eaLnBrk="1" fontAlgn="auto" latinLnBrk="0" hangingPunct="1"/>
          <a:r>
            <a:rPr lang="de-DE" sz="950" b="0" i="0" baseline="0">
              <a:solidFill>
                <a:schemeClr val="dk1"/>
              </a:solidFill>
              <a:effectLst/>
              <a:latin typeface="+mn-lt"/>
              <a:ea typeface="+mn-ea"/>
              <a:cs typeface="Arial" panose="020B0604020202020204" pitchFamily="34" charset="0"/>
            </a:rPr>
            <a:t>wenn sie mit der wohngeldberechtigten Person in einer Wohn- und Wirtschaftsgemeinschaft leben und die Wohnung, für die Wohngeld beantragt wird, der jeweilige Mittelpunkt der Lebensbeziehungen ist.</a:t>
          </a:r>
        </a:p>
        <a:p>
          <a:pPr eaLnBrk="1" fontAlgn="auto" latinLnBrk="0" hangingPunct="1"/>
          <a:endParaRPr lang="de-DE" sz="600">
            <a:solidFill>
              <a:sysClr val="windowText" lastClr="000000"/>
            </a:solidFill>
            <a:effectLst/>
            <a:latin typeface="+mn-lt"/>
            <a:cs typeface="Arial" panose="020B0604020202020204" pitchFamily="34" charset="0"/>
          </a:endParaRPr>
        </a:p>
        <a:p>
          <a:r>
            <a:rPr lang="de-DE" sz="950" b="1">
              <a:solidFill>
                <a:sysClr val="windowText" lastClr="000000"/>
              </a:solidFill>
              <a:effectLst/>
              <a:latin typeface="+mn-lt"/>
              <a:ea typeface="+mn-ea"/>
              <a:cs typeface="Arial" panose="020B0604020202020204" pitchFamily="34" charset="0"/>
            </a:rPr>
            <a:t>Gesamteinkommen </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Um Wohngeld erhalten zu können, darf das monatliche Gesamteinkommen bestimmte Beträge, die nach der Anzahl der zu berück­sichtigenden (nicht vom Wohngeld ausgeschlossenen) Haushaltsmitglieder unterschiedlich hoch sind, nicht über­schreiten.</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Das Gesamteinkommen setzt sich zusammen aus der Summe der Jahreseinkommen aller zu berücksichtigenden Haushalts­mit­glieder abzüglich bestimmter Freibeträge und Abzugsbeträge für Unterhaltsleistungen.</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Als Jahreseinkommen ist das Einkommen zugrunde zu legen, das zum Zeitpunkt der Antragstellung im Bewilligungszeit­raum zu erwarten ist.</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Die Höhe der Einkommen ist nachzuweisen. Das Kindergeld bleibt bei der Einkommensermittlung von vornherein außer Betracht. Das monatliche Gesamteinkommen ist ein Zwölftel des Gesamteinkommens.</a:t>
          </a:r>
        </a:p>
        <a:p>
          <a:pPr eaLnBrk="1" fontAlgn="auto" latinLnBrk="0" hangingPunct="1"/>
          <a:endParaRPr lang="de-DE" sz="600">
            <a:solidFill>
              <a:sysClr val="windowText" lastClr="000000"/>
            </a:solidFill>
            <a:effectLst/>
            <a:latin typeface="+mn-lt"/>
            <a:cs typeface="Arial" panose="020B0604020202020204" pitchFamily="34" charset="0"/>
          </a:endParaRPr>
        </a:p>
        <a:p>
          <a:pPr eaLnBrk="1" fontAlgn="auto" latinLnBrk="0" hangingPunct="1"/>
          <a:r>
            <a:rPr lang="de-DE" sz="950" b="1">
              <a:solidFill>
                <a:sysClr val="windowText" lastClr="000000"/>
              </a:solidFill>
              <a:effectLst/>
              <a:latin typeface="+mn-lt"/>
              <a:ea typeface="+mn-ea"/>
              <a:cs typeface="Arial" panose="020B0604020202020204" pitchFamily="34" charset="0"/>
            </a:rPr>
            <a:t>Mietenniveau/Mietenstufen</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Die Höchstbeträge, bis zu denen Mieten oder Belastungen durch Wohngeld bezuschusst werden können, sind nach dem regio­nalen Mietenniveau gestaffelt. Es gibt sieben Mietenstufen, in die jede Gemeinde mit 10 000 und mehr Einwohnern und die (Rest-)Kreise (mit allen Gemeinden unter 10 000 Einwohnern) entsprechend ihrem Mietenniveau eingeordnet sind. Dieses er­rechnet sich aus der durchschnittlichen prozentualen Abweichung der örtlichen Mieten der Wohngeld beziehen­den Hauptmieter in den Gemeinden vom Durchschnitt der Mieten vergleichbaren Wohnraums im gesamten Bundesgebiet.</a:t>
          </a:r>
          <a:endParaRPr lang="de-DE" sz="20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Im Einzelnen sind den sieben Mietenstufen folgende Mietenniveaus zugeordnet:</a:t>
          </a:r>
          <a:endParaRPr lang="de-DE" sz="950">
            <a:solidFill>
              <a:sysClr val="windowText" lastClr="000000"/>
            </a:solidFill>
            <a:effectLst/>
            <a:latin typeface="+mn-lt"/>
            <a:cs typeface="Arial" panose="020B0604020202020204" pitchFamily="34" charset="0"/>
          </a:endParaRPr>
        </a:p>
        <a:p>
          <a:r>
            <a:rPr lang="de-DE" sz="500">
              <a:solidFill>
                <a:schemeClr val="dk1"/>
              </a:solidFill>
              <a:effectLst/>
              <a:latin typeface="+mn-lt"/>
              <a:ea typeface="+mn-ea"/>
              <a:cs typeface="Arial" panose="020B0604020202020204" pitchFamily="34" charset="0"/>
            </a:rPr>
            <a:t> </a:t>
          </a:r>
          <a:endParaRPr lang="de-DE" sz="500">
            <a:effectLst/>
            <a:latin typeface="+mn-lt"/>
            <a:cs typeface="Arial" panose="020B0604020202020204" pitchFamily="34" charset="0"/>
          </a:endParaRPr>
        </a:p>
        <a:p>
          <a:r>
            <a:rPr lang="de-DE" sz="950" b="0" i="0" baseline="0">
              <a:solidFill>
                <a:schemeClr val="dk1"/>
              </a:solidFill>
              <a:effectLst/>
              <a:latin typeface="+mn-lt"/>
              <a:ea typeface="+mn-ea"/>
              <a:cs typeface="Arial" panose="020B0604020202020204" pitchFamily="34" charset="0"/>
            </a:rPr>
            <a:t>Mietenstufen	Mietenniveau - Abweichung vom Bundesdurchschnitt in Prozent</a:t>
          </a:r>
          <a:endParaRPr lang="de-DE" sz="950">
            <a:effectLst/>
            <a:latin typeface="+mn-lt"/>
            <a:cs typeface="Arial" panose="020B0604020202020204" pitchFamily="34" charset="0"/>
          </a:endParaRPr>
        </a:p>
        <a:p>
          <a:r>
            <a:rPr lang="de-DE" sz="300" b="0" i="0" baseline="0">
              <a:solidFill>
                <a:schemeClr val="dk1"/>
              </a:solidFill>
              <a:effectLst/>
              <a:latin typeface="+mn-lt"/>
              <a:ea typeface="+mn-ea"/>
              <a:cs typeface="Arial" panose="020B0604020202020204" pitchFamily="34" charset="0"/>
            </a:rPr>
            <a:t> </a:t>
          </a:r>
          <a:endParaRPr lang="de-DE" sz="300">
            <a:effectLst/>
            <a:latin typeface="+mn-lt"/>
            <a:cs typeface="Arial" panose="020B0604020202020204" pitchFamily="34" charset="0"/>
          </a:endParaRPr>
        </a:p>
        <a:p>
          <a:r>
            <a:rPr lang="de-DE" sz="950" b="0" i="0" baseline="0">
              <a:solidFill>
                <a:schemeClr val="dk1"/>
              </a:solidFill>
              <a:effectLst/>
              <a:latin typeface="+mn-lt"/>
              <a:ea typeface="+mn-ea"/>
              <a:cs typeface="Arial" panose="020B0604020202020204" pitchFamily="34" charset="0"/>
            </a:rPr>
            <a:t>I	unter -15 Prozent</a:t>
          </a:r>
          <a:endParaRPr lang="de-DE" sz="950">
            <a:effectLst/>
            <a:latin typeface="+mn-lt"/>
            <a:cs typeface="Arial" panose="020B0604020202020204" pitchFamily="34" charset="0"/>
          </a:endParaRPr>
        </a:p>
        <a:p>
          <a:r>
            <a:rPr lang="de-DE" sz="950" b="0" i="0" baseline="0">
              <a:solidFill>
                <a:schemeClr val="dk1"/>
              </a:solidFill>
              <a:effectLst/>
              <a:latin typeface="+mn-lt"/>
              <a:ea typeface="+mn-ea"/>
              <a:cs typeface="Arial" panose="020B0604020202020204" pitchFamily="34" charset="0"/>
            </a:rPr>
            <a:t>II	-15 Prozent bis unter -5 Prozent</a:t>
          </a:r>
          <a:endParaRPr lang="de-DE" sz="950">
            <a:effectLst/>
            <a:latin typeface="+mn-lt"/>
            <a:cs typeface="Arial" panose="020B0604020202020204" pitchFamily="34" charset="0"/>
          </a:endParaRPr>
        </a:p>
        <a:p>
          <a:r>
            <a:rPr lang="de-DE" sz="950" b="0" i="0" baseline="0">
              <a:solidFill>
                <a:schemeClr val="dk1"/>
              </a:solidFill>
              <a:effectLst/>
              <a:latin typeface="+mn-lt"/>
              <a:ea typeface="+mn-ea"/>
              <a:cs typeface="Arial" panose="020B0604020202020204" pitchFamily="34" charset="0"/>
            </a:rPr>
            <a:t>III	  -</a:t>
          </a:r>
          <a:r>
            <a:rPr lang="de-DE" sz="950" b="0" i="0" baseline="0">
              <a:solidFill>
                <a:sysClr val="windowText" lastClr="000000"/>
              </a:solidFill>
              <a:effectLst/>
              <a:latin typeface="+mn-lt"/>
              <a:ea typeface="+mn-ea"/>
              <a:cs typeface="Arial" panose="020B0604020202020204" pitchFamily="34" charset="0"/>
            </a:rPr>
            <a:t>5 Prozent bis unter   5 Prozent</a:t>
          </a:r>
          <a:endParaRPr lang="de-DE" sz="950">
            <a:solidFill>
              <a:sysClr val="windowText" lastClr="000000"/>
            </a:solidFill>
            <a:effectLst/>
            <a:latin typeface="+mn-lt"/>
            <a:cs typeface="Arial" panose="020B0604020202020204" pitchFamily="34" charset="0"/>
          </a:endParaRPr>
        </a:p>
        <a:p>
          <a:r>
            <a:rPr lang="de-DE" sz="950" b="0" i="0" baseline="0">
              <a:solidFill>
                <a:sysClr val="windowText" lastClr="000000"/>
              </a:solidFill>
              <a:effectLst/>
              <a:latin typeface="+mn-lt"/>
              <a:ea typeface="+mn-ea"/>
              <a:cs typeface="Arial" panose="020B0604020202020204" pitchFamily="34" charset="0"/>
            </a:rPr>
            <a:t>IV	   5 Prozent bis unter 15 Prozent</a:t>
          </a:r>
          <a:endParaRPr lang="de-DE" sz="950">
            <a:solidFill>
              <a:sysClr val="windowText" lastClr="000000"/>
            </a:solidFill>
            <a:effectLst/>
            <a:latin typeface="+mn-lt"/>
            <a:cs typeface="Arial" panose="020B0604020202020204" pitchFamily="34" charset="0"/>
          </a:endParaRPr>
        </a:p>
        <a:p>
          <a:r>
            <a:rPr lang="de-DE" sz="950" b="0" i="0" baseline="0">
              <a:solidFill>
                <a:sysClr val="windowText" lastClr="000000"/>
              </a:solidFill>
              <a:effectLst/>
              <a:latin typeface="+mn-lt"/>
              <a:ea typeface="+mn-ea"/>
              <a:cs typeface="Arial" panose="020B0604020202020204" pitchFamily="34" charset="0"/>
            </a:rPr>
            <a:t>V	 15 Prozent bis unter 25 Prozent</a:t>
          </a:r>
          <a:endParaRPr lang="de-DE" sz="950">
            <a:solidFill>
              <a:sysClr val="windowText" lastClr="000000"/>
            </a:solidFill>
            <a:effectLst/>
            <a:latin typeface="+mn-lt"/>
            <a:cs typeface="Arial" panose="020B0604020202020204" pitchFamily="34" charset="0"/>
          </a:endParaRPr>
        </a:p>
        <a:p>
          <a:r>
            <a:rPr lang="de-DE" sz="950" b="0" i="0" baseline="0">
              <a:solidFill>
                <a:sysClr val="windowText" lastClr="000000"/>
              </a:solidFill>
              <a:effectLst/>
              <a:latin typeface="+mn-lt"/>
              <a:ea typeface="+mn-ea"/>
              <a:cs typeface="Arial" panose="020B0604020202020204" pitchFamily="34" charset="0"/>
            </a:rPr>
            <a:t>VI	 25 Prozent bis unter 35 Prozent</a:t>
          </a:r>
        </a:p>
        <a:p>
          <a:r>
            <a:rPr lang="de-DE" sz="950" b="0" i="0" baseline="0">
              <a:solidFill>
                <a:sysClr val="windowText" lastClr="000000"/>
              </a:solidFill>
              <a:effectLst/>
              <a:latin typeface="+mn-lt"/>
              <a:ea typeface="+mn-ea"/>
              <a:cs typeface="Arial" panose="020B0604020202020204" pitchFamily="34" charset="0"/>
            </a:rPr>
            <a:t>VII	 35 Prozent und mehr </a:t>
          </a:r>
          <a:endParaRPr lang="de-DE" sz="950">
            <a:solidFill>
              <a:sysClr val="windowText" lastClr="000000"/>
            </a:solidFill>
            <a:effectLst/>
            <a:latin typeface="+mn-lt"/>
            <a:cs typeface="Arial" panose="020B0604020202020204" pitchFamily="34" charset="0"/>
          </a:endParaRPr>
        </a:p>
        <a:p>
          <a:endParaRPr lang="de-DE" sz="950">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Geheimhaltung</a:t>
          </a:r>
        </a:p>
        <a:p>
          <a:r>
            <a:rPr lang="de-DE" sz="950" b="0">
              <a:solidFill>
                <a:schemeClr val="dk1"/>
              </a:solidFill>
              <a:effectLst/>
              <a:latin typeface="+mn-lt"/>
              <a:ea typeface="+mn-ea"/>
              <a:cs typeface="Arial" panose="020B0604020202020204" pitchFamily="34" charset="0"/>
            </a:rPr>
            <a:t>Ab dem Berichtsjahr 2020 erfolgt die Veröffentlichung der Ergebnisse der Wohngeldstatistik unter Einsatz des</a:t>
          </a:r>
          <a:r>
            <a:rPr lang="de-DE" sz="950" b="0" baseline="0">
              <a:solidFill>
                <a:schemeClr val="dk1"/>
              </a:solidFill>
              <a:effectLst/>
              <a:latin typeface="+mn-lt"/>
              <a:ea typeface="+mn-ea"/>
              <a:cs typeface="Arial" panose="020B0604020202020204" pitchFamily="34" charset="0"/>
            </a:rPr>
            <a:t> Geheim­haltungs­verfahren der 5er-Rundung. Bei der 5er-Rundung werden alle absoluten Werte einer Tabelle auf den nächsten durch 5-teilbaren Wert auf- oder abgerundet. Die maximale Abweichung zu den jeweiligen Originalwerten beträgt dadurch für jeden Wert höchstens 2. Zudem werden Durchschnittswerte nicht veröffentlicht, sofern diese nur auf einer geringen Fallzahl beruhen. </a:t>
          </a:r>
          <a:endParaRPr lang="de-DE" sz="950">
            <a:effectLst/>
            <a:latin typeface="+mn-lt"/>
            <a:cs typeface="Arial" panose="020B0604020202020204" pitchFamily="34" charset="0"/>
          </a:endParaRPr>
        </a:p>
        <a:p>
          <a:endParaRPr lang="de-DE" sz="900">
            <a:latin typeface="+mn-lt"/>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laiv-mv.de/Statistik/Ver%C3%B6ffentlichungen/Jahrbuecher/" TargetMode="External"/><Relationship Id="rId2" Type="http://schemas.openxmlformats.org/officeDocument/2006/relationships/hyperlink" Target="https://www.destatis.de/DE/Methoden/Qualitaet/Qualitaetsberichte/Soziales/einfuehrung.html" TargetMode="External"/><Relationship Id="rId1" Type="http://schemas.openxmlformats.org/officeDocument/2006/relationships/hyperlink" Target="https://www.laiv-mv.de/Statistik/Zahlen-und-Fakten/Gesellschaft-&amp;-Staat/Oeffentliche-Sozialleistungen"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s://www.gesetze-im-internet.de/"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cols>
    <col min="1" max="1" width="10.7109375" style="15" customWidth="1"/>
    <col min="2" max="2" width="55.7109375" style="15" customWidth="1"/>
    <col min="3" max="3" width="8.7109375" style="15" customWidth="1"/>
    <col min="4" max="4" width="16.7109375" style="15" customWidth="1"/>
    <col min="5" max="16384" width="11.42578125" style="15"/>
  </cols>
  <sheetData>
    <row r="1" spans="1:4" ht="50.1" customHeight="1" thickBot="1">
      <c r="A1" s="116" t="s">
        <v>0</v>
      </c>
      <c r="B1" s="116"/>
      <c r="C1" s="117"/>
      <c r="D1" s="117"/>
    </row>
    <row r="2" spans="1:4" ht="35.1" customHeight="1" thickTop="1">
      <c r="A2" s="118" t="s">
        <v>22</v>
      </c>
      <c r="B2" s="118"/>
      <c r="C2" s="119" t="s">
        <v>23</v>
      </c>
      <c r="D2" s="119"/>
    </row>
    <row r="3" spans="1:4" ht="24.95" customHeight="1">
      <c r="A3" s="120"/>
      <c r="B3" s="120"/>
      <c r="C3" s="120"/>
      <c r="D3" s="120"/>
    </row>
    <row r="4" spans="1:4" ht="24.95" customHeight="1">
      <c r="A4" s="121" t="s">
        <v>22</v>
      </c>
      <c r="B4" s="121"/>
      <c r="C4" s="121"/>
      <c r="D4" s="122"/>
    </row>
    <row r="5" spans="1:4" ht="24.95" customHeight="1">
      <c r="A5" s="123" t="s">
        <v>1</v>
      </c>
      <c r="B5" s="124"/>
      <c r="C5" s="124"/>
      <c r="D5" s="124"/>
    </row>
    <row r="6" spans="1:4" ht="39.950000000000003" customHeight="1">
      <c r="A6" s="125">
        <v>2022</v>
      </c>
      <c r="B6" s="125"/>
      <c r="C6" s="125"/>
      <c r="D6" s="125"/>
    </row>
    <row r="7" spans="1:4" ht="24.95" customHeight="1">
      <c r="A7" s="126"/>
      <c r="B7" s="126"/>
      <c r="C7" s="126"/>
      <c r="D7" s="126"/>
    </row>
    <row r="8" spans="1:4" ht="24.95" customHeight="1">
      <c r="A8" s="127"/>
      <c r="B8" s="127"/>
      <c r="C8" s="127"/>
      <c r="D8" s="127"/>
    </row>
    <row r="9" spans="1:4" ht="24.95" customHeight="1">
      <c r="A9" s="126"/>
      <c r="B9" s="126"/>
      <c r="C9" s="126"/>
      <c r="D9" s="126"/>
    </row>
    <row r="10" spans="1:4" ht="24.95" customHeight="1">
      <c r="A10" s="113"/>
      <c r="B10" s="113"/>
      <c r="C10" s="113"/>
      <c r="D10" s="113"/>
    </row>
    <row r="11" spans="1:4" ht="24.95" customHeight="1">
      <c r="A11" s="113"/>
      <c r="B11" s="113"/>
      <c r="C11" s="113"/>
      <c r="D11" s="113"/>
    </row>
    <row r="12" spans="1:4" ht="24.95" customHeight="1">
      <c r="A12" s="113"/>
      <c r="B12" s="113"/>
      <c r="C12" s="113"/>
      <c r="D12" s="113"/>
    </row>
    <row r="13" spans="1:4" ht="12" customHeight="1">
      <c r="A13" s="18"/>
      <c r="B13" s="114" t="s">
        <v>136</v>
      </c>
      <c r="C13" s="114"/>
      <c r="D13" s="19" t="s">
        <v>236</v>
      </c>
    </row>
    <row r="14" spans="1:4" ht="12" customHeight="1">
      <c r="A14" s="18"/>
      <c r="B14" s="114"/>
      <c r="C14" s="114"/>
      <c r="D14" s="16"/>
    </row>
    <row r="15" spans="1:4" ht="12" customHeight="1">
      <c r="A15" s="18"/>
      <c r="B15" s="114" t="s">
        <v>2</v>
      </c>
      <c r="C15" s="114"/>
      <c r="D15" s="20" t="s">
        <v>237</v>
      </c>
    </row>
    <row r="16" spans="1:4" ht="12" customHeight="1">
      <c r="A16" s="18"/>
      <c r="B16" s="114"/>
      <c r="C16" s="114"/>
      <c r="D16" s="19"/>
    </row>
    <row r="17" spans="1:4" ht="12" customHeight="1">
      <c r="A17" s="21"/>
      <c r="B17" s="115"/>
      <c r="C17" s="115"/>
      <c r="D17" s="17"/>
    </row>
    <row r="18" spans="1:4" ht="12" customHeight="1">
      <c r="A18" s="109"/>
      <c r="B18" s="109"/>
      <c r="C18" s="109"/>
      <c r="D18" s="109"/>
    </row>
    <row r="19" spans="1:4" ht="12" customHeight="1">
      <c r="A19" s="106" t="s">
        <v>3</v>
      </c>
      <c r="B19" s="106"/>
      <c r="C19" s="106"/>
      <c r="D19" s="106"/>
    </row>
    <row r="20" spans="1:4" ht="12" customHeight="1">
      <c r="A20" s="106" t="s">
        <v>137</v>
      </c>
      <c r="B20" s="106"/>
      <c r="C20" s="106"/>
      <c r="D20" s="106"/>
    </row>
    <row r="21" spans="1:4" ht="12" customHeight="1">
      <c r="A21" s="106"/>
      <c r="B21" s="106"/>
      <c r="C21" s="106"/>
      <c r="D21" s="106"/>
    </row>
    <row r="22" spans="1:4" ht="12" customHeight="1">
      <c r="A22" s="112" t="s">
        <v>194</v>
      </c>
      <c r="B22" s="112"/>
      <c r="C22" s="112"/>
      <c r="D22" s="112"/>
    </row>
    <row r="23" spans="1:4" ht="12" customHeight="1">
      <c r="A23" s="106"/>
      <c r="B23" s="106"/>
      <c r="C23" s="106"/>
      <c r="D23" s="106"/>
    </row>
    <row r="24" spans="1:4" ht="12" customHeight="1">
      <c r="A24" s="107" t="s">
        <v>199</v>
      </c>
      <c r="B24" s="107"/>
      <c r="C24" s="107"/>
      <c r="D24" s="107"/>
    </row>
    <row r="25" spans="1:4" ht="12" customHeight="1">
      <c r="A25" s="107" t="s">
        <v>160</v>
      </c>
      <c r="B25" s="107"/>
      <c r="C25" s="107"/>
      <c r="D25" s="107"/>
    </row>
    <row r="26" spans="1:4" ht="12" customHeight="1">
      <c r="A26" s="108"/>
      <c r="B26" s="108"/>
      <c r="C26" s="108"/>
      <c r="D26" s="108"/>
    </row>
    <row r="27" spans="1:4" ht="12" customHeight="1">
      <c r="A27" s="109"/>
      <c r="B27" s="109"/>
      <c r="C27" s="109"/>
      <c r="D27" s="109"/>
    </row>
    <row r="28" spans="1:4" ht="12" customHeight="1">
      <c r="A28" s="110" t="s">
        <v>4</v>
      </c>
      <c r="B28" s="110"/>
      <c r="C28" s="110"/>
      <c r="D28" s="110"/>
    </row>
    <row r="29" spans="1:4" ht="12" customHeight="1">
      <c r="A29" s="111"/>
      <c r="B29" s="111"/>
      <c r="C29" s="111"/>
      <c r="D29" s="111"/>
    </row>
    <row r="30" spans="1:4" ht="12" customHeight="1">
      <c r="A30" s="22" t="s">
        <v>5</v>
      </c>
      <c r="B30" s="104" t="s">
        <v>138</v>
      </c>
      <c r="C30" s="104"/>
      <c r="D30" s="104"/>
    </row>
    <row r="31" spans="1:4" ht="12" customHeight="1">
      <c r="A31" s="23">
        <v>0</v>
      </c>
      <c r="B31" s="104" t="s">
        <v>139</v>
      </c>
      <c r="C31" s="104"/>
      <c r="D31" s="104"/>
    </row>
    <row r="32" spans="1:4" ht="12" customHeight="1">
      <c r="A32" s="22" t="s">
        <v>6</v>
      </c>
      <c r="B32" s="104" t="s">
        <v>7</v>
      </c>
      <c r="C32" s="104"/>
      <c r="D32" s="104"/>
    </row>
    <row r="33" spans="1:4" ht="12" customHeight="1">
      <c r="A33" s="22" t="s">
        <v>8</v>
      </c>
      <c r="B33" s="104" t="s">
        <v>9</v>
      </c>
      <c r="C33" s="104"/>
      <c r="D33" s="104"/>
    </row>
    <row r="34" spans="1:4" ht="12" customHeight="1">
      <c r="A34" s="22" t="s">
        <v>10</v>
      </c>
      <c r="B34" s="104" t="s">
        <v>11</v>
      </c>
      <c r="C34" s="104"/>
      <c r="D34" s="104"/>
    </row>
    <row r="35" spans="1:4" ht="12" customHeight="1">
      <c r="A35" s="22" t="s">
        <v>12</v>
      </c>
      <c r="B35" s="104" t="s">
        <v>140</v>
      </c>
      <c r="C35" s="104"/>
      <c r="D35" s="104"/>
    </row>
    <row r="36" spans="1:4" ht="12" customHeight="1">
      <c r="A36" s="22" t="s">
        <v>13</v>
      </c>
      <c r="B36" s="104" t="s">
        <v>14</v>
      </c>
      <c r="C36" s="104"/>
      <c r="D36" s="104"/>
    </row>
    <row r="37" spans="1:4" ht="12" customHeight="1">
      <c r="A37" s="22" t="s">
        <v>15</v>
      </c>
      <c r="B37" s="104" t="s">
        <v>141</v>
      </c>
      <c r="C37" s="104"/>
      <c r="D37" s="104"/>
    </row>
    <row r="38" spans="1:4" ht="12" customHeight="1">
      <c r="A38" s="22"/>
      <c r="B38" s="104"/>
      <c r="C38" s="104"/>
      <c r="D38" s="104"/>
    </row>
    <row r="39" spans="1:4" ht="12" customHeight="1">
      <c r="A39" s="22"/>
      <c r="B39" s="22"/>
      <c r="C39" s="22"/>
      <c r="D39" s="22"/>
    </row>
    <row r="40" spans="1:4" ht="12" customHeight="1">
      <c r="A40" s="22"/>
      <c r="B40" s="22"/>
      <c r="C40" s="22"/>
      <c r="D40" s="22"/>
    </row>
    <row r="41" spans="1:4" ht="12" customHeight="1">
      <c r="A41" s="22"/>
      <c r="B41" s="104"/>
      <c r="C41" s="104"/>
      <c r="D41" s="104"/>
    </row>
    <row r="42" spans="1:4" ht="12" customHeight="1">
      <c r="A42" s="22"/>
      <c r="B42" s="22"/>
      <c r="C42" s="22"/>
      <c r="D42" s="22"/>
    </row>
    <row r="43" spans="1:4" ht="12" customHeight="1">
      <c r="A43" s="24"/>
      <c r="B43" s="103"/>
      <c r="C43" s="103"/>
      <c r="D43" s="103"/>
    </row>
    <row r="44" spans="1:4">
      <c r="A44" s="104" t="s">
        <v>16</v>
      </c>
      <c r="B44" s="104"/>
      <c r="C44" s="104"/>
      <c r="D44" s="104"/>
    </row>
    <row r="45" spans="1:4" s="76" customFormat="1" ht="39.950000000000003" customHeight="1">
      <c r="A45" s="105" t="s">
        <v>193</v>
      </c>
      <c r="B45" s="105"/>
      <c r="C45" s="105"/>
      <c r="D45" s="105"/>
    </row>
  </sheetData>
  <mergeCells count="44">
    <mergeCell ref="A10:D10"/>
    <mergeCell ref="A1:B1"/>
    <mergeCell ref="C1:D1"/>
    <mergeCell ref="A2:B2"/>
    <mergeCell ref="C2:D2"/>
    <mergeCell ref="A3:D3"/>
    <mergeCell ref="A4:D4"/>
    <mergeCell ref="A5:D5"/>
    <mergeCell ref="A6:D6"/>
    <mergeCell ref="A7:D7"/>
    <mergeCell ref="A9:D9"/>
    <mergeCell ref="A8:D8"/>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B43:D43"/>
    <mergeCell ref="A44:D44"/>
    <mergeCell ref="A45:D45"/>
    <mergeCell ref="B35:D35"/>
    <mergeCell ref="B36:D36"/>
    <mergeCell ref="B37:D37"/>
    <mergeCell ref="B38:D38"/>
    <mergeCell ref="B41:D41"/>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140" zoomScaleNormal="140" workbookViewId="0">
      <pane xSplit="2" ySplit="7" topLeftCell="C8" activePane="bottomRight" state="frozen"/>
      <selection sqref="A1:B1"/>
      <selection pane="topRight" sqref="A1:B1"/>
      <selection pane="bottomLeft" sqref="A1:B1"/>
      <selection pane="bottomRight" activeCell="C8" sqref="C8:I8"/>
    </sheetView>
  </sheetViews>
  <sheetFormatPr baseColWidth="10" defaultColWidth="11.42578125" defaultRowHeight="12.75"/>
  <cols>
    <col min="1" max="1" width="3.7109375" style="51" customWidth="1"/>
    <col min="2" max="2" width="15.7109375" style="51" customWidth="1"/>
    <col min="3" max="9" width="10.28515625" style="51" customWidth="1"/>
    <col min="10" max="16384" width="11.42578125" style="51"/>
  </cols>
  <sheetData>
    <row r="1" spans="1:9" ht="39.950000000000003" customHeight="1">
      <c r="A1" s="144" t="s">
        <v>34</v>
      </c>
      <c r="B1" s="145"/>
      <c r="C1" s="149" t="s">
        <v>226</v>
      </c>
      <c r="D1" s="149"/>
      <c r="E1" s="149"/>
      <c r="F1" s="149"/>
      <c r="G1" s="149"/>
      <c r="H1" s="149"/>
      <c r="I1" s="150"/>
    </row>
    <row r="2" spans="1:9" ht="11.45" customHeight="1">
      <c r="A2" s="146" t="s">
        <v>50</v>
      </c>
      <c r="B2" s="148" t="s">
        <v>90</v>
      </c>
      <c r="C2" s="148" t="s">
        <v>76</v>
      </c>
      <c r="D2" s="163" t="s">
        <v>191</v>
      </c>
      <c r="E2" s="164"/>
      <c r="F2" s="164"/>
      <c r="G2" s="164"/>
      <c r="H2" s="164"/>
      <c r="I2" s="165"/>
    </row>
    <row r="3" spans="1:9" ht="11.45" customHeight="1">
      <c r="A3" s="146"/>
      <c r="B3" s="148"/>
      <c r="C3" s="148"/>
      <c r="D3" s="148" t="s">
        <v>92</v>
      </c>
      <c r="E3" s="148" t="s">
        <v>93</v>
      </c>
      <c r="F3" s="148" t="s">
        <v>94</v>
      </c>
      <c r="G3" s="148" t="s">
        <v>95</v>
      </c>
      <c r="H3" s="148" t="s">
        <v>96</v>
      </c>
      <c r="I3" s="155" t="s">
        <v>97</v>
      </c>
    </row>
    <row r="4" spans="1:9" ht="11.45" customHeight="1">
      <c r="A4" s="146"/>
      <c r="B4" s="148"/>
      <c r="C4" s="148"/>
      <c r="D4" s="148"/>
      <c r="E4" s="148"/>
      <c r="F4" s="148"/>
      <c r="G4" s="148"/>
      <c r="H4" s="148"/>
      <c r="I4" s="155"/>
    </row>
    <row r="5" spans="1:9" ht="11.45" customHeight="1">
      <c r="A5" s="146"/>
      <c r="B5" s="148"/>
      <c r="C5" s="148"/>
      <c r="D5" s="148"/>
      <c r="E5" s="148"/>
      <c r="F5" s="148"/>
      <c r="G5" s="148"/>
      <c r="H5" s="148"/>
      <c r="I5" s="155"/>
    </row>
    <row r="6" spans="1:9" ht="11.45" customHeight="1">
      <c r="A6" s="146"/>
      <c r="B6" s="148"/>
      <c r="C6" s="148" t="s">
        <v>24</v>
      </c>
      <c r="D6" s="148"/>
      <c r="E6" s="148"/>
      <c r="F6" s="148"/>
      <c r="G6" s="148"/>
      <c r="H6" s="148"/>
      <c r="I6" s="155"/>
    </row>
    <row r="7" spans="1:9" ht="11.1" customHeight="1">
      <c r="A7" s="3">
        <v>1</v>
      </c>
      <c r="B7" s="4">
        <v>2</v>
      </c>
      <c r="C7" s="5">
        <v>3</v>
      </c>
      <c r="D7" s="5">
        <v>4</v>
      </c>
      <c r="E7" s="5">
        <v>5</v>
      </c>
      <c r="F7" s="5">
        <v>6</v>
      </c>
      <c r="G7" s="5">
        <v>7</v>
      </c>
      <c r="H7" s="5">
        <v>8</v>
      </c>
      <c r="I7" s="6">
        <v>9</v>
      </c>
    </row>
    <row r="8" spans="1:9" ht="20.100000000000001" customHeight="1">
      <c r="A8" s="7" t="str">
        <f>IF(E8&lt;&gt;"",COUNTA(#REF!),"")</f>
        <v/>
      </c>
      <c r="B8" s="57"/>
      <c r="C8" s="154" t="s">
        <v>39</v>
      </c>
      <c r="D8" s="154"/>
      <c r="E8" s="154"/>
      <c r="F8" s="154"/>
      <c r="G8" s="154"/>
      <c r="H8" s="154"/>
      <c r="I8" s="154"/>
    </row>
    <row r="9" spans="1:9" ht="11.45" customHeight="1">
      <c r="A9" s="7">
        <f>IF(D9&lt;&gt;"",COUNTA($D9:D$9),"")</f>
        <v>1</v>
      </c>
      <c r="B9" s="11" t="s">
        <v>28</v>
      </c>
      <c r="C9" s="12">
        <v>23190</v>
      </c>
      <c r="D9" s="12">
        <v>5100</v>
      </c>
      <c r="E9" s="12">
        <v>9545</v>
      </c>
      <c r="F9" s="12">
        <v>5100</v>
      </c>
      <c r="G9" s="12">
        <v>1525</v>
      </c>
      <c r="H9" s="12">
        <v>910</v>
      </c>
      <c r="I9" s="12">
        <v>1015</v>
      </c>
    </row>
    <row r="10" spans="1:9" ht="11.45" customHeight="1">
      <c r="A10" s="7">
        <f>IF(D10&lt;&gt;"",COUNTA($D$9:D10),"")</f>
        <v>2</v>
      </c>
      <c r="B10" s="13" t="s">
        <v>130</v>
      </c>
      <c r="C10" s="14">
        <v>3965</v>
      </c>
      <c r="D10" s="14">
        <v>755</v>
      </c>
      <c r="E10" s="14">
        <v>1440</v>
      </c>
      <c r="F10" s="14">
        <v>815</v>
      </c>
      <c r="G10" s="14">
        <v>375</v>
      </c>
      <c r="H10" s="14">
        <v>245</v>
      </c>
      <c r="I10" s="14">
        <v>340</v>
      </c>
    </row>
    <row r="11" spans="1:9" ht="11.45" customHeight="1">
      <c r="A11" s="7">
        <f>IF(D11&lt;&gt;"",COUNTA($D$9:D11),"")</f>
        <v>3</v>
      </c>
      <c r="B11" s="13" t="s">
        <v>131</v>
      </c>
      <c r="C11" s="14">
        <v>11195</v>
      </c>
      <c r="D11" s="14">
        <v>2385</v>
      </c>
      <c r="E11" s="14">
        <v>4335</v>
      </c>
      <c r="F11" s="14">
        <v>2550</v>
      </c>
      <c r="G11" s="14">
        <v>795</v>
      </c>
      <c r="H11" s="14">
        <v>515</v>
      </c>
      <c r="I11" s="14">
        <v>615</v>
      </c>
    </row>
    <row r="12" spans="1:9" ht="11.45" customHeight="1">
      <c r="A12" s="7">
        <f>IF(D12&lt;&gt;"",COUNTA($D$9:D12),"")</f>
        <v>4</v>
      </c>
      <c r="B12" s="13" t="s">
        <v>132</v>
      </c>
      <c r="C12" s="14">
        <v>5155</v>
      </c>
      <c r="D12" s="14">
        <v>1205</v>
      </c>
      <c r="E12" s="14">
        <v>2465</v>
      </c>
      <c r="F12" s="14">
        <v>1110</v>
      </c>
      <c r="G12" s="14">
        <v>210</v>
      </c>
      <c r="H12" s="14">
        <v>120</v>
      </c>
      <c r="I12" s="14">
        <v>50</v>
      </c>
    </row>
    <row r="13" spans="1:9" ht="11.45" customHeight="1">
      <c r="A13" s="7">
        <f>IF(D13&lt;&gt;"",COUNTA($D$9:D13),"")</f>
        <v>5</v>
      </c>
      <c r="B13" s="10" t="s">
        <v>133</v>
      </c>
      <c r="C13" s="14">
        <v>2870</v>
      </c>
      <c r="D13" s="14">
        <v>755</v>
      </c>
      <c r="E13" s="14">
        <v>1305</v>
      </c>
      <c r="F13" s="14">
        <v>625</v>
      </c>
      <c r="G13" s="14">
        <v>150</v>
      </c>
      <c r="H13" s="14">
        <v>25</v>
      </c>
      <c r="I13" s="14">
        <v>15</v>
      </c>
    </row>
    <row r="14" spans="1:9" ht="11.45" customHeight="1">
      <c r="A14" s="7">
        <f>IF(D14&lt;&gt;"",COUNTA($D$9:D14),"")</f>
        <v>6</v>
      </c>
      <c r="B14" s="13" t="s">
        <v>134</v>
      </c>
      <c r="C14" s="14">
        <v>5</v>
      </c>
      <c r="D14" s="14" t="s">
        <v>5</v>
      </c>
      <c r="E14" s="14" t="s">
        <v>5</v>
      </c>
      <c r="F14" s="14">
        <v>5</v>
      </c>
      <c r="G14" s="14" t="s">
        <v>5</v>
      </c>
      <c r="H14" s="14" t="s">
        <v>5</v>
      </c>
      <c r="I14" s="14" t="s">
        <v>5</v>
      </c>
    </row>
    <row r="15" spans="1:9" ht="11.45" customHeight="1">
      <c r="A15" s="7">
        <f>IF(D15&lt;&gt;"",COUNTA($D$9:D15),"")</f>
        <v>7</v>
      </c>
      <c r="B15" s="13" t="s">
        <v>135</v>
      </c>
      <c r="C15" s="14" t="s">
        <v>5</v>
      </c>
      <c r="D15" s="14" t="s">
        <v>5</v>
      </c>
      <c r="E15" s="14" t="s">
        <v>5</v>
      </c>
      <c r="F15" s="14" t="s">
        <v>5</v>
      </c>
      <c r="G15" s="14" t="s">
        <v>5</v>
      </c>
      <c r="H15" s="14" t="s">
        <v>5</v>
      </c>
      <c r="I15" s="14" t="s">
        <v>5</v>
      </c>
    </row>
    <row r="16" spans="1:9" ht="11.45" customHeight="1">
      <c r="A16" s="7">
        <f>IF(D16&lt;&gt;"",COUNTA($D$9:D16),"")</f>
        <v>8</v>
      </c>
      <c r="B16" s="13" t="s">
        <v>163</v>
      </c>
      <c r="C16" s="14" t="s">
        <v>5</v>
      </c>
      <c r="D16" s="14" t="s">
        <v>5</v>
      </c>
      <c r="E16" s="14" t="s">
        <v>5</v>
      </c>
      <c r="F16" s="14" t="s">
        <v>5</v>
      </c>
      <c r="G16" s="14" t="s">
        <v>5</v>
      </c>
      <c r="H16" s="14" t="s">
        <v>5</v>
      </c>
      <c r="I16" s="14" t="s">
        <v>5</v>
      </c>
    </row>
    <row r="17" spans="1:9" ht="20.100000000000001" customHeight="1">
      <c r="A17" s="7" t="str">
        <f>IF(D17&lt;&gt;"",COUNTA($D$9:D17),"")</f>
        <v/>
      </c>
      <c r="B17" s="10"/>
      <c r="C17" s="157" t="s">
        <v>40</v>
      </c>
      <c r="D17" s="157"/>
      <c r="E17" s="157"/>
      <c r="F17" s="157"/>
      <c r="G17" s="157"/>
      <c r="H17" s="157"/>
      <c r="I17" s="157"/>
    </row>
    <row r="18" spans="1:9" ht="11.45" customHeight="1">
      <c r="A18" s="7">
        <f>IF(D18&lt;&gt;"",COUNTA($D$9:D18),"")</f>
        <v>9</v>
      </c>
      <c r="B18" s="11" t="s">
        <v>28</v>
      </c>
      <c r="C18" s="12">
        <v>21290</v>
      </c>
      <c r="D18" s="12">
        <v>5095</v>
      </c>
      <c r="E18" s="12">
        <v>9460</v>
      </c>
      <c r="F18" s="12">
        <v>4880</v>
      </c>
      <c r="G18" s="12">
        <v>1085</v>
      </c>
      <c r="H18" s="12">
        <v>450</v>
      </c>
      <c r="I18" s="12">
        <v>315</v>
      </c>
    </row>
    <row r="19" spans="1:9" ht="11.45" customHeight="1">
      <c r="A19" s="7">
        <f>IF(D19&lt;&gt;"",COUNTA($D$9:D19),"")</f>
        <v>10</v>
      </c>
      <c r="B19" s="13" t="s">
        <v>130</v>
      </c>
      <c r="C19" s="14">
        <v>3285</v>
      </c>
      <c r="D19" s="14">
        <v>755</v>
      </c>
      <c r="E19" s="14">
        <v>1405</v>
      </c>
      <c r="F19" s="14">
        <v>735</v>
      </c>
      <c r="G19" s="14">
        <v>210</v>
      </c>
      <c r="H19" s="14">
        <v>95</v>
      </c>
      <c r="I19" s="14">
        <v>85</v>
      </c>
    </row>
    <row r="20" spans="1:9" ht="11.45" customHeight="1">
      <c r="A20" s="7">
        <f>IF(D20&lt;&gt;"",COUNTA($D$9:D20),"")</f>
        <v>11</v>
      </c>
      <c r="B20" s="13" t="s">
        <v>131</v>
      </c>
      <c r="C20" s="14">
        <v>10085</v>
      </c>
      <c r="D20" s="14">
        <v>2380</v>
      </c>
      <c r="E20" s="14">
        <v>4300</v>
      </c>
      <c r="F20" s="14">
        <v>2425</v>
      </c>
      <c r="G20" s="14">
        <v>540</v>
      </c>
      <c r="H20" s="14">
        <v>240</v>
      </c>
      <c r="I20" s="14">
        <v>195</v>
      </c>
    </row>
    <row r="21" spans="1:9" ht="11.45" customHeight="1">
      <c r="A21" s="7">
        <f>IF(D21&lt;&gt;"",COUNTA($D$9:D21),"")</f>
        <v>12</v>
      </c>
      <c r="B21" s="13" t="s">
        <v>132</v>
      </c>
      <c r="C21" s="14">
        <v>5065</v>
      </c>
      <c r="D21" s="14">
        <v>1205</v>
      </c>
      <c r="E21" s="14">
        <v>2455</v>
      </c>
      <c r="F21" s="14">
        <v>1100</v>
      </c>
      <c r="G21" s="14">
        <v>190</v>
      </c>
      <c r="H21" s="14">
        <v>90</v>
      </c>
      <c r="I21" s="14">
        <v>30</v>
      </c>
    </row>
    <row r="22" spans="1:9" ht="11.45" customHeight="1">
      <c r="A22" s="7">
        <f>IF(D22&lt;&gt;"",COUNTA($D$9:D22),"")</f>
        <v>13</v>
      </c>
      <c r="B22" s="10" t="s">
        <v>133</v>
      </c>
      <c r="C22" s="14">
        <v>2850</v>
      </c>
      <c r="D22" s="14">
        <v>755</v>
      </c>
      <c r="E22" s="14">
        <v>1300</v>
      </c>
      <c r="F22" s="14">
        <v>620</v>
      </c>
      <c r="G22" s="14">
        <v>145</v>
      </c>
      <c r="H22" s="14">
        <v>20</v>
      </c>
      <c r="I22" s="14">
        <v>10</v>
      </c>
    </row>
    <row r="23" spans="1:9" ht="11.45" customHeight="1">
      <c r="A23" s="7">
        <f>IF(D23&lt;&gt;"",COUNTA($D$9:D23),"")</f>
        <v>14</v>
      </c>
      <c r="B23" s="13" t="s">
        <v>134</v>
      </c>
      <c r="C23" s="14">
        <v>5</v>
      </c>
      <c r="D23" s="14" t="s">
        <v>5</v>
      </c>
      <c r="E23" s="14" t="s">
        <v>5</v>
      </c>
      <c r="F23" s="14">
        <v>5</v>
      </c>
      <c r="G23" s="14" t="s">
        <v>5</v>
      </c>
      <c r="H23" s="14" t="s">
        <v>5</v>
      </c>
      <c r="I23" s="14" t="s">
        <v>5</v>
      </c>
    </row>
    <row r="24" spans="1:9" ht="11.45" customHeight="1">
      <c r="A24" s="7">
        <f>IF(D24&lt;&gt;"",COUNTA($D$9:D24),"")</f>
        <v>15</v>
      </c>
      <c r="B24" s="13" t="s">
        <v>135</v>
      </c>
      <c r="C24" s="14" t="s">
        <v>5</v>
      </c>
      <c r="D24" s="14" t="s">
        <v>5</v>
      </c>
      <c r="E24" s="14" t="s">
        <v>5</v>
      </c>
      <c r="F24" s="14" t="s">
        <v>5</v>
      </c>
      <c r="G24" s="14" t="s">
        <v>5</v>
      </c>
      <c r="H24" s="14" t="s">
        <v>5</v>
      </c>
      <c r="I24" s="14" t="s">
        <v>5</v>
      </c>
    </row>
    <row r="25" spans="1:9" ht="11.45" customHeight="1">
      <c r="A25" s="7">
        <f>IF(D25&lt;&gt;"",COUNTA($D$9:D25),"")</f>
        <v>16</v>
      </c>
      <c r="B25" s="13" t="s">
        <v>163</v>
      </c>
      <c r="C25" s="14" t="s">
        <v>5</v>
      </c>
      <c r="D25" s="14" t="s">
        <v>5</v>
      </c>
      <c r="E25" s="14" t="s">
        <v>5</v>
      </c>
      <c r="F25" s="14" t="s">
        <v>5</v>
      </c>
      <c r="G25" s="14" t="s">
        <v>5</v>
      </c>
      <c r="H25" s="14" t="s">
        <v>5</v>
      </c>
      <c r="I25" s="14" t="s">
        <v>5</v>
      </c>
    </row>
    <row r="26" spans="1:9" ht="20.100000000000001" customHeight="1">
      <c r="A26" s="7" t="str">
        <f>IF(D26&lt;&gt;"",COUNTA($D$9:D26),"")</f>
        <v/>
      </c>
      <c r="B26" s="10"/>
      <c r="C26" s="161" t="s">
        <v>41</v>
      </c>
      <c r="D26" s="162"/>
      <c r="E26" s="162"/>
      <c r="F26" s="162"/>
      <c r="G26" s="162"/>
      <c r="H26" s="162"/>
      <c r="I26" s="162"/>
    </row>
    <row r="27" spans="1:9" ht="11.45" customHeight="1">
      <c r="A27" s="7">
        <f>IF(D27&lt;&gt;"",COUNTA($D$9:D27),"")</f>
        <v>17</v>
      </c>
      <c r="B27" s="11" t="s">
        <v>28</v>
      </c>
      <c r="C27" s="12">
        <v>1900</v>
      </c>
      <c r="D27" s="12">
        <v>5</v>
      </c>
      <c r="E27" s="12">
        <v>80</v>
      </c>
      <c r="F27" s="12">
        <v>220</v>
      </c>
      <c r="G27" s="12">
        <v>445</v>
      </c>
      <c r="H27" s="12">
        <v>460</v>
      </c>
      <c r="I27" s="12">
        <v>695</v>
      </c>
    </row>
    <row r="28" spans="1:9" ht="11.45" customHeight="1">
      <c r="A28" s="7">
        <f>IF(D28&lt;&gt;"",COUNTA($D$9:D28),"")</f>
        <v>18</v>
      </c>
      <c r="B28" s="13" t="s">
        <v>130</v>
      </c>
      <c r="C28" s="14">
        <v>680</v>
      </c>
      <c r="D28" s="14" t="s">
        <v>5</v>
      </c>
      <c r="E28" s="14">
        <v>30</v>
      </c>
      <c r="F28" s="14">
        <v>75</v>
      </c>
      <c r="G28" s="14">
        <v>165</v>
      </c>
      <c r="H28" s="14">
        <v>155</v>
      </c>
      <c r="I28" s="14">
        <v>255</v>
      </c>
    </row>
    <row r="29" spans="1:9" ht="11.45" customHeight="1">
      <c r="A29" s="7">
        <f>IF(D29&lt;&gt;"",COUNTA($D$9:D29),"")</f>
        <v>19</v>
      </c>
      <c r="B29" s="13" t="s">
        <v>131</v>
      </c>
      <c r="C29" s="14">
        <v>1110</v>
      </c>
      <c r="D29" s="14" t="s">
        <v>5</v>
      </c>
      <c r="E29" s="14">
        <v>35</v>
      </c>
      <c r="F29" s="14">
        <v>125</v>
      </c>
      <c r="G29" s="14">
        <v>255</v>
      </c>
      <c r="H29" s="14">
        <v>275</v>
      </c>
      <c r="I29" s="14">
        <v>420</v>
      </c>
    </row>
    <row r="30" spans="1:9" ht="11.45" customHeight="1">
      <c r="A30" s="7">
        <f>IF(D30&lt;&gt;"",COUNTA($D$9:D30),"")</f>
        <v>20</v>
      </c>
      <c r="B30" s="13" t="s">
        <v>132</v>
      </c>
      <c r="C30" s="14">
        <v>90</v>
      </c>
      <c r="D30" s="14" t="s">
        <v>5</v>
      </c>
      <c r="E30" s="14">
        <v>10</v>
      </c>
      <c r="F30" s="14">
        <v>15</v>
      </c>
      <c r="G30" s="14">
        <v>20</v>
      </c>
      <c r="H30" s="14">
        <v>25</v>
      </c>
      <c r="I30" s="14">
        <v>20</v>
      </c>
    </row>
    <row r="31" spans="1:9" ht="11.45" customHeight="1">
      <c r="A31" s="7">
        <f>IF(D31&lt;&gt;"",COUNTA($D$9:D31),"")</f>
        <v>21</v>
      </c>
      <c r="B31" s="10" t="s">
        <v>133</v>
      </c>
      <c r="C31" s="14">
        <v>20</v>
      </c>
      <c r="D31" s="14" t="s">
        <v>5</v>
      </c>
      <c r="E31" s="14">
        <v>5</v>
      </c>
      <c r="F31" s="14" t="s">
        <v>5</v>
      </c>
      <c r="G31" s="14">
        <v>5</v>
      </c>
      <c r="H31" s="14">
        <v>5</v>
      </c>
      <c r="I31" s="14">
        <v>5</v>
      </c>
    </row>
    <row r="32" spans="1:9" ht="11.45" customHeight="1">
      <c r="A32" s="7">
        <f>IF(D32&lt;&gt;"",COUNTA($D$9:D32),"")</f>
        <v>22</v>
      </c>
      <c r="B32" s="13" t="s">
        <v>134</v>
      </c>
      <c r="C32" s="14" t="s">
        <v>5</v>
      </c>
      <c r="D32" s="14" t="s">
        <v>5</v>
      </c>
      <c r="E32" s="14" t="s">
        <v>5</v>
      </c>
      <c r="F32" s="14" t="s">
        <v>5</v>
      </c>
      <c r="G32" s="14" t="s">
        <v>5</v>
      </c>
      <c r="H32" s="14" t="s">
        <v>5</v>
      </c>
      <c r="I32" s="14" t="s">
        <v>5</v>
      </c>
    </row>
    <row r="33" spans="1:9" ht="11.45" customHeight="1">
      <c r="A33" s="7">
        <f>IF(D33&lt;&gt;"",COUNTA($D$9:D33),"")</f>
        <v>23</v>
      </c>
      <c r="B33" s="13" t="s">
        <v>135</v>
      </c>
      <c r="C33" s="14" t="s">
        <v>5</v>
      </c>
      <c r="D33" s="14" t="s">
        <v>5</v>
      </c>
      <c r="E33" s="14" t="s">
        <v>5</v>
      </c>
      <c r="F33" s="14" t="s">
        <v>5</v>
      </c>
      <c r="G33" s="14" t="s">
        <v>5</v>
      </c>
      <c r="H33" s="14" t="s">
        <v>5</v>
      </c>
      <c r="I33" s="14" t="s">
        <v>5</v>
      </c>
    </row>
    <row r="34" spans="1:9" ht="11.45" customHeight="1">
      <c r="A34" s="7">
        <f>IF(D34&lt;&gt;"",COUNTA($D$9:D34),"")</f>
        <v>24</v>
      </c>
      <c r="B34" s="13" t="s">
        <v>163</v>
      </c>
      <c r="C34" s="14" t="s">
        <v>5</v>
      </c>
      <c r="D34" s="14" t="s">
        <v>5</v>
      </c>
      <c r="E34" s="14" t="s">
        <v>5</v>
      </c>
      <c r="F34" s="14" t="s">
        <v>5</v>
      </c>
      <c r="G34" s="14" t="s">
        <v>5</v>
      </c>
      <c r="H34" s="14" t="s">
        <v>5</v>
      </c>
      <c r="I34" s="14" t="s">
        <v>5</v>
      </c>
    </row>
  </sheetData>
  <mergeCells count="16">
    <mergeCell ref="C26:I26"/>
    <mergeCell ref="A1:B1"/>
    <mergeCell ref="C1:I1"/>
    <mergeCell ref="A2:A6"/>
    <mergeCell ref="B2:B6"/>
    <mergeCell ref="C2:C5"/>
    <mergeCell ref="D2:I2"/>
    <mergeCell ref="D3:D5"/>
    <mergeCell ref="E3:E5"/>
    <mergeCell ref="F3:F5"/>
    <mergeCell ref="G3:G5"/>
    <mergeCell ref="H3:H5"/>
    <mergeCell ref="I3:I5"/>
    <mergeCell ref="C6:I6"/>
    <mergeCell ref="C8:I8"/>
    <mergeCell ref="C17:I1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2022 00&amp;R&amp;"Calibri,Standard"&amp;7&amp;P</oddFooter>
    <evenFooter>&amp;L&amp;"Calibri,Standard"&amp;7&amp;P&amp;R&amp;"Calibri,Standard"&amp;7StatA MV, Statistischer Bericht F2B3 2022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140" zoomScaleNormal="140" workbookViewId="0">
      <pane xSplit="2" ySplit="7" topLeftCell="C8" activePane="bottomRight" state="frozen"/>
      <selection sqref="A1:B1"/>
      <selection pane="topRight" sqref="A1:B1"/>
      <selection pane="bottomLeft" sqref="A1:B1"/>
      <selection pane="bottomRight" activeCell="C8" sqref="C8:I8"/>
    </sheetView>
  </sheetViews>
  <sheetFormatPr baseColWidth="10" defaultColWidth="9.140625" defaultRowHeight="11.45" customHeight="1"/>
  <cols>
    <col min="1" max="1" width="3.7109375" style="8" customWidth="1"/>
    <col min="2" max="2" width="15.7109375" style="8" customWidth="1"/>
    <col min="3" max="9" width="10.28515625" style="8" customWidth="1"/>
    <col min="10" max="16384" width="9.140625" style="8"/>
  </cols>
  <sheetData>
    <row r="1" spans="1:9" s="52" customFormat="1" ht="39.950000000000003" customHeight="1">
      <c r="A1" s="144" t="s">
        <v>35</v>
      </c>
      <c r="B1" s="145"/>
      <c r="C1" s="149" t="s">
        <v>227</v>
      </c>
      <c r="D1" s="149"/>
      <c r="E1" s="149"/>
      <c r="F1" s="149"/>
      <c r="G1" s="149"/>
      <c r="H1" s="149"/>
      <c r="I1" s="150"/>
    </row>
    <row r="2" spans="1:9" ht="11.45" customHeight="1">
      <c r="A2" s="146" t="s">
        <v>50</v>
      </c>
      <c r="B2" s="148" t="s">
        <v>90</v>
      </c>
      <c r="C2" s="148" t="s">
        <v>76</v>
      </c>
      <c r="D2" s="163" t="s">
        <v>191</v>
      </c>
      <c r="E2" s="164"/>
      <c r="F2" s="164"/>
      <c r="G2" s="164"/>
      <c r="H2" s="164"/>
      <c r="I2" s="165"/>
    </row>
    <row r="3" spans="1:9" ht="11.45" customHeight="1">
      <c r="A3" s="146"/>
      <c r="B3" s="148"/>
      <c r="C3" s="148"/>
      <c r="D3" s="148" t="s">
        <v>92</v>
      </c>
      <c r="E3" s="148" t="s">
        <v>93</v>
      </c>
      <c r="F3" s="148" t="s">
        <v>94</v>
      </c>
      <c r="G3" s="148" t="s">
        <v>95</v>
      </c>
      <c r="H3" s="148" t="s">
        <v>96</v>
      </c>
      <c r="I3" s="155" t="s">
        <v>97</v>
      </c>
    </row>
    <row r="4" spans="1:9" ht="11.45" customHeight="1">
      <c r="A4" s="146"/>
      <c r="B4" s="148"/>
      <c r="C4" s="148"/>
      <c r="D4" s="148"/>
      <c r="E4" s="148"/>
      <c r="F4" s="148"/>
      <c r="G4" s="148"/>
      <c r="H4" s="148"/>
      <c r="I4" s="155"/>
    </row>
    <row r="5" spans="1:9" ht="11.45" customHeight="1">
      <c r="A5" s="146"/>
      <c r="B5" s="148"/>
      <c r="C5" s="148"/>
      <c r="D5" s="148"/>
      <c r="E5" s="148"/>
      <c r="F5" s="148"/>
      <c r="G5" s="148"/>
      <c r="H5" s="148"/>
      <c r="I5" s="155"/>
    </row>
    <row r="6" spans="1:9" ht="11.45" customHeight="1">
      <c r="A6" s="146"/>
      <c r="B6" s="148"/>
      <c r="C6" s="148" t="s">
        <v>24</v>
      </c>
      <c r="D6" s="148"/>
      <c r="E6" s="148"/>
      <c r="F6" s="148"/>
      <c r="G6" s="148"/>
      <c r="H6" s="148"/>
      <c r="I6" s="155"/>
    </row>
    <row r="7" spans="1:9" ht="11.1" customHeight="1">
      <c r="A7" s="3">
        <v>1</v>
      </c>
      <c r="B7" s="4">
        <v>2</v>
      </c>
      <c r="C7" s="5">
        <v>3</v>
      </c>
      <c r="D7" s="5">
        <v>4</v>
      </c>
      <c r="E7" s="5">
        <v>5</v>
      </c>
      <c r="F7" s="5">
        <v>6</v>
      </c>
      <c r="G7" s="5">
        <v>7</v>
      </c>
      <c r="H7" s="5">
        <v>8</v>
      </c>
      <c r="I7" s="6">
        <v>9</v>
      </c>
    </row>
    <row r="8" spans="1:9" ht="20.100000000000001" customHeight="1">
      <c r="A8" s="7" t="str">
        <f>IF(E8&lt;&gt;"",COUNTA(#REF!),"")</f>
        <v/>
      </c>
      <c r="B8" s="10"/>
      <c r="C8" s="153" t="s">
        <v>99</v>
      </c>
      <c r="D8" s="154"/>
      <c r="E8" s="154"/>
      <c r="F8" s="154"/>
      <c r="G8" s="154"/>
      <c r="H8" s="154"/>
      <c r="I8" s="154"/>
    </row>
    <row r="9" spans="1:9" ht="11.45" customHeight="1">
      <c r="A9" s="7">
        <f>IF(D9&lt;&gt;"",COUNTA($D9:D$9),"")</f>
        <v>1</v>
      </c>
      <c r="B9" s="11" t="s">
        <v>28</v>
      </c>
      <c r="C9" s="12">
        <v>1230</v>
      </c>
      <c r="D9" s="12">
        <v>1175</v>
      </c>
      <c r="E9" s="12">
        <v>45</v>
      </c>
      <c r="F9" s="12">
        <v>10</v>
      </c>
      <c r="G9" s="12" t="s">
        <v>5</v>
      </c>
      <c r="H9" s="12" t="s">
        <v>5</v>
      </c>
      <c r="I9" s="12" t="s">
        <v>5</v>
      </c>
    </row>
    <row r="10" spans="1:9" ht="11.45" customHeight="1">
      <c r="A10" s="7">
        <f>IF(D10&lt;&gt;"",COUNTA($D$9:D10),"")</f>
        <v>2</v>
      </c>
      <c r="B10" s="13" t="s">
        <v>130</v>
      </c>
      <c r="C10" s="14">
        <v>275</v>
      </c>
      <c r="D10" s="14">
        <v>250</v>
      </c>
      <c r="E10" s="14">
        <v>15</v>
      </c>
      <c r="F10" s="14">
        <v>5</v>
      </c>
      <c r="G10" s="14" t="s">
        <v>5</v>
      </c>
      <c r="H10" s="14" t="s">
        <v>5</v>
      </c>
      <c r="I10" s="14" t="s">
        <v>5</v>
      </c>
    </row>
    <row r="11" spans="1:9" ht="11.45" customHeight="1">
      <c r="A11" s="7">
        <f>IF(D11&lt;&gt;"",COUNTA($D$9:D11),"")</f>
        <v>3</v>
      </c>
      <c r="B11" s="13" t="s">
        <v>131</v>
      </c>
      <c r="C11" s="14">
        <v>595</v>
      </c>
      <c r="D11" s="14">
        <v>570</v>
      </c>
      <c r="E11" s="14">
        <v>20</v>
      </c>
      <c r="F11" s="14">
        <v>5</v>
      </c>
      <c r="G11" s="14" t="s">
        <v>5</v>
      </c>
      <c r="H11" s="14" t="s">
        <v>5</v>
      </c>
      <c r="I11" s="14" t="s">
        <v>5</v>
      </c>
    </row>
    <row r="12" spans="1:9" ht="11.45" customHeight="1">
      <c r="A12" s="7">
        <f>IF(D12&lt;&gt;"",COUNTA($D$9:D12),"")</f>
        <v>4</v>
      </c>
      <c r="B12" s="13" t="s">
        <v>132</v>
      </c>
      <c r="C12" s="14">
        <v>235</v>
      </c>
      <c r="D12" s="14">
        <v>230</v>
      </c>
      <c r="E12" s="14">
        <v>5</v>
      </c>
      <c r="F12" s="14" t="s">
        <v>5</v>
      </c>
      <c r="G12" s="14" t="s">
        <v>5</v>
      </c>
      <c r="H12" s="14" t="s">
        <v>5</v>
      </c>
      <c r="I12" s="14" t="s">
        <v>5</v>
      </c>
    </row>
    <row r="13" spans="1:9" ht="11.45" customHeight="1">
      <c r="A13" s="7">
        <f>IF(D13&lt;&gt;"",COUNTA($D$9:D13),"")</f>
        <v>5</v>
      </c>
      <c r="B13" s="10" t="s">
        <v>133</v>
      </c>
      <c r="C13" s="14">
        <v>125</v>
      </c>
      <c r="D13" s="14">
        <v>125</v>
      </c>
      <c r="E13" s="14" t="s">
        <v>5</v>
      </c>
      <c r="F13" s="14" t="s">
        <v>5</v>
      </c>
      <c r="G13" s="14" t="s">
        <v>5</v>
      </c>
      <c r="H13" s="14" t="s">
        <v>5</v>
      </c>
      <c r="I13" s="14" t="s">
        <v>5</v>
      </c>
    </row>
    <row r="14" spans="1:9" ht="11.45" customHeight="1">
      <c r="A14" s="7">
        <f>IF(D14&lt;&gt;"",COUNTA($D$9:D14),"")</f>
        <v>6</v>
      </c>
      <c r="B14" s="13" t="s">
        <v>134</v>
      </c>
      <c r="C14" s="14" t="s">
        <v>5</v>
      </c>
      <c r="D14" s="14" t="s">
        <v>5</v>
      </c>
      <c r="E14" s="14" t="s">
        <v>5</v>
      </c>
      <c r="F14" s="14" t="s">
        <v>5</v>
      </c>
      <c r="G14" s="14" t="s">
        <v>5</v>
      </c>
      <c r="H14" s="14" t="s">
        <v>5</v>
      </c>
      <c r="I14" s="14" t="s">
        <v>5</v>
      </c>
    </row>
    <row r="15" spans="1:9" ht="11.45" customHeight="1">
      <c r="A15" s="7">
        <f>IF(D15&lt;&gt;"",COUNTA($D$9:D15),"")</f>
        <v>7</v>
      </c>
      <c r="B15" s="13" t="s">
        <v>135</v>
      </c>
      <c r="C15" s="14" t="s">
        <v>5</v>
      </c>
      <c r="D15" s="14" t="s">
        <v>5</v>
      </c>
      <c r="E15" s="14" t="s">
        <v>5</v>
      </c>
      <c r="F15" s="14" t="s">
        <v>5</v>
      </c>
      <c r="G15" s="14" t="s">
        <v>5</v>
      </c>
      <c r="H15" s="14" t="s">
        <v>5</v>
      </c>
      <c r="I15" s="14" t="s">
        <v>5</v>
      </c>
    </row>
    <row r="16" spans="1:9" ht="11.45" customHeight="1">
      <c r="A16" s="7">
        <f>IF(D16&lt;&gt;"",COUNTA($D$9:D16),"")</f>
        <v>8</v>
      </c>
      <c r="B16" s="13" t="s">
        <v>163</v>
      </c>
      <c r="C16" s="14" t="s">
        <v>5</v>
      </c>
      <c r="D16" s="14" t="s">
        <v>5</v>
      </c>
      <c r="E16" s="14" t="s">
        <v>5</v>
      </c>
      <c r="F16" s="14" t="s">
        <v>5</v>
      </c>
      <c r="G16" s="14" t="s">
        <v>5</v>
      </c>
      <c r="H16" s="14" t="s">
        <v>5</v>
      </c>
      <c r="I16" s="14" t="s">
        <v>5</v>
      </c>
    </row>
    <row r="17" spans="1:9" ht="20.100000000000001" customHeight="1">
      <c r="A17" s="7" t="str">
        <f>IF(D17&lt;&gt;"",COUNTA($D$9:D17),"")</f>
        <v/>
      </c>
      <c r="B17" s="10"/>
      <c r="C17" s="156" t="s">
        <v>43</v>
      </c>
      <c r="D17" s="157"/>
      <c r="E17" s="157"/>
      <c r="F17" s="157"/>
      <c r="G17" s="157"/>
      <c r="H17" s="157"/>
      <c r="I17" s="157"/>
    </row>
    <row r="18" spans="1:9" ht="11.45" customHeight="1">
      <c r="A18" s="7">
        <f>IF(D18&lt;&gt;"",COUNTA($D$9:D18),"")</f>
        <v>9</v>
      </c>
      <c r="B18" s="11" t="s">
        <v>28</v>
      </c>
      <c r="C18" s="12">
        <v>1205</v>
      </c>
      <c r="D18" s="12">
        <v>1170</v>
      </c>
      <c r="E18" s="12">
        <v>30</v>
      </c>
      <c r="F18" s="12">
        <v>5</v>
      </c>
      <c r="G18" s="12" t="s">
        <v>5</v>
      </c>
      <c r="H18" s="12" t="s">
        <v>5</v>
      </c>
      <c r="I18" s="12" t="s">
        <v>5</v>
      </c>
    </row>
    <row r="19" spans="1:9" ht="11.45" customHeight="1">
      <c r="A19" s="7">
        <f>IF(D19&lt;&gt;"",COUNTA($D$9:D19),"")</f>
        <v>10</v>
      </c>
      <c r="B19" s="13" t="s">
        <v>130</v>
      </c>
      <c r="C19" s="14">
        <v>260</v>
      </c>
      <c r="D19" s="14">
        <v>250</v>
      </c>
      <c r="E19" s="14">
        <v>10</v>
      </c>
      <c r="F19" s="14" t="s">
        <v>5</v>
      </c>
      <c r="G19" s="14" t="s">
        <v>5</v>
      </c>
      <c r="H19" s="14" t="s">
        <v>5</v>
      </c>
      <c r="I19" s="14" t="s">
        <v>5</v>
      </c>
    </row>
    <row r="20" spans="1:9" ht="11.45" customHeight="1">
      <c r="A20" s="7">
        <f>IF(D20&lt;&gt;"",COUNTA($D$9:D20),"")</f>
        <v>11</v>
      </c>
      <c r="B20" s="13" t="s">
        <v>131</v>
      </c>
      <c r="C20" s="14">
        <v>585</v>
      </c>
      <c r="D20" s="14">
        <v>565</v>
      </c>
      <c r="E20" s="14">
        <v>15</v>
      </c>
      <c r="F20" s="14" t="s">
        <v>5</v>
      </c>
      <c r="G20" s="14" t="s">
        <v>5</v>
      </c>
      <c r="H20" s="14" t="s">
        <v>5</v>
      </c>
      <c r="I20" s="14" t="s">
        <v>5</v>
      </c>
    </row>
    <row r="21" spans="1:9" ht="11.45" customHeight="1">
      <c r="A21" s="7">
        <f>IF(D21&lt;&gt;"",COUNTA($D$9:D21),"")</f>
        <v>12</v>
      </c>
      <c r="B21" s="13" t="s">
        <v>132</v>
      </c>
      <c r="C21" s="14">
        <v>235</v>
      </c>
      <c r="D21" s="14">
        <v>230</v>
      </c>
      <c r="E21" s="14">
        <v>5</v>
      </c>
      <c r="F21" s="14" t="s">
        <v>5</v>
      </c>
      <c r="G21" s="14" t="s">
        <v>5</v>
      </c>
      <c r="H21" s="14" t="s">
        <v>5</v>
      </c>
      <c r="I21" s="14" t="s">
        <v>5</v>
      </c>
    </row>
    <row r="22" spans="1:9" ht="11.45" customHeight="1">
      <c r="A22" s="7">
        <f>IF(D22&lt;&gt;"",COUNTA($D$9:D22),"")</f>
        <v>13</v>
      </c>
      <c r="B22" s="10" t="s">
        <v>133</v>
      </c>
      <c r="C22" s="14">
        <v>125</v>
      </c>
      <c r="D22" s="14">
        <v>125</v>
      </c>
      <c r="E22" s="14" t="s">
        <v>5</v>
      </c>
      <c r="F22" s="14" t="s">
        <v>5</v>
      </c>
      <c r="G22" s="14" t="s">
        <v>5</v>
      </c>
      <c r="H22" s="14" t="s">
        <v>5</v>
      </c>
      <c r="I22" s="14" t="s">
        <v>5</v>
      </c>
    </row>
    <row r="23" spans="1:9" ht="11.45" customHeight="1">
      <c r="A23" s="7">
        <f>IF(D23&lt;&gt;"",COUNTA($D$9:D23),"")</f>
        <v>14</v>
      </c>
      <c r="B23" s="13" t="s">
        <v>134</v>
      </c>
      <c r="C23" s="14" t="s">
        <v>5</v>
      </c>
      <c r="D23" s="14" t="s">
        <v>5</v>
      </c>
      <c r="E23" s="14" t="s">
        <v>5</v>
      </c>
      <c r="F23" s="14" t="s">
        <v>5</v>
      </c>
      <c r="G23" s="14" t="s">
        <v>5</v>
      </c>
      <c r="H23" s="14" t="s">
        <v>5</v>
      </c>
      <c r="I23" s="14" t="s">
        <v>5</v>
      </c>
    </row>
    <row r="24" spans="1:9" ht="11.45" customHeight="1">
      <c r="A24" s="7">
        <f>IF(D24&lt;&gt;"",COUNTA($D$9:D24),"")</f>
        <v>15</v>
      </c>
      <c r="B24" s="13" t="s">
        <v>135</v>
      </c>
      <c r="C24" s="14" t="s">
        <v>5</v>
      </c>
      <c r="D24" s="14" t="s">
        <v>5</v>
      </c>
      <c r="E24" s="14" t="s">
        <v>5</v>
      </c>
      <c r="F24" s="14" t="s">
        <v>5</v>
      </c>
      <c r="G24" s="14" t="s">
        <v>5</v>
      </c>
      <c r="H24" s="14" t="s">
        <v>5</v>
      </c>
      <c r="I24" s="14" t="s">
        <v>5</v>
      </c>
    </row>
    <row r="25" spans="1:9" ht="11.45" customHeight="1">
      <c r="A25" s="7">
        <f>IF(D25&lt;&gt;"",COUNTA($D$9:D25),"")</f>
        <v>16</v>
      </c>
      <c r="B25" s="13" t="s">
        <v>163</v>
      </c>
      <c r="C25" s="14" t="s">
        <v>5</v>
      </c>
      <c r="D25" s="14" t="s">
        <v>5</v>
      </c>
      <c r="E25" s="14" t="s">
        <v>5</v>
      </c>
      <c r="F25" s="14" t="s">
        <v>5</v>
      </c>
      <c r="G25" s="14" t="s">
        <v>5</v>
      </c>
      <c r="H25" s="14" t="s">
        <v>5</v>
      </c>
      <c r="I25" s="14" t="s">
        <v>5</v>
      </c>
    </row>
    <row r="26" spans="1:9" ht="20.100000000000001" customHeight="1">
      <c r="A26" s="7" t="str">
        <f>IF(D26&lt;&gt;"",COUNTA($D$9:D26),"")</f>
        <v/>
      </c>
      <c r="B26" s="10"/>
      <c r="C26" s="156" t="s">
        <v>44</v>
      </c>
      <c r="D26" s="157"/>
      <c r="E26" s="157"/>
      <c r="F26" s="157"/>
      <c r="G26" s="157"/>
      <c r="H26" s="157"/>
      <c r="I26" s="157"/>
    </row>
    <row r="27" spans="1:9" ht="11.45" customHeight="1">
      <c r="A27" s="7">
        <f>IF(D27&lt;&gt;"",COUNTA($D$9:D27),"")</f>
        <v>17</v>
      </c>
      <c r="B27" s="11" t="s">
        <v>28</v>
      </c>
      <c r="C27" s="12">
        <v>25</v>
      </c>
      <c r="D27" s="12">
        <v>10</v>
      </c>
      <c r="E27" s="12">
        <v>10</v>
      </c>
      <c r="F27" s="12">
        <v>5</v>
      </c>
      <c r="G27" s="12" t="s">
        <v>5</v>
      </c>
      <c r="H27" s="12" t="s">
        <v>5</v>
      </c>
      <c r="I27" s="12" t="s">
        <v>5</v>
      </c>
    </row>
    <row r="28" spans="1:9" ht="11.45" customHeight="1">
      <c r="A28" s="7">
        <f>IF(D28&lt;&gt;"",COUNTA($D$9:D28),"")</f>
        <v>18</v>
      </c>
      <c r="B28" s="13" t="s">
        <v>130</v>
      </c>
      <c r="C28" s="14">
        <v>15</v>
      </c>
      <c r="D28" s="14">
        <v>5</v>
      </c>
      <c r="E28" s="14">
        <v>5</v>
      </c>
      <c r="F28" s="14" t="s">
        <v>5</v>
      </c>
      <c r="G28" s="14" t="s">
        <v>5</v>
      </c>
      <c r="H28" s="14" t="s">
        <v>5</v>
      </c>
      <c r="I28" s="14" t="s">
        <v>5</v>
      </c>
    </row>
    <row r="29" spans="1:9" ht="11.45" customHeight="1">
      <c r="A29" s="7">
        <f>IF(D29&lt;&gt;"",COUNTA($D$9:D29),"")</f>
        <v>19</v>
      </c>
      <c r="B29" s="13" t="s">
        <v>131</v>
      </c>
      <c r="C29" s="14">
        <v>10</v>
      </c>
      <c r="D29" s="14">
        <v>5</v>
      </c>
      <c r="E29" s="14">
        <v>5</v>
      </c>
      <c r="F29" s="14" t="s">
        <v>5</v>
      </c>
      <c r="G29" s="14" t="s">
        <v>5</v>
      </c>
      <c r="H29" s="14" t="s">
        <v>5</v>
      </c>
      <c r="I29" s="14" t="s">
        <v>5</v>
      </c>
    </row>
    <row r="30" spans="1:9" ht="11.45" customHeight="1">
      <c r="A30" s="7">
        <f>IF(D30&lt;&gt;"",COUNTA($D$9:D30),"")</f>
        <v>20</v>
      </c>
      <c r="B30" s="13" t="s">
        <v>132</v>
      </c>
      <c r="C30" s="14" t="s">
        <v>5</v>
      </c>
      <c r="D30" s="14" t="s">
        <v>5</v>
      </c>
      <c r="E30" s="14" t="s">
        <v>5</v>
      </c>
      <c r="F30" s="14" t="s">
        <v>5</v>
      </c>
      <c r="G30" s="14" t="s">
        <v>5</v>
      </c>
      <c r="H30" s="14" t="s">
        <v>5</v>
      </c>
      <c r="I30" s="14" t="s">
        <v>5</v>
      </c>
    </row>
    <row r="31" spans="1:9" ht="11.45" customHeight="1">
      <c r="A31" s="7">
        <f>IF(D31&lt;&gt;"",COUNTA($D$9:D31),"")</f>
        <v>21</v>
      </c>
      <c r="B31" s="10" t="s">
        <v>133</v>
      </c>
      <c r="C31" s="14" t="s">
        <v>5</v>
      </c>
      <c r="D31" s="14" t="s">
        <v>5</v>
      </c>
      <c r="E31" s="14" t="s">
        <v>5</v>
      </c>
      <c r="F31" s="14" t="s">
        <v>5</v>
      </c>
      <c r="G31" s="14" t="s">
        <v>5</v>
      </c>
      <c r="H31" s="14" t="s">
        <v>5</v>
      </c>
      <c r="I31" s="14" t="s">
        <v>5</v>
      </c>
    </row>
    <row r="32" spans="1:9" ht="11.45" customHeight="1">
      <c r="A32" s="7">
        <f>IF(D32&lt;&gt;"",COUNTA($D$9:D32),"")</f>
        <v>22</v>
      </c>
      <c r="B32" s="13" t="s">
        <v>134</v>
      </c>
      <c r="C32" s="14" t="s">
        <v>5</v>
      </c>
      <c r="D32" s="14" t="s">
        <v>5</v>
      </c>
      <c r="E32" s="14" t="s">
        <v>5</v>
      </c>
      <c r="F32" s="14" t="s">
        <v>5</v>
      </c>
      <c r="G32" s="14" t="s">
        <v>5</v>
      </c>
      <c r="H32" s="14" t="s">
        <v>5</v>
      </c>
      <c r="I32" s="14" t="s">
        <v>5</v>
      </c>
    </row>
    <row r="33" spans="1:9" ht="11.45" customHeight="1">
      <c r="A33" s="7">
        <f>IF(D33&lt;&gt;"",COUNTA($D$9:D33),"")</f>
        <v>23</v>
      </c>
      <c r="B33" s="13" t="s">
        <v>135</v>
      </c>
      <c r="C33" s="14" t="s">
        <v>5</v>
      </c>
      <c r="D33" s="14" t="s">
        <v>5</v>
      </c>
      <c r="E33" s="14" t="s">
        <v>5</v>
      </c>
      <c r="F33" s="14" t="s">
        <v>5</v>
      </c>
      <c r="G33" s="14" t="s">
        <v>5</v>
      </c>
      <c r="H33" s="14" t="s">
        <v>5</v>
      </c>
      <c r="I33" s="14" t="s">
        <v>5</v>
      </c>
    </row>
    <row r="34" spans="1:9" ht="11.45" customHeight="1">
      <c r="A34" s="7">
        <f>IF(D34&lt;&gt;"",COUNTA($D$9:D34),"")</f>
        <v>24</v>
      </c>
      <c r="B34" s="13" t="s">
        <v>163</v>
      </c>
      <c r="C34" s="14" t="s">
        <v>5</v>
      </c>
      <c r="D34" s="14" t="s">
        <v>5</v>
      </c>
      <c r="E34" s="14" t="s">
        <v>5</v>
      </c>
      <c r="F34" s="14" t="s">
        <v>5</v>
      </c>
      <c r="G34" s="14" t="s">
        <v>5</v>
      </c>
      <c r="H34" s="14" t="s">
        <v>5</v>
      </c>
      <c r="I34" s="14" t="s">
        <v>5</v>
      </c>
    </row>
  </sheetData>
  <mergeCells count="16">
    <mergeCell ref="A1:B1"/>
    <mergeCell ref="C1:I1"/>
    <mergeCell ref="A2:A6"/>
    <mergeCell ref="B2:B6"/>
    <mergeCell ref="C2:C5"/>
    <mergeCell ref="D2:I2"/>
    <mergeCell ref="D3:D5"/>
    <mergeCell ref="E3:E5"/>
    <mergeCell ref="F3:F5"/>
    <mergeCell ref="C17:I17"/>
    <mergeCell ref="C26:I26"/>
    <mergeCell ref="G3:G5"/>
    <mergeCell ref="H3:H5"/>
    <mergeCell ref="I3:I5"/>
    <mergeCell ref="C6:I6"/>
    <mergeCell ref="C8:I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2022 00&amp;R&amp;"Calibri,Standard"&amp;7&amp;P</oddFooter>
    <evenFooter>&amp;L&amp;"Calibri,Standard"&amp;7&amp;P&amp;R&amp;"Calibri,Standard"&amp;7StatA MV, Statistischer Bericht F2B3 2022 00</even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4"/>
  <sheetViews>
    <sheetView zoomScale="140" zoomScaleNormal="140" workbookViewId="0">
      <pane xSplit="2" ySplit="10" topLeftCell="C11" activePane="bottomRight" state="frozen"/>
      <selection sqref="A1:B1"/>
      <selection pane="topRight" sqref="A1:B1"/>
      <selection pane="bottomLeft" sqref="A1:B1"/>
      <selection pane="bottomRight" activeCell="C11" sqref="C11:H11"/>
    </sheetView>
  </sheetViews>
  <sheetFormatPr baseColWidth="10" defaultColWidth="9.140625" defaultRowHeight="11.45" customHeight="1"/>
  <cols>
    <col min="1" max="1" width="3.7109375" style="8" customWidth="1"/>
    <col min="2" max="2" width="15.7109375" style="8" customWidth="1"/>
    <col min="3" max="8" width="11.7109375" style="8" customWidth="1"/>
    <col min="9" max="16384" width="9.140625" style="8"/>
  </cols>
  <sheetData>
    <row r="1" spans="1:8" s="52" customFormat="1" ht="39.950000000000003" customHeight="1">
      <c r="A1" s="144" t="s">
        <v>36</v>
      </c>
      <c r="B1" s="145"/>
      <c r="C1" s="149" t="s">
        <v>228</v>
      </c>
      <c r="D1" s="149"/>
      <c r="E1" s="149"/>
      <c r="F1" s="149"/>
      <c r="G1" s="149"/>
      <c r="H1" s="150"/>
    </row>
    <row r="2" spans="1:8" ht="11.45" customHeight="1">
      <c r="A2" s="146" t="s">
        <v>50</v>
      </c>
      <c r="B2" s="148" t="s">
        <v>78</v>
      </c>
      <c r="C2" s="148" t="s">
        <v>30</v>
      </c>
      <c r="D2" s="148"/>
      <c r="E2" s="148"/>
      <c r="F2" s="148"/>
      <c r="G2" s="148"/>
      <c r="H2" s="155"/>
    </row>
    <row r="3" spans="1:8" ht="11.45" customHeight="1">
      <c r="A3" s="146"/>
      <c r="B3" s="148"/>
      <c r="C3" s="148" t="s">
        <v>192</v>
      </c>
      <c r="D3" s="148" t="s">
        <v>100</v>
      </c>
      <c r="E3" s="148" t="s">
        <v>109</v>
      </c>
      <c r="F3" s="148"/>
      <c r="G3" s="148"/>
      <c r="H3" s="155"/>
    </row>
    <row r="4" spans="1:8" ht="11.45" customHeight="1">
      <c r="A4" s="146"/>
      <c r="B4" s="148"/>
      <c r="C4" s="148"/>
      <c r="D4" s="148"/>
      <c r="E4" s="148" t="s">
        <v>107</v>
      </c>
      <c r="F4" s="148"/>
      <c r="G4" s="148" t="s">
        <v>108</v>
      </c>
      <c r="H4" s="155"/>
    </row>
    <row r="5" spans="1:8" ht="11.45" customHeight="1">
      <c r="A5" s="146"/>
      <c r="B5" s="148"/>
      <c r="C5" s="148"/>
      <c r="D5" s="148"/>
      <c r="E5" s="148" t="s">
        <v>24</v>
      </c>
      <c r="F5" s="148" t="s">
        <v>100</v>
      </c>
      <c r="G5" s="148" t="s">
        <v>24</v>
      </c>
      <c r="H5" s="155" t="s">
        <v>100</v>
      </c>
    </row>
    <row r="6" spans="1:8" ht="11.45" customHeight="1">
      <c r="A6" s="146"/>
      <c r="B6" s="148"/>
      <c r="C6" s="148"/>
      <c r="D6" s="148"/>
      <c r="E6" s="148"/>
      <c r="F6" s="148"/>
      <c r="G6" s="148"/>
      <c r="H6" s="155"/>
    </row>
    <row r="7" spans="1:8" ht="11.45" customHeight="1">
      <c r="A7" s="146"/>
      <c r="B7" s="148"/>
      <c r="C7" s="148"/>
      <c r="D7" s="148"/>
      <c r="E7" s="148"/>
      <c r="F7" s="148"/>
      <c r="G7" s="148"/>
      <c r="H7" s="155"/>
    </row>
    <row r="8" spans="1:8" ht="11.45" customHeight="1">
      <c r="A8" s="146"/>
      <c r="B8" s="148"/>
      <c r="C8" s="148"/>
      <c r="D8" s="148"/>
      <c r="E8" s="148"/>
      <c r="F8" s="148"/>
      <c r="G8" s="148"/>
      <c r="H8" s="155"/>
    </row>
    <row r="9" spans="1:8" ht="11.45" customHeight="1">
      <c r="A9" s="146"/>
      <c r="B9" s="148"/>
      <c r="C9" s="87" t="s">
        <v>24</v>
      </c>
      <c r="D9" s="87" t="s">
        <v>27</v>
      </c>
      <c r="E9" s="148"/>
      <c r="F9" s="87" t="s">
        <v>27</v>
      </c>
      <c r="G9" s="148"/>
      <c r="H9" s="88" t="s">
        <v>27</v>
      </c>
    </row>
    <row r="10" spans="1:8" ht="11.1" customHeight="1">
      <c r="A10" s="3">
        <v>1</v>
      </c>
      <c r="B10" s="4">
        <v>2</v>
      </c>
      <c r="C10" s="5">
        <v>3</v>
      </c>
      <c r="D10" s="5">
        <v>4</v>
      </c>
      <c r="E10" s="5">
        <v>5</v>
      </c>
      <c r="F10" s="5">
        <v>6</v>
      </c>
      <c r="G10" s="5">
        <v>7</v>
      </c>
      <c r="H10" s="6">
        <v>8</v>
      </c>
    </row>
    <row r="11" spans="1:8" ht="19.5" customHeight="1">
      <c r="A11" s="7" t="str">
        <f>IF(E11&lt;&gt;"",COUNTA(#REF!),"")</f>
        <v/>
      </c>
      <c r="B11" s="10"/>
      <c r="C11" s="153" t="s">
        <v>45</v>
      </c>
      <c r="D11" s="154"/>
      <c r="E11" s="154"/>
      <c r="F11" s="154"/>
      <c r="G11" s="154"/>
      <c r="H11" s="154"/>
    </row>
    <row r="12" spans="1:8" ht="11.45" customHeight="1">
      <c r="A12" s="7">
        <f>IF(D12&lt;&gt;"",COUNTA($D12:D$12),"")</f>
        <v>1</v>
      </c>
      <c r="B12" s="11" t="s">
        <v>28</v>
      </c>
      <c r="C12" s="12">
        <v>24420</v>
      </c>
      <c r="D12" s="12">
        <v>141</v>
      </c>
      <c r="E12" s="12">
        <v>23190</v>
      </c>
      <c r="F12" s="12">
        <v>140</v>
      </c>
      <c r="G12" s="12">
        <v>1230</v>
      </c>
      <c r="H12" s="12">
        <v>171</v>
      </c>
    </row>
    <row r="13" spans="1:8" ht="11.45" customHeight="1">
      <c r="A13" s="7">
        <f>IF(D13&lt;&gt;"",COUNTA($D$12:D13),"")</f>
        <v>2</v>
      </c>
      <c r="B13" s="13" t="s">
        <v>125</v>
      </c>
      <c r="C13" s="14">
        <v>16885</v>
      </c>
      <c r="D13" s="14">
        <v>122</v>
      </c>
      <c r="E13" s="14">
        <v>16140</v>
      </c>
      <c r="F13" s="14">
        <v>122</v>
      </c>
      <c r="G13" s="14">
        <v>745</v>
      </c>
      <c r="H13" s="14">
        <v>131</v>
      </c>
    </row>
    <row r="14" spans="1:8" ht="11.45" customHeight="1">
      <c r="A14" s="7">
        <f>IF(D14&lt;&gt;"",COUNTA($D$12:D14),"")</f>
        <v>3</v>
      </c>
      <c r="B14" s="13" t="s">
        <v>126</v>
      </c>
      <c r="C14" s="14">
        <v>3300</v>
      </c>
      <c r="D14" s="14">
        <v>143</v>
      </c>
      <c r="E14" s="14">
        <v>3000</v>
      </c>
      <c r="F14" s="14">
        <v>137</v>
      </c>
      <c r="G14" s="14">
        <v>295</v>
      </c>
      <c r="H14" s="14">
        <v>213</v>
      </c>
    </row>
    <row r="15" spans="1:8" ht="11.45" customHeight="1">
      <c r="A15" s="7">
        <f>IF(D15&lt;&gt;"",COUNTA($D$12:D15),"")</f>
        <v>4</v>
      </c>
      <c r="B15" s="13" t="s">
        <v>127</v>
      </c>
      <c r="C15" s="14">
        <v>1515</v>
      </c>
      <c r="D15" s="14">
        <v>166</v>
      </c>
      <c r="E15" s="14">
        <v>1385</v>
      </c>
      <c r="F15" s="14">
        <v>160</v>
      </c>
      <c r="G15" s="14">
        <v>130</v>
      </c>
      <c r="H15" s="14">
        <v>239</v>
      </c>
    </row>
    <row r="16" spans="1:8" ht="11.45" customHeight="1">
      <c r="A16" s="7">
        <f>IF(D16&lt;&gt;"",COUNTA($D$12:D16),"")</f>
        <v>5</v>
      </c>
      <c r="B16" s="10" t="s">
        <v>128</v>
      </c>
      <c r="C16" s="14">
        <v>1365</v>
      </c>
      <c r="D16" s="14">
        <v>200</v>
      </c>
      <c r="E16" s="14">
        <v>1320</v>
      </c>
      <c r="F16" s="14">
        <v>197</v>
      </c>
      <c r="G16" s="14">
        <v>45</v>
      </c>
      <c r="H16" s="14">
        <v>292</v>
      </c>
    </row>
    <row r="17" spans="1:8" ht="11.45" customHeight="1">
      <c r="A17" s="7">
        <f>IF(D17&lt;&gt;"",COUNTA($D$12:D17),"")</f>
        <v>6</v>
      </c>
      <c r="B17" s="13" t="s">
        <v>129</v>
      </c>
      <c r="C17" s="14">
        <v>780</v>
      </c>
      <c r="D17" s="14">
        <v>248</v>
      </c>
      <c r="E17" s="14">
        <v>770</v>
      </c>
      <c r="F17" s="14">
        <v>247</v>
      </c>
      <c r="G17" s="14">
        <v>10</v>
      </c>
      <c r="H17" s="99" t="s">
        <v>12</v>
      </c>
    </row>
    <row r="18" spans="1:8" ht="11.45" customHeight="1">
      <c r="A18" s="7">
        <f>IF(D18&lt;&gt;"",COUNTA($D$12:D18),"")</f>
        <v>7</v>
      </c>
      <c r="B18" s="13" t="s">
        <v>164</v>
      </c>
      <c r="C18" s="14">
        <v>575</v>
      </c>
      <c r="D18" s="14">
        <v>354</v>
      </c>
      <c r="E18" s="14">
        <v>570</v>
      </c>
      <c r="F18" s="14">
        <v>352</v>
      </c>
      <c r="G18" s="14">
        <v>5</v>
      </c>
      <c r="H18" s="99" t="s">
        <v>12</v>
      </c>
    </row>
    <row r="19" spans="1:8" ht="20.100000000000001" customHeight="1">
      <c r="A19" s="7" t="str">
        <f>IF(D19&lt;&gt;"",COUNTA($D$12:D19),"")</f>
        <v/>
      </c>
      <c r="B19" s="10"/>
      <c r="C19" s="156" t="s">
        <v>46</v>
      </c>
      <c r="D19" s="157"/>
      <c r="E19" s="157"/>
      <c r="F19" s="157"/>
      <c r="G19" s="157"/>
      <c r="H19" s="157"/>
    </row>
    <row r="20" spans="1:8" ht="11.45" customHeight="1">
      <c r="A20" s="7">
        <f>IF(D20&lt;&gt;"",COUNTA($D$12:D20),"")</f>
        <v>8</v>
      </c>
      <c r="B20" s="11" t="s">
        <v>28</v>
      </c>
      <c r="C20" s="12">
        <v>22495</v>
      </c>
      <c r="D20" s="12">
        <v>139</v>
      </c>
      <c r="E20" s="12">
        <v>21290</v>
      </c>
      <c r="F20" s="12">
        <v>138</v>
      </c>
      <c r="G20" s="12">
        <v>1205</v>
      </c>
      <c r="H20" s="12">
        <v>172</v>
      </c>
    </row>
    <row r="21" spans="1:8" ht="11.45" customHeight="1">
      <c r="A21" s="7">
        <f>IF(D21&lt;&gt;"",COUNTA($D$12:D21),"")</f>
        <v>9</v>
      </c>
      <c r="B21" s="13" t="s">
        <v>125</v>
      </c>
      <c r="C21" s="14">
        <v>15925</v>
      </c>
      <c r="D21" s="14">
        <v>122</v>
      </c>
      <c r="E21" s="14">
        <v>15200</v>
      </c>
      <c r="F21" s="14">
        <v>121</v>
      </c>
      <c r="G21" s="14">
        <v>730</v>
      </c>
      <c r="H21" s="14">
        <v>132</v>
      </c>
    </row>
    <row r="22" spans="1:8" ht="11.45" customHeight="1">
      <c r="A22" s="7">
        <f>IF(D22&lt;&gt;"",COUNTA($D$12:D22),"")</f>
        <v>10</v>
      </c>
      <c r="B22" s="13" t="s">
        <v>126</v>
      </c>
      <c r="C22" s="14">
        <v>2850</v>
      </c>
      <c r="D22" s="14">
        <v>142</v>
      </c>
      <c r="E22" s="14">
        <v>2560</v>
      </c>
      <c r="F22" s="14">
        <v>135</v>
      </c>
      <c r="G22" s="14">
        <v>290</v>
      </c>
      <c r="H22" s="14">
        <v>212</v>
      </c>
    </row>
    <row r="23" spans="1:8" ht="11.45" customHeight="1">
      <c r="A23" s="7">
        <f>IF(D23&lt;&gt;"",COUNTA($D$12:D23),"")</f>
        <v>11</v>
      </c>
      <c r="B23" s="13" t="s">
        <v>127</v>
      </c>
      <c r="C23" s="14">
        <v>1380</v>
      </c>
      <c r="D23" s="14">
        <v>166</v>
      </c>
      <c r="E23" s="14">
        <v>1250</v>
      </c>
      <c r="F23" s="14">
        <v>159</v>
      </c>
      <c r="G23" s="14">
        <v>125</v>
      </c>
      <c r="H23" s="14">
        <v>247</v>
      </c>
    </row>
    <row r="24" spans="1:8" ht="11.45" customHeight="1">
      <c r="A24" s="7">
        <f>IF(D24&lt;&gt;"",COUNTA($D$12:D24),"")</f>
        <v>12</v>
      </c>
      <c r="B24" s="10" t="s">
        <v>128</v>
      </c>
      <c r="C24" s="14">
        <v>1210</v>
      </c>
      <c r="D24" s="14">
        <v>199</v>
      </c>
      <c r="E24" s="14">
        <v>1165</v>
      </c>
      <c r="F24" s="14">
        <v>196</v>
      </c>
      <c r="G24" s="14">
        <v>45</v>
      </c>
      <c r="H24" s="14">
        <v>279</v>
      </c>
    </row>
    <row r="25" spans="1:8" ht="11.45" customHeight="1">
      <c r="A25" s="7">
        <f>IF(D25&lt;&gt;"",COUNTA($D$12:D25),"")</f>
        <v>13</v>
      </c>
      <c r="B25" s="13" t="s">
        <v>129</v>
      </c>
      <c r="C25" s="14">
        <v>670</v>
      </c>
      <c r="D25" s="14">
        <v>249</v>
      </c>
      <c r="E25" s="14">
        <v>665</v>
      </c>
      <c r="F25" s="14">
        <v>247</v>
      </c>
      <c r="G25" s="14">
        <v>10</v>
      </c>
      <c r="H25" s="99" t="s">
        <v>12</v>
      </c>
    </row>
    <row r="26" spans="1:8" ht="11.45" customHeight="1">
      <c r="A26" s="7">
        <f>IF(D26&lt;&gt;"",COUNTA($D$12:D26),"")</f>
        <v>14</v>
      </c>
      <c r="B26" s="13" t="s">
        <v>164</v>
      </c>
      <c r="C26" s="14">
        <v>455</v>
      </c>
      <c r="D26" s="14">
        <v>347</v>
      </c>
      <c r="E26" s="14">
        <v>450</v>
      </c>
      <c r="F26" s="14">
        <v>345</v>
      </c>
      <c r="G26" s="14">
        <v>5</v>
      </c>
      <c r="H26" s="99" t="s">
        <v>12</v>
      </c>
    </row>
    <row r="27" spans="1:8" ht="20.100000000000001" customHeight="1">
      <c r="A27" s="7" t="str">
        <f>IF(D27&lt;&gt;"",COUNTA($D$12:D27),"")</f>
        <v/>
      </c>
      <c r="B27" s="10"/>
      <c r="C27" s="156" t="s">
        <v>47</v>
      </c>
      <c r="D27" s="157"/>
      <c r="E27" s="157"/>
      <c r="F27" s="157"/>
      <c r="G27" s="157"/>
      <c r="H27" s="157"/>
    </row>
    <row r="28" spans="1:8" ht="11.45" customHeight="1">
      <c r="A28" s="7">
        <f>IF(D28&lt;&gt;"",COUNTA($D$12:D28),"")</f>
        <v>15</v>
      </c>
      <c r="B28" s="11" t="s">
        <v>28</v>
      </c>
      <c r="C28" s="12">
        <v>1925</v>
      </c>
      <c r="D28" s="12">
        <v>164</v>
      </c>
      <c r="E28" s="12">
        <v>1900</v>
      </c>
      <c r="F28" s="12">
        <v>165</v>
      </c>
      <c r="G28" s="12">
        <v>25</v>
      </c>
      <c r="H28" s="12">
        <v>134</v>
      </c>
    </row>
    <row r="29" spans="1:8" ht="11.45" customHeight="1">
      <c r="A29" s="7">
        <f>IF(D29&lt;&gt;"",COUNTA($D$12:D29),"")</f>
        <v>16</v>
      </c>
      <c r="B29" s="13" t="s">
        <v>125</v>
      </c>
      <c r="C29" s="14">
        <v>955</v>
      </c>
      <c r="D29" s="14">
        <v>129</v>
      </c>
      <c r="E29" s="14">
        <v>945</v>
      </c>
      <c r="F29" s="14">
        <v>129</v>
      </c>
      <c r="G29" s="14">
        <v>15</v>
      </c>
      <c r="H29" s="99" t="s">
        <v>12</v>
      </c>
    </row>
    <row r="30" spans="1:8" ht="11.45" customHeight="1">
      <c r="A30" s="7">
        <f>IF(D30&lt;&gt;"",COUNTA($D$12:D30),"")</f>
        <v>17</v>
      </c>
      <c r="B30" s="13" t="s">
        <v>126</v>
      </c>
      <c r="C30" s="14">
        <v>450</v>
      </c>
      <c r="D30" s="14">
        <v>149</v>
      </c>
      <c r="E30" s="14">
        <v>440</v>
      </c>
      <c r="F30" s="14">
        <v>150</v>
      </c>
      <c r="G30" s="14">
        <v>10</v>
      </c>
      <c r="H30" s="99" t="s">
        <v>12</v>
      </c>
    </row>
    <row r="31" spans="1:8" ht="11.45" customHeight="1">
      <c r="A31" s="7">
        <f>IF(D31&lt;&gt;"",COUNTA($D$12:D31),"")</f>
        <v>18</v>
      </c>
      <c r="B31" s="13" t="s">
        <v>127</v>
      </c>
      <c r="C31" s="14">
        <v>135</v>
      </c>
      <c r="D31" s="14">
        <v>168</v>
      </c>
      <c r="E31" s="14">
        <v>135</v>
      </c>
      <c r="F31" s="14">
        <v>167</v>
      </c>
      <c r="G31" s="14" t="s">
        <v>5</v>
      </c>
      <c r="H31" s="99" t="s">
        <v>12</v>
      </c>
    </row>
    <row r="32" spans="1:8" ht="11.45" customHeight="1">
      <c r="A32" s="7">
        <f>IF(D32&lt;&gt;"",COUNTA($D$12:D32),"")</f>
        <v>19</v>
      </c>
      <c r="B32" s="10" t="s">
        <v>128</v>
      </c>
      <c r="C32" s="14">
        <v>155</v>
      </c>
      <c r="D32" s="14">
        <v>205</v>
      </c>
      <c r="E32" s="14">
        <v>155</v>
      </c>
      <c r="F32" s="14">
        <v>201</v>
      </c>
      <c r="G32" s="14">
        <v>5</v>
      </c>
      <c r="H32" s="99" t="s">
        <v>12</v>
      </c>
    </row>
    <row r="33" spans="1:8" ht="11.45" customHeight="1">
      <c r="A33" s="7">
        <f>IF(D33&lt;&gt;"",COUNTA($D$12:D33),"")</f>
        <v>20</v>
      </c>
      <c r="B33" s="13" t="s">
        <v>129</v>
      </c>
      <c r="C33" s="14">
        <v>110</v>
      </c>
      <c r="D33" s="14">
        <v>240</v>
      </c>
      <c r="E33" s="14">
        <v>110</v>
      </c>
      <c r="F33" s="14">
        <v>237</v>
      </c>
      <c r="G33" s="14" t="s">
        <v>5</v>
      </c>
      <c r="H33" s="99" t="s">
        <v>12</v>
      </c>
    </row>
    <row r="34" spans="1:8" ht="11.45" customHeight="1">
      <c r="A34" s="7">
        <f>IF(D34&lt;&gt;"",COUNTA($D$12:D34),"")</f>
        <v>21</v>
      </c>
      <c r="B34" s="13" t="s">
        <v>164</v>
      </c>
      <c r="C34" s="14">
        <v>120</v>
      </c>
      <c r="D34" s="14">
        <v>380</v>
      </c>
      <c r="E34" s="14">
        <v>120</v>
      </c>
      <c r="F34" s="14">
        <v>380</v>
      </c>
      <c r="G34" s="14" t="s">
        <v>5</v>
      </c>
      <c r="H34" s="99" t="s">
        <v>12</v>
      </c>
    </row>
  </sheetData>
  <mergeCells count="17">
    <mergeCell ref="A1:B1"/>
    <mergeCell ref="C1:H1"/>
    <mergeCell ref="A2:A9"/>
    <mergeCell ref="B2:B9"/>
    <mergeCell ref="C2:H2"/>
    <mergeCell ref="F5:F8"/>
    <mergeCell ref="H5:H8"/>
    <mergeCell ref="D3:D8"/>
    <mergeCell ref="G5:G9"/>
    <mergeCell ref="C3:C8"/>
    <mergeCell ref="E5:E9"/>
    <mergeCell ref="E3:H3"/>
    <mergeCell ref="E4:F4"/>
    <mergeCell ref="G4:H4"/>
    <mergeCell ref="C19:H19"/>
    <mergeCell ref="C27:H27"/>
    <mergeCell ref="C11:H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2022 00&amp;R&amp;"Calibri,Standard"&amp;7&amp;P</oddFooter>
    <evenFooter>&amp;L&amp;"Calibri,Standard"&amp;7&amp;P&amp;R&amp;"Calibri,Standard"&amp;7StatA MV, Statistischer Bericht F2B3 2022 00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6"/>
  <sheetViews>
    <sheetView zoomScale="140" zoomScaleNormal="140" workbookViewId="0">
      <pane xSplit="2" ySplit="10" topLeftCell="C11" activePane="bottomRight" state="frozen"/>
      <selection sqref="A1:B1"/>
      <selection pane="topRight" sqref="A1:B1"/>
      <selection pane="bottomLeft" sqref="A1:B1"/>
      <selection pane="bottomRight" activeCell="C11" sqref="C11:H11"/>
    </sheetView>
  </sheetViews>
  <sheetFormatPr baseColWidth="10" defaultColWidth="9.140625" defaultRowHeight="11.45" customHeight="1"/>
  <cols>
    <col min="1" max="1" width="3.7109375" style="8" customWidth="1"/>
    <col min="2" max="2" width="21.7109375" style="8" customWidth="1"/>
    <col min="3" max="3" width="10.7109375" style="8" customWidth="1"/>
    <col min="4" max="4" width="11.7109375" style="8" customWidth="1"/>
    <col min="5" max="5" width="9.7109375" style="8" customWidth="1"/>
    <col min="6" max="6" width="11.7109375" style="8" customWidth="1"/>
    <col min="7" max="7" width="10.7109375" style="8" customWidth="1"/>
    <col min="8" max="8" width="11.7109375" style="8" customWidth="1"/>
    <col min="9" max="16384" width="9.140625" style="8"/>
  </cols>
  <sheetData>
    <row r="1" spans="1:8" s="52" customFormat="1" ht="39.950000000000003" customHeight="1">
      <c r="A1" s="144" t="s">
        <v>37</v>
      </c>
      <c r="B1" s="145"/>
      <c r="C1" s="149" t="s">
        <v>229</v>
      </c>
      <c r="D1" s="149"/>
      <c r="E1" s="149"/>
      <c r="F1" s="149"/>
      <c r="G1" s="149"/>
      <c r="H1" s="150"/>
    </row>
    <row r="2" spans="1:8" ht="11.45" customHeight="1">
      <c r="A2" s="146" t="s">
        <v>50</v>
      </c>
      <c r="B2" s="148" t="s">
        <v>143</v>
      </c>
      <c r="C2" s="148" t="s">
        <v>30</v>
      </c>
      <c r="D2" s="148"/>
      <c r="E2" s="148"/>
      <c r="F2" s="148"/>
      <c r="G2" s="148"/>
      <c r="H2" s="155"/>
    </row>
    <row r="3" spans="1:8" ht="11.45" customHeight="1">
      <c r="A3" s="146"/>
      <c r="B3" s="148"/>
      <c r="C3" s="148" t="s">
        <v>192</v>
      </c>
      <c r="D3" s="148" t="s">
        <v>100</v>
      </c>
      <c r="E3" s="148" t="s">
        <v>109</v>
      </c>
      <c r="F3" s="148"/>
      <c r="G3" s="148"/>
      <c r="H3" s="155"/>
    </row>
    <row r="4" spans="1:8" ht="11.45" customHeight="1">
      <c r="A4" s="146"/>
      <c r="B4" s="148"/>
      <c r="C4" s="148"/>
      <c r="D4" s="148"/>
      <c r="E4" s="148" t="s">
        <v>107</v>
      </c>
      <c r="F4" s="148"/>
      <c r="G4" s="148" t="s">
        <v>108</v>
      </c>
      <c r="H4" s="155"/>
    </row>
    <row r="5" spans="1:8" ht="11.45" customHeight="1">
      <c r="A5" s="146"/>
      <c r="B5" s="148"/>
      <c r="C5" s="148"/>
      <c r="D5" s="148"/>
      <c r="E5" s="148" t="s">
        <v>24</v>
      </c>
      <c r="F5" s="148" t="s">
        <v>100</v>
      </c>
      <c r="G5" s="148" t="s">
        <v>24</v>
      </c>
      <c r="H5" s="155" t="s">
        <v>100</v>
      </c>
    </row>
    <row r="6" spans="1:8" ht="11.45" customHeight="1">
      <c r="A6" s="146"/>
      <c r="B6" s="148"/>
      <c r="C6" s="148"/>
      <c r="D6" s="148"/>
      <c r="E6" s="148"/>
      <c r="F6" s="148"/>
      <c r="G6" s="148"/>
      <c r="H6" s="155"/>
    </row>
    <row r="7" spans="1:8" ht="11.45" customHeight="1">
      <c r="A7" s="146"/>
      <c r="B7" s="148"/>
      <c r="C7" s="148"/>
      <c r="D7" s="148"/>
      <c r="E7" s="148"/>
      <c r="F7" s="148"/>
      <c r="G7" s="148"/>
      <c r="H7" s="155"/>
    </row>
    <row r="8" spans="1:8" ht="11.45" customHeight="1">
      <c r="A8" s="146"/>
      <c r="B8" s="148"/>
      <c r="C8" s="148"/>
      <c r="D8" s="148"/>
      <c r="E8" s="148"/>
      <c r="F8" s="148"/>
      <c r="G8" s="148"/>
      <c r="H8" s="155"/>
    </row>
    <row r="9" spans="1:8" ht="11.45" customHeight="1">
      <c r="A9" s="146"/>
      <c r="B9" s="148"/>
      <c r="C9" s="77" t="s">
        <v>24</v>
      </c>
      <c r="D9" s="77" t="s">
        <v>27</v>
      </c>
      <c r="E9" s="148"/>
      <c r="F9" s="77" t="s">
        <v>27</v>
      </c>
      <c r="G9" s="148"/>
      <c r="H9" s="78" t="s">
        <v>27</v>
      </c>
    </row>
    <row r="10" spans="1:8" ht="11.1" customHeight="1">
      <c r="A10" s="3">
        <v>1</v>
      </c>
      <c r="B10" s="4">
        <v>2</v>
      </c>
      <c r="C10" s="5">
        <v>3</v>
      </c>
      <c r="D10" s="5">
        <v>4</v>
      </c>
      <c r="E10" s="5">
        <v>5</v>
      </c>
      <c r="F10" s="5">
        <v>6</v>
      </c>
      <c r="G10" s="5">
        <v>7</v>
      </c>
      <c r="H10" s="6">
        <v>8</v>
      </c>
    </row>
    <row r="11" spans="1:8" ht="20.100000000000001" customHeight="1">
      <c r="A11" s="7" t="str">
        <f>IF(E11&lt;&gt;"",COUNTA(#REF!),"")</f>
        <v/>
      </c>
      <c r="B11" s="10"/>
      <c r="C11" s="153" t="s">
        <v>45</v>
      </c>
      <c r="D11" s="154"/>
      <c r="E11" s="154"/>
      <c r="F11" s="154"/>
      <c r="G11" s="154"/>
      <c r="H11" s="154"/>
    </row>
    <row r="12" spans="1:8" ht="11.45" customHeight="1">
      <c r="A12" s="7">
        <f>IF(D12&lt;&gt;"",COUNTA($D12:D$12),"")</f>
        <v>1</v>
      </c>
      <c r="B12" s="54" t="s">
        <v>29</v>
      </c>
      <c r="C12" s="82">
        <v>24420</v>
      </c>
      <c r="D12" s="82">
        <v>141</v>
      </c>
      <c r="E12" s="82">
        <v>23190</v>
      </c>
      <c r="F12" s="82">
        <v>140</v>
      </c>
      <c r="G12" s="82">
        <v>1230</v>
      </c>
      <c r="H12" s="82">
        <v>171</v>
      </c>
    </row>
    <row r="13" spans="1:8" ht="11.45" customHeight="1">
      <c r="A13" s="7" t="str">
        <f>IF(D13&lt;&gt;"",COUNTA($D$12:D13),"")</f>
        <v/>
      </c>
      <c r="B13" s="10"/>
      <c r="C13" s="83"/>
      <c r="D13" s="83"/>
      <c r="E13" s="83"/>
      <c r="F13" s="83"/>
      <c r="G13" s="83"/>
      <c r="H13" s="83"/>
    </row>
    <row r="14" spans="1:8" ht="11.45" customHeight="1">
      <c r="A14" s="7">
        <f>IF(D14&lt;&gt;"",COUNTA($D$12:D14),"")</f>
        <v>2</v>
      </c>
      <c r="B14" s="13" t="s">
        <v>144</v>
      </c>
      <c r="C14" s="84">
        <v>2995</v>
      </c>
      <c r="D14" s="84">
        <v>152</v>
      </c>
      <c r="E14" s="84">
        <v>2870</v>
      </c>
      <c r="F14" s="84">
        <v>150</v>
      </c>
      <c r="G14" s="84">
        <v>125</v>
      </c>
      <c r="H14" s="84">
        <v>202</v>
      </c>
    </row>
    <row r="15" spans="1:8" ht="11.45" customHeight="1">
      <c r="A15" s="7">
        <f>IF(D15&lt;&gt;"",COUNTA($D$12:D15),"")</f>
        <v>3</v>
      </c>
      <c r="B15" s="13" t="s">
        <v>145</v>
      </c>
      <c r="C15" s="84">
        <v>1405</v>
      </c>
      <c r="D15" s="84">
        <v>148</v>
      </c>
      <c r="E15" s="84">
        <v>1320</v>
      </c>
      <c r="F15" s="84">
        <v>144</v>
      </c>
      <c r="G15" s="84">
        <v>85</v>
      </c>
      <c r="H15" s="84">
        <v>197</v>
      </c>
    </row>
    <row r="16" spans="1:8" ht="11.45" customHeight="1">
      <c r="A16" s="7" t="str">
        <f>IF(D16&lt;&gt;"",COUNTA($D$12:D16),"")</f>
        <v/>
      </c>
      <c r="B16" s="13"/>
      <c r="C16" s="84"/>
      <c r="D16" s="84"/>
      <c r="E16" s="84"/>
      <c r="F16" s="84"/>
      <c r="G16" s="84"/>
      <c r="H16" s="84"/>
    </row>
    <row r="17" spans="1:8" ht="11.45" customHeight="1">
      <c r="A17" s="7">
        <f>IF(D17&lt;&gt;"",COUNTA($D$12:D17),"")</f>
        <v>4</v>
      </c>
      <c r="B17" s="10" t="s">
        <v>146</v>
      </c>
      <c r="C17" s="84">
        <v>4585</v>
      </c>
      <c r="D17" s="84">
        <v>134</v>
      </c>
      <c r="E17" s="84">
        <v>4385</v>
      </c>
      <c r="F17" s="84">
        <v>133</v>
      </c>
      <c r="G17" s="84">
        <v>200</v>
      </c>
      <c r="H17" s="84">
        <v>160</v>
      </c>
    </row>
    <row r="18" spans="1:8" ht="11.45" customHeight="1">
      <c r="A18" s="7">
        <f>IF(D18&lt;&gt;"",COUNTA($D$12:D18),"")</f>
        <v>5</v>
      </c>
      <c r="B18" s="13" t="s">
        <v>147</v>
      </c>
      <c r="C18" s="84">
        <v>2850</v>
      </c>
      <c r="D18" s="84">
        <v>142</v>
      </c>
      <c r="E18" s="84">
        <v>2690</v>
      </c>
      <c r="F18" s="84">
        <v>141</v>
      </c>
      <c r="G18" s="84">
        <v>160</v>
      </c>
      <c r="H18" s="84">
        <v>155</v>
      </c>
    </row>
    <row r="19" spans="1:8" ht="11.45" customHeight="1">
      <c r="A19" s="7">
        <f>IF(D19&lt;&gt;"",COUNTA($D$12:D19),"")</f>
        <v>6</v>
      </c>
      <c r="B19" s="13" t="s">
        <v>148</v>
      </c>
      <c r="C19" s="84">
        <v>3770</v>
      </c>
      <c r="D19" s="84">
        <v>134</v>
      </c>
      <c r="E19" s="84">
        <v>3675</v>
      </c>
      <c r="F19" s="84">
        <v>134</v>
      </c>
      <c r="G19" s="84">
        <v>100</v>
      </c>
      <c r="H19" s="84">
        <v>141</v>
      </c>
    </row>
    <row r="20" spans="1:8" ht="11.45" customHeight="1">
      <c r="A20" s="7">
        <f>IF(D20&lt;&gt;"",COUNTA($D$12:D20),"")</f>
        <v>7</v>
      </c>
      <c r="B20" s="13" t="s">
        <v>149</v>
      </c>
      <c r="C20" s="84">
        <v>1895</v>
      </c>
      <c r="D20" s="84">
        <v>149</v>
      </c>
      <c r="E20" s="84">
        <v>1815</v>
      </c>
      <c r="F20" s="84">
        <v>147</v>
      </c>
      <c r="G20" s="84">
        <v>80</v>
      </c>
      <c r="H20" s="84">
        <v>181</v>
      </c>
    </row>
    <row r="21" spans="1:8" ht="11.45" customHeight="1">
      <c r="A21" s="7">
        <f>IF(D21&lt;&gt;"",COUNTA($D$12:D21),"")</f>
        <v>8</v>
      </c>
      <c r="B21" s="13" t="s">
        <v>150</v>
      </c>
      <c r="C21" s="84">
        <v>4195</v>
      </c>
      <c r="D21" s="84">
        <v>145</v>
      </c>
      <c r="E21" s="84">
        <v>3905</v>
      </c>
      <c r="F21" s="84">
        <v>143</v>
      </c>
      <c r="G21" s="84">
        <v>290</v>
      </c>
      <c r="H21" s="84">
        <v>174</v>
      </c>
    </row>
    <row r="22" spans="1:8" ht="11.45" customHeight="1">
      <c r="A22" s="7">
        <f>IF(D22&lt;&gt;"",COUNTA($D$12:D22),"")</f>
        <v>9</v>
      </c>
      <c r="B22" s="10" t="s">
        <v>151</v>
      </c>
      <c r="C22" s="84">
        <v>2720</v>
      </c>
      <c r="D22" s="84">
        <v>138</v>
      </c>
      <c r="E22" s="84">
        <v>2530</v>
      </c>
      <c r="F22" s="84">
        <v>136</v>
      </c>
      <c r="G22" s="84">
        <v>190</v>
      </c>
      <c r="H22" s="84">
        <v>172</v>
      </c>
    </row>
    <row r="23" spans="1:8" ht="20.100000000000001" customHeight="1">
      <c r="A23" s="7" t="str">
        <f>IF(D23&lt;&gt;"",COUNTA($D$12:D23),"")</f>
        <v/>
      </c>
      <c r="B23" s="10"/>
      <c r="C23" s="156" t="s">
        <v>46</v>
      </c>
      <c r="D23" s="157"/>
      <c r="E23" s="157"/>
      <c r="F23" s="157"/>
      <c r="G23" s="157"/>
      <c r="H23" s="157"/>
    </row>
    <row r="24" spans="1:8" ht="11.45" customHeight="1">
      <c r="A24" s="7">
        <f>IF(D24&lt;&gt;"",COUNTA($D$12:D24),"")</f>
        <v>10</v>
      </c>
      <c r="B24" s="54" t="s">
        <v>29</v>
      </c>
      <c r="C24" s="82">
        <v>22495</v>
      </c>
      <c r="D24" s="82">
        <v>139</v>
      </c>
      <c r="E24" s="82">
        <v>21290</v>
      </c>
      <c r="F24" s="82">
        <v>138</v>
      </c>
      <c r="G24" s="82">
        <v>1205</v>
      </c>
      <c r="H24" s="82">
        <v>172</v>
      </c>
    </row>
    <row r="25" spans="1:8" ht="11.45" customHeight="1">
      <c r="A25" s="7" t="str">
        <f>IF(D25&lt;&gt;"",COUNTA($D$12:D25),"")</f>
        <v/>
      </c>
      <c r="B25" s="10"/>
      <c r="C25" s="83"/>
      <c r="D25" s="83"/>
      <c r="E25" s="83"/>
      <c r="F25" s="83"/>
      <c r="G25" s="83"/>
      <c r="H25" s="83"/>
    </row>
    <row r="26" spans="1:8" ht="11.45" customHeight="1">
      <c r="A26" s="7">
        <f>IF(D26&lt;&gt;"",COUNTA($D$12:D26),"")</f>
        <v>11</v>
      </c>
      <c r="B26" s="13" t="s">
        <v>144</v>
      </c>
      <c r="C26" s="84">
        <v>2975</v>
      </c>
      <c r="D26" s="84">
        <v>152</v>
      </c>
      <c r="E26" s="84">
        <v>2850</v>
      </c>
      <c r="F26" s="84">
        <v>150</v>
      </c>
      <c r="G26" s="84">
        <v>125</v>
      </c>
      <c r="H26" s="84">
        <v>202</v>
      </c>
    </row>
    <row r="27" spans="1:8" ht="11.45" customHeight="1">
      <c r="A27" s="7">
        <f>IF(D27&lt;&gt;"",COUNTA($D$12:D27),"")</f>
        <v>12</v>
      </c>
      <c r="B27" s="13" t="s">
        <v>145</v>
      </c>
      <c r="C27" s="84">
        <v>1390</v>
      </c>
      <c r="D27" s="84">
        <v>148</v>
      </c>
      <c r="E27" s="84">
        <v>1305</v>
      </c>
      <c r="F27" s="84">
        <v>145</v>
      </c>
      <c r="G27" s="84">
        <v>85</v>
      </c>
      <c r="H27" s="84">
        <v>196</v>
      </c>
    </row>
    <row r="28" spans="1:8" ht="11.45" customHeight="1">
      <c r="A28" s="7" t="str">
        <f>IF(D28&lt;&gt;"",COUNTA($D$12:D28),"")</f>
        <v/>
      </c>
      <c r="B28" s="13"/>
      <c r="C28" s="84"/>
      <c r="D28" s="84"/>
      <c r="E28" s="84"/>
      <c r="F28" s="84"/>
      <c r="G28" s="84"/>
      <c r="H28" s="84"/>
    </row>
    <row r="29" spans="1:8" ht="11.45" customHeight="1">
      <c r="A29" s="7">
        <f>IF(D29&lt;&gt;"",COUNTA($D$12:D29),"")</f>
        <v>13</v>
      </c>
      <c r="B29" s="10" t="s">
        <v>146</v>
      </c>
      <c r="C29" s="84">
        <v>4170</v>
      </c>
      <c r="D29" s="84">
        <v>133</v>
      </c>
      <c r="E29" s="84">
        <v>3980</v>
      </c>
      <c r="F29" s="84">
        <v>131</v>
      </c>
      <c r="G29" s="84">
        <v>190</v>
      </c>
      <c r="H29" s="84">
        <v>161</v>
      </c>
    </row>
    <row r="30" spans="1:8" ht="11.45" customHeight="1">
      <c r="A30" s="7">
        <f>IF(D30&lt;&gt;"",COUNTA($D$12:D30),"")</f>
        <v>14</v>
      </c>
      <c r="B30" s="13" t="s">
        <v>147</v>
      </c>
      <c r="C30" s="84">
        <v>2600</v>
      </c>
      <c r="D30" s="84">
        <v>138</v>
      </c>
      <c r="E30" s="84">
        <v>2450</v>
      </c>
      <c r="F30" s="84">
        <v>137</v>
      </c>
      <c r="G30" s="84">
        <v>155</v>
      </c>
      <c r="H30" s="84">
        <v>156</v>
      </c>
    </row>
    <row r="31" spans="1:8" ht="11.45" customHeight="1">
      <c r="A31" s="7">
        <f>IF(D31&lt;&gt;"",COUNTA($D$12:D31),"")</f>
        <v>15</v>
      </c>
      <c r="B31" s="13" t="s">
        <v>148</v>
      </c>
      <c r="C31" s="84">
        <v>3495</v>
      </c>
      <c r="D31" s="84">
        <v>131</v>
      </c>
      <c r="E31" s="84">
        <v>3400</v>
      </c>
      <c r="F31" s="84">
        <v>131</v>
      </c>
      <c r="G31" s="84">
        <v>100</v>
      </c>
      <c r="H31" s="84">
        <v>139</v>
      </c>
    </row>
    <row r="32" spans="1:8" ht="11.45" customHeight="1">
      <c r="A32" s="7">
        <f>IF(D32&lt;&gt;"",COUNTA($D$12:D32),"")</f>
        <v>16</v>
      </c>
      <c r="B32" s="13" t="s">
        <v>149</v>
      </c>
      <c r="C32" s="84">
        <v>1725</v>
      </c>
      <c r="D32" s="84">
        <v>145</v>
      </c>
      <c r="E32" s="84">
        <v>1645</v>
      </c>
      <c r="F32" s="84">
        <v>144</v>
      </c>
      <c r="G32" s="84">
        <v>80</v>
      </c>
      <c r="H32" s="84">
        <v>181</v>
      </c>
    </row>
    <row r="33" spans="1:8" ht="11.45" customHeight="1">
      <c r="A33" s="7">
        <f>IF(D33&lt;&gt;"",COUNTA($D$12:D33),"")</f>
        <v>17</v>
      </c>
      <c r="B33" s="13" t="s">
        <v>150</v>
      </c>
      <c r="C33" s="84">
        <v>3760</v>
      </c>
      <c r="D33" s="84">
        <v>143</v>
      </c>
      <c r="E33" s="84">
        <v>3475</v>
      </c>
      <c r="F33" s="84">
        <v>140</v>
      </c>
      <c r="G33" s="84">
        <v>285</v>
      </c>
      <c r="H33" s="84">
        <v>175</v>
      </c>
    </row>
    <row r="34" spans="1:8" ht="11.45" customHeight="1">
      <c r="A34" s="7">
        <f>IF(D34&lt;&gt;"",COUNTA($D$12:D34),"")</f>
        <v>18</v>
      </c>
      <c r="B34" s="10" t="s">
        <v>151</v>
      </c>
      <c r="C34" s="84">
        <v>2375</v>
      </c>
      <c r="D34" s="84">
        <v>135</v>
      </c>
      <c r="E34" s="84">
        <v>2185</v>
      </c>
      <c r="F34" s="84">
        <v>132</v>
      </c>
      <c r="G34" s="84">
        <v>185</v>
      </c>
      <c r="H34" s="84">
        <v>174</v>
      </c>
    </row>
    <row r="35" spans="1:8" ht="20.100000000000001" customHeight="1">
      <c r="A35" s="7" t="str">
        <f>IF(D35&lt;&gt;"",COUNTA($D$12:D35),"")</f>
        <v/>
      </c>
      <c r="B35" s="10"/>
      <c r="C35" s="156" t="s">
        <v>47</v>
      </c>
      <c r="D35" s="157"/>
      <c r="E35" s="157"/>
      <c r="F35" s="157"/>
      <c r="G35" s="157"/>
      <c r="H35" s="157"/>
    </row>
    <row r="36" spans="1:8" ht="11.45" customHeight="1">
      <c r="A36" s="7">
        <f>IF(D36&lt;&gt;"",COUNTA($D$12:D36),"")</f>
        <v>19</v>
      </c>
      <c r="B36" s="54" t="s">
        <v>29</v>
      </c>
      <c r="C36" s="82">
        <v>1925</v>
      </c>
      <c r="D36" s="82">
        <v>164</v>
      </c>
      <c r="E36" s="82">
        <v>1900</v>
      </c>
      <c r="F36" s="82">
        <v>165</v>
      </c>
      <c r="G36" s="82">
        <v>25</v>
      </c>
      <c r="H36" s="82">
        <v>134</v>
      </c>
    </row>
    <row r="37" spans="1:8" ht="11.45" customHeight="1">
      <c r="A37" s="7" t="str">
        <f>IF(D37&lt;&gt;"",COUNTA($D$12:D37),"")</f>
        <v/>
      </c>
      <c r="B37" s="10"/>
      <c r="C37" s="83"/>
      <c r="D37" s="83"/>
      <c r="E37" s="83"/>
      <c r="F37" s="83"/>
      <c r="G37" s="83"/>
      <c r="H37" s="83"/>
    </row>
    <row r="38" spans="1:8" ht="11.45" customHeight="1">
      <c r="A38" s="7">
        <f>IF(D38&lt;&gt;"",COUNTA($D$12:D38),"")</f>
        <v>20</v>
      </c>
      <c r="B38" s="13" t="s">
        <v>144</v>
      </c>
      <c r="C38" s="84">
        <v>20</v>
      </c>
      <c r="D38" s="101" t="s">
        <v>12</v>
      </c>
      <c r="E38" s="84">
        <v>20</v>
      </c>
      <c r="F38" s="101" t="s">
        <v>12</v>
      </c>
      <c r="G38" s="84" t="s">
        <v>5</v>
      </c>
      <c r="H38" s="101" t="s">
        <v>12</v>
      </c>
    </row>
    <row r="39" spans="1:8" ht="11.45" customHeight="1">
      <c r="A39" s="7">
        <f>IF(D39&lt;&gt;"",COUNTA($D$12:D39),"")</f>
        <v>21</v>
      </c>
      <c r="B39" s="13" t="s">
        <v>145</v>
      </c>
      <c r="C39" s="84">
        <v>10</v>
      </c>
      <c r="D39" s="101" t="s">
        <v>12</v>
      </c>
      <c r="E39" s="84">
        <v>10</v>
      </c>
      <c r="F39" s="101" t="s">
        <v>12</v>
      </c>
      <c r="G39" s="84" t="s">
        <v>5</v>
      </c>
      <c r="H39" s="101" t="s">
        <v>12</v>
      </c>
    </row>
    <row r="40" spans="1:8" ht="11.45" customHeight="1">
      <c r="A40" s="7" t="str">
        <f>IF(D40&lt;&gt;"",COUNTA($D$12:D40),"")</f>
        <v/>
      </c>
      <c r="B40" s="13"/>
      <c r="C40" s="84"/>
      <c r="D40" s="84"/>
      <c r="E40" s="84"/>
      <c r="F40" s="84"/>
      <c r="G40" s="84"/>
      <c r="H40" s="84"/>
    </row>
    <row r="41" spans="1:8" ht="11.45" customHeight="1">
      <c r="A41" s="7">
        <f>IF(D41&lt;&gt;"",COUNTA($D$12:D41),"")</f>
        <v>22</v>
      </c>
      <c r="B41" s="10" t="s">
        <v>146</v>
      </c>
      <c r="C41" s="84">
        <v>420</v>
      </c>
      <c r="D41" s="84">
        <v>147</v>
      </c>
      <c r="E41" s="84">
        <v>405</v>
      </c>
      <c r="F41" s="84">
        <v>149</v>
      </c>
      <c r="G41" s="84">
        <v>10</v>
      </c>
      <c r="H41" s="101" t="s">
        <v>12</v>
      </c>
    </row>
    <row r="42" spans="1:8" ht="11.45" customHeight="1">
      <c r="A42" s="7">
        <f>IF(D42&lt;&gt;"",COUNTA($D$12:D42),"")</f>
        <v>23</v>
      </c>
      <c r="B42" s="13" t="s">
        <v>147</v>
      </c>
      <c r="C42" s="84">
        <v>250</v>
      </c>
      <c r="D42" s="101">
        <v>176</v>
      </c>
      <c r="E42" s="84">
        <v>245</v>
      </c>
      <c r="F42" s="84">
        <v>177</v>
      </c>
      <c r="G42" s="84">
        <v>5</v>
      </c>
      <c r="H42" s="101" t="s">
        <v>12</v>
      </c>
    </row>
    <row r="43" spans="1:8" ht="11.45" customHeight="1">
      <c r="A43" s="7">
        <f>IF(D43&lt;&gt;"",COUNTA($D$12:D43),"")</f>
        <v>24</v>
      </c>
      <c r="B43" s="13" t="s">
        <v>148</v>
      </c>
      <c r="C43" s="84">
        <v>275</v>
      </c>
      <c r="D43" s="84">
        <v>172</v>
      </c>
      <c r="E43" s="84">
        <v>275</v>
      </c>
      <c r="F43" s="84">
        <v>171</v>
      </c>
      <c r="G43" s="84" t="s">
        <v>5</v>
      </c>
      <c r="H43" s="101" t="s">
        <v>12</v>
      </c>
    </row>
    <row r="44" spans="1:8" ht="11.45" customHeight="1">
      <c r="A44" s="7">
        <f>IF(D44&lt;&gt;"",COUNTA($D$12:D44),"")</f>
        <v>25</v>
      </c>
      <c r="B44" s="13" t="s">
        <v>149</v>
      </c>
      <c r="C44" s="84">
        <v>170</v>
      </c>
      <c r="D44" s="84">
        <v>184</v>
      </c>
      <c r="E44" s="84">
        <v>170</v>
      </c>
      <c r="F44" s="84">
        <v>184</v>
      </c>
      <c r="G44" s="84" t="s">
        <v>5</v>
      </c>
      <c r="H44" s="101" t="s">
        <v>12</v>
      </c>
    </row>
    <row r="45" spans="1:8" ht="11.45" customHeight="1">
      <c r="A45" s="7">
        <f>IF(D45&lt;&gt;"",COUNTA($D$12:D45),"")</f>
        <v>26</v>
      </c>
      <c r="B45" s="13" t="s">
        <v>150</v>
      </c>
      <c r="C45" s="84">
        <v>435</v>
      </c>
      <c r="D45" s="84">
        <v>166</v>
      </c>
      <c r="E45" s="84">
        <v>430</v>
      </c>
      <c r="F45" s="84">
        <v>167</v>
      </c>
      <c r="G45" s="84">
        <v>5</v>
      </c>
      <c r="H45" s="101" t="s">
        <v>12</v>
      </c>
    </row>
    <row r="46" spans="1:8" ht="11.45" customHeight="1">
      <c r="A46" s="7">
        <f>IF(D46&lt;&gt;"",COUNTA($D$12:D46),"")</f>
        <v>27</v>
      </c>
      <c r="B46" s="10" t="s">
        <v>151</v>
      </c>
      <c r="C46" s="84">
        <v>345</v>
      </c>
      <c r="D46" s="84">
        <v>160</v>
      </c>
      <c r="E46" s="84">
        <v>340</v>
      </c>
      <c r="F46" s="84">
        <v>161</v>
      </c>
      <c r="G46" s="84">
        <v>5</v>
      </c>
      <c r="H46" s="101" t="s">
        <v>12</v>
      </c>
    </row>
  </sheetData>
  <mergeCells count="17">
    <mergeCell ref="A1:B1"/>
    <mergeCell ref="C1:H1"/>
    <mergeCell ref="A2:A9"/>
    <mergeCell ref="B2:B9"/>
    <mergeCell ref="C2:H2"/>
    <mergeCell ref="C3:C8"/>
    <mergeCell ref="D3:D8"/>
    <mergeCell ref="E3:H3"/>
    <mergeCell ref="E4:F4"/>
    <mergeCell ref="G4:H4"/>
    <mergeCell ref="F5:F8"/>
    <mergeCell ref="G5:G9"/>
    <mergeCell ref="H5:H8"/>
    <mergeCell ref="E5:E9"/>
    <mergeCell ref="C11:H11"/>
    <mergeCell ref="C23:H23"/>
    <mergeCell ref="C35:H3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2022 00&amp;R&amp;"Calibri,Standard"&amp;7&amp;P</oddFooter>
    <evenFooter>&amp;L&amp;"Calibri,Standard"&amp;7&amp;P&amp;R&amp;"Calibri,Standard"&amp;7StatA MV, Statistischer Bericht F2B3 2022 00</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9.140625" defaultRowHeight="11.45" customHeight="1"/>
  <cols>
    <col min="1" max="1" width="3.28515625" style="8" customWidth="1"/>
    <col min="2" max="2" width="21.5703125" style="8" customWidth="1"/>
    <col min="3" max="3" width="7.28515625" style="8" customWidth="1"/>
    <col min="4" max="4" width="7" style="8" customWidth="1"/>
    <col min="5" max="5" width="7.28515625" style="8" customWidth="1"/>
    <col min="6" max="6" width="7" style="8" customWidth="1"/>
    <col min="7" max="7" width="7.140625" style="8" customWidth="1"/>
    <col min="8" max="8" width="7.85546875" style="8" customWidth="1"/>
    <col min="9" max="9" width="8.7109375" style="8" customWidth="1"/>
    <col min="10" max="10" width="7.140625" style="8" customWidth="1"/>
    <col min="11" max="11" width="7.5703125" style="8" customWidth="1"/>
    <col min="12" max="16384" width="9.140625" style="8"/>
  </cols>
  <sheetData>
    <row r="1" spans="1:11" s="52" customFormat="1" ht="39.950000000000003" customHeight="1">
      <c r="A1" s="144" t="s">
        <v>38</v>
      </c>
      <c r="B1" s="145"/>
      <c r="C1" s="149" t="s">
        <v>230</v>
      </c>
      <c r="D1" s="149"/>
      <c r="E1" s="149"/>
      <c r="F1" s="149"/>
      <c r="G1" s="149"/>
      <c r="H1" s="149"/>
      <c r="I1" s="149"/>
      <c r="J1" s="149"/>
      <c r="K1" s="150"/>
    </row>
    <row r="2" spans="1:11" ht="11.45" customHeight="1">
      <c r="A2" s="146" t="s">
        <v>50</v>
      </c>
      <c r="B2" s="148" t="s">
        <v>143</v>
      </c>
      <c r="C2" s="148" t="s">
        <v>180</v>
      </c>
      <c r="D2" s="148" t="s">
        <v>77</v>
      </c>
      <c r="E2" s="148"/>
      <c r="F2" s="148"/>
      <c r="G2" s="148"/>
      <c r="H2" s="148"/>
      <c r="I2" s="148"/>
      <c r="J2" s="148"/>
      <c r="K2" s="155"/>
    </row>
    <row r="3" spans="1:11" ht="11.45" customHeight="1">
      <c r="A3" s="146"/>
      <c r="B3" s="148"/>
      <c r="C3" s="148"/>
      <c r="D3" s="148" t="s">
        <v>110</v>
      </c>
      <c r="E3" s="148"/>
      <c r="F3" s="148"/>
      <c r="G3" s="148" t="s">
        <v>113</v>
      </c>
      <c r="H3" s="148"/>
      <c r="I3" s="148"/>
      <c r="J3" s="148"/>
      <c r="K3" s="158" t="s">
        <v>112</v>
      </c>
    </row>
    <row r="4" spans="1:11" ht="11.45" customHeight="1">
      <c r="A4" s="146"/>
      <c r="B4" s="148"/>
      <c r="C4" s="148"/>
      <c r="D4" s="148" t="s">
        <v>179</v>
      </c>
      <c r="E4" s="148" t="s">
        <v>167</v>
      </c>
      <c r="F4" s="148"/>
      <c r="G4" s="148" t="s">
        <v>179</v>
      </c>
      <c r="H4" s="148" t="s">
        <v>167</v>
      </c>
      <c r="I4" s="148"/>
      <c r="J4" s="148"/>
      <c r="K4" s="158"/>
    </row>
    <row r="5" spans="1:11" ht="11.45" customHeight="1">
      <c r="A5" s="146"/>
      <c r="B5" s="148"/>
      <c r="C5" s="148"/>
      <c r="D5" s="148"/>
      <c r="E5" s="148" t="s">
        <v>111</v>
      </c>
      <c r="F5" s="148" t="s">
        <v>116</v>
      </c>
      <c r="G5" s="148"/>
      <c r="H5" s="148" t="s">
        <v>114</v>
      </c>
      <c r="I5" s="148" t="s">
        <v>187</v>
      </c>
      <c r="J5" s="148" t="s">
        <v>115</v>
      </c>
      <c r="K5" s="158"/>
    </row>
    <row r="6" spans="1:11" ht="11.45" customHeight="1">
      <c r="A6" s="146"/>
      <c r="B6" s="148"/>
      <c r="C6" s="148"/>
      <c r="D6" s="148"/>
      <c r="E6" s="148"/>
      <c r="F6" s="148"/>
      <c r="G6" s="148"/>
      <c r="H6" s="148"/>
      <c r="I6" s="148"/>
      <c r="J6" s="148"/>
      <c r="K6" s="158"/>
    </row>
    <row r="7" spans="1:11" ht="11.45" customHeight="1">
      <c r="A7" s="146"/>
      <c r="B7" s="148"/>
      <c r="C7" s="148"/>
      <c r="D7" s="148"/>
      <c r="E7" s="148"/>
      <c r="F7" s="148"/>
      <c r="G7" s="148"/>
      <c r="H7" s="148"/>
      <c r="I7" s="148"/>
      <c r="J7" s="148"/>
      <c r="K7" s="158"/>
    </row>
    <row r="8" spans="1:11" ht="11.1" customHeight="1">
      <c r="A8" s="3">
        <v>1</v>
      </c>
      <c r="B8" s="4">
        <v>2</v>
      </c>
      <c r="C8" s="5">
        <v>3</v>
      </c>
      <c r="D8" s="5">
        <v>4</v>
      </c>
      <c r="E8" s="5">
        <v>5</v>
      </c>
      <c r="F8" s="5">
        <v>6</v>
      </c>
      <c r="G8" s="5">
        <v>7</v>
      </c>
      <c r="H8" s="5">
        <v>8</v>
      </c>
      <c r="I8" s="5">
        <v>9</v>
      </c>
      <c r="J8" s="5">
        <v>10</v>
      </c>
      <c r="K8" s="6">
        <v>11</v>
      </c>
    </row>
    <row r="9" spans="1:11" ht="11.45" customHeight="1">
      <c r="A9" s="7" t="str">
        <f>IF(F9&lt;&gt;"",COUNTA(#REF!),"")</f>
        <v/>
      </c>
      <c r="B9" s="10"/>
      <c r="C9" s="96"/>
      <c r="D9" s="96"/>
      <c r="E9" s="96"/>
      <c r="F9" s="96"/>
      <c r="G9" s="96"/>
      <c r="H9" s="96"/>
      <c r="I9" s="96"/>
      <c r="J9" s="96"/>
      <c r="K9" s="96"/>
    </row>
    <row r="10" spans="1:11" ht="11.45" customHeight="1">
      <c r="A10" s="7">
        <f>IF(D10&lt;&gt;"",COUNTA($D10:D$10),"")</f>
        <v>1</v>
      </c>
      <c r="B10" s="54" t="s">
        <v>29</v>
      </c>
      <c r="C10" s="12">
        <v>23190</v>
      </c>
      <c r="D10" s="12">
        <v>5695</v>
      </c>
      <c r="E10" s="12">
        <v>220</v>
      </c>
      <c r="F10" s="12">
        <v>5475</v>
      </c>
      <c r="G10" s="12">
        <v>16435</v>
      </c>
      <c r="H10" s="12">
        <v>15315</v>
      </c>
      <c r="I10" s="12">
        <v>575</v>
      </c>
      <c r="J10" s="12">
        <v>545</v>
      </c>
      <c r="K10" s="12">
        <v>1060</v>
      </c>
    </row>
    <row r="11" spans="1:11" ht="11.45" customHeight="1">
      <c r="A11" s="7" t="str">
        <f>IF(D11&lt;&gt;"",COUNTA($D$10:D11),"")</f>
        <v/>
      </c>
      <c r="B11" s="10"/>
      <c r="C11" s="96"/>
      <c r="D11" s="96"/>
      <c r="E11" s="96"/>
      <c r="F11" s="96"/>
      <c r="G11" s="96"/>
      <c r="H11" s="96"/>
      <c r="I11" s="96"/>
      <c r="J11" s="96"/>
      <c r="K11" s="96"/>
    </row>
    <row r="12" spans="1:11" ht="11.45" customHeight="1">
      <c r="A12" s="7">
        <f>IF(D12&lt;&gt;"",COUNTA($D$10:D12),"")</f>
        <v>2</v>
      </c>
      <c r="B12" s="13" t="s">
        <v>144</v>
      </c>
      <c r="C12" s="96">
        <v>2870</v>
      </c>
      <c r="D12" s="96">
        <v>640</v>
      </c>
      <c r="E12" s="96">
        <v>25</v>
      </c>
      <c r="F12" s="96">
        <v>615</v>
      </c>
      <c r="G12" s="96">
        <v>2120</v>
      </c>
      <c r="H12" s="96">
        <v>1890</v>
      </c>
      <c r="I12" s="96">
        <v>155</v>
      </c>
      <c r="J12" s="96">
        <v>75</v>
      </c>
      <c r="K12" s="96">
        <v>110</v>
      </c>
    </row>
    <row r="13" spans="1:11" ht="11.45" customHeight="1">
      <c r="A13" s="7">
        <f>IF(D13&lt;&gt;"",COUNTA($D$10:D13),"")</f>
        <v>3</v>
      </c>
      <c r="B13" s="13" t="s">
        <v>145</v>
      </c>
      <c r="C13" s="96">
        <v>1320</v>
      </c>
      <c r="D13" s="96">
        <v>325</v>
      </c>
      <c r="E13" s="96">
        <v>10</v>
      </c>
      <c r="F13" s="96">
        <v>320</v>
      </c>
      <c r="G13" s="96">
        <v>935</v>
      </c>
      <c r="H13" s="96">
        <v>890</v>
      </c>
      <c r="I13" s="96">
        <v>20</v>
      </c>
      <c r="J13" s="96">
        <v>20</v>
      </c>
      <c r="K13" s="96">
        <v>55</v>
      </c>
    </row>
    <row r="14" spans="1:11" ht="11.45" customHeight="1">
      <c r="A14" s="7" t="str">
        <f>IF(D14&lt;&gt;"",COUNTA($D$10:D14),"")</f>
        <v/>
      </c>
      <c r="B14" s="13"/>
      <c r="C14" s="96"/>
      <c r="D14" s="96"/>
      <c r="E14" s="96"/>
      <c r="F14" s="96"/>
      <c r="G14" s="96"/>
      <c r="H14" s="96"/>
      <c r="I14" s="96"/>
      <c r="J14" s="96"/>
      <c r="K14" s="96"/>
    </row>
    <row r="15" spans="1:11" ht="11.45" customHeight="1">
      <c r="A15" s="7">
        <f>IF(D15&lt;&gt;"",COUNTA($D$10:D15),"")</f>
        <v>4</v>
      </c>
      <c r="B15" s="10" t="s">
        <v>146</v>
      </c>
      <c r="C15" s="96">
        <v>4385</v>
      </c>
      <c r="D15" s="96">
        <v>1115</v>
      </c>
      <c r="E15" s="96">
        <v>30</v>
      </c>
      <c r="F15" s="96">
        <v>1085</v>
      </c>
      <c r="G15" s="96">
        <v>3070</v>
      </c>
      <c r="H15" s="96">
        <v>2930</v>
      </c>
      <c r="I15" s="96">
        <v>60</v>
      </c>
      <c r="J15" s="96">
        <v>80</v>
      </c>
      <c r="K15" s="96">
        <v>200</v>
      </c>
    </row>
    <row r="16" spans="1:11" ht="11.45" customHeight="1">
      <c r="A16" s="7">
        <f>IF(D16&lt;&gt;"",COUNTA($D$10:D16),"")</f>
        <v>5</v>
      </c>
      <c r="B16" s="13" t="s">
        <v>147</v>
      </c>
      <c r="C16" s="96">
        <v>2690</v>
      </c>
      <c r="D16" s="96">
        <v>710</v>
      </c>
      <c r="E16" s="96">
        <v>20</v>
      </c>
      <c r="F16" s="96">
        <v>690</v>
      </c>
      <c r="G16" s="96">
        <v>1875</v>
      </c>
      <c r="H16" s="96">
        <v>1795</v>
      </c>
      <c r="I16" s="96">
        <v>30</v>
      </c>
      <c r="J16" s="96">
        <v>50</v>
      </c>
      <c r="K16" s="96">
        <v>105</v>
      </c>
    </row>
    <row r="17" spans="1:11" ht="11.45" customHeight="1">
      <c r="A17" s="7">
        <f>IF(D17&lt;&gt;"",COUNTA($D$10:D17),"")</f>
        <v>6</v>
      </c>
      <c r="B17" s="13" t="s">
        <v>148</v>
      </c>
      <c r="C17" s="96">
        <v>3675</v>
      </c>
      <c r="D17" s="96">
        <v>810</v>
      </c>
      <c r="E17" s="96">
        <v>40</v>
      </c>
      <c r="F17" s="96">
        <v>770</v>
      </c>
      <c r="G17" s="96">
        <v>2645</v>
      </c>
      <c r="H17" s="96">
        <v>2515</v>
      </c>
      <c r="I17" s="96">
        <v>45</v>
      </c>
      <c r="J17" s="96">
        <v>85</v>
      </c>
      <c r="K17" s="96">
        <v>220</v>
      </c>
    </row>
    <row r="18" spans="1:11" ht="11.45" customHeight="1">
      <c r="A18" s="7">
        <f>IF(D18&lt;&gt;"",COUNTA($D$10:D18),"")</f>
        <v>7</v>
      </c>
      <c r="B18" s="13" t="s">
        <v>149</v>
      </c>
      <c r="C18" s="96">
        <v>1815</v>
      </c>
      <c r="D18" s="96">
        <v>535</v>
      </c>
      <c r="E18" s="96">
        <v>30</v>
      </c>
      <c r="F18" s="96">
        <v>510</v>
      </c>
      <c r="G18" s="96">
        <v>1180</v>
      </c>
      <c r="H18" s="96">
        <v>1085</v>
      </c>
      <c r="I18" s="96">
        <v>45</v>
      </c>
      <c r="J18" s="96">
        <v>45</v>
      </c>
      <c r="K18" s="96">
        <v>100</v>
      </c>
    </row>
    <row r="19" spans="1:11" ht="11.45" customHeight="1">
      <c r="A19" s="7">
        <f>IF(D19&lt;&gt;"",COUNTA($D$10:D19),"")</f>
        <v>8</v>
      </c>
      <c r="B19" s="13" t="s">
        <v>150</v>
      </c>
      <c r="C19" s="96">
        <v>3905</v>
      </c>
      <c r="D19" s="96">
        <v>930</v>
      </c>
      <c r="E19" s="96">
        <v>45</v>
      </c>
      <c r="F19" s="96">
        <v>885</v>
      </c>
      <c r="G19" s="96">
        <v>2810</v>
      </c>
      <c r="H19" s="96">
        <v>2490</v>
      </c>
      <c r="I19" s="96">
        <v>195</v>
      </c>
      <c r="J19" s="96">
        <v>125</v>
      </c>
      <c r="K19" s="96">
        <v>170</v>
      </c>
    </row>
    <row r="20" spans="1:11" ht="11.45" customHeight="1">
      <c r="A20" s="7">
        <f>IF(D20&lt;&gt;"",COUNTA($D$10:D20),"")</f>
        <v>9</v>
      </c>
      <c r="B20" s="10" t="s">
        <v>151</v>
      </c>
      <c r="C20" s="96">
        <v>2530</v>
      </c>
      <c r="D20" s="96">
        <v>625</v>
      </c>
      <c r="E20" s="96">
        <v>25</v>
      </c>
      <c r="F20" s="96">
        <v>600</v>
      </c>
      <c r="G20" s="96">
        <v>1805</v>
      </c>
      <c r="H20" s="96">
        <v>1720</v>
      </c>
      <c r="I20" s="96">
        <v>20</v>
      </c>
      <c r="J20" s="96">
        <v>65</v>
      </c>
      <c r="K20" s="96">
        <v>100</v>
      </c>
    </row>
    <row r="22" spans="1:11" ht="11.45" customHeight="1">
      <c r="C22" s="58"/>
      <c r="D22" s="58"/>
      <c r="E22" s="58"/>
      <c r="F22" s="58"/>
      <c r="G22" s="58"/>
      <c r="H22" s="58"/>
      <c r="I22" s="58"/>
      <c r="J22" s="58"/>
    </row>
    <row r="23" spans="1:11" ht="11.45" customHeight="1">
      <c r="C23" s="58"/>
      <c r="D23" s="58"/>
      <c r="E23" s="58"/>
      <c r="F23" s="58"/>
      <c r="G23" s="58"/>
      <c r="H23" s="58"/>
      <c r="I23" s="58"/>
      <c r="J23" s="58"/>
    </row>
  </sheetData>
  <mergeCells count="18">
    <mergeCell ref="D2:K2"/>
    <mergeCell ref="G3:J3"/>
    <mergeCell ref="G4:G7"/>
    <mergeCell ref="H4:J4"/>
    <mergeCell ref="A1:B1"/>
    <mergeCell ref="A2:A7"/>
    <mergeCell ref="B2:B7"/>
    <mergeCell ref="J5:J7"/>
    <mergeCell ref="C2:C7"/>
    <mergeCell ref="E5:E7"/>
    <mergeCell ref="F5:F7"/>
    <mergeCell ref="I5:I7"/>
    <mergeCell ref="H5:H7"/>
    <mergeCell ref="D3:F3"/>
    <mergeCell ref="C1:K1"/>
    <mergeCell ref="D4:D7"/>
    <mergeCell ref="E4:F4"/>
    <mergeCell ref="K3:K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2022 00&amp;R&amp;"Calibri,Standard"&amp;7&amp;P</oddFooter>
    <evenFooter>&amp;L&amp;"Calibri,Standard"&amp;7&amp;P&amp;R&amp;"Calibri,Standard"&amp;7StatA MV, Statistischer Bericht F2B3 2022 00</even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9.140625" defaultRowHeight="11.45" customHeight="1"/>
  <cols>
    <col min="1" max="1" width="3.7109375" style="8" customWidth="1"/>
    <col min="2" max="2" width="22.7109375" style="8" customWidth="1"/>
    <col min="3" max="8" width="9.28515625" style="8" customWidth="1"/>
    <col min="9" max="9" width="9.7109375" style="8" customWidth="1"/>
    <col min="10" max="16384" width="9.140625" style="8"/>
  </cols>
  <sheetData>
    <row r="1" spans="1:12" s="52" customFormat="1" ht="39.950000000000003" customHeight="1">
      <c r="A1" s="144" t="s">
        <v>165</v>
      </c>
      <c r="B1" s="145"/>
      <c r="C1" s="149" t="s">
        <v>231</v>
      </c>
      <c r="D1" s="149"/>
      <c r="E1" s="149"/>
      <c r="F1" s="149"/>
      <c r="G1" s="149"/>
      <c r="H1" s="149"/>
      <c r="I1" s="150"/>
    </row>
    <row r="2" spans="1:12" ht="11.45" customHeight="1">
      <c r="A2" s="146" t="s">
        <v>50</v>
      </c>
      <c r="B2" s="148" t="s">
        <v>143</v>
      </c>
      <c r="C2" s="148" t="s">
        <v>76</v>
      </c>
      <c r="D2" s="148" t="s">
        <v>101</v>
      </c>
      <c r="E2" s="148"/>
      <c r="F2" s="148"/>
      <c r="G2" s="148"/>
      <c r="H2" s="148"/>
      <c r="I2" s="155"/>
    </row>
    <row r="3" spans="1:12" ht="11.45" customHeight="1">
      <c r="A3" s="146"/>
      <c r="B3" s="148"/>
      <c r="C3" s="148"/>
      <c r="D3" s="148"/>
      <c r="E3" s="148"/>
      <c r="F3" s="148"/>
      <c r="G3" s="148"/>
      <c r="H3" s="148"/>
      <c r="I3" s="155"/>
    </row>
    <row r="4" spans="1:12" ht="11.45" customHeight="1">
      <c r="A4" s="146"/>
      <c r="B4" s="148"/>
      <c r="C4" s="148"/>
      <c r="D4" s="148">
        <v>1</v>
      </c>
      <c r="E4" s="148">
        <v>2</v>
      </c>
      <c r="F4" s="148">
        <v>3</v>
      </c>
      <c r="G4" s="148">
        <v>4</v>
      </c>
      <c r="H4" s="148">
        <v>5</v>
      </c>
      <c r="I4" s="155" t="s">
        <v>106</v>
      </c>
    </row>
    <row r="5" spans="1:12" ht="11.45" customHeight="1">
      <c r="A5" s="146"/>
      <c r="B5" s="148"/>
      <c r="C5" s="148"/>
      <c r="D5" s="148"/>
      <c r="E5" s="148"/>
      <c r="F5" s="148"/>
      <c r="G5" s="148"/>
      <c r="H5" s="148"/>
      <c r="I5" s="155"/>
    </row>
    <row r="6" spans="1:12" ht="11.45" customHeight="1">
      <c r="A6" s="146"/>
      <c r="B6" s="148"/>
      <c r="C6" s="148"/>
      <c r="D6" s="148"/>
      <c r="E6" s="148"/>
      <c r="F6" s="148"/>
      <c r="G6" s="148"/>
      <c r="H6" s="148"/>
      <c r="I6" s="155"/>
    </row>
    <row r="7" spans="1:12" ht="11.1" customHeight="1">
      <c r="A7" s="3">
        <v>1</v>
      </c>
      <c r="B7" s="5">
        <v>2</v>
      </c>
      <c r="C7" s="5">
        <v>3</v>
      </c>
      <c r="D7" s="5">
        <v>4</v>
      </c>
      <c r="E7" s="5">
        <v>5</v>
      </c>
      <c r="F7" s="5">
        <v>6</v>
      </c>
      <c r="G7" s="5">
        <v>7</v>
      </c>
      <c r="H7" s="5">
        <v>8</v>
      </c>
      <c r="I7" s="6">
        <v>9</v>
      </c>
    </row>
    <row r="8" spans="1:12" ht="11.45" customHeight="1">
      <c r="A8" s="7" t="str">
        <f>IF(E8&lt;&gt;"",COUNTA(#REF!),"")</f>
        <v/>
      </c>
      <c r="B8" s="10"/>
      <c r="C8" s="85"/>
      <c r="D8" s="85"/>
      <c r="E8" s="85"/>
      <c r="F8" s="85"/>
      <c r="G8" s="85"/>
      <c r="H8" s="85"/>
      <c r="I8" s="85"/>
    </row>
    <row r="9" spans="1:12" ht="11.45" customHeight="1">
      <c r="A9" s="7">
        <f>IF(D9&lt;&gt;"",COUNTA($D9:D$9),"")</f>
        <v>1</v>
      </c>
      <c r="B9" s="59" t="s">
        <v>29</v>
      </c>
      <c r="C9" s="12">
        <v>23190</v>
      </c>
      <c r="D9" s="12">
        <v>16140</v>
      </c>
      <c r="E9" s="12">
        <v>3000</v>
      </c>
      <c r="F9" s="12">
        <v>1385</v>
      </c>
      <c r="G9" s="12">
        <v>1320</v>
      </c>
      <c r="H9" s="12">
        <v>770</v>
      </c>
      <c r="I9" s="12">
        <v>570</v>
      </c>
      <c r="K9" s="58"/>
    </row>
    <row r="10" spans="1:12" ht="11.45" customHeight="1">
      <c r="A10" s="7" t="str">
        <f>IF(D10&lt;&gt;"",COUNTA($D$9:D10),"")</f>
        <v/>
      </c>
      <c r="B10" s="10"/>
      <c r="C10" s="14"/>
      <c r="D10" s="14"/>
      <c r="E10" s="14"/>
      <c r="F10" s="14"/>
      <c r="G10" s="14"/>
      <c r="H10" s="14"/>
      <c r="I10" s="14"/>
    </row>
    <row r="11" spans="1:12" ht="11.45" customHeight="1">
      <c r="A11" s="7">
        <f>IF(D11&lt;&gt;"",COUNTA($D$9:D11),"")</f>
        <v>2</v>
      </c>
      <c r="B11" s="13" t="s">
        <v>144</v>
      </c>
      <c r="C11" s="85">
        <v>2870</v>
      </c>
      <c r="D11" s="85">
        <v>2100</v>
      </c>
      <c r="E11" s="85">
        <v>325</v>
      </c>
      <c r="F11" s="85">
        <v>150</v>
      </c>
      <c r="G11" s="85">
        <v>145</v>
      </c>
      <c r="H11" s="85">
        <v>90</v>
      </c>
      <c r="I11" s="85">
        <v>65</v>
      </c>
      <c r="J11" s="58"/>
      <c r="K11" s="58"/>
      <c r="L11" s="58"/>
    </row>
    <row r="12" spans="1:12" ht="11.45" customHeight="1">
      <c r="A12" s="7">
        <f>IF(D12&lt;&gt;"",COUNTA($D$9:D12),"")</f>
        <v>3</v>
      </c>
      <c r="B12" s="13" t="s">
        <v>145</v>
      </c>
      <c r="C12" s="85">
        <v>1320</v>
      </c>
      <c r="D12" s="85">
        <v>935</v>
      </c>
      <c r="E12" s="85">
        <v>130</v>
      </c>
      <c r="F12" s="85">
        <v>70</v>
      </c>
      <c r="G12" s="85">
        <v>80</v>
      </c>
      <c r="H12" s="85">
        <v>60</v>
      </c>
      <c r="I12" s="85">
        <v>45</v>
      </c>
      <c r="J12" s="58"/>
      <c r="K12" s="58"/>
      <c r="L12" s="58"/>
    </row>
    <row r="13" spans="1:12" ht="11.45" customHeight="1">
      <c r="A13" s="7" t="str">
        <f>IF(D13&lt;&gt;"",COUNTA($D$9:D13),"")</f>
        <v/>
      </c>
      <c r="B13" s="13"/>
      <c r="C13" s="14"/>
      <c r="D13" s="14"/>
      <c r="E13" s="14"/>
      <c r="F13" s="14"/>
      <c r="G13" s="14"/>
      <c r="H13" s="14"/>
      <c r="I13" s="14"/>
      <c r="J13" s="58"/>
      <c r="K13" s="58"/>
      <c r="L13" s="58"/>
    </row>
    <row r="14" spans="1:12" ht="11.45" customHeight="1">
      <c r="A14" s="7">
        <f>IF(D14&lt;&gt;"",COUNTA($D$9:D14),"")</f>
        <v>4</v>
      </c>
      <c r="B14" s="10" t="s">
        <v>146</v>
      </c>
      <c r="C14" s="85">
        <v>4385</v>
      </c>
      <c r="D14" s="85">
        <v>3035</v>
      </c>
      <c r="E14" s="85">
        <v>580</v>
      </c>
      <c r="F14" s="85">
        <v>250</v>
      </c>
      <c r="G14" s="85">
        <v>250</v>
      </c>
      <c r="H14" s="85">
        <v>150</v>
      </c>
      <c r="I14" s="85">
        <v>115</v>
      </c>
      <c r="J14" s="85"/>
      <c r="K14" s="58"/>
      <c r="L14" s="58"/>
    </row>
    <row r="15" spans="1:12" ht="11.45" customHeight="1">
      <c r="A15" s="7">
        <f>IF(D15&lt;&gt;"",COUNTA($D$9:D15),"")</f>
        <v>5</v>
      </c>
      <c r="B15" s="13" t="s">
        <v>147</v>
      </c>
      <c r="C15" s="85">
        <v>2690</v>
      </c>
      <c r="D15" s="85">
        <v>1815</v>
      </c>
      <c r="E15" s="85">
        <v>365</v>
      </c>
      <c r="F15" s="85">
        <v>155</v>
      </c>
      <c r="G15" s="85">
        <v>190</v>
      </c>
      <c r="H15" s="85">
        <v>95</v>
      </c>
      <c r="I15" s="85">
        <v>70</v>
      </c>
      <c r="J15" s="85"/>
      <c r="K15" s="58"/>
      <c r="L15" s="58"/>
    </row>
    <row r="16" spans="1:12" ht="11.45" customHeight="1">
      <c r="A16" s="7">
        <f>IF(D16&lt;&gt;"",COUNTA($D$9:D16),"")</f>
        <v>6</v>
      </c>
      <c r="B16" s="13" t="s">
        <v>148</v>
      </c>
      <c r="C16" s="85">
        <v>3675</v>
      </c>
      <c r="D16" s="85">
        <v>2650</v>
      </c>
      <c r="E16" s="85">
        <v>475</v>
      </c>
      <c r="F16" s="85">
        <v>200</v>
      </c>
      <c r="G16" s="85">
        <v>175</v>
      </c>
      <c r="H16" s="85">
        <v>105</v>
      </c>
      <c r="I16" s="85">
        <v>70</v>
      </c>
      <c r="J16" s="58"/>
      <c r="K16" s="58"/>
      <c r="L16" s="58"/>
    </row>
    <row r="17" spans="1:12" ht="11.45" customHeight="1">
      <c r="A17" s="7">
        <f>IF(D17&lt;&gt;"",COUNTA($D$9:D17),"")</f>
        <v>7</v>
      </c>
      <c r="B17" s="13" t="s">
        <v>149</v>
      </c>
      <c r="C17" s="85">
        <v>1815</v>
      </c>
      <c r="D17" s="85">
        <v>1140</v>
      </c>
      <c r="E17" s="85">
        <v>280</v>
      </c>
      <c r="F17" s="85">
        <v>160</v>
      </c>
      <c r="G17" s="85">
        <v>120</v>
      </c>
      <c r="H17" s="85">
        <v>65</v>
      </c>
      <c r="I17" s="85">
        <v>50</v>
      </c>
      <c r="J17" s="58"/>
      <c r="K17" s="58"/>
      <c r="L17" s="58"/>
    </row>
    <row r="18" spans="1:12" ht="11.45" customHeight="1">
      <c r="A18" s="7">
        <f>IF(D18&lt;&gt;"",COUNTA($D$9:D18),"")</f>
        <v>8</v>
      </c>
      <c r="B18" s="13" t="s">
        <v>150</v>
      </c>
      <c r="C18" s="85">
        <v>3905</v>
      </c>
      <c r="D18" s="85">
        <v>2705</v>
      </c>
      <c r="E18" s="85">
        <v>540</v>
      </c>
      <c r="F18" s="85">
        <v>235</v>
      </c>
      <c r="G18" s="85">
        <v>225</v>
      </c>
      <c r="H18" s="85">
        <v>115</v>
      </c>
      <c r="I18" s="85">
        <v>90</v>
      </c>
      <c r="J18" s="58"/>
      <c r="K18" s="58"/>
      <c r="L18" s="58"/>
    </row>
    <row r="19" spans="1:12" ht="11.45" customHeight="1">
      <c r="A19" s="7">
        <f>IF(D19&lt;&gt;"",COUNTA($D$9:D19),"")</f>
        <v>9</v>
      </c>
      <c r="B19" s="10" t="s">
        <v>151</v>
      </c>
      <c r="C19" s="85">
        <v>2530</v>
      </c>
      <c r="D19" s="85">
        <v>1765</v>
      </c>
      <c r="E19" s="85">
        <v>305</v>
      </c>
      <c r="F19" s="85">
        <v>160</v>
      </c>
      <c r="G19" s="85">
        <v>130</v>
      </c>
      <c r="H19" s="85">
        <v>100</v>
      </c>
      <c r="I19" s="85">
        <v>70</v>
      </c>
      <c r="J19" s="58"/>
      <c r="K19" s="58"/>
      <c r="L19" s="58"/>
    </row>
    <row r="21" spans="1:12" ht="11.45" customHeight="1">
      <c r="C21" s="58"/>
      <c r="D21" s="58"/>
      <c r="E21" s="58"/>
      <c r="F21" s="58"/>
      <c r="G21" s="58"/>
      <c r="H21" s="58"/>
      <c r="I21" s="58"/>
    </row>
    <row r="22" spans="1:12" ht="11.45" customHeight="1">
      <c r="C22" s="58"/>
      <c r="D22" s="58"/>
      <c r="E22" s="58"/>
      <c r="F22" s="58"/>
      <c r="G22" s="58"/>
      <c r="H22" s="58"/>
      <c r="I22" s="58"/>
      <c r="J22" s="58"/>
      <c r="K22" s="58"/>
    </row>
  </sheetData>
  <mergeCells count="12">
    <mergeCell ref="E4:E6"/>
    <mergeCell ref="F4:F6"/>
    <mergeCell ref="G4:G6"/>
    <mergeCell ref="H4:H6"/>
    <mergeCell ref="A1:B1"/>
    <mergeCell ref="C1:I1"/>
    <mergeCell ref="A2:A6"/>
    <mergeCell ref="B2:B6"/>
    <mergeCell ref="C2:C6"/>
    <mergeCell ref="I4:I6"/>
    <mergeCell ref="D4:D6"/>
    <mergeCell ref="D2:I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2022 00&amp;R&amp;"Calibri,Standard"&amp;7&amp;P</oddFooter>
    <evenFooter>&amp;L&amp;"Calibri,Standard"&amp;7&amp;P&amp;R&amp;"Calibri,Standard"&amp;7StatA MV, Statistischer Bericht F2B3 2022 00</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140" zoomScaleNormal="140" zoomScalePageLayoutView="140" workbookViewId="0">
      <selection sqref="A1:B1"/>
    </sheetView>
  </sheetViews>
  <sheetFormatPr baseColWidth="10" defaultColWidth="11.42578125" defaultRowHeight="12.75"/>
  <cols>
    <col min="1" max="1" width="5.7109375" style="65" customWidth="1"/>
    <col min="2" max="2" width="80.7109375" style="65" customWidth="1"/>
    <col min="3" max="16384" width="11.42578125" style="65"/>
  </cols>
  <sheetData>
    <row r="1" spans="1:2" s="60" customFormat="1" ht="35.1" customHeight="1">
      <c r="A1" s="166" t="s">
        <v>221</v>
      </c>
      <c r="B1" s="166"/>
    </row>
    <row r="2" spans="1:2" s="60" customFormat="1" ht="12">
      <c r="A2" s="61" t="s">
        <v>48</v>
      </c>
      <c r="B2" s="62" t="s">
        <v>232</v>
      </c>
    </row>
    <row r="3" spans="1:2" s="60" customFormat="1" ht="7.5" customHeight="1">
      <c r="A3" s="63"/>
      <c r="B3" s="63"/>
    </row>
    <row r="4" spans="1:2" s="64" customFormat="1" ht="24" customHeight="1">
      <c r="A4" s="61" t="s">
        <v>49</v>
      </c>
      <c r="B4" s="62" t="s">
        <v>233</v>
      </c>
    </row>
    <row r="5" spans="1:2" s="64" customFormat="1" ht="8.1" customHeight="1">
      <c r="A5" s="61"/>
      <c r="B5" s="62"/>
    </row>
    <row r="6" spans="1:2" s="64" customFormat="1" ht="12" customHeight="1">
      <c r="A6" s="61" t="s">
        <v>123</v>
      </c>
      <c r="B6" s="62" t="s">
        <v>234</v>
      </c>
    </row>
    <row r="7" spans="1:2" ht="8.1" customHeight="1"/>
    <row r="8" spans="1:2" s="66" customFormat="1" ht="12">
      <c r="A8" s="61" t="s">
        <v>168</v>
      </c>
      <c r="B8" s="62" t="s">
        <v>235</v>
      </c>
    </row>
    <row r="9" spans="1:2" s="66" customFormat="1" ht="8.1" customHeight="1"/>
    <row r="10" spans="1:2" s="66" customFormat="1" ht="12" customHeight="1"/>
    <row r="11" spans="1:2" s="66" customFormat="1" ht="12" customHeight="1"/>
    <row r="12" spans="1:2" s="66" customFormat="1" ht="12" customHeight="1"/>
    <row r="13" spans="1:2" s="66" customFormat="1" ht="12" customHeight="1">
      <c r="B13" s="62"/>
    </row>
    <row r="14" spans="1:2" s="66" customFormat="1" ht="12" customHeight="1"/>
    <row r="15" spans="1:2" s="66" customFormat="1" ht="12" customHeight="1"/>
    <row r="16" spans="1:2" ht="12" customHeight="1"/>
    <row r="17" ht="12" customHeight="1"/>
    <row r="18" ht="12" customHeight="1"/>
    <row r="19" ht="12" customHeight="1"/>
    <row r="20" ht="12" customHeight="1"/>
    <row r="21" ht="12" customHeight="1"/>
    <row r="22"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2022 00&amp;R&amp;"Calibri,Standard"&amp;7&amp;P</oddFooter>
    <evenFooter>&amp;L&amp;"Calibri,Standard"&amp;7&amp;P&amp;R&amp;"Calibri,Standard"&amp;7StatA MV, Statistischer Bericht F2B3 2022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zoomScale="140" zoomScaleNormal="140" workbookViewId="0">
      <selection sqref="A1:C1"/>
    </sheetView>
  </sheetViews>
  <sheetFormatPr baseColWidth="10" defaultColWidth="8.7109375" defaultRowHeight="12"/>
  <cols>
    <col min="1" max="1" width="12.7109375" style="39" customWidth="1"/>
    <col min="2" max="2" width="72.7109375" style="38" customWidth="1"/>
    <col min="3" max="3" width="6.7109375" style="26" customWidth="1"/>
    <col min="4" max="16384" width="8.7109375" style="25"/>
  </cols>
  <sheetData>
    <row r="1" spans="1:13" ht="35.1" customHeight="1">
      <c r="A1" s="128" t="s">
        <v>208</v>
      </c>
      <c r="B1" s="128"/>
      <c r="C1" s="128"/>
    </row>
    <row r="2" spans="1:13" ht="12" customHeight="1">
      <c r="A2" s="129"/>
      <c r="B2" s="129"/>
      <c r="C2" s="26" t="s">
        <v>17</v>
      </c>
    </row>
    <row r="3" spans="1:13" ht="20.100000000000001" customHeight="1">
      <c r="A3" s="130" t="s">
        <v>18</v>
      </c>
      <c r="B3" s="130"/>
      <c r="C3" s="27">
        <v>3</v>
      </c>
    </row>
    <row r="4" spans="1:13" ht="12" customHeight="1">
      <c r="A4" s="28"/>
      <c r="B4" s="29"/>
      <c r="C4" s="27"/>
    </row>
    <row r="5" spans="1:13" ht="24" customHeight="1">
      <c r="A5" s="30" t="s">
        <v>19</v>
      </c>
      <c r="B5" s="31" t="s">
        <v>209</v>
      </c>
      <c r="C5" s="32">
        <v>5</v>
      </c>
      <c r="D5" s="33"/>
      <c r="E5" s="33"/>
      <c r="F5" s="33"/>
      <c r="G5" s="33"/>
      <c r="H5" s="33"/>
      <c r="I5" s="33"/>
      <c r="J5" s="33"/>
      <c r="K5" s="33"/>
      <c r="L5" s="33"/>
      <c r="M5" s="33"/>
    </row>
    <row r="6" spans="1:13">
      <c r="A6" s="30"/>
      <c r="B6" s="31"/>
      <c r="C6" s="32"/>
      <c r="D6" s="33"/>
      <c r="E6" s="33"/>
      <c r="F6" s="33"/>
      <c r="G6" s="33"/>
      <c r="H6" s="33"/>
      <c r="I6" s="33"/>
      <c r="J6" s="33"/>
      <c r="K6" s="33"/>
      <c r="L6" s="33"/>
      <c r="M6" s="33"/>
    </row>
    <row r="7" spans="1:13" ht="36" customHeight="1">
      <c r="A7" s="30" t="s">
        <v>31</v>
      </c>
      <c r="B7" s="31" t="s">
        <v>210</v>
      </c>
      <c r="C7" s="26">
        <v>7</v>
      </c>
    </row>
    <row r="8" spans="1:13">
      <c r="A8" s="30"/>
      <c r="B8" s="31"/>
    </row>
    <row r="9" spans="1:13" ht="36" customHeight="1">
      <c r="A9" s="30" t="s">
        <v>32</v>
      </c>
      <c r="B9" s="31" t="s">
        <v>211</v>
      </c>
      <c r="C9" s="26">
        <v>9</v>
      </c>
    </row>
    <row r="10" spans="1:13">
      <c r="A10" s="30"/>
      <c r="B10" s="31"/>
    </row>
    <row r="11" spans="1:13" ht="36" customHeight="1">
      <c r="A11" s="30" t="s">
        <v>33</v>
      </c>
      <c r="B11" s="31" t="s">
        <v>212</v>
      </c>
      <c r="C11" s="34">
        <v>10</v>
      </c>
    </row>
    <row r="12" spans="1:13">
      <c r="A12" s="30"/>
      <c r="B12" s="31"/>
      <c r="C12" s="34"/>
    </row>
    <row r="13" spans="1:13" ht="24" customHeight="1">
      <c r="A13" s="30" t="s">
        <v>20</v>
      </c>
      <c r="B13" s="31" t="s">
        <v>213</v>
      </c>
      <c r="C13" s="34">
        <v>13</v>
      </c>
    </row>
    <row r="14" spans="1:13">
      <c r="A14" s="30"/>
      <c r="B14" s="31"/>
      <c r="C14" s="34"/>
    </row>
    <row r="15" spans="1:13" ht="24" customHeight="1">
      <c r="A15" s="30" t="s">
        <v>21</v>
      </c>
      <c r="B15" s="31" t="s">
        <v>214</v>
      </c>
      <c r="C15" s="26">
        <v>14</v>
      </c>
    </row>
    <row r="16" spans="1:13" ht="12" customHeight="1">
      <c r="A16" s="30"/>
      <c r="B16" s="31"/>
    </row>
    <row r="17" spans="1:3" ht="24" customHeight="1">
      <c r="A17" s="30" t="s">
        <v>34</v>
      </c>
      <c r="B17" s="31" t="s">
        <v>215</v>
      </c>
      <c r="C17" s="26">
        <v>15</v>
      </c>
    </row>
    <row r="18" spans="1:3">
      <c r="A18" s="30"/>
      <c r="B18" s="31"/>
    </row>
    <row r="19" spans="1:3" ht="24" customHeight="1">
      <c r="A19" s="30" t="s">
        <v>35</v>
      </c>
      <c r="B19" s="31" t="s">
        <v>216</v>
      </c>
      <c r="C19" s="26">
        <v>16</v>
      </c>
    </row>
    <row r="20" spans="1:3" ht="12" customHeight="1">
      <c r="A20" s="35"/>
      <c r="B20" s="36"/>
    </row>
    <row r="21" spans="1:3" ht="24" customHeight="1">
      <c r="A21" s="30" t="s">
        <v>36</v>
      </c>
      <c r="B21" s="36" t="s">
        <v>217</v>
      </c>
      <c r="C21" s="26">
        <v>17</v>
      </c>
    </row>
    <row r="22" spans="1:3">
      <c r="A22" s="30"/>
      <c r="B22" s="36"/>
    </row>
    <row r="23" spans="1:3" ht="24" customHeight="1">
      <c r="A23" s="30" t="s">
        <v>37</v>
      </c>
      <c r="B23" s="31" t="s">
        <v>218</v>
      </c>
      <c r="C23" s="26">
        <v>18</v>
      </c>
    </row>
    <row r="24" spans="1:3" ht="12" customHeight="1">
      <c r="A24" s="30"/>
      <c r="B24" s="36"/>
    </row>
    <row r="25" spans="1:3" ht="24" customHeight="1">
      <c r="A25" s="30" t="s">
        <v>38</v>
      </c>
      <c r="B25" s="36" t="s">
        <v>219</v>
      </c>
      <c r="C25" s="26">
        <v>19</v>
      </c>
    </row>
    <row r="26" spans="1:3">
      <c r="A26" s="30"/>
      <c r="B26" s="36"/>
    </row>
    <row r="27" spans="1:3" ht="12" customHeight="1">
      <c r="A27" s="30" t="s">
        <v>165</v>
      </c>
      <c r="B27" s="36" t="s">
        <v>220</v>
      </c>
      <c r="C27" s="26">
        <v>20</v>
      </c>
    </row>
    <row r="28" spans="1:3">
      <c r="A28" s="30"/>
      <c r="B28" s="29"/>
    </row>
    <row r="29" spans="1:3" ht="30" customHeight="1">
      <c r="A29" s="129" t="s">
        <v>221</v>
      </c>
      <c r="B29" s="129"/>
      <c r="C29" s="27">
        <v>21</v>
      </c>
    </row>
    <row r="30" spans="1:3" ht="12" customHeight="1">
      <c r="A30" s="37"/>
    </row>
    <row r="31" spans="1:3" ht="12" customHeight="1">
      <c r="A31" s="37"/>
    </row>
    <row r="32" spans="1:3" ht="12" customHeight="1">
      <c r="A32" s="37"/>
    </row>
    <row r="33" spans="1:13" ht="12" customHeight="1">
      <c r="A33" s="37"/>
    </row>
    <row r="34" spans="1:13" ht="12" customHeight="1">
      <c r="A34" s="37"/>
    </row>
    <row r="35" spans="1:13" ht="12" customHeight="1">
      <c r="A35" s="37"/>
    </row>
    <row r="36" spans="1:13" ht="12" customHeight="1">
      <c r="A36" s="37"/>
    </row>
    <row r="37" spans="1:13" s="38" customFormat="1" ht="12" customHeight="1">
      <c r="A37" s="37"/>
      <c r="C37" s="26"/>
      <c r="D37" s="25"/>
      <c r="E37" s="25"/>
      <c r="F37" s="25"/>
      <c r="G37" s="25"/>
      <c r="H37" s="25"/>
      <c r="I37" s="25"/>
      <c r="J37" s="25"/>
      <c r="K37" s="25"/>
      <c r="L37" s="25"/>
      <c r="M37" s="25"/>
    </row>
    <row r="38" spans="1:13" s="38" customFormat="1" ht="12" customHeight="1">
      <c r="A38" s="37"/>
      <c r="C38" s="26"/>
      <c r="D38" s="25"/>
      <c r="E38" s="25"/>
      <c r="F38" s="25"/>
      <c r="G38" s="25"/>
      <c r="H38" s="25"/>
      <c r="I38" s="25"/>
      <c r="J38" s="25"/>
      <c r="K38" s="25"/>
      <c r="L38" s="25"/>
      <c r="M38" s="25"/>
    </row>
    <row r="39" spans="1:13" s="38" customFormat="1" ht="12" customHeight="1">
      <c r="A39" s="37"/>
      <c r="C39" s="26"/>
      <c r="D39" s="25"/>
      <c r="E39" s="25"/>
      <c r="F39" s="25"/>
      <c r="G39" s="25"/>
      <c r="H39" s="25"/>
      <c r="I39" s="25"/>
      <c r="J39" s="25"/>
      <c r="K39" s="25"/>
      <c r="L39" s="25"/>
      <c r="M39" s="25"/>
    </row>
    <row r="40" spans="1:13" s="38" customFormat="1" ht="12" customHeight="1">
      <c r="A40" s="37"/>
      <c r="C40" s="26"/>
      <c r="D40" s="25"/>
      <c r="E40" s="25"/>
      <c r="F40" s="25"/>
      <c r="G40" s="25"/>
      <c r="H40" s="25"/>
      <c r="I40" s="25"/>
      <c r="J40" s="25"/>
      <c r="K40" s="25"/>
      <c r="L40" s="25"/>
      <c r="M40" s="25"/>
    </row>
    <row r="41" spans="1:13" s="38" customFormat="1" ht="12" customHeight="1">
      <c r="A41" s="37"/>
      <c r="C41" s="26"/>
      <c r="D41" s="25"/>
      <c r="E41" s="25"/>
      <c r="F41" s="25"/>
      <c r="G41" s="25"/>
      <c r="H41" s="25"/>
      <c r="I41" s="25"/>
      <c r="J41" s="25"/>
      <c r="K41" s="25"/>
      <c r="L41" s="25"/>
      <c r="M41" s="25"/>
    </row>
    <row r="42" spans="1:13" s="38" customFormat="1" ht="12" customHeight="1">
      <c r="A42" s="37"/>
      <c r="C42" s="26"/>
      <c r="D42" s="25"/>
      <c r="E42" s="25"/>
      <c r="F42" s="25"/>
      <c r="G42" s="25"/>
      <c r="H42" s="25"/>
      <c r="I42" s="25"/>
      <c r="J42" s="25"/>
      <c r="K42" s="25"/>
      <c r="L42" s="25"/>
      <c r="M42" s="25"/>
    </row>
    <row r="43" spans="1:13" s="38" customFormat="1" ht="12" customHeight="1">
      <c r="A43" s="37"/>
      <c r="C43" s="26"/>
      <c r="D43" s="25"/>
      <c r="E43" s="25"/>
      <c r="F43" s="25"/>
      <c r="G43" s="25"/>
      <c r="H43" s="25"/>
      <c r="I43" s="25"/>
      <c r="J43" s="25"/>
      <c r="K43" s="25"/>
      <c r="L43" s="25"/>
      <c r="M43" s="25"/>
    </row>
    <row r="44" spans="1:13" s="38" customFormat="1" ht="12" customHeight="1">
      <c r="A44" s="37"/>
      <c r="C44" s="26"/>
      <c r="D44" s="25"/>
      <c r="E44" s="25"/>
      <c r="F44" s="25"/>
      <c r="G44" s="25"/>
      <c r="H44" s="25"/>
      <c r="I44" s="25"/>
      <c r="J44" s="25"/>
      <c r="K44" s="25"/>
      <c r="L44" s="25"/>
      <c r="M44" s="25"/>
    </row>
    <row r="45" spans="1:13" s="38" customFormat="1" ht="12" customHeight="1">
      <c r="A45" s="37"/>
      <c r="C45" s="26"/>
      <c r="D45" s="25"/>
      <c r="E45" s="25"/>
      <c r="F45" s="25"/>
      <c r="G45" s="25"/>
      <c r="H45" s="25"/>
      <c r="I45" s="25"/>
      <c r="J45" s="25"/>
      <c r="K45" s="25"/>
      <c r="L45" s="25"/>
      <c r="M45" s="25"/>
    </row>
    <row r="46" spans="1:13" s="38" customFormat="1" ht="12" customHeight="1">
      <c r="A46" s="37"/>
      <c r="C46" s="26"/>
      <c r="D46" s="25"/>
      <c r="E46" s="25"/>
      <c r="F46" s="25"/>
      <c r="G46" s="25"/>
      <c r="H46" s="25"/>
      <c r="I46" s="25"/>
      <c r="J46" s="25"/>
      <c r="K46" s="25"/>
      <c r="L46" s="25"/>
      <c r="M46" s="25"/>
    </row>
    <row r="47" spans="1:13" s="38" customFormat="1" ht="12" customHeight="1">
      <c r="A47" s="37"/>
      <c r="C47" s="26"/>
      <c r="D47" s="25"/>
      <c r="E47" s="25"/>
      <c r="F47" s="25"/>
      <c r="G47" s="25"/>
      <c r="H47" s="25"/>
      <c r="I47" s="25"/>
      <c r="J47" s="25"/>
      <c r="K47" s="25"/>
      <c r="L47" s="25"/>
      <c r="M47" s="25"/>
    </row>
    <row r="48" spans="1:13" s="38" customFormat="1" ht="12" customHeight="1">
      <c r="A48" s="37"/>
      <c r="C48" s="26"/>
      <c r="D48" s="25"/>
      <c r="E48" s="25"/>
      <c r="F48" s="25"/>
      <c r="G48" s="25"/>
      <c r="H48" s="25"/>
      <c r="I48" s="25"/>
      <c r="J48" s="25"/>
      <c r="K48" s="25"/>
      <c r="L48" s="25"/>
      <c r="M48" s="25"/>
    </row>
    <row r="49" spans="1:13" s="38" customFormat="1" ht="12" customHeight="1">
      <c r="A49" s="37"/>
      <c r="C49" s="26"/>
      <c r="D49" s="25"/>
      <c r="E49" s="25"/>
      <c r="F49" s="25"/>
      <c r="G49" s="25"/>
      <c r="H49" s="25"/>
      <c r="I49" s="25"/>
      <c r="J49" s="25"/>
      <c r="K49" s="25"/>
      <c r="L49" s="25"/>
      <c r="M49" s="25"/>
    </row>
    <row r="50" spans="1:13" s="38" customFormat="1" ht="12" customHeight="1">
      <c r="A50" s="37"/>
      <c r="C50" s="26"/>
      <c r="D50" s="25"/>
      <c r="E50" s="25"/>
      <c r="F50" s="25"/>
      <c r="G50" s="25"/>
      <c r="H50" s="25"/>
      <c r="I50" s="25"/>
      <c r="J50" s="25"/>
      <c r="K50" s="25"/>
      <c r="L50" s="25"/>
      <c r="M50" s="25"/>
    </row>
    <row r="51" spans="1:13" s="38" customFormat="1" ht="12" customHeight="1">
      <c r="A51" s="37"/>
      <c r="C51" s="26"/>
      <c r="D51" s="25"/>
      <c r="E51" s="25"/>
      <c r="F51" s="25"/>
      <c r="G51" s="25"/>
      <c r="H51" s="25"/>
      <c r="I51" s="25"/>
      <c r="J51" s="25"/>
      <c r="K51" s="25"/>
      <c r="L51" s="25"/>
      <c r="M51" s="25"/>
    </row>
    <row r="52" spans="1:13" s="38" customFormat="1" ht="12" customHeight="1">
      <c r="A52" s="37"/>
      <c r="C52" s="26"/>
      <c r="D52" s="25"/>
      <c r="E52" s="25"/>
      <c r="F52" s="25"/>
      <c r="G52" s="25"/>
      <c r="H52" s="25"/>
      <c r="I52" s="25"/>
      <c r="J52" s="25"/>
      <c r="K52" s="25"/>
      <c r="L52" s="25"/>
      <c r="M52" s="25"/>
    </row>
    <row r="53" spans="1:13" s="38" customFormat="1" ht="12" customHeight="1">
      <c r="A53" s="37"/>
      <c r="C53" s="26"/>
      <c r="D53" s="25"/>
      <c r="E53" s="25"/>
      <c r="F53" s="25"/>
      <c r="G53" s="25"/>
      <c r="H53" s="25"/>
      <c r="I53" s="25"/>
      <c r="J53" s="25"/>
      <c r="K53" s="25"/>
      <c r="L53" s="25"/>
      <c r="M53" s="25"/>
    </row>
    <row r="54" spans="1:13" s="38" customFormat="1" ht="12" customHeight="1">
      <c r="A54" s="37"/>
      <c r="C54" s="26"/>
      <c r="D54" s="25"/>
      <c r="E54" s="25"/>
      <c r="F54" s="25"/>
      <c r="G54" s="25"/>
      <c r="H54" s="25"/>
      <c r="I54" s="25"/>
      <c r="J54" s="25"/>
      <c r="K54" s="25"/>
      <c r="L54" s="25"/>
      <c r="M54" s="25"/>
    </row>
    <row r="55" spans="1:13" s="38" customFormat="1" ht="12" customHeight="1">
      <c r="A55" s="37"/>
      <c r="C55" s="26"/>
      <c r="D55" s="25"/>
      <c r="E55" s="25"/>
      <c r="F55" s="25"/>
      <c r="G55" s="25"/>
      <c r="H55" s="25"/>
      <c r="I55" s="25"/>
      <c r="J55" s="25"/>
      <c r="K55" s="25"/>
      <c r="L55" s="25"/>
      <c r="M55" s="25"/>
    </row>
    <row r="56" spans="1:13" s="38" customFormat="1" ht="12" customHeight="1">
      <c r="A56" s="37"/>
      <c r="C56" s="26"/>
      <c r="D56" s="25"/>
      <c r="E56" s="25"/>
      <c r="F56" s="25"/>
      <c r="G56" s="25"/>
      <c r="H56" s="25"/>
      <c r="I56" s="25"/>
      <c r="J56" s="25"/>
      <c r="K56" s="25"/>
      <c r="L56" s="25"/>
      <c r="M56" s="25"/>
    </row>
    <row r="57" spans="1:13" s="38" customFormat="1" ht="12" customHeight="1">
      <c r="A57" s="37"/>
      <c r="C57" s="26"/>
      <c r="D57" s="25"/>
      <c r="E57" s="25"/>
      <c r="F57" s="25"/>
      <c r="G57" s="25"/>
      <c r="H57" s="25"/>
      <c r="I57" s="25"/>
      <c r="J57" s="25"/>
      <c r="K57" s="25"/>
      <c r="L57" s="25"/>
      <c r="M57" s="25"/>
    </row>
    <row r="58" spans="1:13" s="38" customFormat="1" ht="12" customHeight="1">
      <c r="A58" s="37"/>
      <c r="C58" s="26"/>
      <c r="D58" s="25"/>
      <c r="E58" s="25"/>
      <c r="F58" s="25"/>
      <c r="G58" s="25"/>
      <c r="H58" s="25"/>
      <c r="I58" s="25"/>
      <c r="J58" s="25"/>
      <c r="K58" s="25"/>
      <c r="L58" s="25"/>
      <c r="M58" s="25"/>
    </row>
    <row r="59" spans="1:13" s="38" customFormat="1" ht="12" customHeight="1">
      <c r="A59" s="37"/>
      <c r="C59" s="26"/>
      <c r="D59" s="25"/>
      <c r="E59" s="25"/>
      <c r="F59" s="25"/>
      <c r="G59" s="25"/>
      <c r="H59" s="25"/>
      <c r="I59" s="25"/>
      <c r="J59" s="25"/>
      <c r="K59" s="25"/>
      <c r="L59" s="25"/>
      <c r="M59" s="25"/>
    </row>
    <row r="60" spans="1:13" s="38" customFormat="1" ht="12" customHeight="1">
      <c r="A60" s="37"/>
      <c r="C60" s="26"/>
      <c r="D60" s="25"/>
      <c r="E60" s="25"/>
      <c r="F60" s="25"/>
      <c r="G60" s="25"/>
      <c r="H60" s="25"/>
      <c r="I60" s="25"/>
      <c r="J60" s="25"/>
      <c r="K60" s="25"/>
      <c r="L60" s="25"/>
      <c r="M60" s="25"/>
    </row>
    <row r="61" spans="1:13" s="38" customFormat="1" ht="12" customHeight="1">
      <c r="A61" s="37"/>
      <c r="C61" s="26"/>
      <c r="D61" s="25"/>
      <c r="E61" s="25"/>
      <c r="F61" s="25"/>
      <c r="G61" s="25"/>
      <c r="H61" s="25"/>
      <c r="I61" s="25"/>
      <c r="J61" s="25"/>
      <c r="K61" s="25"/>
      <c r="L61" s="25"/>
      <c r="M61" s="25"/>
    </row>
    <row r="62" spans="1:13" s="38" customFormat="1" ht="12" customHeight="1">
      <c r="A62" s="37"/>
      <c r="C62" s="26"/>
      <c r="D62" s="25"/>
      <c r="E62" s="25"/>
      <c r="F62" s="25"/>
      <c r="G62" s="25"/>
      <c r="H62" s="25"/>
      <c r="I62" s="25"/>
      <c r="J62" s="25"/>
      <c r="K62" s="25"/>
      <c r="L62" s="25"/>
      <c r="M62" s="25"/>
    </row>
    <row r="63" spans="1:13" s="38" customFormat="1" ht="12" customHeight="1">
      <c r="A63" s="37"/>
      <c r="C63" s="26"/>
      <c r="D63" s="25"/>
      <c r="E63" s="25"/>
      <c r="F63" s="25"/>
      <c r="G63" s="25"/>
      <c r="H63" s="25"/>
      <c r="I63" s="25"/>
      <c r="J63" s="25"/>
      <c r="K63" s="25"/>
      <c r="L63" s="25"/>
      <c r="M63" s="25"/>
    </row>
    <row r="64" spans="1:13" s="38" customFormat="1" ht="12" customHeight="1">
      <c r="A64" s="37"/>
      <c r="C64" s="26"/>
      <c r="D64" s="25"/>
      <c r="E64" s="25"/>
      <c r="F64" s="25"/>
      <c r="G64" s="25"/>
      <c r="H64" s="25"/>
      <c r="I64" s="25"/>
      <c r="J64" s="25"/>
      <c r="K64" s="25"/>
      <c r="L64" s="25"/>
      <c r="M64" s="25"/>
    </row>
    <row r="65" spans="1:13" s="38" customFormat="1" ht="12" customHeight="1">
      <c r="A65" s="37"/>
      <c r="C65" s="26"/>
      <c r="D65" s="25"/>
      <c r="E65" s="25"/>
      <c r="F65" s="25"/>
      <c r="G65" s="25"/>
      <c r="H65" s="25"/>
      <c r="I65" s="25"/>
      <c r="J65" s="25"/>
      <c r="K65" s="25"/>
      <c r="L65" s="25"/>
      <c r="M65" s="25"/>
    </row>
    <row r="66" spans="1:13" s="38" customFormat="1" ht="12" customHeight="1">
      <c r="A66" s="37"/>
      <c r="C66" s="26"/>
      <c r="D66" s="25"/>
      <c r="E66" s="25"/>
      <c r="F66" s="25"/>
      <c r="G66" s="25"/>
      <c r="H66" s="25"/>
      <c r="I66" s="25"/>
      <c r="J66" s="25"/>
      <c r="K66" s="25"/>
      <c r="L66" s="25"/>
      <c r="M66" s="25"/>
    </row>
    <row r="67" spans="1:13" s="38" customFormat="1" ht="12" customHeight="1">
      <c r="A67" s="37"/>
      <c r="C67" s="26"/>
      <c r="D67" s="25"/>
      <c r="E67" s="25"/>
      <c r="F67" s="25"/>
      <c r="G67" s="25"/>
      <c r="H67" s="25"/>
      <c r="I67" s="25"/>
      <c r="J67" s="25"/>
      <c r="K67" s="25"/>
      <c r="L67" s="25"/>
      <c r="M67" s="25"/>
    </row>
    <row r="68" spans="1:13" s="38" customFormat="1" ht="12" customHeight="1">
      <c r="A68" s="37"/>
      <c r="C68" s="26"/>
      <c r="D68" s="25"/>
      <c r="E68" s="25"/>
      <c r="F68" s="25"/>
      <c r="G68" s="25"/>
      <c r="H68" s="25"/>
      <c r="I68" s="25"/>
      <c r="J68" s="25"/>
      <c r="K68" s="25"/>
      <c r="L68" s="25"/>
      <c r="M68" s="25"/>
    </row>
    <row r="69" spans="1:13" s="38" customFormat="1" ht="12" customHeight="1">
      <c r="A69" s="37"/>
      <c r="C69" s="26"/>
      <c r="D69" s="25"/>
      <c r="E69" s="25"/>
      <c r="F69" s="25"/>
      <c r="G69" s="25"/>
      <c r="H69" s="25"/>
      <c r="I69" s="25"/>
      <c r="J69" s="25"/>
      <c r="K69" s="25"/>
      <c r="L69" s="25"/>
      <c r="M69" s="25"/>
    </row>
    <row r="70" spans="1:13" s="38" customFormat="1" ht="12" customHeight="1">
      <c r="A70" s="37"/>
      <c r="C70" s="26"/>
      <c r="D70" s="25"/>
      <c r="E70" s="25"/>
      <c r="F70" s="25"/>
      <c r="G70" s="25"/>
      <c r="H70" s="25"/>
      <c r="I70" s="25"/>
      <c r="J70" s="25"/>
      <c r="K70" s="25"/>
      <c r="L70" s="25"/>
      <c r="M70" s="25"/>
    </row>
    <row r="71" spans="1:13" s="38" customFormat="1" ht="12" customHeight="1">
      <c r="A71" s="37"/>
      <c r="C71" s="26"/>
      <c r="D71" s="25"/>
      <c r="E71" s="25"/>
      <c r="F71" s="25"/>
      <c r="G71" s="25"/>
      <c r="H71" s="25"/>
      <c r="I71" s="25"/>
      <c r="J71" s="25"/>
      <c r="K71" s="25"/>
      <c r="L71" s="25"/>
      <c r="M71" s="25"/>
    </row>
    <row r="72" spans="1:13" s="38" customFormat="1" ht="12" customHeight="1">
      <c r="A72" s="37"/>
      <c r="C72" s="26"/>
      <c r="D72" s="25"/>
      <c r="E72" s="25"/>
      <c r="F72" s="25"/>
      <c r="G72" s="25"/>
      <c r="H72" s="25"/>
      <c r="I72" s="25"/>
      <c r="J72" s="25"/>
      <c r="K72" s="25"/>
      <c r="L72" s="25"/>
      <c r="M72" s="25"/>
    </row>
    <row r="73" spans="1:13" s="38" customFormat="1" ht="12" customHeight="1">
      <c r="A73" s="37"/>
      <c r="C73" s="26"/>
      <c r="D73" s="25"/>
      <c r="E73" s="25"/>
      <c r="F73" s="25"/>
      <c r="G73" s="25"/>
      <c r="H73" s="25"/>
      <c r="I73" s="25"/>
      <c r="J73" s="25"/>
      <c r="K73" s="25"/>
      <c r="L73" s="25"/>
      <c r="M73" s="25"/>
    </row>
    <row r="74" spans="1:13" s="38" customFormat="1" ht="12" customHeight="1">
      <c r="A74" s="37"/>
      <c r="C74" s="26"/>
      <c r="D74" s="25"/>
      <c r="E74" s="25"/>
      <c r="F74" s="25"/>
      <c r="G74" s="25"/>
      <c r="H74" s="25"/>
      <c r="I74" s="25"/>
      <c r="J74" s="25"/>
      <c r="K74" s="25"/>
      <c r="L74" s="25"/>
      <c r="M74" s="25"/>
    </row>
    <row r="75" spans="1:13" s="38" customFormat="1" ht="12" customHeight="1">
      <c r="A75" s="37"/>
      <c r="C75" s="26"/>
      <c r="D75" s="25"/>
      <c r="E75" s="25"/>
      <c r="F75" s="25"/>
      <c r="G75" s="25"/>
      <c r="H75" s="25"/>
      <c r="I75" s="25"/>
      <c r="J75" s="25"/>
      <c r="K75" s="25"/>
      <c r="L75" s="25"/>
      <c r="M75" s="25"/>
    </row>
    <row r="76" spans="1:13" s="38" customFormat="1" ht="12" customHeight="1">
      <c r="A76" s="37"/>
      <c r="C76" s="26"/>
      <c r="D76" s="25"/>
      <c r="E76" s="25"/>
      <c r="F76" s="25"/>
      <c r="G76" s="25"/>
      <c r="H76" s="25"/>
      <c r="I76" s="25"/>
      <c r="J76" s="25"/>
      <c r="K76" s="25"/>
      <c r="L76" s="25"/>
      <c r="M76" s="25"/>
    </row>
    <row r="77" spans="1:13" s="38" customFormat="1" ht="12" customHeight="1">
      <c r="A77" s="37"/>
      <c r="C77" s="26"/>
      <c r="D77" s="25"/>
      <c r="E77" s="25"/>
      <c r="F77" s="25"/>
      <c r="G77" s="25"/>
      <c r="H77" s="25"/>
      <c r="I77" s="25"/>
      <c r="J77" s="25"/>
      <c r="K77" s="25"/>
      <c r="L77" s="25"/>
      <c r="M77" s="25"/>
    </row>
    <row r="78" spans="1:13" s="38" customFormat="1" ht="12" customHeight="1">
      <c r="A78" s="37"/>
      <c r="C78" s="26"/>
      <c r="D78" s="25"/>
      <c r="E78" s="25"/>
      <c r="F78" s="25"/>
      <c r="G78" s="25"/>
      <c r="H78" s="25"/>
      <c r="I78" s="25"/>
      <c r="J78" s="25"/>
      <c r="K78" s="25"/>
      <c r="L78" s="25"/>
      <c r="M78" s="25"/>
    </row>
    <row r="79" spans="1:13" s="38" customFormat="1" ht="12" customHeight="1">
      <c r="A79" s="37"/>
      <c r="C79" s="26"/>
      <c r="D79" s="25"/>
      <c r="E79" s="25"/>
      <c r="F79" s="25"/>
      <c r="G79" s="25"/>
      <c r="H79" s="25"/>
      <c r="I79" s="25"/>
      <c r="J79" s="25"/>
      <c r="K79" s="25"/>
      <c r="L79" s="25"/>
      <c r="M79" s="25"/>
    </row>
    <row r="80" spans="1:13" s="38" customFormat="1" ht="12" customHeight="1">
      <c r="A80" s="37"/>
      <c r="C80" s="26"/>
      <c r="D80" s="25"/>
      <c r="E80" s="25"/>
      <c r="F80" s="25"/>
      <c r="G80" s="25"/>
      <c r="H80" s="25"/>
      <c r="I80" s="25"/>
      <c r="J80" s="25"/>
      <c r="K80" s="25"/>
      <c r="L80" s="25"/>
      <c r="M80" s="25"/>
    </row>
    <row r="81" spans="1:13" s="38" customFormat="1" ht="12" customHeight="1">
      <c r="A81" s="37"/>
      <c r="C81" s="26"/>
      <c r="D81" s="25"/>
      <c r="E81" s="25"/>
      <c r="F81" s="25"/>
      <c r="G81" s="25"/>
      <c r="H81" s="25"/>
      <c r="I81" s="25"/>
      <c r="J81" s="25"/>
      <c r="K81" s="25"/>
      <c r="L81" s="25"/>
      <c r="M81" s="25"/>
    </row>
    <row r="82" spans="1:13" s="38" customFormat="1" ht="12" customHeight="1">
      <c r="A82" s="37"/>
      <c r="C82" s="26"/>
      <c r="D82" s="25"/>
      <c r="E82" s="25"/>
      <c r="F82" s="25"/>
      <c r="G82" s="25"/>
      <c r="H82" s="25"/>
      <c r="I82" s="25"/>
      <c r="J82" s="25"/>
      <c r="K82" s="25"/>
      <c r="L82" s="25"/>
      <c r="M82" s="25"/>
    </row>
    <row r="83" spans="1:13" s="38" customFormat="1" ht="12" customHeight="1">
      <c r="A83" s="37"/>
      <c r="C83" s="26"/>
      <c r="D83" s="25"/>
      <c r="E83" s="25"/>
      <c r="F83" s="25"/>
      <c r="G83" s="25"/>
      <c r="H83" s="25"/>
      <c r="I83" s="25"/>
      <c r="J83" s="25"/>
      <c r="K83" s="25"/>
      <c r="L83" s="25"/>
      <c r="M83" s="25"/>
    </row>
    <row r="84" spans="1:13" s="38" customFormat="1" ht="12" customHeight="1">
      <c r="A84" s="37"/>
      <c r="C84" s="26"/>
      <c r="D84" s="25"/>
      <c r="E84" s="25"/>
      <c r="F84" s="25"/>
      <c r="G84" s="25"/>
      <c r="H84" s="25"/>
      <c r="I84" s="25"/>
      <c r="J84" s="25"/>
      <c r="K84" s="25"/>
      <c r="L84" s="25"/>
      <c r="M84" s="25"/>
    </row>
    <row r="85" spans="1:13" s="38" customFormat="1" ht="12" customHeight="1">
      <c r="A85" s="37"/>
      <c r="C85" s="26"/>
      <c r="D85" s="25"/>
      <c r="E85" s="25"/>
      <c r="F85" s="25"/>
      <c r="G85" s="25"/>
      <c r="H85" s="25"/>
      <c r="I85" s="25"/>
      <c r="J85" s="25"/>
      <c r="K85" s="25"/>
      <c r="L85" s="25"/>
      <c r="M85" s="25"/>
    </row>
    <row r="86" spans="1:13" s="38" customFormat="1" ht="12" customHeight="1">
      <c r="A86" s="37"/>
      <c r="C86" s="26"/>
      <c r="D86" s="25"/>
      <c r="E86" s="25"/>
      <c r="F86" s="25"/>
      <c r="G86" s="25"/>
      <c r="H86" s="25"/>
      <c r="I86" s="25"/>
      <c r="J86" s="25"/>
      <c r="K86" s="25"/>
      <c r="L86" s="25"/>
      <c r="M86" s="25"/>
    </row>
    <row r="87" spans="1:13" s="38" customFormat="1" ht="12" customHeight="1">
      <c r="A87" s="37"/>
      <c r="C87" s="26"/>
      <c r="D87" s="25"/>
      <c r="E87" s="25"/>
      <c r="F87" s="25"/>
      <c r="G87" s="25"/>
      <c r="H87" s="25"/>
      <c r="I87" s="25"/>
      <c r="J87" s="25"/>
      <c r="K87" s="25"/>
      <c r="L87" s="25"/>
      <c r="M87" s="25"/>
    </row>
    <row r="88" spans="1:13" s="38" customFormat="1" ht="12" customHeight="1">
      <c r="A88" s="37"/>
      <c r="C88" s="26"/>
      <c r="D88" s="25"/>
      <c r="E88" s="25"/>
      <c r="F88" s="25"/>
      <c r="G88" s="25"/>
      <c r="H88" s="25"/>
      <c r="I88" s="25"/>
      <c r="J88" s="25"/>
      <c r="K88" s="25"/>
      <c r="L88" s="25"/>
      <c r="M88" s="25"/>
    </row>
    <row r="89" spans="1:13" s="38" customFormat="1" ht="12" customHeight="1">
      <c r="A89" s="37"/>
      <c r="C89" s="26"/>
      <c r="D89" s="25"/>
      <c r="E89" s="25"/>
      <c r="F89" s="25"/>
      <c r="G89" s="25"/>
      <c r="H89" s="25"/>
      <c r="I89" s="25"/>
      <c r="J89" s="25"/>
      <c r="K89" s="25"/>
      <c r="L89" s="25"/>
      <c r="M89" s="25"/>
    </row>
    <row r="90" spans="1:13" s="38" customFormat="1" ht="12" customHeight="1">
      <c r="A90" s="37"/>
      <c r="C90" s="26"/>
      <c r="D90" s="25"/>
      <c r="E90" s="25"/>
      <c r="F90" s="25"/>
      <c r="G90" s="25"/>
      <c r="H90" s="25"/>
      <c r="I90" s="25"/>
      <c r="J90" s="25"/>
      <c r="K90" s="25"/>
      <c r="L90" s="25"/>
      <c r="M90" s="25"/>
    </row>
    <row r="91" spans="1:13" s="38" customFormat="1" ht="12" customHeight="1">
      <c r="A91" s="37"/>
      <c r="C91" s="26"/>
      <c r="D91" s="25"/>
      <c r="E91" s="25"/>
      <c r="F91" s="25"/>
      <c r="G91" s="25"/>
      <c r="H91" s="25"/>
      <c r="I91" s="25"/>
      <c r="J91" s="25"/>
      <c r="K91" s="25"/>
      <c r="L91" s="25"/>
      <c r="M91" s="25"/>
    </row>
    <row r="92" spans="1:13" s="38" customFormat="1" ht="12" customHeight="1">
      <c r="A92" s="37"/>
      <c r="C92" s="26"/>
      <c r="D92" s="25"/>
      <c r="E92" s="25"/>
      <c r="F92" s="25"/>
      <c r="G92" s="25"/>
      <c r="H92" s="25"/>
      <c r="I92" s="25"/>
      <c r="J92" s="25"/>
      <c r="K92" s="25"/>
      <c r="L92" s="25"/>
      <c r="M92" s="25"/>
    </row>
    <row r="93" spans="1:13" s="38" customFormat="1" ht="12" customHeight="1">
      <c r="A93" s="37"/>
      <c r="C93" s="26"/>
      <c r="D93" s="25"/>
      <c r="E93" s="25"/>
      <c r="F93" s="25"/>
      <c r="G93" s="25"/>
      <c r="H93" s="25"/>
      <c r="I93" s="25"/>
      <c r="J93" s="25"/>
      <c r="K93" s="25"/>
      <c r="L93" s="25"/>
      <c r="M93" s="25"/>
    </row>
    <row r="94" spans="1:13" s="38" customFormat="1" ht="12" customHeight="1">
      <c r="A94" s="37"/>
      <c r="C94" s="26"/>
      <c r="D94" s="25"/>
      <c r="E94" s="25"/>
      <c r="F94" s="25"/>
      <c r="G94" s="25"/>
      <c r="H94" s="25"/>
      <c r="I94" s="25"/>
      <c r="J94" s="25"/>
      <c r="K94" s="25"/>
      <c r="L94" s="25"/>
      <c r="M94" s="25"/>
    </row>
    <row r="95" spans="1:13" s="38" customFormat="1" ht="12" customHeight="1">
      <c r="A95" s="37"/>
      <c r="C95" s="26"/>
      <c r="D95" s="25"/>
      <c r="E95" s="25"/>
      <c r="F95" s="25"/>
      <c r="G95" s="25"/>
      <c r="H95" s="25"/>
      <c r="I95" s="25"/>
      <c r="J95" s="25"/>
      <c r="K95" s="25"/>
      <c r="L95" s="25"/>
      <c r="M95" s="25"/>
    </row>
    <row r="96" spans="1:13" s="38" customFormat="1" ht="12" customHeight="1">
      <c r="A96" s="37"/>
      <c r="C96" s="26"/>
      <c r="D96" s="25"/>
      <c r="E96" s="25"/>
      <c r="F96" s="25"/>
      <c r="G96" s="25"/>
      <c r="H96" s="25"/>
      <c r="I96" s="25"/>
      <c r="J96" s="25"/>
      <c r="K96" s="25"/>
      <c r="L96" s="25"/>
      <c r="M96" s="25"/>
    </row>
    <row r="97" spans="1:13" s="38" customFormat="1" ht="12" customHeight="1">
      <c r="A97" s="37"/>
      <c r="C97" s="26"/>
      <c r="D97" s="25"/>
      <c r="E97" s="25"/>
      <c r="F97" s="25"/>
      <c r="G97" s="25"/>
      <c r="H97" s="25"/>
      <c r="I97" s="25"/>
      <c r="J97" s="25"/>
      <c r="K97" s="25"/>
      <c r="L97" s="25"/>
      <c r="M97" s="25"/>
    </row>
    <row r="98" spans="1:13" s="38" customFormat="1" ht="12" customHeight="1">
      <c r="A98" s="37"/>
      <c r="C98" s="26"/>
      <c r="D98" s="25"/>
      <c r="E98" s="25"/>
      <c r="F98" s="25"/>
      <c r="G98" s="25"/>
      <c r="H98" s="25"/>
      <c r="I98" s="25"/>
      <c r="J98" s="25"/>
      <c r="K98" s="25"/>
      <c r="L98" s="25"/>
      <c r="M98" s="25"/>
    </row>
    <row r="99" spans="1:13" s="38" customFormat="1" ht="12" customHeight="1">
      <c r="A99" s="37"/>
      <c r="C99" s="26"/>
      <c r="D99" s="25"/>
      <c r="E99" s="25"/>
      <c r="F99" s="25"/>
      <c r="G99" s="25"/>
      <c r="H99" s="25"/>
      <c r="I99" s="25"/>
      <c r="J99" s="25"/>
      <c r="K99" s="25"/>
      <c r="L99" s="25"/>
      <c r="M99" s="25"/>
    </row>
    <row r="100" spans="1:13" s="38" customFormat="1" ht="12" customHeight="1">
      <c r="A100" s="37"/>
      <c r="C100" s="26"/>
      <c r="D100" s="25"/>
      <c r="E100" s="25"/>
      <c r="F100" s="25"/>
      <c r="G100" s="25"/>
      <c r="H100" s="25"/>
      <c r="I100" s="25"/>
      <c r="J100" s="25"/>
      <c r="K100" s="25"/>
      <c r="L100" s="25"/>
      <c r="M100" s="25"/>
    </row>
    <row r="101" spans="1:13" s="38" customFormat="1" ht="12" customHeight="1">
      <c r="A101" s="37"/>
      <c r="C101" s="26"/>
      <c r="D101" s="25"/>
      <c r="E101" s="25"/>
      <c r="F101" s="25"/>
      <c r="G101" s="25"/>
      <c r="H101" s="25"/>
      <c r="I101" s="25"/>
      <c r="J101" s="25"/>
      <c r="K101" s="25"/>
      <c r="L101" s="25"/>
      <c r="M101" s="25"/>
    </row>
    <row r="102" spans="1:13" s="38" customFormat="1" ht="12" customHeight="1">
      <c r="A102" s="37"/>
      <c r="C102" s="26"/>
      <c r="D102" s="25"/>
      <c r="E102" s="25"/>
      <c r="F102" s="25"/>
      <c r="G102" s="25"/>
      <c r="H102" s="25"/>
      <c r="I102" s="25"/>
      <c r="J102" s="25"/>
      <c r="K102" s="25"/>
      <c r="L102" s="25"/>
      <c r="M102" s="25"/>
    </row>
    <row r="103" spans="1:13" s="38" customFormat="1" ht="12" customHeight="1">
      <c r="A103" s="37"/>
      <c r="C103" s="26"/>
      <c r="D103" s="25"/>
      <c r="E103" s="25"/>
      <c r="F103" s="25"/>
      <c r="G103" s="25"/>
      <c r="H103" s="25"/>
      <c r="I103" s="25"/>
      <c r="J103" s="25"/>
      <c r="K103" s="25"/>
      <c r="L103" s="25"/>
      <c r="M103" s="25"/>
    </row>
    <row r="104" spans="1:13" s="38" customFormat="1" ht="12" customHeight="1">
      <c r="A104" s="37"/>
      <c r="C104" s="26"/>
      <c r="D104" s="25"/>
      <c r="E104" s="25"/>
      <c r="F104" s="25"/>
      <c r="G104" s="25"/>
      <c r="H104" s="25"/>
      <c r="I104" s="25"/>
      <c r="J104" s="25"/>
      <c r="K104" s="25"/>
      <c r="L104" s="25"/>
      <c r="M104" s="25"/>
    </row>
    <row r="105" spans="1:13" s="38" customFormat="1" ht="12" customHeight="1">
      <c r="A105" s="37"/>
      <c r="C105" s="26"/>
      <c r="D105" s="25"/>
      <c r="E105" s="25"/>
      <c r="F105" s="25"/>
      <c r="G105" s="25"/>
      <c r="H105" s="25"/>
      <c r="I105" s="25"/>
      <c r="J105" s="25"/>
      <c r="K105" s="25"/>
      <c r="L105" s="25"/>
      <c r="M105" s="25"/>
    </row>
    <row r="106" spans="1:13" s="38" customFormat="1" ht="12" customHeight="1">
      <c r="A106" s="37"/>
      <c r="C106" s="26"/>
      <c r="D106" s="25"/>
      <c r="E106" s="25"/>
      <c r="F106" s="25"/>
      <c r="G106" s="25"/>
      <c r="H106" s="25"/>
      <c r="I106" s="25"/>
      <c r="J106" s="25"/>
      <c r="K106" s="25"/>
      <c r="L106" s="25"/>
      <c r="M106" s="25"/>
    </row>
    <row r="107" spans="1:13" s="38" customFormat="1" ht="12" customHeight="1">
      <c r="A107" s="37"/>
      <c r="C107" s="26"/>
      <c r="D107" s="25"/>
      <c r="E107" s="25"/>
      <c r="F107" s="25"/>
      <c r="G107" s="25"/>
      <c r="H107" s="25"/>
      <c r="I107" s="25"/>
      <c r="J107" s="25"/>
      <c r="K107" s="25"/>
      <c r="L107" s="25"/>
      <c r="M107" s="25"/>
    </row>
    <row r="108" spans="1:13" s="38" customFormat="1" ht="12" customHeight="1">
      <c r="A108" s="37"/>
      <c r="C108" s="26"/>
      <c r="D108" s="25"/>
      <c r="E108" s="25"/>
      <c r="F108" s="25"/>
      <c r="G108" s="25"/>
      <c r="H108" s="25"/>
      <c r="I108" s="25"/>
      <c r="J108" s="25"/>
      <c r="K108" s="25"/>
      <c r="L108" s="25"/>
      <c r="M108" s="25"/>
    </row>
    <row r="109" spans="1:13" s="38" customFormat="1" ht="12" customHeight="1">
      <c r="A109" s="37"/>
      <c r="C109" s="26"/>
      <c r="D109" s="25"/>
      <c r="E109" s="25"/>
      <c r="F109" s="25"/>
      <c r="G109" s="25"/>
      <c r="H109" s="25"/>
      <c r="I109" s="25"/>
      <c r="J109" s="25"/>
      <c r="K109" s="25"/>
      <c r="L109" s="25"/>
      <c r="M109" s="25"/>
    </row>
    <row r="110" spans="1:13" s="38" customFormat="1" ht="12" customHeight="1">
      <c r="A110" s="37"/>
      <c r="C110" s="26"/>
      <c r="D110" s="25"/>
      <c r="E110" s="25"/>
      <c r="F110" s="25"/>
      <c r="G110" s="25"/>
      <c r="H110" s="25"/>
      <c r="I110" s="25"/>
      <c r="J110" s="25"/>
      <c r="K110" s="25"/>
      <c r="L110" s="25"/>
      <c r="M110" s="25"/>
    </row>
    <row r="111" spans="1:13" s="38" customFormat="1" ht="12" customHeight="1">
      <c r="A111" s="37"/>
      <c r="C111" s="26"/>
      <c r="D111" s="25"/>
      <c r="E111" s="25"/>
      <c r="F111" s="25"/>
      <c r="G111" s="25"/>
      <c r="H111" s="25"/>
      <c r="I111" s="25"/>
      <c r="J111" s="25"/>
      <c r="K111" s="25"/>
      <c r="L111" s="25"/>
      <c r="M111" s="25"/>
    </row>
    <row r="112" spans="1:13" s="38" customFormat="1" ht="12" customHeight="1">
      <c r="A112" s="37"/>
      <c r="C112" s="26"/>
      <c r="D112" s="25"/>
      <c r="E112" s="25"/>
      <c r="F112" s="25"/>
      <c r="G112" s="25"/>
      <c r="H112" s="25"/>
      <c r="I112" s="25"/>
      <c r="J112" s="25"/>
      <c r="K112" s="25"/>
      <c r="L112" s="25"/>
      <c r="M112" s="25"/>
    </row>
    <row r="113" spans="1:13" s="38" customFormat="1" ht="12" customHeight="1">
      <c r="A113" s="37"/>
      <c r="C113" s="26"/>
      <c r="D113" s="25"/>
      <c r="E113" s="25"/>
      <c r="F113" s="25"/>
      <c r="G113" s="25"/>
      <c r="H113" s="25"/>
      <c r="I113" s="25"/>
      <c r="J113" s="25"/>
      <c r="K113" s="25"/>
      <c r="L113" s="25"/>
      <c r="M113" s="25"/>
    </row>
    <row r="114" spans="1:13" s="38" customFormat="1" ht="12" customHeight="1">
      <c r="A114" s="37"/>
      <c r="C114" s="26"/>
      <c r="D114" s="25"/>
      <c r="E114" s="25"/>
      <c r="F114" s="25"/>
      <c r="G114" s="25"/>
      <c r="H114" s="25"/>
      <c r="I114" s="25"/>
      <c r="J114" s="25"/>
      <c r="K114" s="25"/>
      <c r="L114" s="25"/>
      <c r="M114" s="25"/>
    </row>
    <row r="115" spans="1:13" s="38" customFormat="1" ht="12" customHeight="1">
      <c r="A115" s="37"/>
      <c r="C115" s="26"/>
      <c r="D115" s="25"/>
      <c r="E115" s="25"/>
      <c r="F115" s="25"/>
      <c r="G115" s="25"/>
      <c r="H115" s="25"/>
      <c r="I115" s="25"/>
      <c r="J115" s="25"/>
      <c r="K115" s="25"/>
      <c r="L115" s="25"/>
      <c r="M115" s="25"/>
    </row>
    <row r="116" spans="1:13" s="38" customFormat="1" ht="12" customHeight="1">
      <c r="A116" s="37"/>
      <c r="C116" s="26"/>
      <c r="D116" s="25"/>
      <c r="E116" s="25"/>
      <c r="F116" s="25"/>
      <c r="G116" s="25"/>
      <c r="H116" s="25"/>
      <c r="I116" s="25"/>
      <c r="J116" s="25"/>
      <c r="K116" s="25"/>
      <c r="L116" s="25"/>
      <c r="M116" s="25"/>
    </row>
    <row r="117" spans="1:13" s="38" customFormat="1" ht="12" customHeight="1">
      <c r="A117" s="37"/>
      <c r="C117" s="26"/>
      <c r="D117" s="25"/>
      <c r="E117" s="25"/>
      <c r="F117" s="25"/>
      <c r="G117" s="25"/>
      <c r="H117" s="25"/>
      <c r="I117" s="25"/>
      <c r="J117" s="25"/>
      <c r="K117" s="25"/>
      <c r="L117" s="25"/>
      <c r="M117" s="25"/>
    </row>
    <row r="118" spans="1:13" s="38" customFormat="1" ht="12" customHeight="1">
      <c r="A118" s="37"/>
      <c r="C118" s="26"/>
      <c r="D118" s="25"/>
      <c r="E118" s="25"/>
      <c r="F118" s="25"/>
      <c r="G118" s="25"/>
      <c r="H118" s="25"/>
      <c r="I118" s="25"/>
      <c r="J118" s="25"/>
      <c r="K118" s="25"/>
      <c r="L118" s="25"/>
      <c r="M118" s="25"/>
    </row>
    <row r="119" spans="1:13" s="38" customFormat="1" ht="12" customHeight="1">
      <c r="A119" s="37"/>
      <c r="C119" s="26"/>
      <c r="D119" s="25"/>
      <c r="E119" s="25"/>
      <c r="F119" s="25"/>
      <c r="G119" s="25"/>
      <c r="H119" s="25"/>
      <c r="I119" s="25"/>
      <c r="J119" s="25"/>
      <c r="K119" s="25"/>
      <c r="L119" s="25"/>
      <c r="M119" s="25"/>
    </row>
    <row r="120" spans="1:13" s="38" customFormat="1" ht="12" customHeight="1">
      <c r="A120" s="37"/>
      <c r="C120" s="26"/>
      <c r="D120" s="25"/>
      <c r="E120" s="25"/>
      <c r="F120" s="25"/>
      <c r="G120" s="25"/>
      <c r="H120" s="25"/>
      <c r="I120" s="25"/>
      <c r="J120" s="25"/>
      <c r="K120" s="25"/>
      <c r="L120" s="25"/>
      <c r="M120" s="25"/>
    </row>
    <row r="121" spans="1:13" s="38" customFormat="1" ht="12" customHeight="1">
      <c r="A121" s="37"/>
      <c r="C121" s="26"/>
      <c r="D121" s="25"/>
      <c r="E121" s="25"/>
      <c r="F121" s="25"/>
      <c r="G121" s="25"/>
      <c r="H121" s="25"/>
      <c r="I121" s="25"/>
      <c r="J121" s="25"/>
      <c r="K121" s="25"/>
      <c r="L121" s="25"/>
      <c r="M121" s="25"/>
    </row>
    <row r="122" spans="1:13" s="38" customFormat="1" ht="12" customHeight="1">
      <c r="A122" s="37"/>
      <c r="C122" s="26"/>
      <c r="D122" s="25"/>
      <c r="E122" s="25"/>
      <c r="F122" s="25"/>
      <c r="G122" s="25"/>
      <c r="H122" s="25"/>
      <c r="I122" s="25"/>
      <c r="J122" s="25"/>
      <c r="K122" s="25"/>
      <c r="L122" s="25"/>
      <c r="M122" s="25"/>
    </row>
    <row r="123" spans="1:13" s="38" customFormat="1" ht="12" customHeight="1">
      <c r="A123" s="37"/>
      <c r="C123" s="26"/>
      <c r="D123" s="25"/>
      <c r="E123" s="25"/>
      <c r="F123" s="25"/>
      <c r="G123" s="25"/>
      <c r="H123" s="25"/>
      <c r="I123" s="25"/>
      <c r="J123" s="25"/>
      <c r="K123" s="25"/>
      <c r="L123" s="25"/>
      <c r="M123" s="25"/>
    </row>
    <row r="124" spans="1:13" s="38" customFormat="1" ht="12" customHeight="1">
      <c r="A124" s="37"/>
      <c r="C124" s="26"/>
      <c r="D124" s="25"/>
      <c r="E124" s="25"/>
      <c r="F124" s="25"/>
      <c r="G124" s="25"/>
      <c r="H124" s="25"/>
      <c r="I124" s="25"/>
      <c r="J124" s="25"/>
      <c r="K124" s="25"/>
      <c r="L124" s="25"/>
      <c r="M124" s="25"/>
    </row>
    <row r="125" spans="1:13" s="38" customFormat="1" ht="12" customHeight="1">
      <c r="A125" s="37"/>
      <c r="C125" s="26"/>
      <c r="D125" s="25"/>
      <c r="E125" s="25"/>
      <c r="F125" s="25"/>
      <c r="G125" s="25"/>
      <c r="H125" s="25"/>
      <c r="I125" s="25"/>
      <c r="J125" s="25"/>
      <c r="K125" s="25"/>
      <c r="L125" s="25"/>
      <c r="M125" s="25"/>
    </row>
    <row r="126" spans="1:13" s="38" customFormat="1" ht="12" customHeight="1">
      <c r="A126" s="37"/>
      <c r="C126" s="26"/>
      <c r="D126" s="25"/>
      <c r="E126" s="25"/>
      <c r="F126" s="25"/>
      <c r="G126" s="25"/>
      <c r="H126" s="25"/>
      <c r="I126" s="25"/>
      <c r="J126" s="25"/>
      <c r="K126" s="25"/>
      <c r="L126" s="25"/>
      <c r="M126" s="25"/>
    </row>
    <row r="127" spans="1:13" s="38" customFormat="1" ht="12" customHeight="1">
      <c r="A127" s="37"/>
      <c r="C127" s="26"/>
      <c r="D127" s="25"/>
      <c r="E127" s="25"/>
      <c r="F127" s="25"/>
      <c r="G127" s="25"/>
      <c r="H127" s="25"/>
      <c r="I127" s="25"/>
      <c r="J127" s="25"/>
      <c r="K127" s="25"/>
      <c r="L127" s="25"/>
      <c r="M127" s="25"/>
    </row>
    <row r="128" spans="1:13" s="38" customFormat="1" ht="12" customHeight="1">
      <c r="A128" s="37"/>
      <c r="C128" s="26"/>
      <c r="D128" s="25"/>
      <c r="E128" s="25"/>
      <c r="F128" s="25"/>
      <c r="G128" s="25"/>
      <c r="H128" s="25"/>
      <c r="I128" s="25"/>
      <c r="J128" s="25"/>
      <c r="K128" s="25"/>
      <c r="L128" s="25"/>
      <c r="M128" s="25"/>
    </row>
    <row r="129" spans="1:13" s="38" customFormat="1" ht="12" customHeight="1">
      <c r="A129" s="37"/>
      <c r="C129" s="26"/>
      <c r="D129" s="25"/>
      <c r="E129" s="25"/>
      <c r="F129" s="25"/>
      <c r="G129" s="25"/>
      <c r="H129" s="25"/>
      <c r="I129" s="25"/>
      <c r="J129" s="25"/>
      <c r="K129" s="25"/>
      <c r="L129" s="25"/>
      <c r="M129" s="25"/>
    </row>
    <row r="130" spans="1:13" s="38" customFormat="1" ht="12" customHeight="1">
      <c r="A130" s="37"/>
      <c r="C130" s="26"/>
      <c r="D130" s="25"/>
      <c r="E130" s="25"/>
      <c r="F130" s="25"/>
      <c r="G130" s="25"/>
      <c r="H130" s="25"/>
      <c r="I130" s="25"/>
      <c r="J130" s="25"/>
      <c r="K130" s="25"/>
      <c r="L130" s="25"/>
      <c r="M130" s="25"/>
    </row>
    <row r="131" spans="1:13" s="38" customFormat="1" ht="12" customHeight="1">
      <c r="A131" s="37"/>
      <c r="C131" s="26"/>
      <c r="D131" s="25"/>
      <c r="E131" s="25"/>
      <c r="F131" s="25"/>
      <c r="G131" s="25"/>
      <c r="H131" s="25"/>
      <c r="I131" s="25"/>
      <c r="J131" s="25"/>
      <c r="K131" s="25"/>
      <c r="L131" s="25"/>
      <c r="M131" s="25"/>
    </row>
    <row r="132" spans="1:13" s="38" customFormat="1" ht="12" customHeight="1">
      <c r="A132" s="37"/>
      <c r="C132" s="26"/>
      <c r="D132" s="25"/>
      <c r="E132" s="25"/>
      <c r="F132" s="25"/>
      <c r="G132" s="25"/>
      <c r="H132" s="25"/>
      <c r="I132" s="25"/>
      <c r="J132" s="25"/>
      <c r="K132" s="25"/>
      <c r="L132" s="25"/>
      <c r="M132" s="25"/>
    </row>
    <row r="133" spans="1:13" s="38" customFormat="1" ht="12" customHeight="1">
      <c r="A133" s="37"/>
      <c r="C133" s="26"/>
      <c r="D133" s="25"/>
      <c r="E133" s="25"/>
      <c r="F133" s="25"/>
      <c r="G133" s="25"/>
      <c r="H133" s="25"/>
      <c r="I133" s="25"/>
      <c r="J133" s="25"/>
      <c r="K133" s="25"/>
      <c r="L133" s="25"/>
      <c r="M133" s="25"/>
    </row>
    <row r="134" spans="1:13" s="38" customFormat="1" ht="12" customHeight="1">
      <c r="A134" s="37"/>
      <c r="C134" s="26"/>
      <c r="D134" s="25"/>
      <c r="E134" s="25"/>
      <c r="F134" s="25"/>
      <c r="G134" s="25"/>
      <c r="H134" s="25"/>
      <c r="I134" s="25"/>
      <c r="J134" s="25"/>
      <c r="K134" s="25"/>
      <c r="L134" s="25"/>
      <c r="M134" s="25"/>
    </row>
    <row r="135" spans="1:13" s="38" customFormat="1" ht="12" customHeight="1">
      <c r="A135" s="37"/>
      <c r="C135" s="26"/>
      <c r="D135" s="25"/>
      <c r="E135" s="25"/>
      <c r="F135" s="25"/>
      <c r="G135" s="25"/>
      <c r="H135" s="25"/>
      <c r="I135" s="25"/>
      <c r="J135" s="25"/>
      <c r="K135" s="25"/>
      <c r="L135" s="25"/>
      <c r="M135" s="25"/>
    </row>
    <row r="136" spans="1:13" s="38" customFormat="1" ht="12" customHeight="1">
      <c r="A136" s="37"/>
      <c r="C136" s="26"/>
      <c r="D136" s="25"/>
      <c r="E136" s="25"/>
      <c r="F136" s="25"/>
      <c r="G136" s="25"/>
      <c r="H136" s="25"/>
      <c r="I136" s="25"/>
      <c r="J136" s="25"/>
      <c r="K136" s="25"/>
      <c r="L136" s="25"/>
      <c r="M136" s="25"/>
    </row>
    <row r="137" spans="1:13" s="38" customFormat="1" ht="12" customHeight="1">
      <c r="A137" s="37"/>
      <c r="C137" s="26"/>
      <c r="D137" s="25"/>
      <c r="E137" s="25"/>
      <c r="F137" s="25"/>
      <c r="G137" s="25"/>
      <c r="H137" s="25"/>
      <c r="I137" s="25"/>
      <c r="J137" s="25"/>
      <c r="K137" s="25"/>
      <c r="L137" s="25"/>
      <c r="M137" s="25"/>
    </row>
    <row r="138" spans="1:13" s="38" customFormat="1" ht="12" customHeight="1">
      <c r="A138" s="37"/>
      <c r="C138" s="26"/>
      <c r="D138" s="25"/>
      <c r="E138" s="25"/>
      <c r="F138" s="25"/>
      <c r="G138" s="25"/>
      <c r="H138" s="25"/>
      <c r="I138" s="25"/>
      <c r="J138" s="25"/>
      <c r="K138" s="25"/>
      <c r="L138" s="25"/>
      <c r="M138" s="25"/>
    </row>
    <row r="139" spans="1:13" s="38" customFormat="1" ht="12" customHeight="1">
      <c r="A139" s="37"/>
      <c r="C139" s="26"/>
      <c r="D139" s="25"/>
      <c r="E139" s="25"/>
      <c r="F139" s="25"/>
      <c r="G139" s="25"/>
      <c r="H139" s="25"/>
      <c r="I139" s="25"/>
      <c r="J139" s="25"/>
      <c r="K139" s="25"/>
      <c r="L139" s="25"/>
      <c r="M139" s="25"/>
    </row>
    <row r="140" spans="1:13" s="38" customFormat="1" ht="12" customHeight="1">
      <c r="A140" s="37"/>
      <c r="C140" s="26"/>
      <c r="D140" s="25"/>
      <c r="E140" s="25"/>
      <c r="F140" s="25"/>
      <c r="G140" s="25"/>
      <c r="H140" s="25"/>
      <c r="I140" s="25"/>
      <c r="J140" s="25"/>
      <c r="K140" s="25"/>
      <c r="L140" s="25"/>
      <c r="M140" s="25"/>
    </row>
    <row r="141" spans="1:13" s="38" customFormat="1" ht="12" customHeight="1">
      <c r="A141" s="37"/>
      <c r="C141" s="26"/>
      <c r="D141" s="25"/>
      <c r="E141" s="25"/>
      <c r="F141" s="25"/>
      <c r="G141" s="25"/>
      <c r="H141" s="25"/>
      <c r="I141" s="25"/>
      <c r="J141" s="25"/>
      <c r="K141" s="25"/>
      <c r="L141" s="25"/>
      <c r="M141" s="25"/>
    </row>
    <row r="142" spans="1:13" s="38" customFormat="1" ht="12" customHeight="1">
      <c r="A142" s="37"/>
      <c r="C142" s="26"/>
      <c r="D142" s="25"/>
      <c r="E142" s="25"/>
      <c r="F142" s="25"/>
      <c r="G142" s="25"/>
      <c r="H142" s="25"/>
      <c r="I142" s="25"/>
      <c r="J142" s="25"/>
      <c r="K142" s="25"/>
      <c r="L142" s="25"/>
      <c r="M142" s="25"/>
    </row>
    <row r="143" spans="1:13" s="38" customFormat="1" ht="12" customHeight="1">
      <c r="A143" s="37"/>
      <c r="C143" s="26"/>
      <c r="D143" s="25"/>
      <c r="E143" s="25"/>
      <c r="F143" s="25"/>
      <c r="G143" s="25"/>
      <c r="H143" s="25"/>
      <c r="I143" s="25"/>
      <c r="J143" s="25"/>
      <c r="K143" s="25"/>
      <c r="L143" s="25"/>
      <c r="M143" s="25"/>
    </row>
    <row r="144" spans="1:13" s="38" customFormat="1" ht="12" customHeight="1">
      <c r="A144" s="37"/>
      <c r="C144" s="26"/>
      <c r="D144" s="25"/>
      <c r="E144" s="25"/>
      <c r="F144" s="25"/>
      <c r="G144" s="25"/>
      <c r="H144" s="25"/>
      <c r="I144" s="25"/>
      <c r="J144" s="25"/>
      <c r="K144" s="25"/>
      <c r="L144" s="25"/>
      <c r="M144" s="25"/>
    </row>
    <row r="145" spans="1:13" s="38" customFormat="1" ht="12" customHeight="1">
      <c r="A145" s="37"/>
      <c r="C145" s="26"/>
      <c r="D145" s="25"/>
      <c r="E145" s="25"/>
      <c r="F145" s="25"/>
      <c r="G145" s="25"/>
      <c r="H145" s="25"/>
      <c r="I145" s="25"/>
      <c r="J145" s="25"/>
      <c r="K145" s="25"/>
      <c r="L145" s="25"/>
      <c r="M145" s="25"/>
    </row>
    <row r="146" spans="1:13" s="38" customFormat="1" ht="12" customHeight="1">
      <c r="A146" s="37"/>
      <c r="C146" s="26"/>
      <c r="D146" s="25"/>
      <c r="E146" s="25"/>
      <c r="F146" s="25"/>
      <c r="G146" s="25"/>
      <c r="H146" s="25"/>
      <c r="I146" s="25"/>
      <c r="J146" s="25"/>
      <c r="K146" s="25"/>
      <c r="L146" s="25"/>
      <c r="M146" s="25"/>
    </row>
    <row r="147" spans="1:13" s="38" customFormat="1" ht="12" customHeight="1">
      <c r="A147" s="37"/>
      <c r="C147" s="26"/>
      <c r="D147" s="25"/>
      <c r="E147" s="25"/>
      <c r="F147" s="25"/>
      <c r="G147" s="25"/>
      <c r="H147" s="25"/>
      <c r="I147" s="25"/>
      <c r="J147" s="25"/>
      <c r="K147" s="25"/>
      <c r="L147" s="25"/>
      <c r="M147" s="25"/>
    </row>
    <row r="148" spans="1:13" s="38" customFormat="1" ht="12" customHeight="1">
      <c r="A148" s="37"/>
      <c r="C148" s="26"/>
      <c r="D148" s="25"/>
      <c r="E148" s="25"/>
      <c r="F148" s="25"/>
      <c r="G148" s="25"/>
      <c r="H148" s="25"/>
      <c r="I148" s="25"/>
      <c r="J148" s="25"/>
      <c r="K148" s="25"/>
      <c r="L148" s="25"/>
      <c r="M148" s="25"/>
    </row>
    <row r="149" spans="1:13" s="38" customFormat="1" ht="12" customHeight="1">
      <c r="A149" s="37"/>
      <c r="C149" s="26"/>
      <c r="D149" s="25"/>
      <c r="E149" s="25"/>
      <c r="F149" s="25"/>
      <c r="G149" s="25"/>
      <c r="H149" s="25"/>
      <c r="I149" s="25"/>
      <c r="J149" s="25"/>
      <c r="K149" s="25"/>
      <c r="L149" s="25"/>
      <c r="M149" s="25"/>
    </row>
    <row r="150" spans="1:13" s="38" customFormat="1" ht="12" customHeight="1">
      <c r="A150" s="37"/>
      <c r="C150" s="26"/>
      <c r="D150" s="25"/>
      <c r="E150" s="25"/>
      <c r="F150" s="25"/>
      <c r="G150" s="25"/>
      <c r="H150" s="25"/>
      <c r="I150" s="25"/>
      <c r="J150" s="25"/>
      <c r="K150" s="25"/>
      <c r="L150" s="25"/>
      <c r="M150" s="25"/>
    </row>
    <row r="151" spans="1:13" s="38" customFormat="1" ht="12" customHeight="1">
      <c r="A151" s="37"/>
      <c r="C151" s="26"/>
      <c r="D151" s="25"/>
      <c r="E151" s="25"/>
      <c r="F151" s="25"/>
      <c r="G151" s="25"/>
      <c r="H151" s="25"/>
      <c r="I151" s="25"/>
      <c r="J151" s="25"/>
      <c r="K151" s="25"/>
      <c r="L151" s="25"/>
      <c r="M151" s="25"/>
    </row>
    <row r="152" spans="1:13" s="38" customFormat="1" ht="12" customHeight="1">
      <c r="A152" s="37"/>
      <c r="C152" s="26"/>
      <c r="D152" s="25"/>
      <c r="E152" s="25"/>
      <c r="F152" s="25"/>
      <c r="G152" s="25"/>
      <c r="H152" s="25"/>
      <c r="I152" s="25"/>
      <c r="J152" s="25"/>
      <c r="K152" s="25"/>
      <c r="L152" s="25"/>
      <c r="M152" s="25"/>
    </row>
    <row r="153" spans="1:13" s="38" customFormat="1" ht="12" customHeight="1">
      <c r="A153" s="37"/>
      <c r="C153" s="26"/>
      <c r="D153" s="25"/>
      <c r="E153" s="25"/>
      <c r="F153" s="25"/>
      <c r="G153" s="25"/>
      <c r="H153" s="25"/>
      <c r="I153" s="25"/>
      <c r="J153" s="25"/>
      <c r="K153" s="25"/>
      <c r="L153" s="25"/>
      <c r="M153" s="25"/>
    </row>
    <row r="154" spans="1:13" s="38" customFormat="1" ht="12" customHeight="1">
      <c r="A154" s="37"/>
      <c r="C154" s="26"/>
      <c r="D154" s="25"/>
      <c r="E154" s="25"/>
      <c r="F154" s="25"/>
      <c r="G154" s="25"/>
      <c r="H154" s="25"/>
      <c r="I154" s="25"/>
      <c r="J154" s="25"/>
      <c r="K154" s="25"/>
      <c r="L154" s="25"/>
      <c r="M154" s="25"/>
    </row>
    <row r="155" spans="1:13" s="38" customFormat="1" ht="12" customHeight="1">
      <c r="A155" s="39"/>
      <c r="C155" s="26"/>
      <c r="D155" s="25"/>
      <c r="E155" s="25"/>
      <c r="F155" s="25"/>
      <c r="G155" s="25"/>
      <c r="H155" s="25"/>
      <c r="I155" s="25"/>
      <c r="J155" s="25"/>
      <c r="K155" s="25"/>
      <c r="L155" s="25"/>
      <c r="M155" s="25"/>
    </row>
    <row r="156" spans="1:13" s="38" customFormat="1" ht="12" customHeight="1">
      <c r="A156" s="39"/>
      <c r="C156" s="26"/>
      <c r="D156" s="25"/>
      <c r="E156" s="25"/>
      <c r="F156" s="25"/>
      <c r="G156" s="25"/>
      <c r="H156" s="25"/>
      <c r="I156" s="25"/>
      <c r="J156" s="25"/>
      <c r="K156" s="25"/>
      <c r="L156" s="25"/>
      <c r="M156" s="25"/>
    </row>
    <row r="157" spans="1:13" s="38" customFormat="1" ht="12" customHeight="1">
      <c r="A157" s="39"/>
      <c r="C157" s="26"/>
      <c r="D157" s="25"/>
      <c r="E157" s="25"/>
      <c r="F157" s="25"/>
      <c r="G157" s="25"/>
      <c r="H157" s="25"/>
      <c r="I157" s="25"/>
      <c r="J157" s="25"/>
      <c r="K157" s="25"/>
      <c r="L157" s="25"/>
      <c r="M157" s="25"/>
    </row>
    <row r="158" spans="1:13" s="38" customFormat="1" ht="12" customHeight="1">
      <c r="A158" s="39"/>
      <c r="C158" s="26"/>
      <c r="D158" s="25"/>
      <c r="E158" s="25"/>
      <c r="F158" s="25"/>
      <c r="G158" s="25"/>
      <c r="H158" s="25"/>
      <c r="I158" s="25"/>
      <c r="J158" s="25"/>
      <c r="K158" s="25"/>
      <c r="L158" s="25"/>
      <c r="M158" s="25"/>
    </row>
    <row r="159" spans="1:13" s="38" customFormat="1" ht="12" customHeight="1">
      <c r="A159" s="39"/>
      <c r="C159" s="26"/>
      <c r="D159" s="25"/>
      <c r="E159" s="25"/>
      <c r="F159" s="25"/>
      <c r="G159" s="25"/>
      <c r="H159" s="25"/>
      <c r="I159" s="25"/>
      <c r="J159" s="25"/>
      <c r="K159" s="25"/>
      <c r="L159" s="25"/>
      <c r="M159" s="25"/>
    </row>
    <row r="160" spans="1:13" s="38" customFormat="1" ht="12" customHeight="1">
      <c r="A160" s="39"/>
      <c r="C160" s="26"/>
      <c r="D160" s="25"/>
      <c r="E160" s="25"/>
      <c r="F160" s="25"/>
      <c r="G160" s="25"/>
      <c r="H160" s="25"/>
      <c r="I160" s="25"/>
      <c r="J160" s="25"/>
      <c r="K160" s="25"/>
      <c r="L160" s="25"/>
      <c r="M160" s="25"/>
    </row>
    <row r="161" spans="1:13" s="38" customFormat="1" ht="12" customHeight="1">
      <c r="A161" s="39"/>
      <c r="C161" s="26"/>
      <c r="D161" s="25"/>
      <c r="E161" s="25"/>
      <c r="F161" s="25"/>
      <c r="G161" s="25"/>
      <c r="H161" s="25"/>
      <c r="I161" s="25"/>
      <c r="J161" s="25"/>
      <c r="K161" s="25"/>
      <c r="L161" s="25"/>
      <c r="M161" s="25"/>
    </row>
    <row r="162" spans="1:13" s="38" customFormat="1" ht="12" customHeight="1">
      <c r="A162" s="39"/>
      <c r="C162" s="26"/>
      <c r="D162" s="25"/>
      <c r="E162" s="25"/>
      <c r="F162" s="25"/>
      <c r="G162" s="25"/>
      <c r="H162" s="25"/>
      <c r="I162" s="25"/>
      <c r="J162" s="25"/>
      <c r="K162" s="25"/>
      <c r="L162" s="25"/>
      <c r="M162" s="25"/>
    </row>
    <row r="163" spans="1:13" s="38" customFormat="1" ht="12" customHeight="1">
      <c r="A163" s="39"/>
      <c r="C163" s="26"/>
      <c r="D163" s="25"/>
      <c r="E163" s="25"/>
      <c r="F163" s="25"/>
      <c r="G163" s="25"/>
      <c r="H163" s="25"/>
      <c r="I163" s="25"/>
      <c r="J163" s="25"/>
      <c r="K163" s="25"/>
      <c r="L163" s="25"/>
      <c r="M163" s="25"/>
    </row>
    <row r="164" spans="1:13" s="38" customFormat="1" ht="12" customHeight="1">
      <c r="A164" s="39"/>
      <c r="C164" s="26"/>
      <c r="D164" s="25"/>
      <c r="E164" s="25"/>
      <c r="F164" s="25"/>
      <c r="G164" s="25"/>
      <c r="H164" s="25"/>
      <c r="I164" s="25"/>
      <c r="J164" s="25"/>
      <c r="K164" s="25"/>
      <c r="L164" s="25"/>
      <c r="M164" s="25"/>
    </row>
    <row r="165" spans="1:13" ht="12" customHeight="1"/>
    <row r="166" spans="1:13" ht="12" customHeight="1"/>
    <row r="167" spans="1:13" ht="12" customHeight="1"/>
    <row r="168" spans="1:13" ht="12" customHeight="1"/>
    <row r="169" spans="1:13" ht="12" customHeight="1"/>
    <row r="170" spans="1:13" ht="12" customHeight="1"/>
    <row r="171" spans="1:13" ht="12" customHeight="1"/>
    <row r="172" spans="1:13" ht="12" customHeight="1"/>
    <row r="173" spans="1:13" ht="12" customHeight="1"/>
    <row r="174" spans="1:13" ht="12" customHeight="1"/>
    <row r="175" spans="1:13" ht="12" customHeight="1"/>
    <row r="176" spans="1:13"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sheetData>
  <mergeCells count="4">
    <mergeCell ref="A1:C1"/>
    <mergeCell ref="A2:B2"/>
    <mergeCell ref="A3:B3"/>
    <mergeCell ref="A29:B2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2022 00&amp;R&amp;"Calibri,Standard"&amp;7&amp;P</oddFooter>
    <evenFooter>&amp;L&amp;"Calibri,Standard"&amp;7&amp;P&amp;R&amp;"Calibri,Standard"&amp;7StatA MV, Statistischer Bericht F2B3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
  <sheetViews>
    <sheetView zoomScale="140" zoomScaleNormal="140" workbookViewId="0"/>
  </sheetViews>
  <sheetFormatPr baseColWidth="10" defaultColWidth="8.28515625" defaultRowHeight="11.45" customHeight="1"/>
  <cols>
    <col min="1" max="1" width="94.7109375" style="40" customWidth="1"/>
    <col min="2" max="16384" width="8.28515625" style="40"/>
  </cols>
  <sheetData>
    <row r="1" spans="1:1" ht="35.1" customHeight="1">
      <c r="A1" s="75" t="s">
        <v>200</v>
      </c>
    </row>
    <row r="2" spans="1:1" ht="11.45" customHeight="1">
      <c r="A2" s="41" t="s">
        <v>201</v>
      </c>
    </row>
    <row r="3" spans="1:1" ht="3" customHeight="1">
      <c r="A3" s="42"/>
    </row>
    <row r="4" spans="1:1" s="68" customFormat="1" ht="39.75" customHeight="1">
      <c r="A4" s="67" t="s">
        <v>198</v>
      </c>
    </row>
    <row r="65" ht="35.1" customHeight="1"/>
    <row r="121" spans="1:1" ht="11.45" customHeight="1">
      <c r="A121" s="43" t="s">
        <v>202</v>
      </c>
    </row>
    <row r="122" spans="1:1" ht="6.75" customHeight="1">
      <c r="A122" s="44"/>
    </row>
    <row r="123" spans="1:1" s="68" customFormat="1" ht="11.45" customHeight="1">
      <c r="A123" s="69" t="s">
        <v>181</v>
      </c>
    </row>
    <row r="124" spans="1:1" s="68" customFormat="1" ht="11.45" customHeight="1">
      <c r="A124" s="70" t="s">
        <v>182</v>
      </c>
    </row>
    <row r="125" spans="1:1" s="68" customFormat="1" ht="4.5" customHeight="1">
      <c r="A125" s="71"/>
    </row>
    <row r="126" spans="1:1" s="68" customFormat="1" ht="11.45" customHeight="1">
      <c r="A126" s="72" t="s">
        <v>184</v>
      </c>
    </row>
    <row r="127" spans="1:1" s="68" customFormat="1" ht="12.75">
      <c r="A127" s="73" t="s">
        <v>185</v>
      </c>
    </row>
    <row r="128" spans="1:1" s="68" customFormat="1" ht="4.5" customHeight="1">
      <c r="A128" s="71"/>
    </row>
    <row r="129" spans="1:1" s="68" customFormat="1" ht="11.45" customHeight="1">
      <c r="A129" s="74" t="s">
        <v>183</v>
      </c>
    </row>
    <row r="130" spans="1:1" s="68" customFormat="1" ht="11.45" customHeight="1">
      <c r="A130" s="70" t="s">
        <v>186</v>
      </c>
    </row>
    <row r="131" spans="1:1" ht="11.45" customHeight="1">
      <c r="A131" s="45"/>
    </row>
    <row r="132" spans="1:1" ht="11.45" customHeight="1">
      <c r="A132" s="45"/>
    </row>
    <row r="133" spans="1:1" ht="11.45" customHeight="1">
      <c r="A133" s="45"/>
    </row>
  </sheetData>
  <hyperlinks>
    <hyperlink ref="A124" r:id="rId1"/>
    <hyperlink ref="A130" r:id="rId2"/>
    <hyperlink ref="A127" r:id="rId3"/>
    <hyperlink ref="A4" r:id="rId4" display="https://www.gesetze-im-internet.de/"/>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&amp;L&amp;"Calibri,Standard"&amp;7StatA MV, Statistischer Bericht F2B3 2022 00&amp;R&amp;"Calibri,Standard"&amp;7&amp;P</oddFooter>
    <evenFooter>&amp;L&amp;"Calibri,Standard"&amp;7&amp;P&amp;R&amp;"Calibri,Standard"&amp;7StatA MV, Statistischer Bericht F2B3 2022 00</evenFooter>
  </headerFooter>
  <rowBreaks count="1" manualBreakCount="1">
    <brk id="64" max="16383" man="1"/>
  </rowBreaks>
  <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0"/>
  <sheetViews>
    <sheetView zoomScale="140" zoomScaleNormal="140" workbookViewId="0">
      <pane xSplit="2" ySplit="4" topLeftCell="C5" activePane="bottomRight" state="frozen"/>
      <selection sqref="A1:B1"/>
      <selection pane="topRight" sqref="A1:B1"/>
      <selection pane="bottomLeft" sqref="A1:B1"/>
      <selection pane="bottomRight" activeCell="C5" sqref="C5:K5"/>
    </sheetView>
  </sheetViews>
  <sheetFormatPr baseColWidth="10" defaultColWidth="11.140625" defaultRowHeight="12" customHeight="1"/>
  <cols>
    <col min="1" max="1" width="3.7109375" style="50" customWidth="1"/>
    <col min="2" max="2" width="27.7109375" style="91" customWidth="1"/>
    <col min="3" max="11" width="6.7109375" style="50" customWidth="1"/>
    <col min="12" max="16384" width="11.140625" style="50"/>
  </cols>
  <sheetData>
    <row r="1" spans="1:11" s="91" customFormat="1" ht="39.950000000000003" customHeight="1">
      <c r="A1" s="141" t="s">
        <v>19</v>
      </c>
      <c r="B1" s="142"/>
      <c r="C1" s="134" t="s">
        <v>203</v>
      </c>
      <c r="D1" s="134"/>
      <c r="E1" s="134"/>
      <c r="F1" s="134"/>
      <c r="G1" s="134"/>
      <c r="H1" s="134"/>
      <c r="I1" s="134"/>
      <c r="J1" s="134"/>
      <c r="K1" s="135"/>
    </row>
    <row r="2" spans="1:11" s="91" customFormat="1" ht="11.45" customHeight="1">
      <c r="A2" s="143" t="s">
        <v>50</v>
      </c>
      <c r="B2" s="140" t="s">
        <v>51</v>
      </c>
      <c r="C2" s="140">
        <v>2005</v>
      </c>
      <c r="D2" s="140">
        <v>2010</v>
      </c>
      <c r="E2" s="140" t="s">
        <v>204</v>
      </c>
      <c r="F2" s="140">
        <v>2017</v>
      </c>
      <c r="G2" s="140">
        <v>2018</v>
      </c>
      <c r="H2" s="140">
        <v>2019</v>
      </c>
      <c r="I2" s="140">
        <v>2020</v>
      </c>
      <c r="J2" s="140">
        <v>2021</v>
      </c>
      <c r="K2" s="133">
        <v>2022</v>
      </c>
    </row>
    <row r="3" spans="1:11" s="91" customFormat="1" ht="11.45" customHeight="1">
      <c r="A3" s="143"/>
      <c r="B3" s="140"/>
      <c r="C3" s="140"/>
      <c r="D3" s="140"/>
      <c r="E3" s="140"/>
      <c r="F3" s="140"/>
      <c r="G3" s="140"/>
      <c r="H3" s="140"/>
      <c r="I3" s="140"/>
      <c r="J3" s="140"/>
      <c r="K3" s="133"/>
    </row>
    <row r="4" spans="1:11" s="94" customFormat="1" ht="11.45" customHeight="1">
      <c r="A4" s="92">
        <v>1</v>
      </c>
      <c r="B4" s="93">
        <v>2</v>
      </c>
      <c r="C4" s="93">
        <v>3</v>
      </c>
      <c r="D4" s="89">
        <v>4</v>
      </c>
      <c r="E4" s="89">
        <v>5</v>
      </c>
      <c r="F4" s="89">
        <v>6</v>
      </c>
      <c r="G4" s="89">
        <v>7</v>
      </c>
      <c r="H4" s="89">
        <v>8</v>
      </c>
      <c r="I4" s="4">
        <v>9</v>
      </c>
      <c r="J4" s="4">
        <v>10</v>
      </c>
      <c r="K4" s="90">
        <v>11</v>
      </c>
    </row>
    <row r="5" spans="1:11" ht="30" customHeight="1">
      <c r="A5" s="95"/>
      <c r="B5" s="47"/>
      <c r="C5" s="136" t="s">
        <v>79</v>
      </c>
      <c r="D5" s="137"/>
      <c r="E5" s="137"/>
      <c r="F5" s="137"/>
      <c r="G5" s="137"/>
      <c r="H5" s="137"/>
      <c r="I5" s="137"/>
      <c r="J5" s="137"/>
      <c r="K5" s="137"/>
    </row>
    <row r="6" spans="1:11" ht="11.45" customHeight="1">
      <c r="A6" s="46">
        <f>IF(D6&lt;&gt;"",COUNTA($D6:D$6),"")</f>
        <v>1</v>
      </c>
      <c r="B6" s="47" t="s">
        <v>25</v>
      </c>
      <c r="C6" s="53">
        <v>36932</v>
      </c>
      <c r="D6" s="53">
        <v>38995</v>
      </c>
      <c r="E6" s="53">
        <v>17906</v>
      </c>
      <c r="F6" s="53">
        <v>23044</v>
      </c>
      <c r="G6" s="53">
        <v>20692</v>
      </c>
      <c r="H6" s="53">
        <v>18294</v>
      </c>
      <c r="I6" s="53">
        <v>21070</v>
      </c>
      <c r="J6" s="53">
        <v>19980</v>
      </c>
      <c r="K6" s="53">
        <v>23190</v>
      </c>
    </row>
    <row r="7" spans="1:11" ht="11.45" customHeight="1">
      <c r="A7" s="46" t="str">
        <f>IF(D7&lt;&gt;"",COUNTA($D$6:D7),"")</f>
        <v/>
      </c>
      <c r="B7" s="47" t="s">
        <v>52</v>
      </c>
      <c r="C7" s="53"/>
      <c r="D7" s="53"/>
      <c r="E7" s="53"/>
      <c r="F7" s="53"/>
      <c r="G7" s="53"/>
      <c r="H7" s="53"/>
      <c r="I7" s="53"/>
      <c r="J7" s="53"/>
      <c r="K7" s="53"/>
    </row>
    <row r="8" spans="1:11" ht="11.45" customHeight="1">
      <c r="A8" s="46">
        <f>IF(D8&lt;&gt;"",COUNTA($D$6:D8),"")</f>
        <v>2</v>
      </c>
      <c r="B8" s="47" t="s">
        <v>53</v>
      </c>
      <c r="C8" s="53">
        <v>32335</v>
      </c>
      <c r="D8" s="53">
        <v>34516</v>
      </c>
      <c r="E8" s="53">
        <v>16087</v>
      </c>
      <c r="F8" s="53">
        <v>20709</v>
      </c>
      <c r="G8" s="53">
        <v>18594</v>
      </c>
      <c r="H8" s="53">
        <v>16556</v>
      </c>
      <c r="I8" s="53">
        <v>19335</v>
      </c>
      <c r="J8" s="53">
        <v>18380</v>
      </c>
      <c r="K8" s="53">
        <v>21290</v>
      </c>
    </row>
    <row r="9" spans="1:11" ht="11.45" customHeight="1">
      <c r="A9" s="46">
        <f>IF(D9&lt;&gt;"",COUNTA($D$6:D9),"")</f>
        <v>3</v>
      </c>
      <c r="B9" s="47" t="s">
        <v>54</v>
      </c>
      <c r="C9" s="53">
        <v>4597</v>
      </c>
      <c r="D9" s="53">
        <v>4479</v>
      </c>
      <c r="E9" s="53">
        <v>1819</v>
      </c>
      <c r="F9" s="53">
        <v>2335</v>
      </c>
      <c r="G9" s="53">
        <v>2098</v>
      </c>
      <c r="H9" s="53">
        <v>1738</v>
      </c>
      <c r="I9" s="53">
        <v>1740</v>
      </c>
      <c r="J9" s="53">
        <v>1595</v>
      </c>
      <c r="K9" s="53">
        <v>1900</v>
      </c>
    </row>
    <row r="10" spans="1:11" ht="39.950000000000003" customHeight="1">
      <c r="A10" s="46" t="str">
        <f>IF(D10&lt;&gt;"",COUNTA($D$6:D10),"")</f>
        <v/>
      </c>
      <c r="B10" s="47"/>
      <c r="C10" s="138" t="s">
        <v>197</v>
      </c>
      <c r="D10" s="139"/>
      <c r="E10" s="139"/>
      <c r="F10" s="139"/>
      <c r="G10" s="139"/>
      <c r="H10" s="139"/>
      <c r="I10" s="139"/>
      <c r="J10" s="139"/>
      <c r="K10" s="139"/>
    </row>
    <row r="11" spans="1:11" ht="11.25">
      <c r="A11" s="46">
        <f>IF(D11&lt;&gt;"",COUNTA($D$6:D11),"")</f>
        <v>4</v>
      </c>
      <c r="B11" s="47" t="s">
        <v>102</v>
      </c>
      <c r="C11" s="53">
        <v>12250</v>
      </c>
      <c r="D11" s="53">
        <v>11990</v>
      </c>
      <c r="E11" s="53">
        <v>5499</v>
      </c>
      <c r="F11" s="53">
        <v>7179</v>
      </c>
      <c r="G11" s="53">
        <v>6453</v>
      </c>
      <c r="H11" s="53">
        <v>5701</v>
      </c>
      <c r="I11" s="53">
        <v>6075</v>
      </c>
      <c r="J11" s="53">
        <v>5340</v>
      </c>
      <c r="K11" s="53">
        <v>5695</v>
      </c>
    </row>
    <row r="12" spans="1:11" ht="11.45" customHeight="1">
      <c r="A12" s="46" t="str">
        <f>IF(D12&lt;&gt;"",COUNTA($D$6:D12),"")</f>
        <v/>
      </c>
      <c r="B12" s="47" t="s">
        <v>52</v>
      </c>
      <c r="C12" s="53"/>
      <c r="D12" s="53"/>
      <c r="E12" s="53"/>
      <c r="F12" s="53"/>
      <c r="G12" s="53"/>
      <c r="H12" s="53"/>
      <c r="I12" s="53"/>
      <c r="J12" s="53"/>
      <c r="K12" s="53"/>
    </row>
    <row r="13" spans="1:11" ht="11.45" customHeight="1">
      <c r="A13" s="46">
        <f>IF(D13&lt;&gt;"",COUNTA($D$6:D13),"")</f>
        <v>5</v>
      </c>
      <c r="B13" s="47" t="s">
        <v>55</v>
      </c>
      <c r="C13" s="53">
        <v>1418</v>
      </c>
      <c r="D13" s="53">
        <v>848</v>
      </c>
      <c r="E13" s="53">
        <v>393</v>
      </c>
      <c r="F13" s="53">
        <v>383</v>
      </c>
      <c r="G13" s="53">
        <v>312</v>
      </c>
      <c r="H13" s="53">
        <v>324</v>
      </c>
      <c r="I13" s="53">
        <v>260</v>
      </c>
      <c r="J13" s="53">
        <v>200</v>
      </c>
      <c r="K13" s="53">
        <v>220</v>
      </c>
    </row>
    <row r="14" spans="1:11" ht="11.45" customHeight="1">
      <c r="A14" s="46">
        <f>IF(D14&lt;&gt;"",COUNTA($D$6:D14),"")</f>
        <v>6</v>
      </c>
      <c r="B14" s="47" t="s">
        <v>56</v>
      </c>
      <c r="C14" s="53">
        <v>10832</v>
      </c>
      <c r="D14" s="53">
        <v>11142</v>
      </c>
      <c r="E14" s="53">
        <v>5106</v>
      </c>
      <c r="F14" s="53">
        <v>6796</v>
      </c>
      <c r="G14" s="53">
        <v>6141</v>
      </c>
      <c r="H14" s="53">
        <v>5377</v>
      </c>
      <c r="I14" s="53">
        <v>5815</v>
      </c>
      <c r="J14" s="53">
        <v>5135</v>
      </c>
      <c r="K14" s="53">
        <v>5475</v>
      </c>
    </row>
    <row r="15" spans="1:11" ht="11.45" customHeight="1">
      <c r="A15" s="46" t="str">
        <f>IF(D15&lt;&gt;"",COUNTA($D$6:D15),"")</f>
        <v/>
      </c>
      <c r="B15" s="47"/>
      <c r="C15" s="53"/>
      <c r="D15" s="53"/>
      <c r="E15" s="53"/>
      <c r="F15" s="53"/>
      <c r="G15" s="53"/>
      <c r="H15" s="53"/>
      <c r="I15" s="53"/>
      <c r="J15" s="53"/>
      <c r="K15" s="53"/>
    </row>
    <row r="16" spans="1:11" ht="11.45" customHeight="1">
      <c r="A16" s="46">
        <f>IF(D16&lt;&gt;"",COUNTA($D$6:D16),"")</f>
        <v>7</v>
      </c>
      <c r="B16" s="47" t="s">
        <v>103</v>
      </c>
      <c r="C16" s="53">
        <v>4584</v>
      </c>
      <c r="D16" s="53">
        <v>3692</v>
      </c>
      <c r="E16" s="53">
        <v>1180</v>
      </c>
      <c r="F16" s="53">
        <v>1205</v>
      </c>
      <c r="G16" s="53">
        <v>1030</v>
      </c>
      <c r="H16" s="53">
        <v>966</v>
      </c>
      <c r="I16" s="53">
        <v>1155</v>
      </c>
      <c r="J16" s="53">
        <v>860</v>
      </c>
      <c r="K16" s="53">
        <v>1060</v>
      </c>
    </row>
    <row r="17" spans="1:11" ht="11.45" customHeight="1">
      <c r="A17" s="46" t="str">
        <f>IF(D17&lt;&gt;"",COUNTA($D$6:D17),"")</f>
        <v/>
      </c>
      <c r="B17" s="47"/>
      <c r="C17" s="53"/>
      <c r="D17" s="53"/>
      <c r="E17" s="53"/>
      <c r="F17" s="53"/>
      <c r="G17" s="53"/>
      <c r="H17" s="53"/>
      <c r="I17" s="53"/>
      <c r="J17" s="53"/>
      <c r="K17" s="53"/>
    </row>
    <row r="18" spans="1:11" ht="11.45" customHeight="1">
      <c r="A18" s="46">
        <f>IF(D18&lt;&gt;"",COUNTA($D$6:D18),"")</f>
        <v>8</v>
      </c>
      <c r="B18" s="47" t="s">
        <v>26</v>
      </c>
      <c r="C18" s="53">
        <v>20098</v>
      </c>
      <c r="D18" s="53">
        <v>23313</v>
      </c>
      <c r="E18" s="53">
        <v>11227</v>
      </c>
      <c r="F18" s="53">
        <v>14660</v>
      </c>
      <c r="G18" s="53">
        <v>13209</v>
      </c>
      <c r="H18" s="53">
        <v>11627</v>
      </c>
      <c r="I18" s="53">
        <v>13840</v>
      </c>
      <c r="J18" s="53">
        <v>13780</v>
      </c>
      <c r="K18" s="53">
        <v>16435</v>
      </c>
    </row>
    <row r="19" spans="1:11" ht="11.45" customHeight="1">
      <c r="A19" s="46" t="str">
        <f>IF(D19&lt;&gt;"",COUNTA($D$6:D19),"")</f>
        <v/>
      </c>
      <c r="B19" s="47" t="s">
        <v>52</v>
      </c>
      <c r="C19" s="53"/>
      <c r="D19" s="53"/>
      <c r="E19" s="53"/>
      <c r="F19" s="53"/>
      <c r="G19" s="53"/>
      <c r="H19" s="53"/>
    </row>
    <row r="20" spans="1:11" ht="11.45" customHeight="1">
      <c r="A20" s="46">
        <f>IF(D20&lt;&gt;"",COUNTA($D$6:D20),"")</f>
        <v>9</v>
      </c>
      <c r="B20" s="47" t="s">
        <v>57</v>
      </c>
      <c r="C20" s="53">
        <v>16761</v>
      </c>
      <c r="D20" s="53">
        <v>19590</v>
      </c>
      <c r="E20" s="53">
        <v>9008</v>
      </c>
      <c r="F20" s="53">
        <v>12757</v>
      </c>
      <c r="G20" s="53">
        <v>11507</v>
      </c>
      <c r="H20" s="53">
        <v>10257</v>
      </c>
      <c r="I20" s="53">
        <v>12550</v>
      </c>
      <c r="J20" s="53">
        <v>12715</v>
      </c>
      <c r="K20" s="53">
        <v>15315</v>
      </c>
    </row>
    <row r="21" spans="1:11" ht="11.45" customHeight="1">
      <c r="A21" s="46">
        <f>IF(D21&lt;&gt;"",COUNTA($D$6:D21),"")</f>
        <v>10</v>
      </c>
      <c r="B21" s="47" t="s">
        <v>205</v>
      </c>
      <c r="C21" s="53">
        <v>1494</v>
      </c>
      <c r="D21" s="53">
        <v>1901</v>
      </c>
      <c r="E21" s="53">
        <v>1578</v>
      </c>
      <c r="F21" s="53">
        <v>1277</v>
      </c>
      <c r="G21" s="53">
        <v>1092</v>
      </c>
      <c r="H21" s="53">
        <v>876</v>
      </c>
      <c r="I21" s="53">
        <v>755</v>
      </c>
      <c r="J21" s="53">
        <v>590</v>
      </c>
      <c r="K21" s="53">
        <v>575</v>
      </c>
    </row>
    <row r="22" spans="1:11" ht="11.45" customHeight="1">
      <c r="A22" s="46">
        <f>IF(D22&lt;&gt;"",COUNTA($D$6:D22),"")</f>
        <v>11</v>
      </c>
      <c r="B22" s="47" t="s">
        <v>58</v>
      </c>
      <c r="C22" s="53">
        <v>1843</v>
      </c>
      <c r="D22" s="53">
        <v>1822</v>
      </c>
      <c r="E22" s="53">
        <v>641</v>
      </c>
      <c r="F22" s="53">
        <v>626</v>
      </c>
      <c r="G22" s="53">
        <v>610</v>
      </c>
      <c r="H22" s="53">
        <v>494</v>
      </c>
      <c r="I22" s="53">
        <v>535</v>
      </c>
      <c r="J22" s="53">
        <v>475</v>
      </c>
      <c r="K22" s="53">
        <v>545</v>
      </c>
    </row>
    <row r="23" spans="1:11" ht="30" customHeight="1">
      <c r="A23" s="46" t="str">
        <f>IF(D23&lt;&gt;"",COUNTA($D$6:D23),"")</f>
        <v/>
      </c>
      <c r="B23" s="47"/>
      <c r="C23" s="138" t="s">
        <v>121</v>
      </c>
      <c r="D23" s="139"/>
      <c r="E23" s="139"/>
      <c r="F23" s="139"/>
      <c r="G23" s="139"/>
      <c r="H23" s="139"/>
      <c r="I23" s="139"/>
      <c r="J23" s="139"/>
      <c r="K23" s="139"/>
    </row>
    <row r="24" spans="1:11" ht="11.25">
      <c r="A24" s="46"/>
      <c r="B24" s="47" t="s">
        <v>166</v>
      </c>
      <c r="C24" s="102"/>
      <c r="D24" s="102"/>
      <c r="E24" s="102"/>
      <c r="F24" s="102"/>
      <c r="G24" s="102"/>
      <c r="H24" s="102"/>
      <c r="I24" s="102"/>
      <c r="J24" s="102"/>
      <c r="K24" s="102"/>
    </row>
    <row r="25" spans="1:11" ht="11.45" customHeight="1">
      <c r="A25" s="46">
        <f>IF(D25&lt;&gt;"",COUNTA($D$6:D25),"")</f>
        <v>12</v>
      </c>
      <c r="B25" s="48" t="s">
        <v>169</v>
      </c>
      <c r="C25" s="53">
        <v>22826</v>
      </c>
      <c r="D25" s="53">
        <v>25480</v>
      </c>
      <c r="E25" s="53">
        <v>11226</v>
      </c>
      <c r="F25" s="53">
        <v>14551</v>
      </c>
      <c r="G25" s="53">
        <v>12933</v>
      </c>
      <c r="H25" s="53">
        <v>11406</v>
      </c>
      <c r="I25" s="53">
        <v>14015</v>
      </c>
      <c r="J25" s="53">
        <v>13555</v>
      </c>
      <c r="K25" s="53">
        <v>16140</v>
      </c>
    </row>
    <row r="26" spans="1:11" ht="11.45" customHeight="1">
      <c r="A26" s="46">
        <f>IF(D26&lt;&gt;"",COUNTA($D$6:D26),"")</f>
        <v>13</v>
      </c>
      <c r="B26" s="48" t="s">
        <v>170</v>
      </c>
      <c r="C26" s="53">
        <v>6686</v>
      </c>
      <c r="D26" s="53">
        <v>5748</v>
      </c>
      <c r="E26" s="53">
        <v>2559</v>
      </c>
      <c r="F26" s="53">
        <v>3571</v>
      </c>
      <c r="G26" s="53">
        <v>3248</v>
      </c>
      <c r="H26" s="53">
        <v>2866</v>
      </c>
      <c r="I26" s="53">
        <v>2985</v>
      </c>
      <c r="J26" s="53">
        <v>2650</v>
      </c>
      <c r="K26" s="53">
        <v>3000</v>
      </c>
    </row>
    <row r="27" spans="1:11" ht="11.45" customHeight="1">
      <c r="A27" s="46">
        <f>IF(D27&lt;&gt;"",COUNTA($D$6:D27),"")</f>
        <v>14</v>
      </c>
      <c r="B27" s="48" t="s">
        <v>171</v>
      </c>
      <c r="C27" s="53">
        <v>3437</v>
      </c>
      <c r="D27" s="53">
        <v>2951</v>
      </c>
      <c r="E27" s="53">
        <v>1493</v>
      </c>
      <c r="F27" s="53">
        <v>1878</v>
      </c>
      <c r="G27" s="53">
        <v>1669</v>
      </c>
      <c r="H27" s="53">
        <v>1472</v>
      </c>
      <c r="I27" s="53">
        <v>1500</v>
      </c>
      <c r="J27" s="53">
        <v>1310</v>
      </c>
      <c r="K27" s="53">
        <v>1385</v>
      </c>
    </row>
    <row r="28" spans="1:11" ht="11.45" customHeight="1">
      <c r="A28" s="46">
        <f>IF(D28&lt;&gt;"",COUNTA($D$6:D28),"")</f>
        <v>15</v>
      </c>
      <c r="B28" s="48" t="s">
        <v>172</v>
      </c>
      <c r="C28" s="53">
        <v>2765</v>
      </c>
      <c r="D28" s="53">
        <v>3308</v>
      </c>
      <c r="E28" s="53">
        <v>1478</v>
      </c>
      <c r="F28" s="53">
        <v>1762</v>
      </c>
      <c r="G28" s="53">
        <v>1552</v>
      </c>
      <c r="H28" s="53">
        <v>1347</v>
      </c>
      <c r="I28" s="53">
        <v>1350</v>
      </c>
      <c r="J28" s="53">
        <v>1235</v>
      </c>
      <c r="K28" s="53">
        <v>1320</v>
      </c>
    </row>
    <row r="29" spans="1:11" ht="11.45" customHeight="1">
      <c r="A29" s="46">
        <f>IF(D29&lt;&gt;"",COUNTA($D$6:D29),"")</f>
        <v>16</v>
      </c>
      <c r="B29" s="48" t="s">
        <v>173</v>
      </c>
      <c r="C29" s="53">
        <v>865</v>
      </c>
      <c r="D29" s="53">
        <v>1070</v>
      </c>
      <c r="E29" s="53">
        <v>750</v>
      </c>
      <c r="F29" s="53">
        <v>848</v>
      </c>
      <c r="G29" s="53">
        <v>823</v>
      </c>
      <c r="H29" s="53">
        <v>729</v>
      </c>
      <c r="I29" s="53">
        <v>725</v>
      </c>
      <c r="J29" s="53">
        <v>735</v>
      </c>
      <c r="K29" s="53">
        <v>770</v>
      </c>
    </row>
    <row r="30" spans="1:11" ht="11.45" customHeight="1">
      <c r="A30" s="46">
        <f>IF(D30&lt;&gt;"",COUNTA($D$6:D30),"")</f>
        <v>17</v>
      </c>
      <c r="B30" s="49" t="s">
        <v>174</v>
      </c>
      <c r="C30" s="53">
        <v>353</v>
      </c>
      <c r="D30" s="53">
        <v>438</v>
      </c>
      <c r="E30" s="53">
        <v>400</v>
      </c>
      <c r="F30" s="53">
        <v>434</v>
      </c>
      <c r="G30" s="53">
        <v>467</v>
      </c>
      <c r="H30" s="53">
        <v>474</v>
      </c>
      <c r="I30" s="53">
        <v>500</v>
      </c>
      <c r="J30" s="53">
        <v>490</v>
      </c>
      <c r="K30" s="53">
        <v>570</v>
      </c>
    </row>
    <row r="31" spans="1:11" ht="30" customHeight="1">
      <c r="A31" s="46" t="str">
        <f>IF(D31&lt;&gt;"",COUNTA($D$6:D31),"")</f>
        <v/>
      </c>
      <c r="B31" s="47"/>
      <c r="C31" s="138" t="s">
        <v>84</v>
      </c>
      <c r="D31" s="139"/>
      <c r="E31" s="139"/>
      <c r="F31" s="139"/>
      <c r="G31" s="139"/>
      <c r="H31" s="139"/>
      <c r="I31" s="139"/>
      <c r="J31" s="139"/>
      <c r="K31" s="139"/>
    </row>
    <row r="32" spans="1:11" ht="11.25">
      <c r="A32" s="46"/>
      <c r="B32" s="47" t="s">
        <v>166</v>
      </c>
      <c r="C32" s="53"/>
      <c r="D32" s="53"/>
      <c r="E32" s="53"/>
      <c r="F32" s="53"/>
      <c r="G32" s="53"/>
      <c r="H32" s="53"/>
      <c r="I32" s="53"/>
      <c r="J32" s="53"/>
      <c r="K32" s="53"/>
    </row>
    <row r="33" spans="1:11" ht="11.45" customHeight="1">
      <c r="A33" s="46">
        <f>IF(D33&lt;&gt;"",COUNTA($D$6:D33),"")</f>
        <v>18</v>
      </c>
      <c r="B33" s="48" t="s">
        <v>169</v>
      </c>
      <c r="C33" s="53">
        <v>21733</v>
      </c>
      <c r="D33" s="53">
        <v>24145</v>
      </c>
      <c r="E33" s="53">
        <v>10615</v>
      </c>
      <c r="F33" s="53">
        <v>13695</v>
      </c>
      <c r="G33" s="53">
        <v>12104</v>
      </c>
      <c r="H33" s="53">
        <v>10644</v>
      </c>
      <c r="I33" s="53">
        <v>13230</v>
      </c>
      <c r="J33" s="53">
        <v>12785</v>
      </c>
      <c r="K33" s="53">
        <v>15200</v>
      </c>
    </row>
    <row r="34" spans="1:11" ht="11.45" customHeight="1">
      <c r="A34" s="46">
        <f>IF(D34&lt;&gt;"",COUNTA($D$6:D34),"")</f>
        <v>19</v>
      </c>
      <c r="B34" s="48" t="s">
        <v>170</v>
      </c>
      <c r="C34" s="53">
        <v>5827</v>
      </c>
      <c r="D34" s="53">
        <v>4820</v>
      </c>
      <c r="E34" s="53">
        <v>2225</v>
      </c>
      <c r="F34" s="53">
        <v>3057</v>
      </c>
      <c r="G34" s="53">
        <v>2795</v>
      </c>
      <c r="H34" s="53">
        <v>2493</v>
      </c>
      <c r="I34" s="53">
        <v>2610</v>
      </c>
      <c r="J34" s="53">
        <v>2325</v>
      </c>
      <c r="K34" s="53">
        <v>2560</v>
      </c>
    </row>
    <row r="35" spans="1:11" ht="11.45" customHeight="1">
      <c r="A35" s="46">
        <f>IF(D35&lt;&gt;"",COUNTA($D$6:D35),"")</f>
        <v>20</v>
      </c>
      <c r="B35" s="48" t="s">
        <v>171</v>
      </c>
      <c r="C35" s="53">
        <v>2583</v>
      </c>
      <c r="D35" s="53">
        <v>2355</v>
      </c>
      <c r="E35" s="53">
        <v>1312</v>
      </c>
      <c r="F35" s="53">
        <v>1633</v>
      </c>
      <c r="G35" s="53">
        <v>1466</v>
      </c>
      <c r="H35" s="53">
        <v>1341</v>
      </c>
      <c r="I35" s="53">
        <v>1355</v>
      </c>
      <c r="J35" s="53">
        <v>1195</v>
      </c>
      <c r="K35" s="53">
        <v>1250</v>
      </c>
    </row>
    <row r="36" spans="1:11" ht="11.45" customHeight="1">
      <c r="A36" s="46">
        <f>IF(D36&lt;&gt;"",COUNTA($D$6:D36),"")</f>
        <v>21</v>
      </c>
      <c r="B36" s="48" t="s">
        <v>172</v>
      </c>
      <c r="C36" s="53">
        <v>1589</v>
      </c>
      <c r="D36" s="53">
        <v>2242</v>
      </c>
      <c r="E36" s="53">
        <v>1141</v>
      </c>
      <c r="F36" s="53">
        <v>1413</v>
      </c>
      <c r="G36" s="53">
        <v>1275</v>
      </c>
      <c r="H36" s="53">
        <v>1143</v>
      </c>
      <c r="I36" s="53">
        <v>1160</v>
      </c>
      <c r="J36" s="53">
        <v>1085</v>
      </c>
      <c r="K36" s="53">
        <v>1165</v>
      </c>
    </row>
    <row r="37" spans="1:11" ht="11.45" customHeight="1">
      <c r="A37" s="46">
        <f>IF(D37&lt;&gt;"",COUNTA($D$6:D37),"")</f>
        <v>22</v>
      </c>
      <c r="B37" s="48" t="s">
        <v>173</v>
      </c>
      <c r="C37" s="53">
        <v>438</v>
      </c>
      <c r="D37" s="53">
        <v>696</v>
      </c>
      <c r="E37" s="53">
        <v>542</v>
      </c>
      <c r="F37" s="53">
        <v>622</v>
      </c>
      <c r="G37" s="53">
        <v>629</v>
      </c>
      <c r="H37" s="53">
        <v>585</v>
      </c>
      <c r="I37" s="53">
        <v>615</v>
      </c>
      <c r="J37" s="53">
        <v>620</v>
      </c>
      <c r="K37" s="53">
        <v>665</v>
      </c>
    </row>
    <row r="38" spans="1:11" ht="11.45" customHeight="1">
      <c r="A38" s="46">
        <f>IF(D38&lt;&gt;"",COUNTA($D$6:D38),"")</f>
        <v>23</v>
      </c>
      <c r="B38" s="49" t="s">
        <v>174</v>
      </c>
      <c r="C38" s="53">
        <v>165</v>
      </c>
      <c r="D38" s="53">
        <v>258</v>
      </c>
      <c r="E38" s="53">
        <v>252</v>
      </c>
      <c r="F38" s="53">
        <v>289</v>
      </c>
      <c r="G38" s="53">
        <v>325</v>
      </c>
      <c r="H38" s="53">
        <v>350</v>
      </c>
      <c r="I38" s="53">
        <v>360</v>
      </c>
      <c r="J38" s="53">
        <v>370</v>
      </c>
      <c r="K38" s="53">
        <v>450</v>
      </c>
    </row>
    <row r="39" spans="1:11" ht="30" customHeight="1">
      <c r="A39" s="46" t="str">
        <f>IF(D39&lt;&gt;"",COUNTA($D$6:D39),"")</f>
        <v/>
      </c>
      <c r="B39" s="47"/>
      <c r="C39" s="138" t="s">
        <v>89</v>
      </c>
      <c r="D39" s="139"/>
      <c r="E39" s="139"/>
      <c r="F39" s="139"/>
      <c r="G39" s="139"/>
      <c r="H39" s="139"/>
      <c r="I39" s="139"/>
      <c r="J39" s="139"/>
      <c r="K39" s="139"/>
    </row>
    <row r="40" spans="1:11" ht="11.25">
      <c r="A40" s="46"/>
      <c r="B40" s="47" t="s">
        <v>166</v>
      </c>
      <c r="C40" s="53"/>
      <c r="D40" s="53"/>
      <c r="E40" s="53"/>
      <c r="F40" s="53"/>
      <c r="G40" s="53"/>
      <c r="H40" s="53"/>
      <c r="I40" s="53"/>
      <c r="J40" s="53"/>
      <c r="K40" s="53"/>
    </row>
    <row r="41" spans="1:11" ht="11.45" customHeight="1">
      <c r="A41" s="46">
        <f>IF(D41&lt;&gt;"",COUNTA($D$6:D41),"")</f>
        <v>24</v>
      </c>
      <c r="B41" s="48" t="s">
        <v>169</v>
      </c>
      <c r="C41" s="53">
        <v>1093</v>
      </c>
      <c r="D41" s="53">
        <v>1335</v>
      </c>
      <c r="E41" s="53">
        <v>611</v>
      </c>
      <c r="F41" s="53">
        <v>856</v>
      </c>
      <c r="G41" s="53">
        <v>829</v>
      </c>
      <c r="H41" s="53">
        <v>762</v>
      </c>
      <c r="I41" s="53">
        <v>785</v>
      </c>
      <c r="J41" s="53">
        <v>770</v>
      </c>
      <c r="K41" s="53">
        <v>945</v>
      </c>
    </row>
    <row r="42" spans="1:11" ht="11.45" customHeight="1">
      <c r="A42" s="46">
        <f>IF(D42&lt;&gt;"",COUNTA($D$6:D42),"")</f>
        <v>25</v>
      </c>
      <c r="B42" s="48" t="s">
        <v>170</v>
      </c>
      <c r="C42" s="53">
        <v>859</v>
      </c>
      <c r="D42" s="53">
        <v>928</v>
      </c>
      <c r="E42" s="53">
        <v>334</v>
      </c>
      <c r="F42" s="53">
        <v>514</v>
      </c>
      <c r="G42" s="53">
        <v>453</v>
      </c>
      <c r="H42" s="53">
        <v>373</v>
      </c>
      <c r="I42" s="53">
        <v>375</v>
      </c>
      <c r="J42" s="53">
        <v>320</v>
      </c>
      <c r="K42" s="53">
        <v>440</v>
      </c>
    </row>
    <row r="43" spans="1:11" ht="11.45" customHeight="1">
      <c r="A43" s="46">
        <f>IF(D43&lt;&gt;"",COUNTA($D$6:D43),"")</f>
        <v>26</v>
      </c>
      <c r="B43" s="48" t="s">
        <v>171</v>
      </c>
      <c r="C43" s="53">
        <v>854</v>
      </c>
      <c r="D43" s="53">
        <v>596</v>
      </c>
      <c r="E43" s="53">
        <v>181</v>
      </c>
      <c r="F43" s="53">
        <v>245</v>
      </c>
      <c r="G43" s="53">
        <v>203</v>
      </c>
      <c r="H43" s="53">
        <v>131</v>
      </c>
      <c r="I43" s="53">
        <v>145</v>
      </c>
      <c r="J43" s="53">
        <v>115</v>
      </c>
      <c r="K43" s="53">
        <v>135</v>
      </c>
    </row>
    <row r="44" spans="1:11" ht="11.45" customHeight="1">
      <c r="A44" s="46">
        <f>IF(D44&lt;&gt;"",COUNTA($D$6:D44),"")</f>
        <v>27</v>
      </c>
      <c r="B44" s="48" t="s">
        <v>172</v>
      </c>
      <c r="C44" s="53">
        <v>1176</v>
      </c>
      <c r="D44" s="53">
        <v>1066</v>
      </c>
      <c r="E44" s="53">
        <v>337</v>
      </c>
      <c r="F44" s="53">
        <v>349</v>
      </c>
      <c r="G44" s="53">
        <v>277</v>
      </c>
      <c r="H44" s="53">
        <v>204</v>
      </c>
      <c r="I44" s="53">
        <v>190</v>
      </c>
      <c r="J44" s="53">
        <v>155</v>
      </c>
      <c r="K44" s="53">
        <v>155</v>
      </c>
    </row>
    <row r="45" spans="1:11" ht="11.45" customHeight="1">
      <c r="A45" s="46">
        <f>IF(D45&lt;&gt;"",COUNTA($D$6:D45),"")</f>
        <v>28</v>
      </c>
      <c r="B45" s="48" t="s">
        <v>173</v>
      </c>
      <c r="C45" s="53">
        <v>427</v>
      </c>
      <c r="D45" s="53">
        <v>374</v>
      </c>
      <c r="E45" s="53">
        <v>208</v>
      </c>
      <c r="F45" s="53">
        <v>226</v>
      </c>
      <c r="G45" s="53">
        <v>194</v>
      </c>
      <c r="H45" s="53">
        <v>144</v>
      </c>
      <c r="I45" s="53">
        <v>110</v>
      </c>
      <c r="J45" s="53">
        <v>115</v>
      </c>
      <c r="K45" s="53">
        <v>110</v>
      </c>
    </row>
    <row r="46" spans="1:11" ht="11.45" customHeight="1">
      <c r="A46" s="46">
        <f>IF(D46&lt;&gt;"",COUNTA($D$6:D46),"")</f>
        <v>29</v>
      </c>
      <c r="B46" s="49" t="s">
        <v>174</v>
      </c>
      <c r="C46" s="53">
        <v>188</v>
      </c>
      <c r="D46" s="53">
        <v>180</v>
      </c>
      <c r="E46" s="53">
        <v>148</v>
      </c>
      <c r="F46" s="53">
        <v>145</v>
      </c>
      <c r="G46" s="53">
        <v>142</v>
      </c>
      <c r="H46" s="53">
        <v>124</v>
      </c>
      <c r="I46" s="53">
        <v>135</v>
      </c>
      <c r="J46" s="53">
        <v>120</v>
      </c>
      <c r="K46" s="53">
        <v>120</v>
      </c>
    </row>
    <row r="47" spans="1:11" ht="30" customHeight="1">
      <c r="A47" s="46" t="str">
        <f>IF(D47&lt;&gt;"",COUNTA($D$6:D47),"")</f>
        <v/>
      </c>
      <c r="B47" s="47"/>
      <c r="C47" s="138" t="s">
        <v>117</v>
      </c>
      <c r="D47" s="139"/>
      <c r="E47" s="139"/>
      <c r="F47" s="139"/>
      <c r="G47" s="139"/>
      <c r="H47" s="139"/>
      <c r="I47" s="139"/>
      <c r="J47" s="139"/>
      <c r="K47" s="139"/>
    </row>
    <row r="48" spans="1:11" ht="22.5" customHeight="1">
      <c r="A48" s="46">
        <f>IF(D48&lt;&gt;"",COUNTA($D$6:D48),"")</f>
        <v>30</v>
      </c>
      <c r="B48" s="47" t="s">
        <v>195</v>
      </c>
      <c r="C48" s="53">
        <v>308</v>
      </c>
      <c r="D48" s="53">
        <v>336</v>
      </c>
      <c r="E48" s="53">
        <v>360</v>
      </c>
      <c r="F48" s="53">
        <v>383</v>
      </c>
      <c r="G48" s="53">
        <v>389</v>
      </c>
      <c r="H48" s="53">
        <v>391</v>
      </c>
      <c r="I48" s="53">
        <v>392</v>
      </c>
      <c r="J48" s="53">
        <v>393</v>
      </c>
      <c r="K48" s="53">
        <v>402</v>
      </c>
    </row>
    <row r="49" spans="1:11" ht="22.5" customHeight="1">
      <c r="A49" s="46">
        <f>IF(D49&lt;&gt;"",COUNTA($D$6:D49),"")</f>
        <v>31</v>
      </c>
      <c r="B49" s="47" t="s">
        <v>196</v>
      </c>
      <c r="C49" s="53">
        <v>271</v>
      </c>
      <c r="D49" s="53">
        <v>320</v>
      </c>
      <c r="E49" s="53">
        <v>340</v>
      </c>
      <c r="F49" s="53">
        <v>365</v>
      </c>
      <c r="G49" s="53">
        <v>370</v>
      </c>
      <c r="H49" s="53">
        <v>373</v>
      </c>
      <c r="I49" s="53">
        <v>376</v>
      </c>
      <c r="J49" s="53">
        <v>377</v>
      </c>
      <c r="K49" s="53">
        <v>385</v>
      </c>
    </row>
    <row r="50" spans="1:11" ht="22.5">
      <c r="A50" s="46">
        <f>IF(D50&lt;&gt;"",COUNTA($D$6:D50),"")</f>
        <v>32</v>
      </c>
      <c r="B50" s="47" t="s">
        <v>175</v>
      </c>
      <c r="C50" s="53">
        <v>80</v>
      </c>
      <c r="D50" s="53">
        <v>108</v>
      </c>
      <c r="E50" s="53">
        <v>93</v>
      </c>
      <c r="F50" s="53">
        <v>120</v>
      </c>
      <c r="G50" s="53">
        <v>118</v>
      </c>
      <c r="H50" s="53">
        <v>115</v>
      </c>
      <c r="I50" s="53">
        <v>128</v>
      </c>
      <c r="J50" s="53">
        <v>141</v>
      </c>
      <c r="K50" s="53">
        <v>140</v>
      </c>
    </row>
    <row r="51" spans="1:11" ht="22.5">
      <c r="A51" s="46">
        <f>IF(D51&lt;&gt;"",COUNTA($D$6:D51),"")</f>
        <v>33</v>
      </c>
      <c r="B51" s="47" t="s">
        <v>176</v>
      </c>
      <c r="C51" s="53">
        <v>228</v>
      </c>
      <c r="D51" s="53">
        <v>228</v>
      </c>
      <c r="E51" s="53">
        <f>E48-E50</f>
        <v>267</v>
      </c>
      <c r="F51" s="53">
        <v>263</v>
      </c>
      <c r="G51" s="53">
        <v>271</v>
      </c>
      <c r="H51" s="53">
        <v>276</v>
      </c>
      <c r="I51" s="79">
        <v>264</v>
      </c>
      <c r="J51" s="79">
        <v>252</v>
      </c>
      <c r="K51" s="79">
        <v>262</v>
      </c>
    </row>
    <row r="52" spans="1:11" ht="22.5">
      <c r="A52" s="46">
        <f>IF(D52&lt;&gt;"",COUNTA($D$6:D52),"")</f>
        <v>34</v>
      </c>
      <c r="B52" s="47" t="s">
        <v>177</v>
      </c>
      <c r="C52" s="53">
        <v>662</v>
      </c>
      <c r="D52" s="53">
        <v>743</v>
      </c>
      <c r="E52" s="53">
        <v>784</v>
      </c>
      <c r="F52" s="53">
        <v>855</v>
      </c>
      <c r="G52" s="53">
        <v>876</v>
      </c>
      <c r="H52" s="53">
        <v>891</v>
      </c>
      <c r="I52" s="53">
        <v>915</v>
      </c>
      <c r="J52" s="53">
        <v>921</v>
      </c>
      <c r="K52" s="53">
        <v>931</v>
      </c>
    </row>
    <row r="53" spans="1:11" ht="30" customHeight="1">
      <c r="A53" s="46" t="str">
        <f>IF(D53&lt;&gt;"",COUNTA($D$6:D53),"")</f>
        <v/>
      </c>
      <c r="B53" s="47"/>
      <c r="C53" s="138" t="s">
        <v>118</v>
      </c>
      <c r="D53" s="139"/>
      <c r="E53" s="139"/>
      <c r="F53" s="139"/>
      <c r="G53" s="139"/>
      <c r="H53" s="139"/>
      <c r="I53" s="139"/>
      <c r="J53" s="139"/>
      <c r="K53" s="139"/>
    </row>
    <row r="54" spans="1:11" ht="22.5" customHeight="1">
      <c r="A54" s="46">
        <f>IF(D54&lt;&gt;"",COUNTA($D$6:D54),"")</f>
        <v>35</v>
      </c>
      <c r="B54" s="47" t="s">
        <v>195</v>
      </c>
      <c r="C54" s="53">
        <v>290</v>
      </c>
      <c r="D54" s="53">
        <v>322</v>
      </c>
      <c r="E54" s="53">
        <v>349</v>
      </c>
      <c r="F54" s="53">
        <v>364</v>
      </c>
      <c r="G54" s="53">
        <v>372</v>
      </c>
      <c r="H54" s="53">
        <v>378</v>
      </c>
      <c r="I54" s="53">
        <v>381</v>
      </c>
      <c r="J54" s="53">
        <v>384</v>
      </c>
      <c r="K54" s="53">
        <v>394</v>
      </c>
    </row>
    <row r="55" spans="1:11" ht="22.5">
      <c r="A55" s="46">
        <f>IF(D55&lt;&gt;"",COUNTA($D$6:D55),"")</f>
        <v>36</v>
      </c>
      <c r="B55" s="47" t="s">
        <v>196</v>
      </c>
      <c r="C55" s="53">
        <v>262</v>
      </c>
      <c r="D55" s="53">
        <v>313</v>
      </c>
      <c r="E55" s="53">
        <v>335</v>
      </c>
      <c r="F55" s="53">
        <v>357</v>
      </c>
      <c r="G55" s="53">
        <v>363</v>
      </c>
      <c r="H55" s="53">
        <v>368</v>
      </c>
      <c r="I55" s="53">
        <v>372</v>
      </c>
      <c r="J55" s="53">
        <v>374</v>
      </c>
      <c r="K55" s="53">
        <v>383</v>
      </c>
    </row>
    <row r="56" spans="1:11" ht="22.5">
      <c r="A56" s="46">
        <f>IF(D56&lt;&gt;"",COUNTA($D$6:D56),"")</f>
        <v>37</v>
      </c>
      <c r="B56" s="47" t="s">
        <v>175</v>
      </c>
      <c r="C56" s="53">
        <v>76</v>
      </c>
      <c r="D56" s="53">
        <v>105</v>
      </c>
      <c r="E56" s="53">
        <v>90</v>
      </c>
      <c r="F56" s="53">
        <v>114</v>
      </c>
      <c r="G56" s="53">
        <v>113</v>
      </c>
      <c r="H56" s="53">
        <v>111</v>
      </c>
      <c r="I56" s="53">
        <v>124</v>
      </c>
      <c r="J56" s="53">
        <v>137</v>
      </c>
      <c r="K56" s="53">
        <v>138</v>
      </c>
    </row>
    <row r="57" spans="1:11" ht="22.5">
      <c r="A57" s="46">
        <f>IF(D57&lt;&gt;"",COUNTA($D$6:D57),"")</f>
        <v>38</v>
      </c>
      <c r="B57" s="47" t="s">
        <v>176</v>
      </c>
      <c r="C57" s="53">
        <v>214</v>
      </c>
      <c r="D57" s="53">
        <v>217</v>
      </c>
      <c r="E57" s="53">
        <f>E54-E56</f>
        <v>259</v>
      </c>
      <c r="F57" s="53">
        <v>250</v>
      </c>
      <c r="G57" s="53">
        <v>259</v>
      </c>
      <c r="H57" s="53">
        <v>267</v>
      </c>
      <c r="I57" s="79">
        <v>257</v>
      </c>
      <c r="J57" s="79">
        <v>247</v>
      </c>
      <c r="K57" s="79">
        <v>256</v>
      </c>
    </row>
    <row r="58" spans="1:11" ht="22.5">
      <c r="A58" s="46">
        <f>IF(D58&lt;&gt;"",COUNTA($D$6:D58),"")</f>
        <v>39</v>
      </c>
      <c r="B58" s="47" t="s">
        <v>177</v>
      </c>
      <c r="C58" s="53">
        <v>633</v>
      </c>
      <c r="D58" s="53">
        <v>718</v>
      </c>
      <c r="E58" s="53">
        <v>766</v>
      </c>
      <c r="F58" s="53">
        <v>839</v>
      </c>
      <c r="G58" s="53">
        <v>862</v>
      </c>
      <c r="H58" s="53">
        <v>881</v>
      </c>
      <c r="I58" s="53">
        <v>906</v>
      </c>
      <c r="J58" s="53">
        <v>913</v>
      </c>
      <c r="K58" s="53">
        <v>924</v>
      </c>
    </row>
    <row r="59" spans="1:11" ht="30" customHeight="1">
      <c r="A59" s="46" t="str">
        <f>IF(D59&lt;&gt;"",COUNTA($D$6:D59),"")</f>
        <v/>
      </c>
      <c r="B59" s="47"/>
      <c r="C59" s="138" t="s">
        <v>119</v>
      </c>
      <c r="D59" s="139"/>
      <c r="E59" s="139"/>
      <c r="F59" s="139"/>
      <c r="G59" s="139"/>
      <c r="H59" s="139"/>
      <c r="I59" s="139"/>
      <c r="J59" s="139"/>
    </row>
    <row r="60" spans="1:11" ht="22.5" customHeight="1">
      <c r="A60" s="46">
        <f>IF(D60&lt;&gt;"",COUNTA($D$6:D60),"")</f>
        <v>40</v>
      </c>
      <c r="B60" s="47" t="s">
        <v>195</v>
      </c>
      <c r="C60" s="53">
        <v>435</v>
      </c>
      <c r="D60" s="53">
        <v>442</v>
      </c>
      <c r="E60" s="53">
        <v>454</v>
      </c>
      <c r="F60" s="53">
        <v>546</v>
      </c>
      <c r="G60" s="53">
        <v>535</v>
      </c>
      <c r="H60" s="53">
        <v>515</v>
      </c>
      <c r="I60" s="53">
        <v>510</v>
      </c>
      <c r="J60" s="53">
        <v>502</v>
      </c>
      <c r="K60" s="53">
        <v>491</v>
      </c>
    </row>
    <row r="61" spans="1:11" ht="22.5">
      <c r="A61" s="46">
        <f>IF(D61&lt;&gt;"",COUNTA($D$6:D61),"")</f>
        <v>41</v>
      </c>
      <c r="B61" s="47" t="s">
        <v>196</v>
      </c>
      <c r="C61" s="53">
        <v>334</v>
      </c>
      <c r="D61" s="53">
        <v>369</v>
      </c>
      <c r="E61" s="53">
        <v>380</v>
      </c>
      <c r="F61" s="53">
        <v>438</v>
      </c>
      <c r="G61" s="53">
        <v>431</v>
      </c>
      <c r="H61" s="53">
        <v>421</v>
      </c>
      <c r="I61" s="53">
        <v>421</v>
      </c>
      <c r="J61" s="53">
        <v>415</v>
      </c>
      <c r="K61" s="53">
        <v>408</v>
      </c>
    </row>
    <row r="62" spans="1:11" ht="22.5">
      <c r="A62" s="46">
        <f>IF(D62&lt;&gt;"",COUNTA($D$6:D62),"")</f>
        <v>42</v>
      </c>
      <c r="B62" s="47" t="s">
        <v>175</v>
      </c>
      <c r="C62" s="53">
        <v>105</v>
      </c>
      <c r="D62" s="53">
        <v>133</v>
      </c>
      <c r="E62" s="53">
        <v>120</v>
      </c>
      <c r="F62" s="53">
        <v>172</v>
      </c>
      <c r="G62" s="53">
        <v>164</v>
      </c>
      <c r="H62" s="53">
        <v>159</v>
      </c>
      <c r="I62" s="53">
        <v>171</v>
      </c>
      <c r="J62" s="53">
        <v>180</v>
      </c>
      <c r="K62" s="53">
        <v>165</v>
      </c>
    </row>
    <row r="63" spans="1:11" ht="22.5">
      <c r="A63" s="46">
        <f>IF(D63&lt;&gt;"",COUNTA($D$6:D63),"")</f>
        <v>43</v>
      </c>
      <c r="B63" s="47" t="s">
        <v>176</v>
      </c>
      <c r="C63" s="53">
        <v>330</v>
      </c>
      <c r="D63" s="53">
        <v>309</v>
      </c>
      <c r="E63" s="53">
        <f>E60-E62</f>
        <v>334</v>
      </c>
      <c r="F63" s="53">
        <v>374</v>
      </c>
      <c r="G63" s="53">
        <v>371</v>
      </c>
      <c r="H63" s="53">
        <v>356</v>
      </c>
      <c r="I63" s="79">
        <v>339</v>
      </c>
      <c r="J63" s="79">
        <v>322</v>
      </c>
      <c r="K63" s="79">
        <v>326</v>
      </c>
    </row>
    <row r="64" spans="1:11" ht="22.5">
      <c r="A64" s="46">
        <f>IF(D64&lt;&gt;"",COUNTA($D$6:D64),"")</f>
        <v>44</v>
      </c>
      <c r="B64" s="47" t="s">
        <v>177</v>
      </c>
      <c r="C64" s="53">
        <v>864</v>
      </c>
      <c r="D64" s="53">
        <v>937</v>
      </c>
      <c r="E64" s="53">
        <v>946</v>
      </c>
      <c r="F64" s="53">
        <v>1001</v>
      </c>
      <c r="G64" s="53">
        <v>1000</v>
      </c>
      <c r="H64" s="53">
        <v>980</v>
      </c>
      <c r="I64" s="53">
        <v>1013</v>
      </c>
      <c r="J64" s="53">
        <v>1016</v>
      </c>
      <c r="K64" s="53">
        <v>1014</v>
      </c>
    </row>
    <row r="65" spans="1:11" ht="39.6" customHeight="1">
      <c r="A65" s="46" t="str">
        <f>IF(D65&lt;&gt;"",COUNTA($D$6:D65),"")</f>
        <v/>
      </c>
      <c r="B65" s="47"/>
      <c r="C65" s="131" t="s">
        <v>206</v>
      </c>
      <c r="D65" s="132"/>
      <c r="E65" s="132"/>
      <c r="F65" s="132"/>
      <c r="G65" s="132"/>
      <c r="H65" s="132"/>
      <c r="I65" s="132"/>
      <c r="J65" s="132"/>
      <c r="K65" s="132"/>
    </row>
    <row r="66" spans="1:11" ht="11.45" customHeight="1">
      <c r="A66" s="46">
        <f>IF(D66&lt;&gt;"",COUNTA($D$6:D66),"")</f>
        <v>45</v>
      </c>
      <c r="B66" s="47" t="s">
        <v>28</v>
      </c>
      <c r="C66" s="53">
        <v>58</v>
      </c>
      <c r="D66" s="53">
        <v>59</v>
      </c>
      <c r="E66" s="53">
        <v>61</v>
      </c>
      <c r="F66" s="53">
        <v>60</v>
      </c>
      <c r="G66" s="53">
        <v>60</v>
      </c>
      <c r="H66" s="53">
        <v>60</v>
      </c>
      <c r="I66" s="53">
        <v>58</v>
      </c>
      <c r="J66" s="53">
        <v>58</v>
      </c>
      <c r="K66" s="53">
        <v>57</v>
      </c>
    </row>
    <row r="67" spans="1:11" ht="11.45" customHeight="1">
      <c r="A67" s="46" t="str">
        <f>IF(D67&lt;&gt;"",COUNTA($D$6:D67),"")</f>
        <v/>
      </c>
      <c r="B67" s="47" t="s">
        <v>52</v>
      </c>
      <c r="C67" s="53"/>
      <c r="D67" s="53"/>
      <c r="E67" s="53"/>
      <c r="F67" s="53"/>
      <c r="G67" s="53"/>
      <c r="H67" s="53"/>
      <c r="I67" s="53"/>
      <c r="J67" s="53"/>
      <c r="K67" s="53"/>
    </row>
    <row r="68" spans="1:11" ht="11.45" customHeight="1">
      <c r="A68" s="46">
        <f>IF(D68&lt;&gt;"",COUNTA($D$6:D68),"")</f>
        <v>46</v>
      </c>
      <c r="B68" s="47" t="s">
        <v>53</v>
      </c>
      <c r="C68" s="53">
        <v>51</v>
      </c>
      <c r="D68" s="53">
        <v>52</v>
      </c>
      <c r="E68" s="53">
        <v>54</v>
      </c>
      <c r="F68" s="53">
        <v>54</v>
      </c>
      <c r="G68" s="53">
        <v>54</v>
      </c>
      <c r="H68" s="53">
        <v>55</v>
      </c>
      <c r="I68" s="53">
        <v>53</v>
      </c>
      <c r="J68" s="53">
        <v>53</v>
      </c>
      <c r="K68" s="53">
        <v>53</v>
      </c>
    </row>
    <row r="69" spans="1:11" ht="11.45" customHeight="1">
      <c r="A69" s="46">
        <f>IF(D69&lt;&gt;"",COUNTA($D$6:D69),"")</f>
        <v>47</v>
      </c>
      <c r="B69" s="47" t="s">
        <v>104</v>
      </c>
      <c r="C69" s="53">
        <v>108</v>
      </c>
      <c r="D69" s="53">
        <v>110</v>
      </c>
      <c r="E69" s="53">
        <v>119</v>
      </c>
      <c r="F69" s="53">
        <v>115</v>
      </c>
      <c r="G69" s="53">
        <v>115</v>
      </c>
      <c r="H69" s="53">
        <v>116</v>
      </c>
      <c r="I69" s="53">
        <v>114</v>
      </c>
      <c r="J69" s="53">
        <v>114</v>
      </c>
      <c r="K69" s="53">
        <v>113</v>
      </c>
    </row>
    <row r="70" spans="1:11" ht="30" customHeight="1">
      <c r="A70" s="46" t="str">
        <f>IF(D70&lt;&gt;"",COUNTA($D$6:D70),"")</f>
        <v/>
      </c>
      <c r="B70" s="47"/>
      <c r="C70" s="138" t="s">
        <v>120</v>
      </c>
      <c r="D70" s="139"/>
      <c r="E70" s="139"/>
      <c r="F70" s="139"/>
      <c r="G70" s="139"/>
      <c r="H70" s="139"/>
      <c r="I70" s="139"/>
      <c r="J70" s="139"/>
    </row>
    <row r="71" spans="1:11" ht="11.45" customHeight="1">
      <c r="A71" s="46">
        <f>IF(D71&lt;&gt;"",COUNTA($D$6:D71),"")</f>
        <v>48</v>
      </c>
      <c r="B71" s="47" t="s">
        <v>25</v>
      </c>
      <c r="C71" s="53">
        <v>1844</v>
      </c>
      <c r="D71" s="53">
        <v>14390</v>
      </c>
      <c r="E71" s="53">
        <v>2872</v>
      </c>
      <c r="F71" s="53">
        <v>1959</v>
      </c>
      <c r="G71" s="53">
        <v>1945</v>
      </c>
      <c r="H71" s="53">
        <v>1729</v>
      </c>
      <c r="I71" s="53">
        <v>1490</v>
      </c>
      <c r="J71" s="53">
        <v>1330</v>
      </c>
      <c r="K71" s="53">
        <v>1230</v>
      </c>
    </row>
    <row r="72" spans="1:11" ht="11.45" customHeight="1">
      <c r="A72" s="46" t="str">
        <f>IF(D72&lt;&gt;"",COUNTA($D$6:D72),"")</f>
        <v/>
      </c>
      <c r="B72" s="47" t="s">
        <v>52</v>
      </c>
      <c r="C72" s="53"/>
      <c r="D72" s="53"/>
      <c r="E72" s="53"/>
      <c r="F72" s="53"/>
      <c r="G72" s="53"/>
      <c r="H72" s="53"/>
      <c r="I72" s="53"/>
      <c r="J72" s="53"/>
      <c r="K72" s="53"/>
    </row>
    <row r="73" spans="1:11" ht="11.45" customHeight="1">
      <c r="A73" s="46">
        <f>IF(D73&lt;&gt;"",COUNTA($D$6:D73),"")</f>
        <v>49</v>
      </c>
      <c r="B73" s="47" t="s">
        <v>53</v>
      </c>
      <c r="C73" s="53">
        <v>1506</v>
      </c>
      <c r="D73" s="53">
        <v>13961</v>
      </c>
      <c r="E73" s="53">
        <v>2809</v>
      </c>
      <c r="F73" s="53">
        <v>1909</v>
      </c>
      <c r="G73" s="53">
        <v>1897</v>
      </c>
      <c r="H73" s="53">
        <v>1693</v>
      </c>
      <c r="I73" s="53">
        <v>1455</v>
      </c>
      <c r="J73" s="53">
        <v>1300</v>
      </c>
      <c r="K73" s="53">
        <v>1205</v>
      </c>
    </row>
    <row r="74" spans="1:11" ht="11.45" customHeight="1">
      <c r="A74" s="46">
        <f>IF(D74&lt;&gt;"",COUNTA($D$6:D74),"")</f>
        <v>50</v>
      </c>
      <c r="B74" s="47" t="s">
        <v>54</v>
      </c>
      <c r="C74" s="53">
        <v>338</v>
      </c>
      <c r="D74" s="53">
        <v>429</v>
      </c>
      <c r="E74" s="53">
        <v>63</v>
      </c>
      <c r="F74" s="53">
        <v>50</v>
      </c>
      <c r="G74" s="53">
        <v>48</v>
      </c>
      <c r="H74" s="53">
        <v>36</v>
      </c>
      <c r="I74" s="53">
        <v>35</v>
      </c>
      <c r="J74" s="53">
        <v>25</v>
      </c>
      <c r="K74" s="53">
        <v>25</v>
      </c>
    </row>
    <row r="75" spans="1:11" ht="39.950000000000003" customHeight="1">
      <c r="A75" s="46" t="str">
        <f>IF(D75&lt;&gt;"",COUNTA($D$6:D75),"")</f>
        <v/>
      </c>
      <c r="B75" s="47"/>
      <c r="C75" s="138" t="s">
        <v>122</v>
      </c>
      <c r="D75" s="139"/>
      <c r="E75" s="139"/>
      <c r="F75" s="139"/>
      <c r="G75" s="139"/>
      <c r="H75" s="139"/>
      <c r="I75" s="139"/>
      <c r="J75" s="139"/>
      <c r="K75" s="139"/>
    </row>
    <row r="76" spans="1:11" ht="11.45" customHeight="1">
      <c r="A76" s="46">
        <f>IF(D76&lt;&gt;"",COUNTA($D$6:D76),"")</f>
        <v>51</v>
      </c>
      <c r="B76" s="47" t="s">
        <v>25</v>
      </c>
      <c r="C76" s="53">
        <v>74</v>
      </c>
      <c r="D76" s="53">
        <v>146</v>
      </c>
      <c r="E76" s="53">
        <v>126</v>
      </c>
      <c r="F76" s="53">
        <v>143</v>
      </c>
      <c r="G76" s="53">
        <v>156</v>
      </c>
      <c r="H76" s="53">
        <v>159</v>
      </c>
      <c r="I76" s="53">
        <v>163</v>
      </c>
      <c r="J76" s="53">
        <v>173</v>
      </c>
      <c r="K76" s="53">
        <v>171</v>
      </c>
    </row>
    <row r="77" spans="1:11" ht="11.45" customHeight="1">
      <c r="A77" s="46" t="str">
        <f>IF(D77&lt;&gt;"",COUNTA($D$6:D77),"")</f>
        <v/>
      </c>
      <c r="B77" s="47" t="s">
        <v>52</v>
      </c>
      <c r="C77" s="53"/>
      <c r="D77" s="53"/>
      <c r="E77" s="53"/>
      <c r="F77" s="53"/>
      <c r="G77" s="53"/>
      <c r="H77" s="53"/>
      <c r="I77" s="53"/>
      <c r="J77" s="53"/>
      <c r="K77" s="53"/>
    </row>
    <row r="78" spans="1:11" ht="11.45" customHeight="1">
      <c r="A78" s="46">
        <f>IF(D78&lt;&gt;"",COUNTA($D$6:D78),"")</f>
        <v>52</v>
      </c>
      <c r="B78" s="47" t="s">
        <v>53</v>
      </c>
      <c r="C78" s="53">
        <v>75</v>
      </c>
      <c r="D78" s="53">
        <v>147</v>
      </c>
      <c r="E78" s="53">
        <v>127</v>
      </c>
      <c r="F78" s="53">
        <v>143</v>
      </c>
      <c r="G78" s="53">
        <v>156</v>
      </c>
      <c r="H78" s="53">
        <v>160</v>
      </c>
      <c r="I78" s="53">
        <v>163</v>
      </c>
      <c r="J78" s="53">
        <v>174</v>
      </c>
      <c r="K78" s="53">
        <v>172</v>
      </c>
    </row>
    <row r="79" spans="1:11" ht="11.45" customHeight="1">
      <c r="A79" s="46">
        <f>IF(D79&lt;&gt;"",COUNTA($D$6:D79),"")</f>
        <v>53</v>
      </c>
      <c r="B79" s="47" t="s">
        <v>54</v>
      </c>
      <c r="C79" s="53">
        <v>73</v>
      </c>
      <c r="D79" s="53">
        <v>112</v>
      </c>
      <c r="E79" s="53">
        <v>98</v>
      </c>
      <c r="F79" s="53">
        <v>146</v>
      </c>
      <c r="G79" s="53">
        <v>141</v>
      </c>
      <c r="H79" s="53">
        <v>134</v>
      </c>
      <c r="I79" s="53">
        <v>143</v>
      </c>
      <c r="J79" s="53">
        <v>175</v>
      </c>
      <c r="K79" s="53">
        <v>134</v>
      </c>
    </row>
    <row r="80" spans="1:11"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sheetData>
  <mergeCells count="24">
    <mergeCell ref="C75:K75"/>
    <mergeCell ref="A1:B1"/>
    <mergeCell ref="C2:C3"/>
    <mergeCell ref="D2:D3"/>
    <mergeCell ref="B2:B3"/>
    <mergeCell ref="A2:A3"/>
    <mergeCell ref="G2:G3"/>
    <mergeCell ref="F2:F3"/>
    <mergeCell ref="H2:H3"/>
    <mergeCell ref="E2:E3"/>
    <mergeCell ref="C31:K31"/>
    <mergeCell ref="C70:J70"/>
    <mergeCell ref="C59:J59"/>
    <mergeCell ref="C39:K39"/>
    <mergeCell ref="C47:K47"/>
    <mergeCell ref="C53:K53"/>
    <mergeCell ref="C65:K65"/>
    <mergeCell ref="K2:K3"/>
    <mergeCell ref="C1:K1"/>
    <mergeCell ref="C5:K5"/>
    <mergeCell ref="C10:K10"/>
    <mergeCell ref="C23:K23"/>
    <mergeCell ref="I2:I3"/>
    <mergeCell ref="J2:J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2022 00&amp;R&amp;"Calibri,Standard"&amp;7&amp;P</oddFooter>
    <evenFooter>&amp;L&amp;"Calibri,Standard"&amp;7&amp;P&amp;R&amp;"Calibri,Standard"&amp;7StatA MV, Statistischer Bericht F2B3 2022 00</evenFooter>
  </headerFooter>
  <rowBreaks count="1" manualBreakCount="1">
    <brk id="46"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140" zoomScaleNormal="140" workbookViewId="0">
      <pane xSplit="2" ySplit="11" topLeftCell="C12" activePane="bottomRight" state="frozen"/>
      <selection sqref="A1:B1"/>
      <selection pane="topRight" sqref="A1:B1"/>
      <selection pane="bottomLeft" sqref="A1:B1"/>
      <selection pane="bottomRight" activeCell="C12" sqref="C12:N12"/>
    </sheetView>
  </sheetViews>
  <sheetFormatPr baseColWidth="10" defaultColWidth="9.140625" defaultRowHeight="11.45" customHeight="1"/>
  <cols>
    <col min="1" max="1" width="3.7109375" style="8" customWidth="1"/>
    <col min="2" max="2" width="16" style="8" customWidth="1"/>
    <col min="3" max="3" width="7.28515625" style="8" customWidth="1"/>
    <col min="4" max="4" width="6.7109375" style="8" customWidth="1"/>
    <col min="5" max="13" width="5.7109375" style="8" customWidth="1"/>
    <col min="14" max="14" width="6.7109375" style="8" customWidth="1"/>
    <col min="15" max="16384" width="9.140625" style="8"/>
  </cols>
  <sheetData>
    <row r="1" spans="1:14" s="52" customFormat="1" ht="39.950000000000003" customHeight="1">
      <c r="A1" s="144" t="s">
        <v>31</v>
      </c>
      <c r="B1" s="145"/>
      <c r="C1" s="149" t="s">
        <v>207</v>
      </c>
      <c r="D1" s="149"/>
      <c r="E1" s="149"/>
      <c r="F1" s="149"/>
      <c r="G1" s="149"/>
      <c r="H1" s="149"/>
      <c r="I1" s="149"/>
      <c r="J1" s="149"/>
      <c r="K1" s="149"/>
      <c r="L1" s="149"/>
      <c r="M1" s="149"/>
      <c r="N1" s="150"/>
    </row>
    <row r="2" spans="1:14" ht="11.45" customHeight="1">
      <c r="A2" s="146" t="s">
        <v>50</v>
      </c>
      <c r="B2" s="148" t="s">
        <v>51</v>
      </c>
      <c r="C2" s="148" t="s">
        <v>69</v>
      </c>
      <c r="D2" s="148" t="s">
        <v>67</v>
      </c>
      <c r="E2" s="148" t="s">
        <v>59</v>
      </c>
      <c r="F2" s="148"/>
      <c r="G2" s="148"/>
      <c r="H2" s="148"/>
      <c r="I2" s="148"/>
      <c r="J2" s="148"/>
      <c r="K2" s="148"/>
      <c r="L2" s="148"/>
      <c r="M2" s="148"/>
      <c r="N2" s="155" t="s">
        <v>68</v>
      </c>
    </row>
    <row r="3" spans="1:14" ht="11.45" customHeight="1">
      <c r="A3" s="147"/>
      <c r="B3" s="148"/>
      <c r="C3" s="148"/>
      <c r="D3" s="148"/>
      <c r="E3" s="148" t="s">
        <v>60</v>
      </c>
      <c r="F3" s="148" t="s">
        <v>61</v>
      </c>
      <c r="G3" s="148" t="s">
        <v>62</v>
      </c>
      <c r="H3" s="148" t="s">
        <v>63</v>
      </c>
      <c r="I3" s="148" t="s">
        <v>161</v>
      </c>
      <c r="J3" s="148" t="s">
        <v>64</v>
      </c>
      <c r="K3" s="148" t="s">
        <v>65</v>
      </c>
      <c r="L3" s="148" t="s">
        <v>66</v>
      </c>
      <c r="M3" s="148" t="s">
        <v>162</v>
      </c>
      <c r="N3" s="155"/>
    </row>
    <row r="4" spans="1:14" ht="11.45" customHeight="1">
      <c r="A4" s="147"/>
      <c r="B4" s="148"/>
      <c r="C4" s="148"/>
      <c r="D4" s="148"/>
      <c r="E4" s="148"/>
      <c r="F4" s="148"/>
      <c r="G4" s="148"/>
      <c r="H4" s="148"/>
      <c r="I4" s="148"/>
      <c r="J4" s="148"/>
      <c r="K4" s="148"/>
      <c r="L4" s="148"/>
      <c r="M4" s="148"/>
      <c r="N4" s="155"/>
    </row>
    <row r="5" spans="1:14" ht="11.45" customHeight="1">
      <c r="A5" s="147"/>
      <c r="B5" s="148"/>
      <c r="C5" s="148"/>
      <c r="D5" s="148"/>
      <c r="E5" s="148"/>
      <c r="F5" s="148"/>
      <c r="G5" s="148"/>
      <c r="H5" s="148"/>
      <c r="I5" s="148"/>
      <c r="J5" s="148"/>
      <c r="K5" s="148"/>
      <c r="L5" s="148"/>
      <c r="M5" s="148"/>
      <c r="N5" s="155"/>
    </row>
    <row r="6" spans="1:14" ht="11.45" customHeight="1">
      <c r="A6" s="147"/>
      <c r="B6" s="148"/>
      <c r="C6" s="148"/>
      <c r="D6" s="148"/>
      <c r="E6" s="148"/>
      <c r="F6" s="148"/>
      <c r="G6" s="148"/>
      <c r="H6" s="148"/>
      <c r="I6" s="148"/>
      <c r="J6" s="148"/>
      <c r="K6" s="148"/>
      <c r="L6" s="148"/>
      <c r="M6" s="148"/>
      <c r="N6" s="155"/>
    </row>
    <row r="7" spans="1:14" ht="11.45" customHeight="1">
      <c r="A7" s="147"/>
      <c r="B7" s="148"/>
      <c r="C7" s="148"/>
      <c r="D7" s="148"/>
      <c r="E7" s="148"/>
      <c r="F7" s="148"/>
      <c r="G7" s="148"/>
      <c r="H7" s="148"/>
      <c r="I7" s="148"/>
      <c r="J7" s="148"/>
      <c r="K7" s="148"/>
      <c r="L7" s="148"/>
      <c r="M7" s="148"/>
      <c r="N7" s="155"/>
    </row>
    <row r="8" spans="1:14" ht="11.45" customHeight="1">
      <c r="A8" s="147"/>
      <c r="B8" s="148"/>
      <c r="C8" s="148"/>
      <c r="D8" s="148"/>
      <c r="E8" s="148"/>
      <c r="F8" s="148"/>
      <c r="G8" s="148"/>
      <c r="H8" s="148"/>
      <c r="I8" s="148"/>
      <c r="J8" s="148"/>
      <c r="K8" s="148"/>
      <c r="L8" s="148"/>
      <c r="M8" s="148"/>
      <c r="N8" s="155"/>
    </row>
    <row r="9" spans="1:14" ht="11.45" customHeight="1">
      <c r="A9" s="147"/>
      <c r="B9" s="148"/>
      <c r="C9" s="148"/>
      <c r="D9" s="148"/>
      <c r="E9" s="148"/>
      <c r="F9" s="148"/>
      <c r="G9" s="148"/>
      <c r="H9" s="148"/>
      <c r="I9" s="148"/>
      <c r="J9" s="148"/>
      <c r="K9" s="148"/>
      <c r="L9" s="148"/>
      <c r="M9" s="148"/>
      <c r="N9" s="155"/>
    </row>
    <row r="10" spans="1:14" ht="11.45" customHeight="1">
      <c r="A10" s="147"/>
      <c r="B10" s="148"/>
      <c r="C10" s="77" t="s">
        <v>27</v>
      </c>
      <c r="D10" s="148" t="s">
        <v>24</v>
      </c>
      <c r="E10" s="148"/>
      <c r="F10" s="148"/>
      <c r="G10" s="148"/>
      <c r="H10" s="148"/>
      <c r="I10" s="148"/>
      <c r="J10" s="148"/>
      <c r="K10" s="148"/>
      <c r="L10" s="148"/>
      <c r="M10" s="148"/>
      <c r="N10" s="78" t="s">
        <v>27</v>
      </c>
    </row>
    <row r="11" spans="1:14" ht="11.45" customHeight="1">
      <c r="A11" s="3">
        <v>1</v>
      </c>
      <c r="B11" s="4">
        <v>2</v>
      </c>
      <c r="C11" s="5">
        <v>3</v>
      </c>
      <c r="D11" s="5">
        <v>4</v>
      </c>
      <c r="E11" s="5">
        <v>5</v>
      </c>
      <c r="F11" s="5">
        <v>6</v>
      </c>
      <c r="G11" s="5">
        <v>7</v>
      </c>
      <c r="H11" s="5">
        <v>8</v>
      </c>
      <c r="I11" s="5">
        <v>9</v>
      </c>
      <c r="J11" s="5">
        <v>10</v>
      </c>
      <c r="K11" s="5">
        <v>11</v>
      </c>
      <c r="L11" s="5">
        <v>12</v>
      </c>
      <c r="M11" s="5">
        <v>13</v>
      </c>
      <c r="N11" s="6">
        <v>14</v>
      </c>
    </row>
    <row r="12" spans="1:14" ht="20.100000000000001" customHeight="1">
      <c r="A12" s="9" t="str">
        <f>IF(E12&lt;&gt;"",COUNTA($E$54:E73),"")</f>
        <v/>
      </c>
      <c r="B12" s="10"/>
      <c r="C12" s="153" t="s">
        <v>39</v>
      </c>
      <c r="D12" s="154"/>
      <c r="E12" s="154"/>
      <c r="F12" s="154"/>
      <c r="G12" s="154"/>
      <c r="H12" s="154"/>
      <c r="I12" s="154"/>
      <c r="J12" s="154"/>
      <c r="K12" s="154"/>
      <c r="L12" s="154"/>
      <c r="M12" s="154"/>
      <c r="N12" s="154"/>
    </row>
    <row r="13" spans="1:14" ht="22.5" customHeight="1">
      <c r="A13" s="7" t="str">
        <f>IF(D13&lt;&gt;"",COUNTA($D13:D$13),"")</f>
        <v/>
      </c>
      <c r="B13" s="10" t="s">
        <v>105</v>
      </c>
      <c r="C13" s="53"/>
      <c r="D13" s="53"/>
      <c r="E13" s="53"/>
      <c r="F13" s="53"/>
      <c r="G13" s="53"/>
      <c r="H13" s="53"/>
      <c r="I13" s="53"/>
      <c r="J13" s="53"/>
      <c r="K13" s="53"/>
      <c r="L13" s="53"/>
      <c r="M13" s="53"/>
      <c r="N13" s="53"/>
    </row>
    <row r="14" spans="1:14" ht="11.45" customHeight="1">
      <c r="A14" s="7">
        <f>IF(D14&lt;&gt;"",COUNTA($D$13:D14),"")</f>
        <v>1</v>
      </c>
      <c r="B14" s="13" t="s">
        <v>70</v>
      </c>
      <c r="C14" s="53">
        <v>751</v>
      </c>
      <c r="D14" s="53">
        <v>16140</v>
      </c>
      <c r="E14" s="53">
        <v>770</v>
      </c>
      <c r="F14" s="53">
        <v>1800</v>
      </c>
      <c r="G14" s="53">
        <v>2105</v>
      </c>
      <c r="H14" s="53">
        <v>2305</v>
      </c>
      <c r="I14" s="53">
        <v>4155</v>
      </c>
      <c r="J14" s="53">
        <v>2755</v>
      </c>
      <c r="K14" s="53">
        <v>1380</v>
      </c>
      <c r="L14" s="53">
        <v>575</v>
      </c>
      <c r="M14" s="53">
        <v>295</v>
      </c>
      <c r="N14" s="53">
        <v>122</v>
      </c>
    </row>
    <row r="15" spans="1:14" ht="11.45" customHeight="1">
      <c r="A15" s="7">
        <f>IF(D15&lt;&gt;"",COUNTA($D$13:D15),"")</f>
        <v>2</v>
      </c>
      <c r="B15" s="13" t="s">
        <v>71</v>
      </c>
      <c r="C15" s="53">
        <v>1063</v>
      </c>
      <c r="D15" s="53">
        <v>3000</v>
      </c>
      <c r="E15" s="53">
        <v>205</v>
      </c>
      <c r="F15" s="53">
        <v>330</v>
      </c>
      <c r="G15" s="53">
        <v>360</v>
      </c>
      <c r="H15" s="53">
        <v>315</v>
      </c>
      <c r="I15" s="53">
        <v>615</v>
      </c>
      <c r="J15" s="53">
        <v>525</v>
      </c>
      <c r="K15" s="53">
        <v>295</v>
      </c>
      <c r="L15" s="53">
        <v>190</v>
      </c>
      <c r="M15" s="53">
        <v>170</v>
      </c>
      <c r="N15" s="53">
        <v>137</v>
      </c>
    </row>
    <row r="16" spans="1:14" ht="11.45" customHeight="1">
      <c r="A16" s="7">
        <f>IF(D16&lt;&gt;"",COUNTA($D$13:D16),"")</f>
        <v>3</v>
      </c>
      <c r="B16" s="13" t="s">
        <v>72</v>
      </c>
      <c r="C16" s="53">
        <v>1281</v>
      </c>
      <c r="D16" s="53">
        <v>1385</v>
      </c>
      <c r="E16" s="53">
        <v>85</v>
      </c>
      <c r="F16" s="53">
        <v>125</v>
      </c>
      <c r="G16" s="53">
        <v>120</v>
      </c>
      <c r="H16" s="53">
        <v>150</v>
      </c>
      <c r="I16" s="53">
        <v>285</v>
      </c>
      <c r="J16" s="53">
        <v>220</v>
      </c>
      <c r="K16" s="53">
        <v>140</v>
      </c>
      <c r="L16" s="53">
        <v>110</v>
      </c>
      <c r="M16" s="53">
        <v>160</v>
      </c>
      <c r="N16" s="53">
        <v>160</v>
      </c>
    </row>
    <row r="17" spans="1:14" ht="11.45" customHeight="1">
      <c r="A17" s="7">
        <f>IF(D17&lt;&gt;"",COUNTA($D$13:D17),"")</f>
        <v>4</v>
      </c>
      <c r="B17" s="10" t="s">
        <v>73</v>
      </c>
      <c r="C17" s="53">
        <v>1599</v>
      </c>
      <c r="D17" s="53">
        <v>1320</v>
      </c>
      <c r="E17" s="53">
        <v>30</v>
      </c>
      <c r="F17" s="53">
        <v>65</v>
      </c>
      <c r="G17" s="53">
        <v>95</v>
      </c>
      <c r="H17" s="53">
        <v>100</v>
      </c>
      <c r="I17" s="53">
        <v>210</v>
      </c>
      <c r="J17" s="53">
        <v>230</v>
      </c>
      <c r="K17" s="53">
        <v>200</v>
      </c>
      <c r="L17" s="53">
        <v>155</v>
      </c>
      <c r="M17" s="53">
        <v>230</v>
      </c>
      <c r="N17" s="53">
        <v>197</v>
      </c>
    </row>
    <row r="18" spans="1:14" ht="11.45" customHeight="1">
      <c r="A18" s="7">
        <f>IF(D18&lt;&gt;"",COUNTA($D$13:D18),"")</f>
        <v>5</v>
      </c>
      <c r="B18" s="13" t="s">
        <v>74</v>
      </c>
      <c r="C18" s="53">
        <v>1715</v>
      </c>
      <c r="D18" s="53">
        <v>770</v>
      </c>
      <c r="E18" s="53">
        <v>10</v>
      </c>
      <c r="F18" s="53">
        <v>30</v>
      </c>
      <c r="G18" s="53">
        <v>45</v>
      </c>
      <c r="H18" s="53">
        <v>40</v>
      </c>
      <c r="I18" s="53">
        <v>90</v>
      </c>
      <c r="J18" s="53">
        <v>100</v>
      </c>
      <c r="K18" s="53">
        <v>95</v>
      </c>
      <c r="L18" s="53">
        <v>110</v>
      </c>
      <c r="M18" s="53">
        <v>255</v>
      </c>
      <c r="N18" s="53">
        <v>247</v>
      </c>
    </row>
    <row r="19" spans="1:14" ht="11.45" customHeight="1">
      <c r="A19" s="7">
        <f>IF(D19&lt;&gt;"",COUNTA($D$13:D19),"")</f>
        <v>6</v>
      </c>
      <c r="B19" s="10" t="s">
        <v>75</v>
      </c>
      <c r="C19" s="53">
        <v>1881</v>
      </c>
      <c r="D19" s="53">
        <v>570</v>
      </c>
      <c r="E19" s="53">
        <v>10</v>
      </c>
      <c r="F19" s="53">
        <v>10</v>
      </c>
      <c r="G19" s="53">
        <v>15</v>
      </c>
      <c r="H19" s="53">
        <v>15</v>
      </c>
      <c r="I19" s="53">
        <v>35</v>
      </c>
      <c r="J19" s="53">
        <v>40</v>
      </c>
      <c r="K19" s="53">
        <v>55</v>
      </c>
      <c r="L19" s="53">
        <v>60</v>
      </c>
      <c r="M19" s="53">
        <v>335</v>
      </c>
      <c r="N19" s="53">
        <v>352</v>
      </c>
    </row>
    <row r="20" spans="1:14" ht="11.45" customHeight="1">
      <c r="A20" s="7" t="str">
        <f>IF(D20&lt;&gt;"",COUNTA($D$13:D20),"")</f>
        <v/>
      </c>
      <c r="B20" s="10"/>
      <c r="C20" s="53"/>
      <c r="D20" s="53"/>
      <c r="E20" s="53"/>
      <c r="F20" s="53"/>
      <c r="G20" s="53"/>
      <c r="H20" s="53"/>
      <c r="I20" s="53"/>
      <c r="J20" s="53"/>
      <c r="K20" s="53"/>
      <c r="L20" s="53"/>
      <c r="M20" s="53"/>
      <c r="N20" s="53"/>
    </row>
    <row r="21" spans="1:14" ht="33" customHeight="1">
      <c r="A21" s="7" t="str">
        <f>IF(D21&lt;&gt;"",COUNTA($D$13:D21),"")</f>
        <v/>
      </c>
      <c r="B21" s="10" t="s">
        <v>124</v>
      </c>
      <c r="C21" s="53"/>
      <c r="D21" s="53"/>
      <c r="E21" s="53"/>
      <c r="F21" s="53"/>
      <c r="G21" s="53"/>
      <c r="H21" s="53"/>
      <c r="I21" s="53"/>
      <c r="J21" s="53"/>
      <c r="K21" s="53"/>
      <c r="L21" s="53"/>
      <c r="M21" s="53"/>
      <c r="N21" s="53"/>
    </row>
    <row r="22" spans="1:14" ht="11.45" customHeight="1">
      <c r="A22" s="7">
        <f>IF(D22&lt;&gt;"",COUNTA($D$13:D22),"")</f>
        <v>7</v>
      </c>
      <c r="B22" s="13" t="s">
        <v>189</v>
      </c>
      <c r="C22" s="53">
        <v>110</v>
      </c>
      <c r="D22" s="53">
        <v>155</v>
      </c>
      <c r="E22" s="53" t="s">
        <v>5</v>
      </c>
      <c r="F22" s="53" t="s">
        <v>5</v>
      </c>
      <c r="G22" s="53" t="s">
        <v>5</v>
      </c>
      <c r="H22" s="53" t="s">
        <v>5</v>
      </c>
      <c r="I22" s="53">
        <v>5</v>
      </c>
      <c r="J22" s="53">
        <v>15</v>
      </c>
      <c r="K22" s="53">
        <v>20</v>
      </c>
      <c r="L22" s="53">
        <v>25</v>
      </c>
      <c r="M22" s="53">
        <v>90</v>
      </c>
      <c r="N22" s="53">
        <v>314</v>
      </c>
    </row>
    <row r="23" spans="1:14" ht="11.45" customHeight="1">
      <c r="A23" s="7">
        <f>IF(D23&lt;&gt;"",COUNTA($D$13:D23),"")</f>
        <v>8</v>
      </c>
      <c r="B23" s="10" t="s">
        <v>152</v>
      </c>
      <c r="C23" s="53">
        <v>309</v>
      </c>
      <c r="D23" s="53">
        <v>120</v>
      </c>
      <c r="E23" s="53" t="s">
        <v>5</v>
      </c>
      <c r="F23" s="53" t="s">
        <v>5</v>
      </c>
      <c r="G23" s="53" t="s">
        <v>5</v>
      </c>
      <c r="H23" s="53" t="s">
        <v>5</v>
      </c>
      <c r="I23" s="53">
        <v>5</v>
      </c>
      <c r="J23" s="53">
        <v>15</v>
      </c>
      <c r="K23" s="53">
        <v>15</v>
      </c>
      <c r="L23" s="53">
        <v>20</v>
      </c>
      <c r="M23" s="53">
        <v>60</v>
      </c>
      <c r="N23" s="53">
        <v>291</v>
      </c>
    </row>
    <row r="24" spans="1:14" ht="11.45" customHeight="1">
      <c r="A24" s="7">
        <f>IF(D24&lt;&gt;"",COUNTA($D$13:D24),"")</f>
        <v>9</v>
      </c>
      <c r="B24" s="10" t="s">
        <v>153</v>
      </c>
      <c r="C24" s="53">
        <v>444</v>
      </c>
      <c r="D24" s="53">
        <v>645</v>
      </c>
      <c r="E24" s="53" t="s">
        <v>5</v>
      </c>
      <c r="F24" s="53">
        <v>5</v>
      </c>
      <c r="G24" s="53" t="s">
        <v>5</v>
      </c>
      <c r="H24" s="53">
        <v>5</v>
      </c>
      <c r="I24" s="53">
        <v>50</v>
      </c>
      <c r="J24" s="53">
        <v>115</v>
      </c>
      <c r="K24" s="53">
        <v>140</v>
      </c>
      <c r="L24" s="53">
        <v>165</v>
      </c>
      <c r="M24" s="53">
        <v>165</v>
      </c>
      <c r="N24" s="53">
        <v>253</v>
      </c>
    </row>
    <row r="25" spans="1:14" ht="11.45" customHeight="1">
      <c r="A25" s="7">
        <f>IF(D25&lt;&gt;"",COUNTA($D$13:D25),"")</f>
        <v>10</v>
      </c>
      <c r="B25" s="10" t="s">
        <v>154</v>
      </c>
      <c r="C25" s="53">
        <v>657</v>
      </c>
      <c r="D25" s="53">
        <v>6865</v>
      </c>
      <c r="E25" s="53">
        <v>35</v>
      </c>
      <c r="F25" s="53">
        <v>140</v>
      </c>
      <c r="G25" s="53">
        <v>315</v>
      </c>
      <c r="H25" s="53">
        <v>610</v>
      </c>
      <c r="I25" s="53">
        <v>1895</v>
      </c>
      <c r="J25" s="53">
        <v>2075</v>
      </c>
      <c r="K25" s="53">
        <v>1145</v>
      </c>
      <c r="L25" s="53">
        <v>430</v>
      </c>
      <c r="M25" s="53">
        <v>220</v>
      </c>
      <c r="N25" s="53">
        <v>165</v>
      </c>
    </row>
    <row r="26" spans="1:14" ht="11.45" customHeight="1">
      <c r="A26" s="7">
        <f>IF(D26&lt;&gt;"",COUNTA($D$13:D26),"")</f>
        <v>11</v>
      </c>
      <c r="B26" s="10" t="s">
        <v>155</v>
      </c>
      <c r="C26" s="53">
        <v>856</v>
      </c>
      <c r="D26" s="53">
        <v>9445</v>
      </c>
      <c r="E26" s="53">
        <v>590</v>
      </c>
      <c r="F26" s="53">
        <v>1560</v>
      </c>
      <c r="G26" s="53">
        <v>1765</v>
      </c>
      <c r="H26" s="53">
        <v>1695</v>
      </c>
      <c r="I26" s="53">
        <v>2305</v>
      </c>
      <c r="J26" s="53">
        <v>795</v>
      </c>
      <c r="K26" s="53">
        <v>340</v>
      </c>
      <c r="L26" s="53">
        <v>175</v>
      </c>
      <c r="M26" s="53">
        <v>220</v>
      </c>
      <c r="N26" s="53">
        <v>101</v>
      </c>
    </row>
    <row r="27" spans="1:14" ht="11.45" customHeight="1">
      <c r="A27" s="7">
        <f>IF(D27&lt;&gt;"",COUNTA($D$13:D27),"")</f>
        <v>12</v>
      </c>
      <c r="B27" s="10" t="s">
        <v>156</v>
      </c>
      <c r="C27" s="53">
        <v>1122</v>
      </c>
      <c r="D27" s="53">
        <v>2215</v>
      </c>
      <c r="E27" s="53">
        <v>195</v>
      </c>
      <c r="F27" s="53">
        <v>235</v>
      </c>
      <c r="G27" s="53">
        <v>225</v>
      </c>
      <c r="H27" s="53">
        <v>250</v>
      </c>
      <c r="I27" s="53">
        <v>525</v>
      </c>
      <c r="J27" s="53">
        <v>375</v>
      </c>
      <c r="K27" s="53">
        <v>145</v>
      </c>
      <c r="L27" s="53">
        <v>100</v>
      </c>
      <c r="M27" s="53">
        <v>165</v>
      </c>
      <c r="N27" s="53">
        <v>138</v>
      </c>
    </row>
    <row r="28" spans="1:14" ht="11.45" customHeight="1">
      <c r="A28" s="7">
        <f>IF(D28&lt;&gt;"",COUNTA($D$13:D28),"")</f>
        <v>13</v>
      </c>
      <c r="B28" s="10" t="s">
        <v>157</v>
      </c>
      <c r="C28" s="53">
        <v>1361</v>
      </c>
      <c r="D28" s="53">
        <v>1570</v>
      </c>
      <c r="E28" s="53">
        <v>175</v>
      </c>
      <c r="F28" s="53">
        <v>235</v>
      </c>
      <c r="G28" s="53">
        <v>210</v>
      </c>
      <c r="H28" s="53">
        <v>150</v>
      </c>
      <c r="I28" s="53">
        <v>260</v>
      </c>
      <c r="J28" s="53">
        <v>160</v>
      </c>
      <c r="K28" s="53">
        <v>90</v>
      </c>
      <c r="L28" s="53">
        <v>85</v>
      </c>
      <c r="M28" s="53">
        <v>215</v>
      </c>
      <c r="N28" s="53">
        <v>146</v>
      </c>
    </row>
    <row r="29" spans="1:14" ht="11.45" customHeight="1">
      <c r="A29" s="7">
        <f>IF(D29&lt;&gt;"",COUNTA($D$13:D29),"")</f>
        <v>14</v>
      </c>
      <c r="B29" s="10" t="s">
        <v>158</v>
      </c>
      <c r="C29" s="53">
        <v>1705</v>
      </c>
      <c r="D29" s="53">
        <v>1585</v>
      </c>
      <c r="E29" s="53">
        <v>75</v>
      </c>
      <c r="F29" s="53">
        <v>110</v>
      </c>
      <c r="G29" s="53">
        <v>125</v>
      </c>
      <c r="H29" s="53">
        <v>135</v>
      </c>
      <c r="I29" s="53">
        <v>250</v>
      </c>
      <c r="J29" s="53">
        <v>250</v>
      </c>
      <c r="K29" s="53">
        <v>220</v>
      </c>
      <c r="L29" s="53">
        <v>165</v>
      </c>
      <c r="M29" s="53">
        <v>250</v>
      </c>
      <c r="N29" s="53">
        <v>186</v>
      </c>
    </row>
    <row r="30" spans="1:14" ht="11.45" customHeight="1">
      <c r="A30" s="7">
        <f>IF(D30&lt;&gt;"",COUNTA($D$13:D30),"")</f>
        <v>15</v>
      </c>
      <c r="B30" s="10" t="s">
        <v>159</v>
      </c>
      <c r="C30" s="53">
        <v>2177</v>
      </c>
      <c r="D30" s="53">
        <v>510</v>
      </c>
      <c r="E30" s="53">
        <v>30</v>
      </c>
      <c r="F30" s="53">
        <v>65</v>
      </c>
      <c r="G30" s="53">
        <v>80</v>
      </c>
      <c r="H30" s="53">
        <v>65</v>
      </c>
      <c r="I30" s="53">
        <v>80</v>
      </c>
      <c r="J30" s="53">
        <v>60</v>
      </c>
      <c r="K30" s="53">
        <v>45</v>
      </c>
      <c r="L30" s="53">
        <v>30</v>
      </c>
      <c r="M30" s="53">
        <v>50</v>
      </c>
      <c r="N30" s="53">
        <v>142</v>
      </c>
    </row>
    <row r="31" spans="1:14" ht="11.45" customHeight="1">
      <c r="A31" s="7">
        <f>IF(D31&lt;&gt;"",COUNTA($D$13:D31),"")</f>
        <v>16</v>
      </c>
      <c r="B31" s="13" t="s">
        <v>190</v>
      </c>
      <c r="C31" s="53">
        <v>2752</v>
      </c>
      <c r="D31" s="53">
        <v>80</v>
      </c>
      <c r="E31" s="53">
        <v>10</v>
      </c>
      <c r="F31" s="53">
        <v>10</v>
      </c>
      <c r="G31" s="53">
        <v>15</v>
      </c>
      <c r="H31" s="53">
        <v>5</v>
      </c>
      <c r="I31" s="53">
        <v>10</v>
      </c>
      <c r="J31" s="53">
        <v>10</v>
      </c>
      <c r="K31" s="53">
        <v>5</v>
      </c>
      <c r="L31" s="53" t="s">
        <v>5</v>
      </c>
      <c r="M31" s="53">
        <v>15</v>
      </c>
      <c r="N31" s="53">
        <v>154</v>
      </c>
    </row>
    <row r="32" spans="1:14" ht="11.45" customHeight="1">
      <c r="A32" s="7">
        <f>IF(D32&lt;&gt;"",COUNTA($D$13:D32),"")</f>
        <v>17</v>
      </c>
      <c r="B32" s="54" t="s">
        <v>142</v>
      </c>
      <c r="C32" s="80">
        <v>931</v>
      </c>
      <c r="D32" s="80">
        <v>23190</v>
      </c>
      <c r="E32" s="80">
        <v>1110</v>
      </c>
      <c r="F32" s="80">
        <v>2360</v>
      </c>
      <c r="G32" s="80">
        <v>2735</v>
      </c>
      <c r="H32" s="80">
        <v>2920</v>
      </c>
      <c r="I32" s="80">
        <v>5385</v>
      </c>
      <c r="J32" s="80">
        <v>3870</v>
      </c>
      <c r="K32" s="80">
        <v>2165</v>
      </c>
      <c r="L32" s="80">
        <v>1200</v>
      </c>
      <c r="M32" s="80">
        <v>1445</v>
      </c>
      <c r="N32" s="80">
        <v>140</v>
      </c>
    </row>
    <row r="33" spans="1:15" ht="20.100000000000001" customHeight="1">
      <c r="A33" s="7" t="str">
        <f>IF(D33&lt;&gt;"",COUNTA($D$13:D33),"")</f>
        <v/>
      </c>
      <c r="B33" s="10"/>
      <c r="C33" s="151" t="s">
        <v>40</v>
      </c>
      <c r="D33" s="152"/>
      <c r="E33" s="152"/>
      <c r="F33" s="152"/>
      <c r="G33" s="152"/>
      <c r="H33" s="152"/>
      <c r="I33" s="152"/>
      <c r="J33" s="152"/>
      <c r="K33" s="152"/>
      <c r="L33" s="152"/>
      <c r="M33" s="152"/>
      <c r="N33" s="152"/>
    </row>
    <row r="34" spans="1:15" ht="22.5" customHeight="1">
      <c r="A34" s="7" t="str">
        <f>IF(D34&lt;&gt;"",COUNTA($D$13:D34),"")</f>
        <v/>
      </c>
      <c r="B34" s="10" t="s">
        <v>105</v>
      </c>
      <c r="C34" s="53"/>
      <c r="D34" s="53"/>
      <c r="E34" s="53"/>
      <c r="F34" s="53"/>
      <c r="G34" s="53"/>
      <c r="H34" s="53"/>
      <c r="I34" s="53"/>
      <c r="J34" s="53"/>
      <c r="K34" s="53"/>
      <c r="L34" s="53"/>
      <c r="M34" s="53"/>
      <c r="N34" s="53"/>
    </row>
    <row r="35" spans="1:15" ht="11.45" customHeight="1">
      <c r="A35" s="7">
        <f>IF(D35&lt;&gt;"",COUNTA($D$13:D35),"")</f>
        <v>18</v>
      </c>
      <c r="B35" s="13" t="s">
        <v>70</v>
      </c>
      <c r="C35" s="53">
        <v>755</v>
      </c>
      <c r="D35" s="53">
        <v>15200</v>
      </c>
      <c r="E35" s="53">
        <v>730</v>
      </c>
      <c r="F35" s="53">
        <v>1705</v>
      </c>
      <c r="G35" s="53">
        <v>2000</v>
      </c>
      <c r="H35" s="53">
        <v>2170</v>
      </c>
      <c r="I35" s="53">
        <v>3915</v>
      </c>
      <c r="J35" s="53">
        <v>2575</v>
      </c>
      <c r="K35" s="53">
        <v>1290</v>
      </c>
      <c r="L35" s="53">
        <v>535</v>
      </c>
      <c r="M35" s="53">
        <v>270</v>
      </c>
      <c r="N35" s="53">
        <v>121</v>
      </c>
    </row>
    <row r="36" spans="1:15" ht="11.45" customHeight="1">
      <c r="A36" s="7">
        <f>IF(D36&lt;&gt;"",COUNTA($D$13:D36),"")</f>
        <v>19</v>
      </c>
      <c r="B36" s="13" t="s">
        <v>71</v>
      </c>
      <c r="C36" s="53">
        <v>1075</v>
      </c>
      <c r="D36" s="53">
        <v>2560</v>
      </c>
      <c r="E36" s="53">
        <v>175</v>
      </c>
      <c r="F36" s="53">
        <v>285</v>
      </c>
      <c r="G36" s="53">
        <v>310</v>
      </c>
      <c r="H36" s="53">
        <v>280</v>
      </c>
      <c r="I36" s="53">
        <v>535</v>
      </c>
      <c r="J36" s="53">
        <v>450</v>
      </c>
      <c r="K36" s="53">
        <v>250</v>
      </c>
      <c r="L36" s="53">
        <v>150</v>
      </c>
      <c r="M36" s="53">
        <v>135</v>
      </c>
      <c r="N36" s="53">
        <v>135</v>
      </c>
    </row>
    <row r="37" spans="1:15" ht="11.45" customHeight="1">
      <c r="A37" s="7">
        <f>IF(D37&lt;&gt;"",COUNTA($D$13:D37),"")</f>
        <v>20</v>
      </c>
      <c r="B37" s="13" t="s">
        <v>72</v>
      </c>
      <c r="C37" s="53">
        <v>1284</v>
      </c>
      <c r="D37" s="53">
        <v>1250</v>
      </c>
      <c r="E37" s="53">
        <v>70</v>
      </c>
      <c r="F37" s="53">
        <v>115</v>
      </c>
      <c r="G37" s="53">
        <v>110</v>
      </c>
      <c r="H37" s="53">
        <v>135</v>
      </c>
      <c r="I37" s="53">
        <v>260</v>
      </c>
      <c r="J37" s="53">
        <v>200</v>
      </c>
      <c r="K37" s="53">
        <v>125</v>
      </c>
      <c r="L37" s="53">
        <v>95</v>
      </c>
      <c r="M37" s="53">
        <v>140</v>
      </c>
      <c r="N37" s="53">
        <v>159</v>
      </c>
      <c r="O37" s="55"/>
    </row>
    <row r="38" spans="1:15" ht="11.45" customHeight="1">
      <c r="A38" s="7">
        <f>IF(D38&lt;&gt;"",COUNTA($D$13:D38),"")</f>
        <v>21</v>
      </c>
      <c r="B38" s="10" t="s">
        <v>73</v>
      </c>
      <c r="C38" s="53">
        <v>1598</v>
      </c>
      <c r="D38" s="53">
        <v>1165</v>
      </c>
      <c r="E38" s="53">
        <v>25</v>
      </c>
      <c r="F38" s="53">
        <v>60</v>
      </c>
      <c r="G38" s="53">
        <v>85</v>
      </c>
      <c r="H38" s="53">
        <v>85</v>
      </c>
      <c r="I38" s="53">
        <v>190</v>
      </c>
      <c r="J38" s="53">
        <v>210</v>
      </c>
      <c r="K38" s="53">
        <v>170</v>
      </c>
      <c r="L38" s="53">
        <v>135</v>
      </c>
      <c r="M38" s="53">
        <v>205</v>
      </c>
      <c r="N38" s="53">
        <v>196</v>
      </c>
    </row>
    <row r="39" spans="1:15" ht="11.45" customHeight="1">
      <c r="A39" s="7">
        <f>IF(D39&lt;&gt;"",COUNTA($D$13:D39),"")</f>
        <v>22</v>
      </c>
      <c r="B39" s="13" t="s">
        <v>74</v>
      </c>
      <c r="C39" s="53">
        <v>1688</v>
      </c>
      <c r="D39" s="53">
        <v>665</v>
      </c>
      <c r="E39" s="53">
        <v>10</v>
      </c>
      <c r="F39" s="53">
        <v>25</v>
      </c>
      <c r="G39" s="53">
        <v>35</v>
      </c>
      <c r="H39" s="53">
        <v>30</v>
      </c>
      <c r="I39" s="53">
        <v>75</v>
      </c>
      <c r="J39" s="53">
        <v>90</v>
      </c>
      <c r="K39" s="53">
        <v>90</v>
      </c>
      <c r="L39" s="53">
        <v>95</v>
      </c>
      <c r="M39" s="53">
        <v>215</v>
      </c>
      <c r="N39" s="53">
        <v>247</v>
      </c>
    </row>
    <row r="40" spans="1:15" ht="11.45" customHeight="1">
      <c r="A40" s="7">
        <f>IF(D40&lt;&gt;"",COUNTA($D$13:D40),"")</f>
        <v>23</v>
      </c>
      <c r="B40" s="10" t="s">
        <v>75</v>
      </c>
      <c r="C40" s="53">
        <v>1882</v>
      </c>
      <c r="D40" s="53">
        <v>450</v>
      </c>
      <c r="E40" s="53">
        <v>10</v>
      </c>
      <c r="F40" s="53">
        <v>5</v>
      </c>
      <c r="G40" s="53">
        <v>10</v>
      </c>
      <c r="H40" s="53">
        <v>15</v>
      </c>
      <c r="I40" s="53">
        <v>25</v>
      </c>
      <c r="J40" s="53">
        <v>35</v>
      </c>
      <c r="K40" s="53">
        <v>40</v>
      </c>
      <c r="L40" s="53">
        <v>55</v>
      </c>
      <c r="M40" s="53">
        <v>255</v>
      </c>
      <c r="N40" s="53">
        <v>345</v>
      </c>
    </row>
    <row r="41" spans="1:15" ht="11.45" customHeight="1">
      <c r="A41" s="7" t="str">
        <f>IF(D41&lt;&gt;"",COUNTA($D$13:D41),"")</f>
        <v/>
      </c>
      <c r="B41" s="10"/>
      <c r="C41" s="53"/>
      <c r="D41" s="53"/>
      <c r="E41" s="53"/>
      <c r="F41" s="53"/>
      <c r="G41" s="53"/>
      <c r="H41" s="53"/>
      <c r="I41" s="53"/>
      <c r="J41" s="53"/>
      <c r="K41" s="53"/>
      <c r="L41" s="53"/>
      <c r="M41" s="53"/>
      <c r="N41" s="53"/>
    </row>
    <row r="42" spans="1:15" ht="33" customHeight="1">
      <c r="A42" s="7" t="str">
        <f>IF(D42&lt;&gt;"",COUNTA($D$13:D42),"")</f>
        <v/>
      </c>
      <c r="B42" s="10" t="s">
        <v>124</v>
      </c>
      <c r="C42" s="53"/>
      <c r="D42" s="53"/>
      <c r="E42" s="53"/>
      <c r="F42" s="53"/>
      <c r="G42" s="53"/>
      <c r="H42" s="53"/>
      <c r="I42" s="53"/>
      <c r="J42" s="53"/>
      <c r="K42" s="53"/>
      <c r="L42" s="53"/>
      <c r="M42" s="53"/>
      <c r="N42" s="53"/>
    </row>
    <row r="43" spans="1:15" ht="11.45" customHeight="1">
      <c r="A43" s="7">
        <f>IF(D43&lt;&gt;"",COUNTA($D$13:D43),"")</f>
        <v>24</v>
      </c>
      <c r="B43" s="13" t="s">
        <v>189</v>
      </c>
      <c r="C43" s="53">
        <v>111</v>
      </c>
      <c r="D43" s="53">
        <v>140</v>
      </c>
      <c r="E43" s="53" t="s">
        <v>5</v>
      </c>
      <c r="F43" s="53" t="s">
        <v>5</v>
      </c>
      <c r="G43" s="53" t="s">
        <v>5</v>
      </c>
      <c r="H43" s="53" t="s">
        <v>5</v>
      </c>
      <c r="I43" s="53">
        <v>5</v>
      </c>
      <c r="J43" s="53">
        <v>15</v>
      </c>
      <c r="K43" s="53">
        <v>20</v>
      </c>
      <c r="L43" s="53">
        <v>25</v>
      </c>
      <c r="M43" s="53">
        <v>80</v>
      </c>
      <c r="N43" s="53">
        <v>309</v>
      </c>
    </row>
    <row r="44" spans="1:15" ht="11.45" customHeight="1">
      <c r="A44" s="7">
        <f>IF(D44&lt;&gt;"",COUNTA($D$13:D44),"")</f>
        <v>25</v>
      </c>
      <c r="B44" s="10" t="s">
        <v>152</v>
      </c>
      <c r="C44" s="53">
        <v>311</v>
      </c>
      <c r="D44" s="53">
        <v>95</v>
      </c>
      <c r="E44" s="53" t="s">
        <v>5</v>
      </c>
      <c r="F44" s="53" t="s">
        <v>5</v>
      </c>
      <c r="G44" s="53" t="s">
        <v>5</v>
      </c>
      <c r="H44" s="53" t="s">
        <v>5</v>
      </c>
      <c r="I44" s="53">
        <v>5</v>
      </c>
      <c r="J44" s="53">
        <v>10</v>
      </c>
      <c r="K44" s="53">
        <v>15</v>
      </c>
      <c r="L44" s="53">
        <v>15</v>
      </c>
      <c r="M44" s="53">
        <v>50</v>
      </c>
      <c r="N44" s="53">
        <v>299</v>
      </c>
    </row>
    <row r="45" spans="1:15" ht="11.45" customHeight="1">
      <c r="A45" s="7">
        <f>IF(D45&lt;&gt;"",COUNTA($D$13:D45),"")</f>
        <v>26</v>
      </c>
      <c r="B45" s="10" t="s">
        <v>153</v>
      </c>
      <c r="C45" s="53">
        <v>444</v>
      </c>
      <c r="D45" s="53">
        <v>555</v>
      </c>
      <c r="E45" s="53" t="s">
        <v>5</v>
      </c>
      <c r="F45" s="53" t="s">
        <v>5</v>
      </c>
      <c r="G45" s="53" t="s">
        <v>5</v>
      </c>
      <c r="H45" s="53">
        <v>5</v>
      </c>
      <c r="I45" s="53">
        <v>35</v>
      </c>
      <c r="J45" s="53">
        <v>95</v>
      </c>
      <c r="K45" s="53">
        <v>120</v>
      </c>
      <c r="L45" s="53">
        <v>150</v>
      </c>
      <c r="M45" s="53">
        <v>150</v>
      </c>
      <c r="N45" s="53">
        <v>258</v>
      </c>
    </row>
    <row r="46" spans="1:15" ht="11.45" customHeight="1">
      <c r="A46" s="7">
        <f>IF(D46&lt;&gt;"",COUNTA($D$13:D46),"")</f>
        <v>27</v>
      </c>
      <c r="B46" s="10" t="s">
        <v>154</v>
      </c>
      <c r="C46" s="53">
        <v>659</v>
      </c>
      <c r="D46" s="53">
        <v>6310</v>
      </c>
      <c r="E46" s="53">
        <v>30</v>
      </c>
      <c r="F46" s="53">
        <v>120</v>
      </c>
      <c r="G46" s="53">
        <v>275</v>
      </c>
      <c r="H46" s="53">
        <v>545</v>
      </c>
      <c r="I46" s="53">
        <v>1755</v>
      </c>
      <c r="J46" s="53">
        <v>1925</v>
      </c>
      <c r="K46" s="53">
        <v>1075</v>
      </c>
      <c r="L46" s="53">
        <v>400</v>
      </c>
      <c r="M46" s="53">
        <v>180</v>
      </c>
      <c r="N46" s="53">
        <v>165</v>
      </c>
    </row>
    <row r="47" spans="1:15" ht="11.45" customHeight="1">
      <c r="A47" s="7">
        <f>IF(D47&lt;&gt;"",COUNTA($D$13:D47),"")</f>
        <v>28</v>
      </c>
      <c r="B47" s="10" t="s">
        <v>155</v>
      </c>
      <c r="C47" s="53">
        <v>856</v>
      </c>
      <c r="D47" s="53">
        <v>8920</v>
      </c>
      <c r="E47" s="53">
        <v>560</v>
      </c>
      <c r="F47" s="53">
        <v>1485</v>
      </c>
      <c r="G47" s="53">
        <v>1700</v>
      </c>
      <c r="H47" s="53">
        <v>1620</v>
      </c>
      <c r="I47" s="53">
        <v>2185</v>
      </c>
      <c r="J47" s="53">
        <v>745</v>
      </c>
      <c r="K47" s="53">
        <v>290</v>
      </c>
      <c r="L47" s="53">
        <v>145</v>
      </c>
      <c r="M47" s="53">
        <v>190</v>
      </c>
      <c r="N47" s="53">
        <v>99</v>
      </c>
    </row>
    <row r="48" spans="1:15" ht="11.45" customHeight="1">
      <c r="A48" s="7">
        <f>IF(D48&lt;&gt;"",COUNTA($D$13:D48),"")</f>
        <v>29</v>
      </c>
      <c r="B48" s="10" t="s">
        <v>156</v>
      </c>
      <c r="C48" s="53">
        <v>1121</v>
      </c>
      <c r="D48" s="53">
        <v>1995</v>
      </c>
      <c r="E48" s="53">
        <v>180</v>
      </c>
      <c r="F48" s="53">
        <v>210</v>
      </c>
      <c r="G48" s="53">
        <v>195</v>
      </c>
      <c r="H48" s="53">
        <v>230</v>
      </c>
      <c r="I48" s="53">
        <v>470</v>
      </c>
      <c r="J48" s="53">
        <v>340</v>
      </c>
      <c r="K48" s="53">
        <v>135</v>
      </c>
      <c r="L48" s="53">
        <v>85</v>
      </c>
      <c r="M48" s="53">
        <v>145</v>
      </c>
      <c r="N48" s="53">
        <v>136</v>
      </c>
    </row>
    <row r="49" spans="1:14" ht="11.45" customHeight="1">
      <c r="A49" s="7">
        <f>IF(D49&lt;&gt;"",COUNTA($D$13:D49),"")</f>
        <v>30</v>
      </c>
      <c r="B49" s="10" t="s">
        <v>157</v>
      </c>
      <c r="C49" s="53">
        <v>1361</v>
      </c>
      <c r="D49" s="53">
        <v>1420</v>
      </c>
      <c r="E49" s="53">
        <v>155</v>
      </c>
      <c r="F49" s="53">
        <v>210</v>
      </c>
      <c r="G49" s="53">
        <v>190</v>
      </c>
      <c r="H49" s="53">
        <v>135</v>
      </c>
      <c r="I49" s="53">
        <v>240</v>
      </c>
      <c r="J49" s="53">
        <v>140</v>
      </c>
      <c r="K49" s="53">
        <v>80</v>
      </c>
      <c r="L49" s="53">
        <v>80</v>
      </c>
      <c r="M49" s="53">
        <v>185</v>
      </c>
      <c r="N49" s="53">
        <v>144</v>
      </c>
    </row>
    <row r="50" spans="1:14" ht="11.45" customHeight="1">
      <c r="A50" s="7">
        <f>IF(D50&lt;&gt;"",COUNTA($D$13:D50),"")</f>
        <v>31</v>
      </c>
      <c r="B50" s="10" t="s">
        <v>158</v>
      </c>
      <c r="C50" s="53">
        <v>1706</v>
      </c>
      <c r="D50" s="53">
        <v>1385</v>
      </c>
      <c r="E50" s="53">
        <v>60</v>
      </c>
      <c r="F50" s="53">
        <v>100</v>
      </c>
      <c r="G50" s="53">
        <v>110</v>
      </c>
      <c r="H50" s="53">
        <v>120</v>
      </c>
      <c r="I50" s="53">
        <v>235</v>
      </c>
      <c r="J50" s="53">
        <v>230</v>
      </c>
      <c r="K50" s="53">
        <v>190</v>
      </c>
      <c r="L50" s="53">
        <v>140</v>
      </c>
      <c r="M50" s="53">
        <v>200</v>
      </c>
      <c r="N50" s="53">
        <v>182</v>
      </c>
    </row>
    <row r="51" spans="1:14" ht="11.45" customHeight="1">
      <c r="A51" s="7">
        <f>IF(D51&lt;&gt;"",COUNTA($D$13:D51),"")</f>
        <v>32</v>
      </c>
      <c r="B51" s="10" t="s">
        <v>159</v>
      </c>
      <c r="C51" s="53">
        <v>2182</v>
      </c>
      <c r="D51" s="53">
        <v>410</v>
      </c>
      <c r="E51" s="53">
        <v>25</v>
      </c>
      <c r="F51" s="53">
        <v>60</v>
      </c>
      <c r="G51" s="53">
        <v>65</v>
      </c>
      <c r="H51" s="53">
        <v>50</v>
      </c>
      <c r="I51" s="53">
        <v>65</v>
      </c>
      <c r="J51" s="53">
        <v>45</v>
      </c>
      <c r="K51" s="53">
        <v>40</v>
      </c>
      <c r="L51" s="53">
        <v>25</v>
      </c>
      <c r="M51" s="53">
        <v>30</v>
      </c>
      <c r="N51" s="53">
        <v>134</v>
      </c>
    </row>
    <row r="52" spans="1:14" ht="11.45" customHeight="1">
      <c r="A52" s="7">
        <f>IF(D52&lt;&gt;"",COUNTA($D$13:D52),"")</f>
        <v>33</v>
      </c>
      <c r="B52" s="13" t="s">
        <v>190</v>
      </c>
      <c r="C52" s="53">
        <v>2652</v>
      </c>
      <c r="D52" s="53">
        <v>60</v>
      </c>
      <c r="E52" s="53">
        <v>10</v>
      </c>
      <c r="F52" s="53">
        <v>10</v>
      </c>
      <c r="G52" s="53">
        <v>10</v>
      </c>
      <c r="H52" s="53">
        <v>5</v>
      </c>
      <c r="I52" s="53">
        <v>5</v>
      </c>
      <c r="J52" s="53">
        <v>10</v>
      </c>
      <c r="K52" s="53">
        <v>5</v>
      </c>
      <c r="L52" s="53" t="s">
        <v>5</v>
      </c>
      <c r="M52" s="53">
        <v>10</v>
      </c>
      <c r="N52" s="53">
        <v>145</v>
      </c>
    </row>
    <row r="53" spans="1:14" ht="11.45" customHeight="1">
      <c r="A53" s="7">
        <f>IF(D53&lt;&gt;"",COUNTA($D$13:D53),"")</f>
        <v>34</v>
      </c>
      <c r="B53" s="54" t="s">
        <v>142</v>
      </c>
      <c r="C53" s="80">
        <v>924</v>
      </c>
      <c r="D53" s="80">
        <v>21290</v>
      </c>
      <c r="E53" s="80">
        <v>1015</v>
      </c>
      <c r="F53" s="80">
        <v>2195</v>
      </c>
      <c r="G53" s="80">
        <v>2555</v>
      </c>
      <c r="H53" s="80">
        <v>2715</v>
      </c>
      <c r="I53" s="80">
        <v>5005</v>
      </c>
      <c r="J53" s="80">
        <v>3555</v>
      </c>
      <c r="K53" s="80">
        <v>1965</v>
      </c>
      <c r="L53" s="80">
        <v>1065</v>
      </c>
      <c r="M53" s="80">
        <v>1220</v>
      </c>
      <c r="N53" s="80">
        <v>138</v>
      </c>
    </row>
    <row r="54" spans="1:14" ht="20.100000000000001" customHeight="1">
      <c r="A54" s="7" t="str">
        <f>IF(D54&lt;&gt;"",COUNTA($D$13:D54),"")</f>
        <v/>
      </c>
      <c r="B54" s="10"/>
      <c r="C54" s="151" t="s">
        <v>41</v>
      </c>
      <c r="D54" s="152"/>
      <c r="E54" s="152"/>
      <c r="F54" s="152"/>
      <c r="G54" s="152"/>
      <c r="H54" s="152"/>
      <c r="I54" s="152"/>
      <c r="J54" s="152"/>
      <c r="K54" s="152"/>
      <c r="L54" s="152"/>
      <c r="M54" s="152"/>
      <c r="N54" s="152"/>
    </row>
    <row r="55" spans="1:14" ht="22.5" customHeight="1">
      <c r="A55" s="7" t="str">
        <f>IF(D55&lt;&gt;"",COUNTA($D$13:D55),"")</f>
        <v/>
      </c>
      <c r="B55" s="10" t="s">
        <v>105</v>
      </c>
      <c r="C55" s="53"/>
      <c r="D55" s="53"/>
      <c r="E55" s="53"/>
      <c r="F55" s="53"/>
      <c r="G55" s="53"/>
      <c r="H55" s="53"/>
      <c r="I55" s="53"/>
      <c r="J55" s="53"/>
      <c r="K55" s="53"/>
      <c r="L55" s="53"/>
      <c r="M55" s="53"/>
      <c r="N55" s="53"/>
    </row>
    <row r="56" spans="1:14" ht="11.45" customHeight="1">
      <c r="A56" s="7">
        <f>IF(D56&lt;&gt;"",COUNTA($D$13:D56),"")</f>
        <v>35</v>
      </c>
      <c r="B56" s="13" t="s">
        <v>70</v>
      </c>
      <c r="C56" s="53">
        <v>687</v>
      </c>
      <c r="D56" s="53">
        <v>945</v>
      </c>
      <c r="E56" s="53">
        <v>40</v>
      </c>
      <c r="F56" s="53">
        <v>95</v>
      </c>
      <c r="G56" s="53">
        <v>100</v>
      </c>
      <c r="H56" s="53">
        <v>130</v>
      </c>
      <c r="I56" s="53">
        <v>240</v>
      </c>
      <c r="J56" s="53">
        <v>180</v>
      </c>
      <c r="K56" s="53">
        <v>90</v>
      </c>
      <c r="L56" s="53">
        <v>40</v>
      </c>
      <c r="M56" s="53">
        <v>25</v>
      </c>
      <c r="N56" s="53">
        <v>129</v>
      </c>
    </row>
    <row r="57" spans="1:14" ht="11.45" customHeight="1">
      <c r="A57" s="7">
        <f>IF(D57&lt;&gt;"",COUNTA($D$13:D57),"")</f>
        <v>36</v>
      </c>
      <c r="B57" s="13" t="s">
        <v>71</v>
      </c>
      <c r="C57" s="53">
        <v>990</v>
      </c>
      <c r="D57" s="53">
        <v>440</v>
      </c>
      <c r="E57" s="53">
        <v>30</v>
      </c>
      <c r="F57" s="53">
        <v>45</v>
      </c>
      <c r="G57" s="53">
        <v>50</v>
      </c>
      <c r="H57" s="53">
        <v>35</v>
      </c>
      <c r="I57" s="53">
        <v>80</v>
      </c>
      <c r="J57" s="53">
        <v>75</v>
      </c>
      <c r="K57" s="53">
        <v>45</v>
      </c>
      <c r="L57" s="53">
        <v>40</v>
      </c>
      <c r="M57" s="53">
        <v>35</v>
      </c>
      <c r="N57" s="53">
        <v>150</v>
      </c>
    </row>
    <row r="58" spans="1:14" ht="11.45" customHeight="1">
      <c r="A58" s="7">
        <f>IF(D58&lt;&gt;"",COUNTA($D$13:D58),"")</f>
        <v>37</v>
      </c>
      <c r="B58" s="13" t="s">
        <v>72</v>
      </c>
      <c r="C58" s="53">
        <v>1258</v>
      </c>
      <c r="D58" s="53">
        <v>135</v>
      </c>
      <c r="E58" s="53">
        <v>15</v>
      </c>
      <c r="F58" s="53">
        <v>10</v>
      </c>
      <c r="G58" s="53">
        <v>10</v>
      </c>
      <c r="H58" s="53">
        <v>15</v>
      </c>
      <c r="I58" s="53">
        <v>20</v>
      </c>
      <c r="J58" s="53">
        <v>15</v>
      </c>
      <c r="K58" s="53">
        <v>15</v>
      </c>
      <c r="L58" s="53">
        <v>10</v>
      </c>
      <c r="M58" s="53">
        <v>20</v>
      </c>
      <c r="N58" s="53">
        <v>167</v>
      </c>
    </row>
    <row r="59" spans="1:14" ht="11.45" customHeight="1">
      <c r="A59" s="7">
        <f>IF(D59&lt;&gt;"",COUNTA($D$13:D59),"")</f>
        <v>38</v>
      </c>
      <c r="B59" s="10" t="s">
        <v>73</v>
      </c>
      <c r="C59" s="53">
        <v>1608</v>
      </c>
      <c r="D59" s="53">
        <v>155</v>
      </c>
      <c r="E59" s="53">
        <v>5</v>
      </c>
      <c r="F59" s="53">
        <v>10</v>
      </c>
      <c r="G59" s="53">
        <v>10</v>
      </c>
      <c r="H59" s="53">
        <v>15</v>
      </c>
      <c r="I59" s="53">
        <v>15</v>
      </c>
      <c r="J59" s="53">
        <v>20</v>
      </c>
      <c r="K59" s="53">
        <v>30</v>
      </c>
      <c r="L59" s="53">
        <v>20</v>
      </c>
      <c r="M59" s="53">
        <v>25</v>
      </c>
      <c r="N59" s="53">
        <v>201</v>
      </c>
    </row>
    <row r="60" spans="1:14" ht="11.45" customHeight="1">
      <c r="A60" s="7">
        <f>IF(D60&lt;&gt;"",COUNTA($D$13:D60),"")</f>
        <v>39</v>
      </c>
      <c r="B60" s="13" t="s">
        <v>74</v>
      </c>
      <c r="C60" s="53">
        <v>1801</v>
      </c>
      <c r="D60" s="53">
        <v>110</v>
      </c>
      <c r="E60" s="53">
        <v>5</v>
      </c>
      <c r="F60" s="53">
        <v>5</v>
      </c>
      <c r="G60" s="53">
        <v>5</v>
      </c>
      <c r="H60" s="53">
        <v>10</v>
      </c>
      <c r="I60" s="53">
        <v>15</v>
      </c>
      <c r="J60" s="53">
        <v>10</v>
      </c>
      <c r="K60" s="53">
        <v>5</v>
      </c>
      <c r="L60" s="53">
        <v>15</v>
      </c>
      <c r="M60" s="53">
        <v>35</v>
      </c>
      <c r="N60" s="53">
        <v>237</v>
      </c>
    </row>
    <row r="61" spans="1:14" ht="11.45" customHeight="1">
      <c r="A61" s="7">
        <f>IF(D61&lt;&gt;"",COUNTA($D$13:D61),"")</f>
        <v>40</v>
      </c>
      <c r="B61" s="10" t="s">
        <v>75</v>
      </c>
      <c r="C61" s="53">
        <v>1874</v>
      </c>
      <c r="D61" s="53">
        <v>120</v>
      </c>
      <c r="E61" s="53" t="s">
        <v>5</v>
      </c>
      <c r="F61" s="53" t="s">
        <v>5</v>
      </c>
      <c r="G61" s="53">
        <v>5</v>
      </c>
      <c r="H61" s="53" t="s">
        <v>5</v>
      </c>
      <c r="I61" s="53">
        <v>10</v>
      </c>
      <c r="J61" s="53">
        <v>5</v>
      </c>
      <c r="K61" s="53">
        <v>10</v>
      </c>
      <c r="L61" s="53">
        <v>5</v>
      </c>
      <c r="M61" s="53">
        <v>80</v>
      </c>
      <c r="N61" s="53">
        <v>380</v>
      </c>
    </row>
    <row r="62" spans="1:14" ht="11.45" customHeight="1">
      <c r="A62" s="7" t="str">
        <f>IF(D62&lt;&gt;"",COUNTA($D$13:D62),"")</f>
        <v/>
      </c>
      <c r="B62" s="10"/>
      <c r="C62" s="53"/>
      <c r="D62" s="53"/>
      <c r="E62" s="53"/>
      <c r="F62" s="53"/>
      <c r="G62" s="53"/>
      <c r="H62" s="53"/>
      <c r="I62" s="53"/>
      <c r="J62" s="53"/>
      <c r="K62" s="53"/>
      <c r="L62" s="53"/>
      <c r="M62" s="53"/>
      <c r="N62" s="53"/>
    </row>
    <row r="63" spans="1:14" ht="33" customHeight="1">
      <c r="A63" s="7" t="str">
        <f>IF(D63&lt;&gt;"",COUNTA($D$13:D63),"")</f>
        <v/>
      </c>
      <c r="B63" s="10" t="s">
        <v>124</v>
      </c>
      <c r="C63" s="53"/>
      <c r="D63" s="53"/>
      <c r="E63" s="53"/>
      <c r="F63" s="53"/>
      <c r="G63" s="53"/>
      <c r="H63" s="53"/>
      <c r="I63" s="53"/>
      <c r="J63" s="53"/>
      <c r="K63" s="53"/>
      <c r="L63" s="53"/>
      <c r="M63" s="53"/>
      <c r="N63" s="53"/>
    </row>
    <row r="64" spans="1:14" ht="11.45" customHeight="1">
      <c r="A64" s="7">
        <f>IF(D64&lt;&gt;"",COUNTA($D$13:D64),"")</f>
        <v>41</v>
      </c>
      <c r="B64" s="13" t="s">
        <v>189</v>
      </c>
      <c r="C64" s="97" t="s">
        <v>12</v>
      </c>
      <c r="D64" s="53">
        <v>15</v>
      </c>
      <c r="E64" s="53" t="s">
        <v>5</v>
      </c>
      <c r="F64" s="53" t="s">
        <v>5</v>
      </c>
      <c r="G64" s="53" t="s">
        <v>5</v>
      </c>
      <c r="H64" s="53" t="s">
        <v>5</v>
      </c>
      <c r="I64" s="53" t="s">
        <v>5</v>
      </c>
      <c r="J64" s="53" t="s">
        <v>5</v>
      </c>
      <c r="K64" s="53">
        <v>5</v>
      </c>
      <c r="L64" s="53" t="s">
        <v>5</v>
      </c>
      <c r="M64" s="53">
        <v>10</v>
      </c>
      <c r="N64" s="98" t="s">
        <v>12</v>
      </c>
    </row>
    <row r="65" spans="1:14" ht="11.45" customHeight="1">
      <c r="A65" s="7">
        <f>IF(D65&lt;&gt;"",COUNTA($D$13:D65),"")</f>
        <v>42</v>
      </c>
      <c r="B65" s="10" t="s">
        <v>152</v>
      </c>
      <c r="C65" s="53">
        <v>301</v>
      </c>
      <c r="D65" s="53">
        <v>25</v>
      </c>
      <c r="E65" s="53" t="s">
        <v>5</v>
      </c>
      <c r="F65" s="53" t="s">
        <v>5</v>
      </c>
      <c r="G65" s="53" t="s">
        <v>5</v>
      </c>
      <c r="H65" s="53" t="s">
        <v>5</v>
      </c>
      <c r="I65" s="53" t="s">
        <v>5</v>
      </c>
      <c r="J65" s="53">
        <v>5</v>
      </c>
      <c r="K65" s="53" t="s">
        <v>5</v>
      </c>
      <c r="L65" s="53">
        <v>5</v>
      </c>
      <c r="M65" s="53">
        <v>10</v>
      </c>
      <c r="N65" s="53">
        <v>263</v>
      </c>
    </row>
    <row r="66" spans="1:14" ht="11.45" customHeight="1">
      <c r="A66" s="7">
        <f>IF(D66&lt;&gt;"",COUNTA($D$13:D66),"")</f>
        <v>43</v>
      </c>
      <c r="B66" s="10" t="s">
        <v>153</v>
      </c>
      <c r="C66" s="53">
        <v>440</v>
      </c>
      <c r="D66" s="53">
        <v>90</v>
      </c>
      <c r="E66" s="53" t="s">
        <v>5</v>
      </c>
      <c r="F66" s="53" t="s">
        <v>5</v>
      </c>
      <c r="G66" s="53" t="s">
        <v>5</v>
      </c>
      <c r="H66" s="53" t="s">
        <v>5</v>
      </c>
      <c r="I66" s="53">
        <v>15</v>
      </c>
      <c r="J66" s="53">
        <v>25</v>
      </c>
      <c r="K66" s="53">
        <v>20</v>
      </c>
      <c r="L66" s="53">
        <v>20</v>
      </c>
      <c r="M66" s="53">
        <v>15</v>
      </c>
      <c r="N66" s="53">
        <v>229</v>
      </c>
    </row>
    <row r="67" spans="1:14" ht="11.45" customHeight="1">
      <c r="A67" s="7">
        <f>IF(D67&lt;&gt;"",COUNTA($D$13:D67),"")</f>
        <v>44</v>
      </c>
      <c r="B67" s="10" t="s">
        <v>154</v>
      </c>
      <c r="C67" s="53">
        <v>640</v>
      </c>
      <c r="D67" s="53">
        <v>555</v>
      </c>
      <c r="E67" s="53">
        <v>10</v>
      </c>
      <c r="F67" s="53">
        <v>20</v>
      </c>
      <c r="G67" s="53">
        <v>35</v>
      </c>
      <c r="H67" s="53">
        <v>65</v>
      </c>
      <c r="I67" s="53">
        <v>135</v>
      </c>
      <c r="J67" s="53">
        <v>145</v>
      </c>
      <c r="K67" s="53">
        <v>70</v>
      </c>
      <c r="L67" s="53">
        <v>30</v>
      </c>
      <c r="M67" s="53">
        <v>35</v>
      </c>
      <c r="N67" s="53">
        <v>160</v>
      </c>
    </row>
    <row r="68" spans="1:14" ht="11.45" customHeight="1">
      <c r="A68" s="7">
        <f>IF(D68&lt;&gt;"",COUNTA($D$13:D68),"")</f>
        <v>45</v>
      </c>
      <c r="B68" s="10" t="s">
        <v>155</v>
      </c>
      <c r="C68" s="53">
        <v>861</v>
      </c>
      <c r="D68" s="53">
        <v>525</v>
      </c>
      <c r="E68" s="53">
        <v>30</v>
      </c>
      <c r="F68" s="53">
        <v>75</v>
      </c>
      <c r="G68" s="53">
        <v>65</v>
      </c>
      <c r="H68" s="53">
        <v>70</v>
      </c>
      <c r="I68" s="53">
        <v>120</v>
      </c>
      <c r="J68" s="53">
        <v>55</v>
      </c>
      <c r="K68" s="53">
        <v>45</v>
      </c>
      <c r="L68" s="53">
        <v>30</v>
      </c>
      <c r="M68" s="53">
        <v>35</v>
      </c>
      <c r="N68" s="53">
        <v>133</v>
      </c>
    </row>
    <row r="69" spans="1:14" ht="11.45" customHeight="1">
      <c r="A69" s="7">
        <f>IF(D69&lt;&gt;"",COUNTA($D$13:D69),"")</f>
        <v>46</v>
      </c>
      <c r="B69" s="10" t="s">
        <v>156</v>
      </c>
      <c r="C69" s="53">
        <v>1137</v>
      </c>
      <c r="D69" s="53">
        <v>220</v>
      </c>
      <c r="E69" s="53">
        <v>15</v>
      </c>
      <c r="F69" s="53">
        <v>20</v>
      </c>
      <c r="G69" s="53">
        <v>30</v>
      </c>
      <c r="H69" s="53">
        <v>20</v>
      </c>
      <c r="I69" s="53">
        <v>55</v>
      </c>
      <c r="J69" s="53">
        <v>35</v>
      </c>
      <c r="K69" s="53">
        <v>10</v>
      </c>
      <c r="L69" s="53">
        <v>15</v>
      </c>
      <c r="M69" s="53">
        <v>20</v>
      </c>
      <c r="N69" s="53">
        <v>150</v>
      </c>
    </row>
    <row r="70" spans="1:14" ht="11.45" customHeight="1">
      <c r="A70" s="7">
        <f>IF(D70&lt;&gt;"",COUNTA($D$13:D70),"")</f>
        <v>47</v>
      </c>
      <c r="B70" s="10" t="s">
        <v>157</v>
      </c>
      <c r="C70" s="53">
        <v>1359</v>
      </c>
      <c r="D70" s="53">
        <v>150</v>
      </c>
      <c r="E70" s="53">
        <v>20</v>
      </c>
      <c r="F70" s="53">
        <v>25</v>
      </c>
      <c r="G70" s="53">
        <v>20</v>
      </c>
      <c r="H70" s="53">
        <v>15</v>
      </c>
      <c r="I70" s="53">
        <v>15</v>
      </c>
      <c r="J70" s="53">
        <v>15</v>
      </c>
      <c r="K70" s="53">
        <v>5</v>
      </c>
      <c r="L70" s="53">
        <v>5</v>
      </c>
      <c r="M70" s="53">
        <v>30</v>
      </c>
      <c r="N70" s="53">
        <v>166</v>
      </c>
    </row>
    <row r="71" spans="1:14" ht="11.45" customHeight="1">
      <c r="A71" s="7">
        <f>IF(D71&lt;&gt;"",COUNTA($D$13:D71),"")</f>
        <v>48</v>
      </c>
      <c r="B71" s="10" t="s">
        <v>158</v>
      </c>
      <c r="C71" s="53">
        <v>1743</v>
      </c>
      <c r="D71" s="53">
        <v>195</v>
      </c>
      <c r="E71" s="53">
        <v>15</v>
      </c>
      <c r="F71" s="53">
        <v>10</v>
      </c>
      <c r="G71" s="53">
        <v>15</v>
      </c>
      <c r="H71" s="53">
        <v>15</v>
      </c>
      <c r="I71" s="53">
        <v>20</v>
      </c>
      <c r="J71" s="53">
        <v>20</v>
      </c>
      <c r="K71" s="53">
        <v>30</v>
      </c>
      <c r="L71" s="53">
        <v>20</v>
      </c>
      <c r="M71" s="53">
        <v>50</v>
      </c>
      <c r="N71" s="53">
        <v>219</v>
      </c>
    </row>
    <row r="72" spans="1:14" ht="11.45" customHeight="1">
      <c r="A72" s="7">
        <f>IF(D72&lt;&gt;"",COUNTA($D$13:D72),"")</f>
        <v>49</v>
      </c>
      <c r="B72" s="10" t="s">
        <v>159</v>
      </c>
      <c r="C72" s="53">
        <v>2155</v>
      </c>
      <c r="D72" s="53">
        <v>100</v>
      </c>
      <c r="E72" s="53">
        <v>5</v>
      </c>
      <c r="F72" s="53">
        <v>10</v>
      </c>
      <c r="G72" s="53">
        <v>15</v>
      </c>
      <c r="H72" s="53">
        <v>15</v>
      </c>
      <c r="I72" s="53">
        <v>15</v>
      </c>
      <c r="J72" s="53">
        <v>10</v>
      </c>
      <c r="K72" s="53">
        <v>5</v>
      </c>
      <c r="L72" s="53">
        <v>5</v>
      </c>
      <c r="M72" s="53">
        <v>20</v>
      </c>
      <c r="N72" s="53">
        <v>175</v>
      </c>
    </row>
    <row r="73" spans="1:14" ht="11.45" customHeight="1">
      <c r="A73" s="7">
        <f>IF(D73&lt;&gt;"",COUNTA($D$13:D73),"")</f>
        <v>50</v>
      </c>
      <c r="B73" s="13" t="s">
        <v>190</v>
      </c>
      <c r="C73" s="98" t="s">
        <v>12</v>
      </c>
      <c r="D73" s="53">
        <v>20</v>
      </c>
      <c r="E73" s="53" t="s">
        <v>5</v>
      </c>
      <c r="F73" s="53">
        <v>5</v>
      </c>
      <c r="G73" s="53">
        <v>5</v>
      </c>
      <c r="H73" s="53" t="s">
        <v>5</v>
      </c>
      <c r="I73" s="53">
        <v>5</v>
      </c>
      <c r="J73" s="53" t="s">
        <v>5</v>
      </c>
      <c r="K73" s="53">
        <v>5</v>
      </c>
      <c r="L73" s="53" t="s">
        <v>5</v>
      </c>
      <c r="M73" s="53">
        <v>5</v>
      </c>
      <c r="N73" s="98" t="s">
        <v>12</v>
      </c>
    </row>
    <row r="74" spans="1:14" ht="11.45" customHeight="1">
      <c r="A74" s="7">
        <f>IF(D74&lt;&gt;"",COUNTA($D$13:D74),"")</f>
        <v>51</v>
      </c>
      <c r="B74" s="56" t="s">
        <v>142</v>
      </c>
      <c r="C74" s="81">
        <v>1014</v>
      </c>
      <c r="D74" s="81">
        <v>1900</v>
      </c>
      <c r="E74" s="81">
        <v>95</v>
      </c>
      <c r="F74" s="81">
        <v>165</v>
      </c>
      <c r="G74" s="81">
        <v>185</v>
      </c>
      <c r="H74" s="81">
        <v>205</v>
      </c>
      <c r="I74" s="81">
        <v>380</v>
      </c>
      <c r="J74" s="81">
        <v>310</v>
      </c>
      <c r="K74" s="81">
        <v>200</v>
      </c>
      <c r="L74" s="81">
        <v>135</v>
      </c>
      <c r="M74" s="81">
        <v>225</v>
      </c>
      <c r="N74" s="81">
        <v>165</v>
      </c>
    </row>
  </sheetData>
  <mergeCells count="21">
    <mergeCell ref="C33:N33"/>
    <mergeCell ref="C54:N54"/>
    <mergeCell ref="L3:L9"/>
    <mergeCell ref="M3:M9"/>
    <mergeCell ref="D10:M10"/>
    <mergeCell ref="C12:N12"/>
    <mergeCell ref="J3:J9"/>
    <mergeCell ref="N2:N9"/>
    <mergeCell ref="E2:M2"/>
    <mergeCell ref="K3:K9"/>
    <mergeCell ref="F3:F9"/>
    <mergeCell ref="G3:G9"/>
    <mergeCell ref="H3:H9"/>
    <mergeCell ref="I3:I9"/>
    <mergeCell ref="A1:B1"/>
    <mergeCell ref="A2:A10"/>
    <mergeCell ref="B2:B10"/>
    <mergeCell ref="D2:D9"/>
    <mergeCell ref="E3:E9"/>
    <mergeCell ref="C2:C9"/>
    <mergeCell ref="C1:N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2022 00&amp;R&amp;"Calibri,Standard"&amp;7&amp;P</oddFooter>
    <evenFooter>&amp;L&amp;"Calibri,Standard"&amp;7&amp;P&amp;R&amp;"Calibri,Standard"&amp;7StatA MV, Statistischer Bericht F2B3 2022 00</evenFooter>
  </headerFooter>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140" zoomScaleNormal="140" workbookViewId="0">
      <pane xSplit="2" ySplit="11" topLeftCell="C12" activePane="bottomRight" state="frozen"/>
      <selection sqref="A1:B1"/>
      <selection pane="topRight" sqref="A1:B1"/>
      <selection pane="bottomLeft" sqref="A1:B1"/>
      <selection pane="bottomRight" activeCell="C12" sqref="C12:N12"/>
    </sheetView>
  </sheetViews>
  <sheetFormatPr baseColWidth="10" defaultColWidth="9.140625" defaultRowHeight="11.45" customHeight="1"/>
  <cols>
    <col min="1" max="1" width="3.7109375" style="8" customWidth="1"/>
    <col min="2" max="2" width="16" style="8" customWidth="1"/>
    <col min="3" max="3" width="7.42578125" style="8" customWidth="1"/>
    <col min="4" max="13" width="5.7109375" style="8" customWidth="1"/>
    <col min="14" max="14" width="7.28515625" style="8" customWidth="1"/>
    <col min="15" max="16384" width="9.140625" style="8"/>
  </cols>
  <sheetData>
    <row r="1" spans="1:14" s="52" customFormat="1" ht="39.950000000000003" customHeight="1">
      <c r="A1" s="144" t="s">
        <v>32</v>
      </c>
      <c r="B1" s="145"/>
      <c r="C1" s="149" t="s">
        <v>222</v>
      </c>
      <c r="D1" s="149"/>
      <c r="E1" s="149"/>
      <c r="F1" s="149"/>
      <c r="G1" s="149"/>
      <c r="H1" s="149"/>
      <c r="I1" s="149"/>
      <c r="J1" s="149"/>
      <c r="K1" s="149"/>
      <c r="L1" s="149"/>
      <c r="M1" s="149"/>
      <c r="N1" s="150"/>
    </row>
    <row r="2" spans="1:14" ht="11.45" customHeight="1">
      <c r="A2" s="146" t="s">
        <v>50</v>
      </c>
      <c r="B2" s="148" t="s">
        <v>51</v>
      </c>
      <c r="C2" s="148" t="s">
        <v>69</v>
      </c>
      <c r="D2" s="148" t="s">
        <v>67</v>
      </c>
      <c r="E2" s="148" t="s">
        <v>59</v>
      </c>
      <c r="F2" s="148"/>
      <c r="G2" s="148"/>
      <c r="H2" s="148"/>
      <c r="I2" s="148"/>
      <c r="J2" s="148"/>
      <c r="K2" s="148"/>
      <c r="L2" s="148"/>
      <c r="M2" s="148"/>
      <c r="N2" s="155" t="s">
        <v>68</v>
      </c>
    </row>
    <row r="3" spans="1:14" ht="11.45" customHeight="1">
      <c r="A3" s="147"/>
      <c r="B3" s="148"/>
      <c r="C3" s="148"/>
      <c r="D3" s="148"/>
      <c r="E3" s="148" t="s">
        <v>60</v>
      </c>
      <c r="F3" s="148" t="s">
        <v>61</v>
      </c>
      <c r="G3" s="148" t="s">
        <v>62</v>
      </c>
      <c r="H3" s="148" t="s">
        <v>63</v>
      </c>
      <c r="I3" s="148" t="s">
        <v>161</v>
      </c>
      <c r="J3" s="148" t="s">
        <v>64</v>
      </c>
      <c r="K3" s="148" t="s">
        <v>65</v>
      </c>
      <c r="L3" s="148" t="s">
        <v>66</v>
      </c>
      <c r="M3" s="148" t="s">
        <v>162</v>
      </c>
      <c r="N3" s="155"/>
    </row>
    <row r="4" spans="1:14" ht="11.45" customHeight="1">
      <c r="A4" s="147"/>
      <c r="B4" s="148"/>
      <c r="C4" s="148"/>
      <c r="D4" s="148"/>
      <c r="E4" s="148"/>
      <c r="F4" s="148"/>
      <c r="G4" s="148"/>
      <c r="H4" s="148"/>
      <c r="I4" s="148"/>
      <c r="J4" s="148"/>
      <c r="K4" s="148"/>
      <c r="L4" s="148"/>
      <c r="M4" s="148"/>
      <c r="N4" s="155"/>
    </row>
    <row r="5" spans="1:14" ht="11.45" customHeight="1">
      <c r="A5" s="147"/>
      <c r="B5" s="148"/>
      <c r="C5" s="148"/>
      <c r="D5" s="148"/>
      <c r="E5" s="148"/>
      <c r="F5" s="148"/>
      <c r="G5" s="148"/>
      <c r="H5" s="148"/>
      <c r="I5" s="148"/>
      <c r="J5" s="148"/>
      <c r="K5" s="148"/>
      <c r="L5" s="148"/>
      <c r="M5" s="148"/>
      <c r="N5" s="155"/>
    </row>
    <row r="6" spans="1:14" ht="11.45" customHeight="1">
      <c r="A6" s="147"/>
      <c r="B6" s="148"/>
      <c r="C6" s="148"/>
      <c r="D6" s="148"/>
      <c r="E6" s="148"/>
      <c r="F6" s="148"/>
      <c r="G6" s="148"/>
      <c r="H6" s="148"/>
      <c r="I6" s="148"/>
      <c r="J6" s="148"/>
      <c r="K6" s="148"/>
      <c r="L6" s="148"/>
      <c r="M6" s="148"/>
      <c r="N6" s="155"/>
    </row>
    <row r="7" spans="1:14" ht="11.45" customHeight="1">
      <c r="A7" s="147"/>
      <c r="B7" s="148"/>
      <c r="C7" s="148"/>
      <c r="D7" s="148"/>
      <c r="E7" s="148"/>
      <c r="F7" s="148"/>
      <c r="G7" s="148"/>
      <c r="H7" s="148"/>
      <c r="I7" s="148"/>
      <c r="J7" s="148"/>
      <c r="K7" s="148"/>
      <c r="L7" s="148"/>
      <c r="M7" s="148"/>
      <c r="N7" s="155"/>
    </row>
    <row r="8" spans="1:14" ht="11.45" customHeight="1">
      <c r="A8" s="147"/>
      <c r="B8" s="148"/>
      <c r="C8" s="148"/>
      <c r="D8" s="148"/>
      <c r="E8" s="148"/>
      <c r="F8" s="148"/>
      <c r="G8" s="148"/>
      <c r="H8" s="148"/>
      <c r="I8" s="148"/>
      <c r="J8" s="148"/>
      <c r="K8" s="148"/>
      <c r="L8" s="148"/>
      <c r="M8" s="148"/>
      <c r="N8" s="155"/>
    </row>
    <row r="9" spans="1:14" ht="11.45" customHeight="1">
      <c r="A9" s="147"/>
      <c r="B9" s="148"/>
      <c r="C9" s="148"/>
      <c r="D9" s="148"/>
      <c r="E9" s="148"/>
      <c r="F9" s="148"/>
      <c r="G9" s="148"/>
      <c r="H9" s="148"/>
      <c r="I9" s="148"/>
      <c r="J9" s="148"/>
      <c r="K9" s="148"/>
      <c r="L9" s="148"/>
      <c r="M9" s="148"/>
      <c r="N9" s="155"/>
    </row>
    <row r="10" spans="1:14" ht="11.45" customHeight="1">
      <c r="A10" s="147"/>
      <c r="B10" s="148"/>
      <c r="C10" s="77" t="s">
        <v>27</v>
      </c>
      <c r="D10" s="148" t="s">
        <v>24</v>
      </c>
      <c r="E10" s="148"/>
      <c r="F10" s="148"/>
      <c r="G10" s="148"/>
      <c r="H10" s="148"/>
      <c r="I10" s="148"/>
      <c r="J10" s="148"/>
      <c r="K10" s="148"/>
      <c r="L10" s="148"/>
      <c r="M10" s="148"/>
      <c r="N10" s="78" t="s">
        <v>27</v>
      </c>
    </row>
    <row r="11" spans="1:14" ht="11.45" customHeight="1">
      <c r="A11" s="3">
        <v>1</v>
      </c>
      <c r="B11" s="5">
        <v>2</v>
      </c>
      <c r="C11" s="5">
        <v>3</v>
      </c>
      <c r="D11" s="5">
        <v>4</v>
      </c>
      <c r="E11" s="5">
        <v>5</v>
      </c>
      <c r="F11" s="5">
        <v>6</v>
      </c>
      <c r="G11" s="5">
        <v>7</v>
      </c>
      <c r="H11" s="5">
        <v>8</v>
      </c>
      <c r="I11" s="5">
        <v>9</v>
      </c>
      <c r="J11" s="5">
        <v>10</v>
      </c>
      <c r="K11" s="5">
        <v>11</v>
      </c>
      <c r="L11" s="5">
        <v>12</v>
      </c>
      <c r="M11" s="5">
        <v>13</v>
      </c>
      <c r="N11" s="6">
        <v>14</v>
      </c>
    </row>
    <row r="12" spans="1:14" ht="20.100000000000001" customHeight="1">
      <c r="A12" s="7" t="str">
        <f>IF(E12&lt;&gt;"",COUNTA(#REF!),"")</f>
        <v/>
      </c>
      <c r="B12" s="10"/>
      <c r="C12" s="153" t="s">
        <v>42</v>
      </c>
      <c r="D12" s="154"/>
      <c r="E12" s="154"/>
      <c r="F12" s="154"/>
      <c r="G12" s="154"/>
      <c r="H12" s="154"/>
      <c r="I12" s="154"/>
      <c r="J12" s="154"/>
      <c r="K12" s="154"/>
      <c r="L12" s="154"/>
      <c r="M12" s="154"/>
      <c r="N12" s="154"/>
    </row>
    <row r="13" spans="1:14" ht="22.5" customHeight="1">
      <c r="A13" s="7" t="str">
        <f>IF(D13&lt;&gt;"",COUNTA($D13:D$13),"")</f>
        <v/>
      </c>
      <c r="B13" s="10" t="s">
        <v>105</v>
      </c>
      <c r="C13" s="53"/>
      <c r="D13" s="53"/>
      <c r="E13" s="53"/>
      <c r="F13" s="53"/>
      <c r="G13" s="53"/>
      <c r="H13" s="53"/>
      <c r="I13" s="53"/>
      <c r="J13" s="53"/>
      <c r="K13" s="53"/>
      <c r="L13" s="53"/>
      <c r="M13" s="53"/>
      <c r="N13" s="53"/>
    </row>
    <row r="14" spans="1:14" ht="11.45" customHeight="1">
      <c r="A14" s="7">
        <f>IF(D14&lt;&gt;"",COUNTA($D$13:D14),"")</f>
        <v>1</v>
      </c>
      <c r="B14" s="13" t="s">
        <v>70</v>
      </c>
      <c r="C14" s="53">
        <v>362</v>
      </c>
      <c r="D14" s="53">
        <v>745</v>
      </c>
      <c r="E14" s="53">
        <v>20</v>
      </c>
      <c r="F14" s="53">
        <v>45</v>
      </c>
      <c r="G14" s="53">
        <v>55</v>
      </c>
      <c r="H14" s="53">
        <v>75</v>
      </c>
      <c r="I14" s="53">
        <v>250</v>
      </c>
      <c r="J14" s="53">
        <v>265</v>
      </c>
      <c r="K14" s="53">
        <v>40</v>
      </c>
      <c r="L14" s="53">
        <v>5</v>
      </c>
      <c r="M14" s="53" t="s">
        <v>5</v>
      </c>
      <c r="N14" s="53">
        <v>131</v>
      </c>
    </row>
    <row r="15" spans="1:14" ht="11.45" customHeight="1">
      <c r="A15" s="7">
        <f>IF(D15&lt;&gt;"",COUNTA($D$13:D15),"")</f>
        <v>2</v>
      </c>
      <c r="B15" s="13" t="s">
        <v>71</v>
      </c>
      <c r="C15" s="53">
        <v>578</v>
      </c>
      <c r="D15" s="53">
        <v>295</v>
      </c>
      <c r="E15" s="53">
        <v>5</v>
      </c>
      <c r="F15" s="53">
        <v>5</v>
      </c>
      <c r="G15" s="53">
        <v>5</v>
      </c>
      <c r="H15" s="53">
        <v>10</v>
      </c>
      <c r="I15" s="53">
        <v>30</v>
      </c>
      <c r="J15" s="53">
        <v>55</v>
      </c>
      <c r="K15" s="53">
        <v>95</v>
      </c>
      <c r="L15" s="53">
        <v>65</v>
      </c>
      <c r="M15" s="53">
        <v>25</v>
      </c>
      <c r="N15" s="53">
        <v>213</v>
      </c>
    </row>
    <row r="16" spans="1:14" ht="11.45" customHeight="1">
      <c r="A16" s="7">
        <f>IF(D16&lt;&gt;"",COUNTA($D$13:D16),"")</f>
        <v>3</v>
      </c>
      <c r="B16" s="13" t="s">
        <v>72</v>
      </c>
      <c r="C16" s="53">
        <v>769</v>
      </c>
      <c r="D16" s="53">
        <v>130</v>
      </c>
      <c r="E16" s="53" t="s">
        <v>5</v>
      </c>
      <c r="F16" s="53">
        <v>5</v>
      </c>
      <c r="G16" s="53" t="s">
        <v>5</v>
      </c>
      <c r="H16" s="53" t="s">
        <v>5</v>
      </c>
      <c r="I16" s="53">
        <v>5</v>
      </c>
      <c r="J16" s="53">
        <v>15</v>
      </c>
      <c r="K16" s="53">
        <v>35</v>
      </c>
      <c r="L16" s="53">
        <v>40</v>
      </c>
      <c r="M16" s="53">
        <v>25</v>
      </c>
      <c r="N16" s="53">
        <v>239</v>
      </c>
    </row>
    <row r="17" spans="1:14" ht="11.45" customHeight="1">
      <c r="A17" s="7">
        <f>IF(D17&lt;&gt;"",COUNTA($D$13:D17),"")</f>
        <v>4</v>
      </c>
      <c r="B17" s="10" t="s">
        <v>73</v>
      </c>
      <c r="C17" s="53">
        <v>1174</v>
      </c>
      <c r="D17" s="53">
        <v>45</v>
      </c>
      <c r="E17" s="53" t="s">
        <v>5</v>
      </c>
      <c r="F17" s="53" t="s">
        <v>5</v>
      </c>
      <c r="G17" s="53" t="s">
        <v>5</v>
      </c>
      <c r="H17" s="53" t="s">
        <v>5</v>
      </c>
      <c r="I17" s="53" t="s">
        <v>5</v>
      </c>
      <c r="J17" s="53">
        <v>5</v>
      </c>
      <c r="K17" s="53">
        <v>10</v>
      </c>
      <c r="L17" s="53">
        <v>10</v>
      </c>
      <c r="M17" s="53">
        <v>20</v>
      </c>
      <c r="N17" s="53">
        <v>292</v>
      </c>
    </row>
    <row r="18" spans="1:14" ht="11.45" customHeight="1">
      <c r="A18" s="7">
        <f>IF(D18&lt;&gt;"",COUNTA($D$13:D18),"")</f>
        <v>5</v>
      </c>
      <c r="B18" s="13" t="s">
        <v>74</v>
      </c>
      <c r="C18" s="98" t="s">
        <v>12</v>
      </c>
      <c r="D18" s="53">
        <v>10</v>
      </c>
      <c r="E18" s="53" t="s">
        <v>5</v>
      </c>
      <c r="F18" s="53" t="s">
        <v>5</v>
      </c>
      <c r="G18" s="53" t="s">
        <v>5</v>
      </c>
      <c r="H18" s="53" t="s">
        <v>5</v>
      </c>
      <c r="I18" s="53" t="s">
        <v>5</v>
      </c>
      <c r="J18" s="53" t="s">
        <v>5</v>
      </c>
      <c r="K18" s="53" t="s">
        <v>5</v>
      </c>
      <c r="L18" s="53" t="s">
        <v>5</v>
      </c>
      <c r="M18" s="53">
        <v>5</v>
      </c>
      <c r="N18" s="98" t="s">
        <v>12</v>
      </c>
    </row>
    <row r="19" spans="1:14" ht="11.45" customHeight="1">
      <c r="A19" s="7">
        <f>IF(D19&lt;&gt;"",COUNTA($D$13:D19),"")</f>
        <v>6</v>
      </c>
      <c r="B19" s="10" t="s">
        <v>75</v>
      </c>
      <c r="C19" s="98" t="s">
        <v>12</v>
      </c>
      <c r="D19" s="53">
        <v>5</v>
      </c>
      <c r="E19" s="53" t="s">
        <v>5</v>
      </c>
      <c r="F19" s="53" t="s">
        <v>5</v>
      </c>
      <c r="G19" s="53" t="s">
        <v>5</v>
      </c>
      <c r="H19" s="53" t="s">
        <v>5</v>
      </c>
      <c r="I19" s="53" t="s">
        <v>5</v>
      </c>
      <c r="J19" s="53" t="s">
        <v>5</v>
      </c>
      <c r="K19" s="53" t="s">
        <v>5</v>
      </c>
      <c r="L19" s="53" t="s">
        <v>5</v>
      </c>
      <c r="M19" s="53">
        <v>5</v>
      </c>
      <c r="N19" s="98" t="s">
        <v>12</v>
      </c>
    </row>
    <row r="20" spans="1:14" ht="11.45" customHeight="1">
      <c r="A20" s="7" t="str">
        <f>IF(D20&lt;&gt;"",COUNTA($D$13:D20),"")</f>
        <v/>
      </c>
      <c r="B20" s="10"/>
      <c r="C20" s="53"/>
      <c r="D20" s="53"/>
      <c r="E20" s="53"/>
      <c r="F20" s="53"/>
      <c r="G20" s="53"/>
      <c r="H20" s="53"/>
      <c r="I20" s="53"/>
      <c r="J20" s="53"/>
      <c r="K20" s="53"/>
      <c r="L20" s="53"/>
      <c r="M20" s="53"/>
      <c r="N20" s="53"/>
    </row>
    <row r="21" spans="1:14" ht="33" customHeight="1">
      <c r="A21" s="7" t="str">
        <f>IF(D21&lt;&gt;"",COUNTA($D$13:D21),"")</f>
        <v/>
      </c>
      <c r="B21" s="10" t="s">
        <v>124</v>
      </c>
      <c r="C21" s="53"/>
      <c r="D21" s="53"/>
      <c r="E21" s="53"/>
      <c r="F21" s="53"/>
      <c r="G21" s="53"/>
      <c r="H21" s="53"/>
      <c r="I21" s="53"/>
      <c r="J21" s="53"/>
      <c r="K21" s="53"/>
      <c r="L21" s="53"/>
      <c r="M21" s="53"/>
      <c r="N21" s="53"/>
    </row>
    <row r="22" spans="1:14" ht="11.45" customHeight="1">
      <c r="A22" s="7">
        <f>IF(D22&lt;&gt;"",COUNTA($D$13:D22),"")</f>
        <v>7</v>
      </c>
      <c r="B22" s="13" t="s">
        <v>189</v>
      </c>
      <c r="C22" s="53">
        <v>199</v>
      </c>
      <c r="D22" s="53">
        <v>250</v>
      </c>
      <c r="E22" s="53" t="s">
        <v>5</v>
      </c>
      <c r="F22" s="53" t="s">
        <v>5</v>
      </c>
      <c r="G22" s="53" t="s">
        <v>5</v>
      </c>
      <c r="H22" s="53">
        <v>15</v>
      </c>
      <c r="I22" s="53">
        <v>70</v>
      </c>
      <c r="J22" s="53">
        <v>125</v>
      </c>
      <c r="K22" s="53">
        <v>30</v>
      </c>
      <c r="L22" s="53">
        <v>5</v>
      </c>
      <c r="M22" s="53">
        <v>5</v>
      </c>
      <c r="N22" s="53">
        <v>164</v>
      </c>
    </row>
    <row r="23" spans="1:14" ht="11.45" customHeight="1">
      <c r="A23" s="7">
        <f>IF(D23&lt;&gt;"",COUNTA($D$13:D23),"")</f>
        <v>8</v>
      </c>
      <c r="B23" s="10" t="s">
        <v>152</v>
      </c>
      <c r="C23" s="53">
        <v>312</v>
      </c>
      <c r="D23" s="53">
        <v>245</v>
      </c>
      <c r="E23" s="53" t="s">
        <v>5</v>
      </c>
      <c r="F23" s="53" t="s">
        <v>5</v>
      </c>
      <c r="G23" s="53" t="s">
        <v>5</v>
      </c>
      <c r="H23" s="53">
        <v>15</v>
      </c>
      <c r="I23" s="53">
        <v>90</v>
      </c>
      <c r="J23" s="53">
        <v>120</v>
      </c>
      <c r="K23" s="53">
        <v>15</v>
      </c>
      <c r="L23" s="53" t="s">
        <v>5</v>
      </c>
      <c r="M23" s="53">
        <v>5</v>
      </c>
      <c r="N23" s="53">
        <v>158</v>
      </c>
    </row>
    <row r="24" spans="1:14" ht="11.45" customHeight="1">
      <c r="A24" s="7">
        <f>IF(D24&lt;&gt;"",COUNTA($D$13:D24),"")</f>
        <v>9</v>
      </c>
      <c r="B24" s="10" t="s">
        <v>153</v>
      </c>
      <c r="C24" s="53">
        <v>423</v>
      </c>
      <c r="D24" s="53">
        <v>205</v>
      </c>
      <c r="E24" s="53" t="s">
        <v>5</v>
      </c>
      <c r="F24" s="53" t="s">
        <v>5</v>
      </c>
      <c r="G24" s="53">
        <v>10</v>
      </c>
      <c r="H24" s="53">
        <v>15</v>
      </c>
      <c r="I24" s="53">
        <v>65</v>
      </c>
      <c r="J24" s="53">
        <v>30</v>
      </c>
      <c r="K24" s="53">
        <v>35</v>
      </c>
      <c r="L24" s="53">
        <v>35</v>
      </c>
      <c r="M24" s="53">
        <v>15</v>
      </c>
      <c r="N24" s="53">
        <v>183</v>
      </c>
    </row>
    <row r="25" spans="1:14" ht="11.45" customHeight="1">
      <c r="A25" s="7">
        <f>IF(D25&lt;&gt;"",COUNTA($D$13:D25),"")</f>
        <v>10</v>
      </c>
      <c r="B25" s="10" t="s">
        <v>154</v>
      </c>
      <c r="C25" s="53">
        <v>614</v>
      </c>
      <c r="D25" s="53">
        <v>345</v>
      </c>
      <c r="E25" s="53">
        <v>10</v>
      </c>
      <c r="F25" s="53">
        <v>40</v>
      </c>
      <c r="G25" s="53">
        <v>45</v>
      </c>
      <c r="H25" s="53">
        <v>30</v>
      </c>
      <c r="I25" s="53">
        <v>45</v>
      </c>
      <c r="J25" s="53">
        <v>35</v>
      </c>
      <c r="K25" s="53">
        <v>70</v>
      </c>
      <c r="L25" s="53">
        <v>50</v>
      </c>
      <c r="M25" s="53">
        <v>20</v>
      </c>
      <c r="N25" s="53">
        <v>160</v>
      </c>
    </row>
    <row r="26" spans="1:14" ht="11.45" customHeight="1">
      <c r="A26" s="7">
        <f>IF(D26&lt;&gt;"",COUNTA($D$13:D26),"")</f>
        <v>11</v>
      </c>
      <c r="B26" s="10" t="s">
        <v>155</v>
      </c>
      <c r="C26" s="53">
        <v>835</v>
      </c>
      <c r="D26" s="53">
        <v>115</v>
      </c>
      <c r="E26" s="53">
        <v>10</v>
      </c>
      <c r="F26" s="53">
        <v>5</v>
      </c>
      <c r="G26" s="53" t="s">
        <v>5</v>
      </c>
      <c r="H26" s="53">
        <v>5</v>
      </c>
      <c r="I26" s="53">
        <v>10</v>
      </c>
      <c r="J26" s="53">
        <v>20</v>
      </c>
      <c r="K26" s="53">
        <v>25</v>
      </c>
      <c r="L26" s="53">
        <v>15</v>
      </c>
      <c r="M26" s="53">
        <v>20</v>
      </c>
      <c r="N26" s="53">
        <v>199</v>
      </c>
    </row>
    <row r="27" spans="1:14" ht="11.45" customHeight="1">
      <c r="A27" s="7">
        <f>IF(D27&lt;&gt;"",COUNTA($D$13:D27),"")</f>
        <v>12</v>
      </c>
      <c r="B27" s="10" t="s">
        <v>156</v>
      </c>
      <c r="C27" s="53">
        <v>1051</v>
      </c>
      <c r="D27" s="53">
        <v>50</v>
      </c>
      <c r="E27" s="53" t="s">
        <v>5</v>
      </c>
      <c r="F27" s="53">
        <v>5</v>
      </c>
      <c r="G27" s="53">
        <v>5</v>
      </c>
      <c r="H27" s="53">
        <v>5</v>
      </c>
      <c r="I27" s="53">
        <v>5</v>
      </c>
      <c r="J27" s="53">
        <v>5</v>
      </c>
      <c r="K27" s="53">
        <v>10</v>
      </c>
      <c r="L27" s="53">
        <v>5</v>
      </c>
      <c r="M27" s="53">
        <v>10</v>
      </c>
      <c r="N27" s="53">
        <v>190</v>
      </c>
    </row>
    <row r="28" spans="1:14" ht="11.45" customHeight="1">
      <c r="A28" s="7">
        <f>IF(D28&lt;&gt;"",COUNTA($D$13:D28),"")</f>
        <v>13</v>
      </c>
      <c r="B28" s="10" t="s">
        <v>157</v>
      </c>
      <c r="C28" s="98" t="s">
        <v>12</v>
      </c>
      <c r="D28" s="53">
        <v>15</v>
      </c>
      <c r="E28" s="53">
        <v>5</v>
      </c>
      <c r="F28" s="53" t="s">
        <v>5</v>
      </c>
      <c r="G28" s="53" t="s">
        <v>5</v>
      </c>
      <c r="H28" s="53" t="s">
        <v>5</v>
      </c>
      <c r="I28" s="53" t="s">
        <v>5</v>
      </c>
      <c r="J28" s="53" t="s">
        <v>5</v>
      </c>
      <c r="K28" s="53" t="s">
        <v>5</v>
      </c>
      <c r="L28" s="53" t="s">
        <v>5</v>
      </c>
      <c r="M28" s="53">
        <v>5</v>
      </c>
      <c r="N28" s="98" t="s">
        <v>12</v>
      </c>
    </row>
    <row r="29" spans="1:14" ht="11.45" customHeight="1">
      <c r="A29" s="7">
        <f>IF(D29&lt;&gt;"",COUNTA($D$13:D29),"")</f>
        <v>14</v>
      </c>
      <c r="B29" s="10" t="s">
        <v>158</v>
      </c>
      <c r="C29" s="98" t="s">
        <v>12</v>
      </c>
      <c r="D29" s="53">
        <v>10</v>
      </c>
      <c r="E29" s="53" t="s">
        <v>5</v>
      </c>
      <c r="F29" s="53" t="s">
        <v>5</v>
      </c>
      <c r="G29" s="53" t="s">
        <v>5</v>
      </c>
      <c r="H29" s="53" t="s">
        <v>5</v>
      </c>
      <c r="I29" s="53" t="s">
        <v>5</v>
      </c>
      <c r="J29" s="53" t="s">
        <v>5</v>
      </c>
      <c r="K29" s="53" t="s">
        <v>5</v>
      </c>
      <c r="L29" s="53" t="s">
        <v>5</v>
      </c>
      <c r="M29" s="53">
        <v>5</v>
      </c>
      <c r="N29" s="98" t="s">
        <v>12</v>
      </c>
    </row>
    <row r="30" spans="1:14" ht="11.45" customHeight="1">
      <c r="A30" s="7">
        <f>IF(D30&lt;&gt;"",COUNTA($D$13:D30),"")</f>
        <v>15</v>
      </c>
      <c r="B30" s="10" t="s">
        <v>159</v>
      </c>
      <c r="C30" s="98" t="s">
        <v>12</v>
      </c>
      <c r="D30" s="53" t="s">
        <v>5</v>
      </c>
      <c r="E30" s="53" t="s">
        <v>5</v>
      </c>
      <c r="F30" s="53" t="s">
        <v>5</v>
      </c>
      <c r="G30" s="53" t="s">
        <v>5</v>
      </c>
      <c r="H30" s="53" t="s">
        <v>5</v>
      </c>
      <c r="I30" s="53" t="s">
        <v>5</v>
      </c>
      <c r="J30" s="53" t="s">
        <v>5</v>
      </c>
      <c r="K30" s="53" t="s">
        <v>5</v>
      </c>
      <c r="L30" s="53" t="s">
        <v>5</v>
      </c>
      <c r="M30" s="53" t="s">
        <v>5</v>
      </c>
      <c r="N30" s="98" t="s">
        <v>12</v>
      </c>
    </row>
    <row r="31" spans="1:14" ht="11.45" customHeight="1">
      <c r="A31" s="7">
        <f>IF(D31&lt;&gt;"",COUNTA($D$13:D31),"")</f>
        <v>16</v>
      </c>
      <c r="B31" s="13" t="s">
        <v>190</v>
      </c>
      <c r="C31" s="98" t="s">
        <v>12</v>
      </c>
      <c r="D31" s="53" t="s">
        <v>5</v>
      </c>
      <c r="E31" s="53" t="s">
        <v>5</v>
      </c>
      <c r="F31" s="53" t="s">
        <v>5</v>
      </c>
      <c r="G31" s="53" t="s">
        <v>5</v>
      </c>
      <c r="H31" s="53" t="s">
        <v>5</v>
      </c>
      <c r="I31" s="53" t="s">
        <v>5</v>
      </c>
      <c r="J31" s="53" t="s">
        <v>5</v>
      </c>
      <c r="K31" s="53" t="s">
        <v>5</v>
      </c>
      <c r="L31" s="53" t="s">
        <v>5</v>
      </c>
      <c r="M31" s="53" t="s">
        <v>5</v>
      </c>
      <c r="N31" s="98" t="s">
        <v>12</v>
      </c>
    </row>
    <row r="32" spans="1:14" ht="11.45" customHeight="1">
      <c r="A32" s="7">
        <f>IF(D32&lt;&gt;"",COUNTA($D$13:D32),"")</f>
        <v>17</v>
      </c>
      <c r="B32" s="56" t="s">
        <v>142</v>
      </c>
      <c r="C32" s="80">
        <v>502</v>
      </c>
      <c r="D32" s="80">
        <v>1230</v>
      </c>
      <c r="E32" s="80">
        <v>25</v>
      </c>
      <c r="F32" s="80">
        <v>55</v>
      </c>
      <c r="G32" s="80">
        <v>60</v>
      </c>
      <c r="H32" s="80">
        <v>85</v>
      </c>
      <c r="I32" s="80">
        <v>290</v>
      </c>
      <c r="J32" s="80">
        <v>340</v>
      </c>
      <c r="K32" s="80">
        <v>180</v>
      </c>
      <c r="L32" s="80">
        <v>115</v>
      </c>
      <c r="M32" s="80">
        <v>85</v>
      </c>
      <c r="N32" s="80">
        <v>171</v>
      </c>
    </row>
  </sheetData>
  <mergeCells count="19">
    <mergeCell ref="A1:B1"/>
    <mergeCell ref="C1:N1"/>
    <mergeCell ref="A2:A10"/>
    <mergeCell ref="B2:B10"/>
    <mergeCell ref="C2:C9"/>
    <mergeCell ref="D2:D9"/>
    <mergeCell ref="N2:N9"/>
    <mergeCell ref="E2:M2"/>
    <mergeCell ref="J3:J9"/>
    <mergeCell ref="L3:L9"/>
    <mergeCell ref="C12:N12"/>
    <mergeCell ref="G3:G9"/>
    <mergeCell ref="H3:H9"/>
    <mergeCell ref="I3:I9"/>
    <mergeCell ref="E3:E9"/>
    <mergeCell ref="M3:M9"/>
    <mergeCell ref="D10:M10"/>
    <mergeCell ref="F3:F9"/>
    <mergeCell ref="K3:K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2022 00&amp;R&amp;"Calibri,Standard"&amp;7&amp;P</oddFooter>
    <evenFooter>&amp;L&amp;"Calibri,Standard"&amp;7&amp;P&amp;R&amp;"Calibri,Standard"&amp;7StatA MV, Statistischer Bericht F2B3 2022 00</even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9"/>
  <sheetViews>
    <sheetView zoomScale="140" zoomScaleNormal="140" workbookViewId="0">
      <pane xSplit="2" ySplit="9" topLeftCell="C10" activePane="bottomRight" state="frozen"/>
      <selection sqref="A1:B1"/>
      <selection pane="topRight" sqref="A1:B1"/>
      <selection pane="bottomLeft" sqref="A1:B1"/>
      <selection pane="bottomRight" activeCell="C10" sqref="C10:K10"/>
    </sheetView>
  </sheetViews>
  <sheetFormatPr baseColWidth="10" defaultColWidth="9.140625" defaultRowHeight="11.45" customHeight="1"/>
  <cols>
    <col min="1" max="1" width="3.7109375" style="2" customWidth="1"/>
    <col min="2" max="2" width="10.5703125" style="2" customWidth="1"/>
    <col min="3" max="4" width="8.7109375" style="2" customWidth="1"/>
    <col min="5" max="5" width="8.140625" style="2" customWidth="1"/>
    <col min="6" max="10" width="8.7109375" style="2" customWidth="1"/>
    <col min="11" max="11" width="8.28515625" style="2" customWidth="1"/>
    <col min="12" max="16384" width="9.140625" style="2"/>
  </cols>
  <sheetData>
    <row r="1" spans="1:11" s="1" customFormat="1" ht="39.950000000000003" customHeight="1">
      <c r="A1" s="144" t="s">
        <v>33</v>
      </c>
      <c r="B1" s="145"/>
      <c r="C1" s="149" t="s">
        <v>223</v>
      </c>
      <c r="D1" s="149"/>
      <c r="E1" s="149"/>
      <c r="F1" s="149"/>
      <c r="G1" s="149"/>
      <c r="H1" s="149"/>
      <c r="I1" s="149"/>
      <c r="J1" s="149"/>
      <c r="K1" s="150"/>
    </row>
    <row r="2" spans="1:11" s="8" customFormat="1" ht="11.45" customHeight="1">
      <c r="A2" s="146" t="s">
        <v>50</v>
      </c>
      <c r="B2" s="148" t="s">
        <v>78</v>
      </c>
      <c r="C2" s="148" t="s">
        <v>76</v>
      </c>
      <c r="D2" s="148" t="s">
        <v>77</v>
      </c>
      <c r="E2" s="148"/>
      <c r="F2" s="148"/>
      <c r="G2" s="148"/>
      <c r="H2" s="148"/>
      <c r="I2" s="148"/>
      <c r="J2" s="148"/>
      <c r="K2" s="155"/>
    </row>
    <row r="3" spans="1:11" s="8" customFormat="1" ht="11.45" customHeight="1">
      <c r="A3" s="146"/>
      <c r="B3" s="148"/>
      <c r="C3" s="148"/>
      <c r="D3" s="148" t="s">
        <v>110</v>
      </c>
      <c r="E3" s="148"/>
      <c r="F3" s="148"/>
      <c r="G3" s="148" t="s">
        <v>113</v>
      </c>
      <c r="H3" s="148"/>
      <c r="I3" s="148"/>
      <c r="J3" s="148"/>
      <c r="K3" s="158" t="s">
        <v>112</v>
      </c>
    </row>
    <row r="4" spans="1:11" s="8" customFormat="1" ht="11.45" customHeight="1">
      <c r="A4" s="146"/>
      <c r="B4" s="148"/>
      <c r="C4" s="148"/>
      <c r="D4" s="148" t="s">
        <v>178</v>
      </c>
      <c r="E4" s="148" t="s">
        <v>167</v>
      </c>
      <c r="F4" s="148"/>
      <c r="G4" s="148" t="s">
        <v>178</v>
      </c>
      <c r="H4" s="148" t="s">
        <v>109</v>
      </c>
      <c r="I4" s="148"/>
      <c r="J4" s="148"/>
      <c r="K4" s="158"/>
    </row>
    <row r="5" spans="1:11" s="8" customFormat="1" ht="11.45" customHeight="1">
      <c r="A5" s="146"/>
      <c r="B5" s="148"/>
      <c r="C5" s="148"/>
      <c r="D5" s="148"/>
      <c r="E5" s="148" t="s">
        <v>111</v>
      </c>
      <c r="F5" s="148" t="s">
        <v>116</v>
      </c>
      <c r="G5" s="148"/>
      <c r="H5" s="148" t="s">
        <v>114</v>
      </c>
      <c r="I5" s="148" t="s">
        <v>188</v>
      </c>
      <c r="J5" s="148" t="s">
        <v>115</v>
      </c>
      <c r="K5" s="158"/>
    </row>
    <row r="6" spans="1:11" s="8" customFormat="1" ht="11.45" customHeight="1">
      <c r="A6" s="146"/>
      <c r="B6" s="148"/>
      <c r="C6" s="148"/>
      <c r="D6" s="148"/>
      <c r="E6" s="148"/>
      <c r="F6" s="148"/>
      <c r="G6" s="148"/>
      <c r="H6" s="148"/>
      <c r="I6" s="148"/>
      <c r="J6" s="148"/>
      <c r="K6" s="158"/>
    </row>
    <row r="7" spans="1:11" s="8" customFormat="1" ht="11.45" customHeight="1">
      <c r="A7" s="146"/>
      <c r="B7" s="148"/>
      <c r="C7" s="148"/>
      <c r="D7" s="148"/>
      <c r="E7" s="148"/>
      <c r="F7" s="148"/>
      <c r="G7" s="148"/>
      <c r="H7" s="148"/>
      <c r="I7" s="148"/>
      <c r="J7" s="148"/>
      <c r="K7" s="158"/>
    </row>
    <row r="8" spans="1:11" s="8" customFormat="1" ht="11.45" customHeight="1">
      <c r="A8" s="146"/>
      <c r="B8" s="148"/>
      <c r="C8" s="148"/>
      <c r="D8" s="148"/>
      <c r="E8" s="148"/>
      <c r="F8" s="148"/>
      <c r="G8" s="148"/>
      <c r="H8" s="148"/>
      <c r="I8" s="148"/>
      <c r="J8" s="148"/>
      <c r="K8" s="158"/>
    </row>
    <row r="9" spans="1:11" s="8" customFormat="1" ht="11.1" customHeight="1">
      <c r="A9" s="3">
        <v>1</v>
      </c>
      <c r="B9" s="4">
        <v>2</v>
      </c>
      <c r="C9" s="5">
        <v>3</v>
      </c>
      <c r="D9" s="5">
        <v>4</v>
      </c>
      <c r="E9" s="5">
        <v>5</v>
      </c>
      <c r="F9" s="5">
        <v>6</v>
      </c>
      <c r="G9" s="5">
        <v>7</v>
      </c>
      <c r="H9" s="5">
        <v>8</v>
      </c>
      <c r="I9" s="5">
        <v>9</v>
      </c>
      <c r="J9" s="5">
        <v>10</v>
      </c>
      <c r="K9" s="6">
        <v>11</v>
      </c>
    </row>
    <row r="10" spans="1:11" s="8" customFormat="1" ht="30" customHeight="1">
      <c r="A10" s="7" t="str">
        <f>IF(F10&lt;&gt;"",COUNTA(#REF!),"")</f>
        <v/>
      </c>
      <c r="B10" s="10"/>
      <c r="C10" s="156" t="s">
        <v>79</v>
      </c>
      <c r="D10" s="157"/>
      <c r="E10" s="157"/>
      <c r="F10" s="157"/>
      <c r="G10" s="157"/>
      <c r="H10" s="157"/>
      <c r="I10" s="157"/>
      <c r="J10" s="157"/>
      <c r="K10" s="157"/>
    </row>
    <row r="11" spans="1:11" s="8" customFormat="1" ht="11.45" customHeight="1">
      <c r="A11" s="7">
        <f>IF(D11&lt;&gt;"",COUNTA($D$11:D11),"")</f>
        <v>1</v>
      </c>
      <c r="B11" s="11" t="s">
        <v>28</v>
      </c>
      <c r="C11" s="12">
        <v>23190</v>
      </c>
      <c r="D11" s="12">
        <v>5695</v>
      </c>
      <c r="E11" s="12">
        <v>220</v>
      </c>
      <c r="F11" s="12">
        <v>5475</v>
      </c>
      <c r="G11" s="12">
        <v>16435</v>
      </c>
      <c r="H11" s="12">
        <v>15315</v>
      </c>
      <c r="I11" s="12">
        <v>575</v>
      </c>
      <c r="J11" s="12">
        <v>545</v>
      </c>
      <c r="K11" s="12">
        <v>1060</v>
      </c>
    </row>
    <row r="12" spans="1:11" s="8" customFormat="1" ht="11.45" customHeight="1">
      <c r="A12" s="7">
        <f>IF(D12&lt;&gt;"",COUNTA($D$11:D12),"")</f>
        <v>2</v>
      </c>
      <c r="B12" s="13" t="s">
        <v>70</v>
      </c>
      <c r="C12" s="14">
        <v>16140</v>
      </c>
      <c r="D12" s="14">
        <v>1055</v>
      </c>
      <c r="E12" s="14">
        <v>75</v>
      </c>
      <c r="F12" s="14">
        <v>980</v>
      </c>
      <c r="G12" s="14">
        <v>14445</v>
      </c>
      <c r="H12" s="14">
        <v>13850</v>
      </c>
      <c r="I12" s="14">
        <v>370</v>
      </c>
      <c r="J12" s="14">
        <v>225</v>
      </c>
      <c r="K12" s="14">
        <v>640</v>
      </c>
    </row>
    <row r="13" spans="1:11" s="8" customFormat="1" ht="11.45" customHeight="1">
      <c r="A13" s="7">
        <f>IF(D13&lt;&gt;"",COUNTA($D$11:D13),"")</f>
        <v>3</v>
      </c>
      <c r="B13" s="13" t="s">
        <v>71</v>
      </c>
      <c r="C13" s="14">
        <v>3000</v>
      </c>
      <c r="D13" s="14">
        <v>1405</v>
      </c>
      <c r="E13" s="14">
        <v>45</v>
      </c>
      <c r="F13" s="14">
        <v>1360</v>
      </c>
      <c r="G13" s="14">
        <v>1385</v>
      </c>
      <c r="H13" s="14">
        <v>1170</v>
      </c>
      <c r="I13" s="14">
        <v>95</v>
      </c>
      <c r="J13" s="14">
        <v>125</v>
      </c>
      <c r="K13" s="14">
        <v>210</v>
      </c>
    </row>
    <row r="14" spans="1:11" s="8" customFormat="1" ht="11.45" customHeight="1">
      <c r="A14" s="7">
        <f>IF(D14&lt;&gt;"",COUNTA($D$11:D14),"")</f>
        <v>4</v>
      </c>
      <c r="B14" s="13" t="s">
        <v>72</v>
      </c>
      <c r="C14" s="14">
        <v>1385</v>
      </c>
      <c r="D14" s="14">
        <v>980</v>
      </c>
      <c r="E14" s="14">
        <v>25</v>
      </c>
      <c r="F14" s="14">
        <v>955</v>
      </c>
      <c r="G14" s="14">
        <v>300</v>
      </c>
      <c r="H14" s="14">
        <v>155</v>
      </c>
      <c r="I14" s="14">
        <v>55</v>
      </c>
      <c r="J14" s="14">
        <v>85</v>
      </c>
      <c r="K14" s="14">
        <v>105</v>
      </c>
    </row>
    <row r="15" spans="1:11" s="8" customFormat="1" ht="11.45" customHeight="1">
      <c r="A15" s="7">
        <f>IF(D15&lt;&gt;"",COUNTA($D$11:D15),"")</f>
        <v>5</v>
      </c>
      <c r="B15" s="10" t="s">
        <v>73</v>
      </c>
      <c r="C15" s="14">
        <v>1320</v>
      </c>
      <c r="D15" s="14">
        <v>1080</v>
      </c>
      <c r="E15" s="14">
        <v>30</v>
      </c>
      <c r="F15" s="14">
        <v>1050</v>
      </c>
      <c r="G15" s="14">
        <v>180</v>
      </c>
      <c r="H15" s="14">
        <v>85</v>
      </c>
      <c r="I15" s="14">
        <v>30</v>
      </c>
      <c r="J15" s="14">
        <v>65</v>
      </c>
      <c r="K15" s="14">
        <v>60</v>
      </c>
    </row>
    <row r="16" spans="1:11" s="8" customFormat="1" ht="11.45" customHeight="1">
      <c r="A16" s="7">
        <f>IF(D16&lt;&gt;"",COUNTA($D$11:D16),"")</f>
        <v>6</v>
      </c>
      <c r="B16" s="13" t="s">
        <v>74</v>
      </c>
      <c r="C16" s="14">
        <v>770</v>
      </c>
      <c r="D16" s="14">
        <v>665</v>
      </c>
      <c r="E16" s="14">
        <v>20</v>
      </c>
      <c r="F16" s="14">
        <v>640</v>
      </c>
      <c r="G16" s="14">
        <v>75</v>
      </c>
      <c r="H16" s="14">
        <v>40</v>
      </c>
      <c r="I16" s="14">
        <v>15</v>
      </c>
      <c r="J16" s="14">
        <v>20</v>
      </c>
      <c r="K16" s="14">
        <v>35</v>
      </c>
    </row>
    <row r="17" spans="1:11" s="8" customFormat="1" ht="11.45" customHeight="1">
      <c r="A17" s="7">
        <f>IF(D17&lt;&gt;"",COUNTA($D$11:D17),"")</f>
        <v>7</v>
      </c>
      <c r="B17" s="10" t="s">
        <v>75</v>
      </c>
      <c r="C17" s="14">
        <v>570</v>
      </c>
      <c r="D17" s="14">
        <v>505</v>
      </c>
      <c r="E17" s="14">
        <v>20</v>
      </c>
      <c r="F17" s="14">
        <v>485</v>
      </c>
      <c r="G17" s="14">
        <v>50</v>
      </c>
      <c r="H17" s="14">
        <v>15</v>
      </c>
      <c r="I17" s="14">
        <v>10</v>
      </c>
      <c r="J17" s="14">
        <v>25</v>
      </c>
      <c r="K17" s="14">
        <v>15</v>
      </c>
    </row>
    <row r="18" spans="1:11" s="8" customFormat="1" ht="30" customHeight="1">
      <c r="A18" s="7" t="str">
        <f>IF(D18&lt;&gt;"",COUNTA($D$11:D18),"")</f>
        <v/>
      </c>
      <c r="B18" s="10"/>
      <c r="C18" s="156" t="s">
        <v>80</v>
      </c>
      <c r="D18" s="157"/>
      <c r="E18" s="157"/>
      <c r="F18" s="157"/>
      <c r="G18" s="157"/>
      <c r="H18" s="157"/>
      <c r="I18" s="157"/>
      <c r="J18" s="157"/>
      <c r="K18" s="157"/>
    </row>
    <row r="19" spans="1:11" s="8" customFormat="1" ht="11.45" customHeight="1">
      <c r="A19" s="7">
        <f>IF(D19&lt;&gt;"",COUNTA($D$11:D19),"")</f>
        <v>8</v>
      </c>
      <c r="B19" s="11" t="s">
        <v>28</v>
      </c>
      <c r="C19" s="12">
        <v>931</v>
      </c>
      <c r="D19" s="12">
        <v>1329</v>
      </c>
      <c r="E19" s="12">
        <v>977</v>
      </c>
      <c r="F19" s="12">
        <v>1343</v>
      </c>
      <c r="G19" s="12">
        <v>793</v>
      </c>
      <c r="H19" s="12">
        <v>790</v>
      </c>
      <c r="I19" s="12">
        <v>741</v>
      </c>
      <c r="J19" s="12">
        <v>925</v>
      </c>
      <c r="K19" s="12">
        <v>941</v>
      </c>
    </row>
    <row r="20" spans="1:11" s="8" customFormat="1" ht="11.45" customHeight="1">
      <c r="A20" s="7">
        <f>IF(D20&lt;&gt;"",COUNTA($D$11:D20),"")</f>
        <v>9</v>
      </c>
      <c r="B20" s="13" t="s">
        <v>70</v>
      </c>
      <c r="C20" s="14">
        <v>751</v>
      </c>
      <c r="D20" s="14">
        <v>774</v>
      </c>
      <c r="E20" s="14">
        <v>599</v>
      </c>
      <c r="F20" s="14">
        <v>787</v>
      </c>
      <c r="G20" s="14">
        <v>749</v>
      </c>
      <c r="H20" s="14">
        <v>755</v>
      </c>
      <c r="I20" s="14">
        <v>559</v>
      </c>
      <c r="J20" s="14">
        <v>663</v>
      </c>
      <c r="K20" s="14">
        <v>775</v>
      </c>
    </row>
    <row r="21" spans="1:11" s="8" customFormat="1" ht="11.45" customHeight="1">
      <c r="A21" s="7">
        <f>IF(D21&lt;&gt;"",COUNTA($D$11:D21),"")</f>
        <v>10</v>
      </c>
      <c r="B21" s="13" t="s">
        <v>71</v>
      </c>
      <c r="C21" s="14">
        <v>1063</v>
      </c>
      <c r="D21" s="14">
        <v>1108</v>
      </c>
      <c r="E21" s="14">
        <v>851</v>
      </c>
      <c r="F21" s="14">
        <v>1116</v>
      </c>
      <c r="G21" s="14">
        <v>1023</v>
      </c>
      <c r="H21" s="14">
        <v>1046</v>
      </c>
      <c r="I21" s="14">
        <v>846</v>
      </c>
      <c r="J21" s="14">
        <v>896</v>
      </c>
      <c r="K21" s="14">
        <v>1026</v>
      </c>
    </row>
    <row r="22" spans="1:11" s="8" customFormat="1" ht="11.45" customHeight="1">
      <c r="A22" s="7">
        <f>IF(D22&lt;&gt;"",COUNTA($D$11:D22),"")</f>
        <v>11</v>
      </c>
      <c r="B22" s="13" t="s">
        <v>72</v>
      </c>
      <c r="C22" s="14">
        <v>1281</v>
      </c>
      <c r="D22" s="14">
        <v>1330</v>
      </c>
      <c r="E22" s="14">
        <v>1193</v>
      </c>
      <c r="F22" s="14">
        <v>1334</v>
      </c>
      <c r="G22" s="14">
        <v>1141</v>
      </c>
      <c r="H22" s="14">
        <v>1256</v>
      </c>
      <c r="I22" s="14">
        <v>1056</v>
      </c>
      <c r="J22" s="14">
        <v>1054</v>
      </c>
      <c r="K22" s="14">
        <v>1222</v>
      </c>
    </row>
    <row r="23" spans="1:11" s="8" customFormat="1" ht="11.45" customHeight="1">
      <c r="A23" s="7">
        <f>IF(D23&lt;&gt;"",COUNTA($D$11:D23),"")</f>
        <v>12</v>
      </c>
      <c r="B23" s="10" t="s">
        <v>73</v>
      </c>
      <c r="C23" s="14">
        <v>1599</v>
      </c>
      <c r="D23" s="14">
        <v>1635</v>
      </c>
      <c r="E23" s="14">
        <v>1365</v>
      </c>
      <c r="F23" s="14">
        <v>1642</v>
      </c>
      <c r="G23" s="14">
        <v>1455</v>
      </c>
      <c r="H23" s="14">
        <v>1546</v>
      </c>
      <c r="I23" s="14">
        <v>1284</v>
      </c>
      <c r="J23" s="14">
        <v>1415</v>
      </c>
      <c r="K23" s="14">
        <v>1386</v>
      </c>
    </row>
    <row r="24" spans="1:11" s="8" customFormat="1" ht="11.45" customHeight="1">
      <c r="A24" s="7">
        <f>IF(D24&lt;&gt;"",COUNTA($D$11:D24),"")</f>
        <v>13</v>
      </c>
      <c r="B24" s="13" t="s">
        <v>74</v>
      </c>
      <c r="C24" s="14">
        <v>1715</v>
      </c>
      <c r="D24" s="14">
        <v>1746</v>
      </c>
      <c r="E24" s="99" t="s">
        <v>12</v>
      </c>
      <c r="F24" s="14">
        <v>1764</v>
      </c>
      <c r="G24" s="14">
        <v>1502</v>
      </c>
      <c r="H24" s="14">
        <v>1487</v>
      </c>
      <c r="I24" s="99" t="s">
        <v>12</v>
      </c>
      <c r="J24" s="99" t="s">
        <v>12</v>
      </c>
      <c r="K24" s="14">
        <v>1341</v>
      </c>
    </row>
    <row r="25" spans="1:11" s="8" customFormat="1" ht="11.45" customHeight="1">
      <c r="A25" s="7">
        <f>IF(D25&lt;&gt;"",COUNTA($D$11:D25),"")</f>
        <v>14</v>
      </c>
      <c r="B25" s="10" t="s">
        <v>75</v>
      </c>
      <c r="C25" s="14">
        <v>1881</v>
      </c>
      <c r="D25" s="14">
        <v>1914</v>
      </c>
      <c r="E25" s="99" t="s">
        <v>12</v>
      </c>
      <c r="F25" s="14">
        <v>1933</v>
      </c>
      <c r="G25" s="14">
        <v>1564</v>
      </c>
      <c r="H25" s="99" t="s">
        <v>12</v>
      </c>
      <c r="I25" s="99" t="s">
        <v>12</v>
      </c>
      <c r="J25" s="14">
        <v>1332</v>
      </c>
      <c r="K25" s="99" t="s">
        <v>12</v>
      </c>
    </row>
    <row r="26" spans="1:11" s="8" customFormat="1" ht="30" customHeight="1">
      <c r="A26" s="7" t="str">
        <f>IF(D26&lt;&gt;"",COUNTA($D$11:D26),"")</f>
        <v/>
      </c>
      <c r="B26" s="10"/>
      <c r="C26" s="156" t="s">
        <v>81</v>
      </c>
      <c r="D26" s="157"/>
      <c r="E26" s="157"/>
      <c r="F26" s="157"/>
      <c r="G26" s="157"/>
      <c r="H26" s="157"/>
      <c r="I26" s="157"/>
      <c r="J26" s="157"/>
      <c r="K26" s="157"/>
    </row>
    <row r="27" spans="1:11" s="8" customFormat="1" ht="11.45" customHeight="1">
      <c r="A27" s="7">
        <f>IF(D27&lt;&gt;"",COUNTA($D$11:D27),"")</f>
        <v>15</v>
      </c>
      <c r="B27" s="11" t="s">
        <v>28</v>
      </c>
      <c r="C27" s="12">
        <v>140</v>
      </c>
      <c r="D27" s="12">
        <v>168</v>
      </c>
      <c r="E27" s="12">
        <v>253</v>
      </c>
      <c r="F27" s="12">
        <v>165</v>
      </c>
      <c r="G27" s="12">
        <v>130</v>
      </c>
      <c r="H27" s="12">
        <v>124</v>
      </c>
      <c r="I27" s="12">
        <v>203</v>
      </c>
      <c r="J27" s="12">
        <v>213</v>
      </c>
      <c r="K27" s="12">
        <v>143</v>
      </c>
    </row>
    <row r="28" spans="1:11" s="8" customFormat="1" ht="11.45" customHeight="1">
      <c r="A28" s="7">
        <f>IF(D28&lt;&gt;"",COUNTA($D$11:D28),"")</f>
        <v>16</v>
      </c>
      <c r="B28" s="13" t="s">
        <v>70</v>
      </c>
      <c r="C28" s="14">
        <v>122</v>
      </c>
      <c r="D28" s="14">
        <v>110</v>
      </c>
      <c r="E28" s="14">
        <v>192</v>
      </c>
      <c r="F28" s="14">
        <v>103</v>
      </c>
      <c r="G28" s="14">
        <v>123</v>
      </c>
      <c r="H28" s="14">
        <v>121</v>
      </c>
      <c r="I28" s="14">
        <v>169</v>
      </c>
      <c r="J28" s="14">
        <v>142</v>
      </c>
      <c r="K28" s="14">
        <v>110</v>
      </c>
    </row>
    <row r="29" spans="1:11" s="8" customFormat="1" ht="11.45" customHeight="1">
      <c r="A29" s="7">
        <f>IF(D29&lt;&gt;"",COUNTA($D$11:D29),"")</f>
        <v>17</v>
      </c>
      <c r="B29" s="13" t="s">
        <v>71</v>
      </c>
      <c r="C29" s="14">
        <v>137</v>
      </c>
      <c r="D29" s="14">
        <v>122</v>
      </c>
      <c r="E29" s="14">
        <v>208</v>
      </c>
      <c r="F29" s="14">
        <v>119</v>
      </c>
      <c r="G29" s="14">
        <v>150</v>
      </c>
      <c r="H29" s="14">
        <v>138</v>
      </c>
      <c r="I29" s="14">
        <v>225</v>
      </c>
      <c r="J29" s="14">
        <v>200</v>
      </c>
      <c r="K29" s="14">
        <v>152</v>
      </c>
    </row>
    <row r="30" spans="1:11" s="8" customFormat="1" ht="11.45" customHeight="1">
      <c r="A30" s="7">
        <f>IF(D30&lt;&gt;"",COUNTA($D$11:D30),"")</f>
        <v>18</v>
      </c>
      <c r="B30" s="13" t="s">
        <v>72</v>
      </c>
      <c r="C30" s="14">
        <v>160</v>
      </c>
      <c r="D30" s="14">
        <v>143</v>
      </c>
      <c r="E30" s="14">
        <v>242</v>
      </c>
      <c r="F30" s="14">
        <v>141</v>
      </c>
      <c r="G30" s="14">
        <v>209</v>
      </c>
      <c r="H30" s="14">
        <v>170</v>
      </c>
      <c r="I30" s="14">
        <v>260</v>
      </c>
      <c r="J30" s="14">
        <v>259</v>
      </c>
      <c r="K30" s="14">
        <v>172</v>
      </c>
    </row>
    <row r="31" spans="1:11" s="8" customFormat="1" ht="11.45" customHeight="1">
      <c r="A31" s="7">
        <f>IF(D31&lt;&gt;"",COUNTA($D$11:D31),"")</f>
        <v>19</v>
      </c>
      <c r="B31" s="10" t="s">
        <v>73</v>
      </c>
      <c r="C31" s="14">
        <v>197</v>
      </c>
      <c r="D31" s="14">
        <v>186</v>
      </c>
      <c r="E31" s="14">
        <v>294</v>
      </c>
      <c r="F31" s="14">
        <v>183</v>
      </c>
      <c r="G31" s="14">
        <v>251</v>
      </c>
      <c r="H31" s="14">
        <v>197</v>
      </c>
      <c r="I31" s="14">
        <v>331</v>
      </c>
      <c r="J31" s="14">
        <v>283</v>
      </c>
      <c r="K31" s="14">
        <v>235</v>
      </c>
    </row>
    <row r="32" spans="1:11" s="8" customFormat="1" ht="11.45" customHeight="1">
      <c r="A32" s="7">
        <f>IF(D32&lt;&gt;"",COUNTA($D$11:D32),"")</f>
        <v>20</v>
      </c>
      <c r="B32" s="13" t="s">
        <v>74</v>
      </c>
      <c r="C32" s="14">
        <v>247</v>
      </c>
      <c r="D32" s="14">
        <v>235</v>
      </c>
      <c r="E32" s="99" t="s">
        <v>12</v>
      </c>
      <c r="F32" s="14">
        <v>232</v>
      </c>
      <c r="G32" s="14">
        <v>311</v>
      </c>
      <c r="H32" s="14">
        <v>271</v>
      </c>
      <c r="I32" s="99" t="s">
        <v>12</v>
      </c>
      <c r="J32" s="99" t="s">
        <v>12</v>
      </c>
      <c r="K32" s="14">
        <v>308</v>
      </c>
    </row>
    <row r="33" spans="1:11" s="8" customFormat="1" ht="11.45" customHeight="1">
      <c r="A33" s="7">
        <f>IF(D33&lt;&gt;"",COUNTA($D$11:D33),"")</f>
        <v>21</v>
      </c>
      <c r="B33" s="10" t="s">
        <v>75</v>
      </c>
      <c r="C33" s="14">
        <v>352</v>
      </c>
      <c r="D33" s="14">
        <v>345</v>
      </c>
      <c r="E33" s="99" t="s">
        <v>12</v>
      </c>
      <c r="F33" s="14">
        <v>339</v>
      </c>
      <c r="G33" s="14">
        <v>409</v>
      </c>
      <c r="H33" s="99" t="s">
        <v>12</v>
      </c>
      <c r="I33" s="99" t="s">
        <v>12</v>
      </c>
      <c r="J33" s="14">
        <v>430</v>
      </c>
      <c r="K33" s="99" t="s">
        <v>12</v>
      </c>
    </row>
    <row r="34" spans="1:11" s="8" customFormat="1" ht="30" customHeight="1">
      <c r="A34" s="7" t="str">
        <f>IF(D34&lt;&gt;"",COUNTA($D$11:D34),"")</f>
        <v/>
      </c>
      <c r="B34" s="10"/>
      <c r="C34" s="156" t="s">
        <v>82</v>
      </c>
      <c r="D34" s="157"/>
      <c r="E34" s="157"/>
      <c r="F34" s="157"/>
      <c r="G34" s="157"/>
      <c r="H34" s="157"/>
      <c r="I34" s="157"/>
      <c r="J34" s="157"/>
      <c r="K34" s="157"/>
    </row>
    <row r="35" spans="1:11" s="8" customFormat="1" ht="11.45" customHeight="1">
      <c r="A35" s="7">
        <f>IF(D35&lt;&gt;"",COUNTA($D$11:D35),"")</f>
        <v>22</v>
      </c>
      <c r="B35" s="11" t="s">
        <v>28</v>
      </c>
      <c r="C35" s="12">
        <v>402</v>
      </c>
      <c r="D35" s="12">
        <v>511</v>
      </c>
      <c r="E35" s="12">
        <v>536</v>
      </c>
      <c r="F35" s="12">
        <v>510</v>
      </c>
      <c r="G35" s="12">
        <v>364</v>
      </c>
      <c r="H35" s="12">
        <v>360</v>
      </c>
      <c r="I35" s="12">
        <v>389</v>
      </c>
      <c r="J35" s="12">
        <v>465</v>
      </c>
      <c r="K35" s="12">
        <v>410</v>
      </c>
    </row>
    <row r="36" spans="1:11" s="8" customFormat="1" ht="11.45" customHeight="1">
      <c r="A36" s="7">
        <f>IF(D36&lt;&gt;"",COUNTA($D$11:D36),"")</f>
        <v>23</v>
      </c>
      <c r="B36" s="13" t="s">
        <v>70</v>
      </c>
      <c r="C36" s="14">
        <v>350</v>
      </c>
      <c r="D36" s="14">
        <v>364</v>
      </c>
      <c r="E36" s="14">
        <v>399</v>
      </c>
      <c r="F36" s="14">
        <v>361</v>
      </c>
      <c r="G36" s="14">
        <v>349</v>
      </c>
      <c r="H36" s="14">
        <v>350</v>
      </c>
      <c r="I36" s="14">
        <v>317</v>
      </c>
      <c r="J36" s="14">
        <v>347</v>
      </c>
      <c r="K36" s="14">
        <v>357</v>
      </c>
    </row>
    <row r="37" spans="1:11" s="8" customFormat="1" ht="11.45" customHeight="1">
      <c r="A37" s="7">
        <f>IF(D37&lt;&gt;"",COUNTA($D$11:D37),"")</f>
        <v>24</v>
      </c>
      <c r="B37" s="13" t="s">
        <v>71</v>
      </c>
      <c r="C37" s="14">
        <v>446</v>
      </c>
      <c r="D37" s="14">
        <v>452</v>
      </c>
      <c r="E37" s="14">
        <v>485</v>
      </c>
      <c r="F37" s="14">
        <v>451</v>
      </c>
      <c r="G37" s="14">
        <v>442</v>
      </c>
      <c r="H37" s="14">
        <v>437</v>
      </c>
      <c r="I37" s="14">
        <v>449</v>
      </c>
      <c r="J37" s="14">
        <v>468</v>
      </c>
      <c r="K37" s="14">
        <v>436</v>
      </c>
    </row>
    <row r="38" spans="1:11" s="8" customFormat="1" ht="11.45" customHeight="1">
      <c r="A38" s="7">
        <f>IF(D38&lt;&gt;"",COUNTA($D$11:D38),"")</f>
        <v>25</v>
      </c>
      <c r="B38" s="13" t="s">
        <v>72</v>
      </c>
      <c r="C38" s="14">
        <v>517</v>
      </c>
      <c r="D38" s="14">
        <v>523</v>
      </c>
      <c r="E38" s="14">
        <v>605</v>
      </c>
      <c r="F38" s="14">
        <v>521</v>
      </c>
      <c r="G38" s="14">
        <v>502</v>
      </c>
      <c r="H38" s="14">
        <v>498</v>
      </c>
      <c r="I38" s="14">
        <v>506</v>
      </c>
      <c r="J38" s="14">
        <v>538</v>
      </c>
      <c r="K38" s="14">
        <v>502</v>
      </c>
    </row>
    <row r="39" spans="1:11" s="8" customFormat="1" ht="11.45" customHeight="1">
      <c r="A39" s="7">
        <f>IF(D39&lt;&gt;"",COUNTA($D$11:D39),"")</f>
        <v>26</v>
      </c>
      <c r="B39" s="10" t="s">
        <v>73</v>
      </c>
      <c r="C39" s="14">
        <v>566</v>
      </c>
      <c r="D39" s="14">
        <v>564</v>
      </c>
      <c r="E39" s="14">
        <v>663</v>
      </c>
      <c r="F39" s="14">
        <v>561</v>
      </c>
      <c r="G39" s="14">
        <v>587</v>
      </c>
      <c r="H39" s="14">
        <v>527</v>
      </c>
      <c r="I39" s="14">
        <v>634</v>
      </c>
      <c r="J39" s="14">
        <v>644</v>
      </c>
      <c r="K39" s="14">
        <v>540</v>
      </c>
    </row>
    <row r="40" spans="1:11" s="8" customFormat="1" ht="11.45" customHeight="1">
      <c r="A40" s="7">
        <f>IF(D40&lt;&gt;"",COUNTA($D$11:D40),"")</f>
        <v>27</v>
      </c>
      <c r="B40" s="13" t="s">
        <v>74</v>
      </c>
      <c r="C40" s="14">
        <v>605</v>
      </c>
      <c r="D40" s="14">
        <v>605</v>
      </c>
      <c r="E40" s="99" t="s">
        <v>12</v>
      </c>
      <c r="F40" s="14">
        <v>606</v>
      </c>
      <c r="G40" s="14">
        <v>595</v>
      </c>
      <c r="H40" s="14">
        <v>559</v>
      </c>
      <c r="I40" s="99" t="s">
        <v>12</v>
      </c>
      <c r="J40" s="99" t="s">
        <v>12</v>
      </c>
      <c r="K40" s="14">
        <v>538</v>
      </c>
    </row>
    <row r="41" spans="1:11" s="8" customFormat="1" ht="11.45" customHeight="1">
      <c r="A41" s="7">
        <f>IF(D41&lt;&gt;"",COUNTA($D$11:D41),"")</f>
        <v>28</v>
      </c>
      <c r="B41" s="10" t="s">
        <v>75</v>
      </c>
      <c r="C41" s="14">
        <v>721</v>
      </c>
      <c r="D41" s="14">
        <v>724</v>
      </c>
      <c r="E41" s="99" t="s">
        <v>12</v>
      </c>
      <c r="F41" s="14">
        <v>719</v>
      </c>
      <c r="G41" s="14">
        <v>699</v>
      </c>
      <c r="H41" s="99" t="s">
        <v>12</v>
      </c>
      <c r="I41" s="99" t="s">
        <v>12</v>
      </c>
      <c r="J41" s="14">
        <v>701</v>
      </c>
      <c r="K41" s="99" t="s">
        <v>12</v>
      </c>
    </row>
    <row r="42" spans="1:11" s="8" customFormat="1" ht="30" customHeight="1">
      <c r="A42" s="7" t="str">
        <f>IF(D42&lt;&gt;"",COUNTA($D$11:D42),"")</f>
        <v/>
      </c>
      <c r="B42" s="10"/>
      <c r="C42" s="156" t="s">
        <v>83</v>
      </c>
      <c r="D42" s="157"/>
      <c r="E42" s="157"/>
      <c r="F42" s="157"/>
      <c r="G42" s="157"/>
      <c r="H42" s="157"/>
      <c r="I42" s="157"/>
      <c r="J42" s="157"/>
      <c r="K42" s="157"/>
    </row>
    <row r="43" spans="1:11" s="8" customFormat="1" ht="11.45" customHeight="1">
      <c r="A43" s="7">
        <f>IF(D43&lt;&gt;"",COUNTA($D$11:D43),"")</f>
        <v>29</v>
      </c>
      <c r="B43" s="11" t="s">
        <v>28</v>
      </c>
      <c r="C43" s="12">
        <v>385</v>
      </c>
      <c r="D43" s="12">
        <v>480</v>
      </c>
      <c r="E43" s="12">
        <v>467</v>
      </c>
      <c r="F43" s="12">
        <v>481</v>
      </c>
      <c r="G43" s="12">
        <v>352</v>
      </c>
      <c r="H43" s="12">
        <v>349</v>
      </c>
      <c r="I43" s="12">
        <v>376</v>
      </c>
      <c r="J43" s="12">
        <v>433</v>
      </c>
      <c r="K43" s="12">
        <v>391</v>
      </c>
    </row>
    <row r="44" spans="1:11" s="8" customFormat="1" ht="11.45" customHeight="1">
      <c r="A44" s="7">
        <f>IF(D44&lt;&gt;"",COUNTA($D$11:D44),"")</f>
        <v>30</v>
      </c>
      <c r="B44" s="13" t="s">
        <v>70</v>
      </c>
      <c r="C44" s="14">
        <v>340</v>
      </c>
      <c r="D44" s="14">
        <v>345</v>
      </c>
      <c r="E44" s="14">
        <v>348</v>
      </c>
      <c r="F44" s="14">
        <v>345</v>
      </c>
      <c r="G44" s="14">
        <v>340</v>
      </c>
      <c r="H44" s="14">
        <v>340</v>
      </c>
      <c r="I44" s="14">
        <v>311</v>
      </c>
      <c r="J44" s="14">
        <v>337</v>
      </c>
      <c r="K44" s="14">
        <v>342</v>
      </c>
    </row>
    <row r="45" spans="1:11" s="8" customFormat="1" ht="11.45" customHeight="1">
      <c r="A45" s="7">
        <f>IF(D45&lt;&gt;"",COUNTA($D$11:D45),"")</f>
        <v>31</v>
      </c>
      <c r="B45" s="13" t="s">
        <v>71</v>
      </c>
      <c r="C45" s="14">
        <v>417</v>
      </c>
      <c r="D45" s="14">
        <v>423</v>
      </c>
      <c r="E45" s="14">
        <v>412</v>
      </c>
      <c r="F45" s="14">
        <v>423</v>
      </c>
      <c r="G45" s="14">
        <v>411</v>
      </c>
      <c r="H45" s="14">
        <v>407</v>
      </c>
      <c r="I45" s="14">
        <v>425</v>
      </c>
      <c r="J45" s="14">
        <v>424</v>
      </c>
      <c r="K45" s="14">
        <v>414</v>
      </c>
    </row>
    <row r="46" spans="1:11" s="8" customFormat="1" ht="11.45" customHeight="1">
      <c r="A46" s="7">
        <f>IF(D46&lt;&gt;"",COUNTA($D$11:D46),"")</f>
        <v>32</v>
      </c>
      <c r="B46" s="13" t="s">
        <v>72</v>
      </c>
      <c r="C46" s="14">
        <v>483</v>
      </c>
      <c r="D46" s="14">
        <v>486</v>
      </c>
      <c r="E46" s="14">
        <v>528</v>
      </c>
      <c r="F46" s="14">
        <v>485</v>
      </c>
      <c r="G46" s="14">
        <v>476</v>
      </c>
      <c r="H46" s="14">
        <v>474</v>
      </c>
      <c r="I46" s="14">
        <v>492</v>
      </c>
      <c r="J46" s="14">
        <v>499</v>
      </c>
      <c r="K46" s="14">
        <v>473</v>
      </c>
    </row>
    <row r="47" spans="1:11" s="8" customFormat="1" ht="11.45" customHeight="1">
      <c r="A47" s="7">
        <f>IF(D47&lt;&gt;"",COUNTA($D$11:D47),"")</f>
        <v>33</v>
      </c>
      <c r="B47" s="10" t="s">
        <v>73</v>
      </c>
      <c r="C47" s="14">
        <v>532</v>
      </c>
      <c r="D47" s="14">
        <v>531</v>
      </c>
      <c r="E47" s="14">
        <v>568</v>
      </c>
      <c r="F47" s="14">
        <v>530</v>
      </c>
      <c r="G47" s="14">
        <v>544</v>
      </c>
      <c r="H47" s="14">
        <v>510</v>
      </c>
      <c r="I47" s="14">
        <v>577</v>
      </c>
      <c r="J47" s="14">
        <v>573</v>
      </c>
      <c r="K47" s="14">
        <v>500</v>
      </c>
    </row>
    <row r="48" spans="1:11" s="8" customFormat="1" ht="11.45" customHeight="1">
      <c r="A48" s="7">
        <f>IF(D48&lt;&gt;"",COUNTA($D$11:D48),"")</f>
        <v>34</v>
      </c>
      <c r="B48" s="13" t="s">
        <v>74</v>
      </c>
      <c r="C48" s="14">
        <v>576</v>
      </c>
      <c r="D48" s="14">
        <v>575</v>
      </c>
      <c r="E48" s="99" t="s">
        <v>12</v>
      </c>
      <c r="F48" s="14">
        <v>577</v>
      </c>
      <c r="G48" s="14">
        <v>575</v>
      </c>
      <c r="H48" s="14">
        <v>544</v>
      </c>
      <c r="I48" s="99" t="s">
        <v>12</v>
      </c>
      <c r="J48" s="99" t="s">
        <v>12</v>
      </c>
      <c r="K48" s="14">
        <v>524</v>
      </c>
    </row>
    <row r="49" spans="1:11" s="8" customFormat="1" ht="11.45" customHeight="1">
      <c r="A49" s="7">
        <f>IF(D49&lt;&gt;"",COUNTA($D$11:D49),"")</f>
        <v>35</v>
      </c>
      <c r="B49" s="10" t="s">
        <v>75</v>
      </c>
      <c r="C49" s="14">
        <v>679</v>
      </c>
      <c r="D49" s="14">
        <v>680</v>
      </c>
      <c r="E49" s="99" t="s">
        <v>12</v>
      </c>
      <c r="F49" s="14">
        <v>678</v>
      </c>
      <c r="G49" s="14">
        <v>662</v>
      </c>
      <c r="H49" s="99" t="s">
        <v>12</v>
      </c>
      <c r="I49" s="99" t="s">
        <v>12</v>
      </c>
      <c r="J49" s="14">
        <v>633</v>
      </c>
      <c r="K49" s="99" t="s">
        <v>12</v>
      </c>
    </row>
    <row r="50" spans="1:11" s="8" customFormat="1" ht="30" customHeight="1">
      <c r="A50" s="7" t="str">
        <f>IF(D50&lt;&gt;"",COUNTA($D$11:D50),"")</f>
        <v/>
      </c>
      <c r="B50" s="10"/>
      <c r="C50" s="156" t="s">
        <v>84</v>
      </c>
      <c r="D50" s="157"/>
      <c r="E50" s="157"/>
      <c r="F50" s="157"/>
      <c r="G50" s="157"/>
      <c r="H50" s="157"/>
      <c r="I50" s="157"/>
      <c r="J50" s="157"/>
      <c r="K50" s="157"/>
    </row>
    <row r="51" spans="1:11" s="8" customFormat="1" ht="11.45" customHeight="1">
      <c r="A51" s="7">
        <f>IF(D51&lt;&gt;"",COUNTA($D$11:D51),"")</f>
        <v>36</v>
      </c>
      <c r="B51" s="11" t="s">
        <v>28</v>
      </c>
      <c r="C51" s="12">
        <v>21290</v>
      </c>
      <c r="D51" s="12">
        <v>5090</v>
      </c>
      <c r="E51" s="12">
        <v>155</v>
      </c>
      <c r="F51" s="12">
        <v>4935</v>
      </c>
      <c r="G51" s="12">
        <v>15215</v>
      </c>
      <c r="H51" s="12">
        <v>14180</v>
      </c>
      <c r="I51" s="12">
        <v>560</v>
      </c>
      <c r="J51" s="12">
        <v>480</v>
      </c>
      <c r="K51" s="12">
        <v>985</v>
      </c>
    </row>
    <row r="52" spans="1:11" s="8" customFormat="1" ht="11.45" customHeight="1">
      <c r="A52" s="7">
        <f>IF(D52&lt;&gt;"",COUNTA($D$11:D52),"")</f>
        <v>37</v>
      </c>
      <c r="B52" s="13" t="s">
        <v>70</v>
      </c>
      <c r="C52" s="14">
        <v>15200</v>
      </c>
      <c r="D52" s="14">
        <v>970</v>
      </c>
      <c r="E52" s="14">
        <v>55</v>
      </c>
      <c r="F52" s="14">
        <v>915</v>
      </c>
      <c r="G52" s="14">
        <v>13625</v>
      </c>
      <c r="H52" s="14">
        <v>13055</v>
      </c>
      <c r="I52" s="14">
        <v>365</v>
      </c>
      <c r="J52" s="14">
        <v>205</v>
      </c>
      <c r="K52" s="14">
        <v>600</v>
      </c>
    </row>
    <row r="53" spans="1:11" s="8" customFormat="1" ht="11.45" customHeight="1">
      <c r="A53" s="7">
        <f>IF(D53&lt;&gt;"",COUNTA($D$11:D53),"")</f>
        <v>38</v>
      </c>
      <c r="B53" s="13" t="s">
        <v>71</v>
      </c>
      <c r="C53" s="14">
        <v>2560</v>
      </c>
      <c r="D53" s="14">
        <v>1300</v>
      </c>
      <c r="E53" s="14">
        <v>30</v>
      </c>
      <c r="F53" s="14">
        <v>1275</v>
      </c>
      <c r="G53" s="14">
        <v>1070</v>
      </c>
      <c r="H53" s="14">
        <v>870</v>
      </c>
      <c r="I53" s="14">
        <v>90</v>
      </c>
      <c r="J53" s="14">
        <v>105</v>
      </c>
      <c r="K53" s="14">
        <v>190</v>
      </c>
    </row>
    <row r="54" spans="1:11" s="8" customFormat="1" ht="11.45" customHeight="1">
      <c r="A54" s="7">
        <f>IF(D54&lt;&gt;"",COUNTA($D$11:D54),"")</f>
        <v>39</v>
      </c>
      <c r="B54" s="13" t="s">
        <v>72</v>
      </c>
      <c r="C54" s="14">
        <v>1250</v>
      </c>
      <c r="D54" s="14">
        <v>890</v>
      </c>
      <c r="E54" s="14">
        <v>20</v>
      </c>
      <c r="F54" s="14">
        <v>870</v>
      </c>
      <c r="G54" s="14">
        <v>265</v>
      </c>
      <c r="H54" s="14">
        <v>130</v>
      </c>
      <c r="I54" s="14">
        <v>55</v>
      </c>
      <c r="J54" s="14">
        <v>75</v>
      </c>
      <c r="K54" s="14">
        <v>95</v>
      </c>
    </row>
    <row r="55" spans="1:11" s="8" customFormat="1" ht="11.45" customHeight="1">
      <c r="A55" s="7">
        <f>IF(D55&lt;&gt;"",COUNTA($D$11:D55),"")</f>
        <v>40</v>
      </c>
      <c r="B55" s="10" t="s">
        <v>73</v>
      </c>
      <c r="C55" s="14">
        <v>1165</v>
      </c>
      <c r="D55" s="14">
        <v>955</v>
      </c>
      <c r="E55" s="14">
        <v>20</v>
      </c>
      <c r="F55" s="14">
        <v>935</v>
      </c>
      <c r="G55" s="14">
        <v>160</v>
      </c>
      <c r="H55" s="14">
        <v>75</v>
      </c>
      <c r="I55" s="14">
        <v>30</v>
      </c>
      <c r="J55" s="14">
        <v>55</v>
      </c>
      <c r="K55" s="14">
        <v>50</v>
      </c>
    </row>
    <row r="56" spans="1:11" s="8" customFormat="1" ht="11.45" customHeight="1">
      <c r="A56" s="7">
        <f>IF(D56&lt;&gt;"",COUNTA($D$11:D56),"")</f>
        <v>41</v>
      </c>
      <c r="B56" s="13" t="s">
        <v>74</v>
      </c>
      <c r="C56" s="14">
        <v>665</v>
      </c>
      <c r="D56" s="14">
        <v>565</v>
      </c>
      <c r="E56" s="14">
        <v>15</v>
      </c>
      <c r="F56" s="14">
        <v>550</v>
      </c>
      <c r="G56" s="14">
        <v>65</v>
      </c>
      <c r="H56" s="14">
        <v>30</v>
      </c>
      <c r="I56" s="14">
        <v>15</v>
      </c>
      <c r="J56" s="14">
        <v>20</v>
      </c>
      <c r="K56" s="14">
        <v>30</v>
      </c>
    </row>
    <row r="57" spans="1:11" s="8" customFormat="1" ht="11.45" customHeight="1">
      <c r="A57" s="7">
        <f>IF(D57&lt;&gt;"",COUNTA($D$11:D57),"")</f>
        <v>42</v>
      </c>
      <c r="B57" s="10" t="s">
        <v>75</v>
      </c>
      <c r="C57" s="14">
        <v>450</v>
      </c>
      <c r="D57" s="14">
        <v>400</v>
      </c>
      <c r="E57" s="14">
        <v>10</v>
      </c>
      <c r="F57" s="14">
        <v>390</v>
      </c>
      <c r="G57" s="14">
        <v>35</v>
      </c>
      <c r="H57" s="14">
        <v>15</v>
      </c>
      <c r="I57" s="14">
        <v>10</v>
      </c>
      <c r="J57" s="14">
        <v>15</v>
      </c>
      <c r="K57" s="14">
        <v>10</v>
      </c>
    </row>
    <row r="58" spans="1:11" s="8" customFormat="1" ht="30" customHeight="1">
      <c r="A58" s="7" t="str">
        <f>IF(D58&lt;&gt;"",COUNTA($D$11:D58),"")</f>
        <v/>
      </c>
      <c r="B58" s="10"/>
      <c r="C58" s="156" t="s">
        <v>80</v>
      </c>
      <c r="D58" s="157"/>
      <c r="E58" s="157"/>
      <c r="F58" s="157"/>
      <c r="G58" s="157"/>
      <c r="H58" s="157"/>
      <c r="I58" s="157"/>
      <c r="J58" s="157"/>
      <c r="K58" s="157"/>
    </row>
    <row r="59" spans="1:11" s="8" customFormat="1" ht="11.45" customHeight="1">
      <c r="A59" s="7">
        <f>IF(D59&lt;&gt;"",COUNTA($D$11:D59),"")</f>
        <v>43</v>
      </c>
      <c r="B59" s="11" t="s">
        <v>28</v>
      </c>
      <c r="C59" s="12">
        <v>924</v>
      </c>
      <c r="D59" s="12">
        <v>1316</v>
      </c>
      <c r="E59" s="12">
        <v>1009</v>
      </c>
      <c r="F59" s="12">
        <v>1326</v>
      </c>
      <c r="G59" s="12">
        <v>792</v>
      </c>
      <c r="H59" s="12">
        <v>790</v>
      </c>
      <c r="I59" s="12">
        <v>726</v>
      </c>
      <c r="J59" s="12">
        <v>914</v>
      </c>
      <c r="K59" s="12">
        <v>936</v>
      </c>
    </row>
    <row r="60" spans="1:11" s="8" customFormat="1" ht="11.45" customHeight="1">
      <c r="A60" s="7">
        <f>IF(D60&lt;&gt;"",COUNTA($D$11:D60),"")</f>
        <v>44</v>
      </c>
      <c r="B60" s="13" t="s">
        <v>70</v>
      </c>
      <c r="C60" s="14">
        <v>755</v>
      </c>
      <c r="D60" s="14">
        <v>783</v>
      </c>
      <c r="E60" s="14">
        <v>629</v>
      </c>
      <c r="F60" s="14">
        <v>792</v>
      </c>
      <c r="G60" s="14">
        <v>753</v>
      </c>
      <c r="H60" s="14">
        <v>759</v>
      </c>
      <c r="I60" s="14">
        <v>565</v>
      </c>
      <c r="J60" s="14">
        <v>663</v>
      </c>
      <c r="K60" s="14">
        <v>776</v>
      </c>
    </row>
    <row r="61" spans="1:11" s="8" customFormat="1" ht="11.45" customHeight="1">
      <c r="A61" s="7">
        <f>IF(D61&lt;&gt;"",COUNTA($D$11:D61),"")</f>
        <v>45</v>
      </c>
      <c r="B61" s="13" t="s">
        <v>71</v>
      </c>
      <c r="C61" s="14">
        <v>1075</v>
      </c>
      <c r="D61" s="14">
        <v>1116</v>
      </c>
      <c r="E61" s="14">
        <v>850</v>
      </c>
      <c r="F61" s="14">
        <v>1118</v>
      </c>
      <c r="G61" s="14">
        <v>1032</v>
      </c>
      <c r="H61" s="14">
        <v>1071</v>
      </c>
      <c r="I61" s="14">
        <v>847</v>
      </c>
      <c r="J61" s="14">
        <v>917</v>
      </c>
      <c r="K61" s="14">
        <v>1039</v>
      </c>
    </row>
    <row r="62" spans="1:11" s="8" customFormat="1" ht="11.45" customHeight="1">
      <c r="A62" s="7">
        <f>IF(D62&lt;&gt;"",COUNTA($D$11:D62),"")</f>
        <v>46</v>
      </c>
      <c r="B62" s="13" t="s">
        <v>72</v>
      </c>
      <c r="C62" s="14">
        <v>1284</v>
      </c>
      <c r="D62" s="14">
        <v>1328</v>
      </c>
      <c r="E62" s="99" t="s">
        <v>12</v>
      </c>
      <c r="F62" s="14">
        <v>1331</v>
      </c>
      <c r="G62" s="14">
        <v>1145</v>
      </c>
      <c r="H62" s="14">
        <v>1282</v>
      </c>
      <c r="I62" s="14">
        <v>1024</v>
      </c>
      <c r="J62" s="14">
        <v>1071</v>
      </c>
      <c r="K62" s="14">
        <v>1258</v>
      </c>
    </row>
    <row r="63" spans="1:11" s="8" customFormat="1" ht="11.45" customHeight="1">
      <c r="A63" s="7">
        <f>IF(D63&lt;&gt;"",COUNTA($D$11:D63),"")</f>
        <v>47</v>
      </c>
      <c r="B63" s="10" t="s">
        <v>73</v>
      </c>
      <c r="C63" s="14">
        <v>1598</v>
      </c>
      <c r="D63" s="14">
        <v>1631</v>
      </c>
      <c r="E63" s="99" t="s">
        <v>12</v>
      </c>
      <c r="F63" s="14">
        <v>1632</v>
      </c>
      <c r="G63" s="14">
        <v>1436</v>
      </c>
      <c r="H63" s="14">
        <v>1568</v>
      </c>
      <c r="I63" s="14">
        <v>1126</v>
      </c>
      <c r="J63" s="14">
        <v>1424</v>
      </c>
      <c r="K63" s="14">
        <v>1482</v>
      </c>
    </row>
    <row r="64" spans="1:11" s="8" customFormat="1" ht="11.45" customHeight="1">
      <c r="A64" s="7">
        <f>IF(D64&lt;&gt;"",COUNTA($D$11:D64),"")</f>
        <v>48</v>
      </c>
      <c r="B64" s="13" t="s">
        <v>74</v>
      </c>
      <c r="C64" s="14">
        <v>1688</v>
      </c>
      <c r="D64" s="14">
        <v>1740</v>
      </c>
      <c r="E64" s="99" t="s">
        <v>12</v>
      </c>
      <c r="F64" s="14">
        <v>1745</v>
      </c>
      <c r="G64" s="14">
        <v>1435</v>
      </c>
      <c r="H64" s="14">
        <v>1611</v>
      </c>
      <c r="I64" s="99" t="s">
        <v>12</v>
      </c>
      <c r="J64" s="99" t="s">
        <v>12</v>
      </c>
      <c r="K64" s="14">
        <v>1536</v>
      </c>
    </row>
    <row r="65" spans="1:11" s="8" customFormat="1" ht="11.45" customHeight="1">
      <c r="A65" s="7">
        <f>IF(D65&lt;&gt;"",COUNTA($D$11:D65),"")</f>
        <v>49</v>
      </c>
      <c r="B65" s="10" t="s">
        <v>75</v>
      </c>
      <c r="C65" s="14">
        <v>1882</v>
      </c>
      <c r="D65" s="14">
        <v>1914</v>
      </c>
      <c r="E65" s="99" t="s">
        <v>12</v>
      </c>
      <c r="F65" s="14">
        <v>1919</v>
      </c>
      <c r="G65" s="14">
        <v>1772</v>
      </c>
      <c r="H65" s="99" t="s">
        <v>12</v>
      </c>
      <c r="I65" s="99" t="s">
        <v>12</v>
      </c>
      <c r="J65" s="99" t="s">
        <v>12</v>
      </c>
      <c r="K65" s="99" t="s">
        <v>12</v>
      </c>
    </row>
    <row r="66" spans="1:11" s="8" customFormat="1" ht="30" customHeight="1">
      <c r="A66" s="7" t="str">
        <f>IF(D66&lt;&gt;"",COUNTA($D$11:D66),"")</f>
        <v/>
      </c>
      <c r="B66" s="10"/>
      <c r="C66" s="156" t="s">
        <v>81</v>
      </c>
      <c r="D66" s="157"/>
      <c r="E66" s="157"/>
      <c r="F66" s="157"/>
      <c r="G66" s="157"/>
      <c r="H66" s="157"/>
      <c r="I66" s="157"/>
      <c r="J66" s="157"/>
      <c r="K66" s="157"/>
    </row>
    <row r="67" spans="1:11" s="8" customFormat="1" ht="11.45" customHeight="1">
      <c r="A67" s="7">
        <f>IF(D67&lt;&gt;"",COUNTA($D$11:D67),"")</f>
        <v>50</v>
      </c>
      <c r="B67" s="11" t="s">
        <v>28</v>
      </c>
      <c r="C67" s="12">
        <v>138</v>
      </c>
      <c r="D67" s="12">
        <v>164</v>
      </c>
      <c r="E67" s="12">
        <v>242</v>
      </c>
      <c r="F67" s="12">
        <v>161</v>
      </c>
      <c r="G67" s="12">
        <v>129</v>
      </c>
      <c r="H67" s="12">
        <v>123</v>
      </c>
      <c r="I67" s="12">
        <v>203</v>
      </c>
      <c r="J67" s="12">
        <v>209</v>
      </c>
      <c r="K67" s="12">
        <v>140</v>
      </c>
    </row>
    <row r="68" spans="1:11" s="8" customFormat="1" ht="11.45" customHeight="1">
      <c r="A68" s="7">
        <f>IF(D68&lt;&gt;"",COUNTA($D$11:D68),"")</f>
        <v>51</v>
      </c>
      <c r="B68" s="13" t="s">
        <v>70</v>
      </c>
      <c r="C68" s="14">
        <v>121</v>
      </c>
      <c r="D68" s="14">
        <v>106</v>
      </c>
      <c r="E68" s="14">
        <v>182</v>
      </c>
      <c r="F68" s="14">
        <v>102</v>
      </c>
      <c r="G68" s="14">
        <v>123</v>
      </c>
      <c r="H68" s="14">
        <v>121</v>
      </c>
      <c r="I68" s="14">
        <v>172</v>
      </c>
      <c r="J68" s="14">
        <v>139</v>
      </c>
      <c r="K68" s="14">
        <v>110</v>
      </c>
    </row>
    <row r="69" spans="1:11" s="8" customFormat="1" ht="11.45" customHeight="1">
      <c r="A69" s="7">
        <f>IF(D69&lt;&gt;"",COUNTA($D$11:D69),"")</f>
        <v>52</v>
      </c>
      <c r="B69" s="13" t="s">
        <v>71</v>
      </c>
      <c r="C69" s="14">
        <v>135</v>
      </c>
      <c r="D69" s="14">
        <v>120</v>
      </c>
      <c r="E69" s="14">
        <v>199</v>
      </c>
      <c r="F69" s="14">
        <v>118</v>
      </c>
      <c r="G69" s="14">
        <v>149</v>
      </c>
      <c r="H69" s="14">
        <v>135</v>
      </c>
      <c r="I69" s="14">
        <v>231</v>
      </c>
      <c r="J69" s="14">
        <v>207</v>
      </c>
      <c r="K69" s="14">
        <v>150</v>
      </c>
    </row>
    <row r="70" spans="1:11" s="8" customFormat="1" ht="11.45" customHeight="1">
      <c r="A70" s="7">
        <f>IF(D70&lt;&gt;"",COUNTA($D$11:D70),"")</f>
        <v>53</v>
      </c>
      <c r="B70" s="13" t="s">
        <v>72</v>
      </c>
      <c r="C70" s="14">
        <v>159</v>
      </c>
      <c r="D70" s="14">
        <v>143</v>
      </c>
      <c r="E70" s="99" t="s">
        <v>12</v>
      </c>
      <c r="F70" s="14">
        <v>141</v>
      </c>
      <c r="G70" s="14">
        <v>206</v>
      </c>
      <c r="H70" s="14">
        <v>165</v>
      </c>
      <c r="I70" s="14">
        <v>252</v>
      </c>
      <c r="J70" s="14">
        <v>256</v>
      </c>
      <c r="K70" s="14">
        <v>176</v>
      </c>
    </row>
    <row r="71" spans="1:11" s="8" customFormat="1" ht="11.45" customHeight="1">
      <c r="A71" s="7">
        <f>IF(D71&lt;&gt;"",COUNTA($D$11:D71),"")</f>
        <v>54</v>
      </c>
      <c r="B71" s="10" t="s">
        <v>73</v>
      </c>
      <c r="C71" s="14">
        <v>196</v>
      </c>
      <c r="D71" s="14">
        <v>185</v>
      </c>
      <c r="E71" s="99" t="s">
        <v>12</v>
      </c>
      <c r="F71" s="14">
        <v>184</v>
      </c>
      <c r="G71" s="14">
        <v>243</v>
      </c>
      <c r="H71" s="14">
        <v>185</v>
      </c>
      <c r="I71" s="14">
        <v>305</v>
      </c>
      <c r="J71" s="14">
        <v>288</v>
      </c>
      <c r="K71" s="14">
        <v>252</v>
      </c>
    </row>
    <row r="72" spans="1:11" s="8" customFormat="1" ht="11.45" customHeight="1">
      <c r="A72" s="7">
        <f>IF(D72&lt;&gt;"",COUNTA($D$11:D72),"")</f>
        <v>55</v>
      </c>
      <c r="B72" s="13" t="s">
        <v>74</v>
      </c>
      <c r="C72" s="14">
        <v>247</v>
      </c>
      <c r="D72" s="14">
        <v>236</v>
      </c>
      <c r="E72" s="99" t="s">
        <v>12</v>
      </c>
      <c r="F72" s="14">
        <v>232</v>
      </c>
      <c r="G72" s="14">
        <v>313</v>
      </c>
      <c r="H72" s="14">
        <v>280</v>
      </c>
      <c r="I72" s="99" t="s">
        <v>12</v>
      </c>
      <c r="J72" s="99" t="s">
        <v>12</v>
      </c>
      <c r="K72" s="14">
        <v>340</v>
      </c>
    </row>
    <row r="73" spans="1:11" s="8" customFormat="1" ht="11.45" customHeight="1">
      <c r="A73" s="7">
        <f>IF(D73&lt;&gt;"",COUNTA($D$11:D73),"")</f>
        <v>56</v>
      </c>
      <c r="B73" s="10" t="s">
        <v>75</v>
      </c>
      <c r="C73" s="14">
        <v>345</v>
      </c>
      <c r="D73" s="14">
        <v>339</v>
      </c>
      <c r="E73" s="99" t="s">
        <v>12</v>
      </c>
      <c r="F73" s="14">
        <v>334</v>
      </c>
      <c r="G73" s="14">
        <v>440</v>
      </c>
      <c r="H73" s="99" t="s">
        <v>12</v>
      </c>
      <c r="I73" s="99" t="s">
        <v>12</v>
      </c>
      <c r="J73" s="99" t="s">
        <v>12</v>
      </c>
      <c r="K73" s="99" t="s">
        <v>12</v>
      </c>
    </row>
    <row r="74" spans="1:11" s="8" customFormat="1" ht="30" customHeight="1">
      <c r="A74" s="7" t="str">
        <f>IF(D74&lt;&gt;"",COUNTA($D$11:D74),"")</f>
        <v/>
      </c>
      <c r="B74" s="10"/>
      <c r="C74" s="156" t="s">
        <v>85</v>
      </c>
      <c r="D74" s="157"/>
      <c r="E74" s="157"/>
      <c r="F74" s="157"/>
      <c r="G74" s="157"/>
      <c r="H74" s="157"/>
      <c r="I74" s="157"/>
      <c r="J74" s="157"/>
      <c r="K74" s="157"/>
    </row>
    <row r="75" spans="1:11" s="8" customFormat="1" ht="11.45" customHeight="1">
      <c r="A75" s="7">
        <f>IF(D75&lt;&gt;"",COUNTA($D$11:D75),"")</f>
        <v>57</v>
      </c>
      <c r="B75" s="11" t="s">
        <v>28</v>
      </c>
      <c r="C75" s="12">
        <v>394</v>
      </c>
      <c r="D75" s="12">
        <v>491</v>
      </c>
      <c r="E75" s="12">
        <v>512</v>
      </c>
      <c r="F75" s="12">
        <v>490</v>
      </c>
      <c r="G75" s="12">
        <v>362</v>
      </c>
      <c r="H75" s="12">
        <v>358</v>
      </c>
      <c r="I75" s="12">
        <v>382</v>
      </c>
      <c r="J75" s="12">
        <v>448</v>
      </c>
      <c r="K75" s="12">
        <v>400</v>
      </c>
    </row>
    <row r="76" spans="1:11" s="8" customFormat="1" ht="11.45" customHeight="1">
      <c r="A76" s="7">
        <f>IF(D76&lt;&gt;"",COUNTA($D$11:D76),"")</f>
        <v>58</v>
      </c>
      <c r="B76" s="13" t="s">
        <v>70</v>
      </c>
      <c r="C76" s="14">
        <v>350</v>
      </c>
      <c r="D76" s="14">
        <v>359</v>
      </c>
      <c r="E76" s="14">
        <v>380</v>
      </c>
      <c r="F76" s="14">
        <v>358</v>
      </c>
      <c r="G76" s="14">
        <v>349</v>
      </c>
      <c r="H76" s="14">
        <v>350</v>
      </c>
      <c r="I76" s="14">
        <v>321</v>
      </c>
      <c r="J76" s="14">
        <v>344</v>
      </c>
      <c r="K76" s="14">
        <v>352</v>
      </c>
    </row>
    <row r="77" spans="1:11" s="8" customFormat="1" ht="11.45" customHeight="1">
      <c r="A77" s="7">
        <f>IF(D77&lt;&gt;"",COUNTA($D$11:D77),"")</f>
        <v>59</v>
      </c>
      <c r="B77" s="13" t="s">
        <v>71</v>
      </c>
      <c r="C77" s="14">
        <v>439</v>
      </c>
      <c r="D77" s="14">
        <v>443</v>
      </c>
      <c r="E77" s="14">
        <v>441</v>
      </c>
      <c r="F77" s="14">
        <v>442</v>
      </c>
      <c r="G77" s="14">
        <v>434</v>
      </c>
      <c r="H77" s="14">
        <v>433</v>
      </c>
      <c r="I77" s="14">
        <v>443</v>
      </c>
      <c r="J77" s="14">
        <v>455</v>
      </c>
      <c r="K77" s="14">
        <v>433</v>
      </c>
    </row>
    <row r="78" spans="1:11" s="8" customFormat="1" ht="11.45" customHeight="1">
      <c r="A78" s="7">
        <f>IF(D78&lt;&gt;"",COUNTA($D$11:D78),"")</f>
        <v>60</v>
      </c>
      <c r="B78" s="13" t="s">
        <v>72</v>
      </c>
      <c r="C78" s="14">
        <v>501</v>
      </c>
      <c r="D78" s="14">
        <v>504</v>
      </c>
      <c r="E78" s="99" t="s">
        <v>12</v>
      </c>
      <c r="F78" s="14">
        <v>502</v>
      </c>
      <c r="G78" s="14">
        <v>491</v>
      </c>
      <c r="H78" s="14">
        <v>492</v>
      </c>
      <c r="I78" s="14">
        <v>493</v>
      </c>
      <c r="J78" s="14">
        <v>520</v>
      </c>
      <c r="K78" s="14">
        <v>503</v>
      </c>
    </row>
    <row r="79" spans="1:11" s="8" customFormat="1" ht="11.45" customHeight="1">
      <c r="A79" s="7">
        <f>IF(D79&lt;&gt;"",COUNTA($D$11:D79),"")</f>
        <v>61</v>
      </c>
      <c r="B79" s="10" t="s">
        <v>73</v>
      </c>
      <c r="C79" s="14">
        <v>548</v>
      </c>
      <c r="D79" s="14">
        <v>546</v>
      </c>
      <c r="E79" s="99" t="s">
        <v>12</v>
      </c>
      <c r="F79" s="14">
        <v>542</v>
      </c>
      <c r="G79" s="14">
        <v>565</v>
      </c>
      <c r="H79" s="14">
        <v>517</v>
      </c>
      <c r="I79" s="14">
        <v>537</v>
      </c>
      <c r="J79" s="14">
        <v>645</v>
      </c>
      <c r="K79" s="14">
        <v>543</v>
      </c>
    </row>
    <row r="80" spans="1:11" s="8" customFormat="1" ht="11.45" customHeight="1">
      <c r="A80" s="7">
        <f>IF(D80&lt;&gt;"",COUNTA($D$11:D80),"")</f>
        <v>62</v>
      </c>
      <c r="B80" s="13" t="s">
        <v>74</v>
      </c>
      <c r="C80" s="14">
        <v>576</v>
      </c>
      <c r="D80" s="14">
        <v>580</v>
      </c>
      <c r="E80" s="99" t="s">
        <v>12</v>
      </c>
      <c r="F80" s="14">
        <v>577</v>
      </c>
      <c r="G80" s="14">
        <v>569</v>
      </c>
      <c r="H80" s="14">
        <v>596</v>
      </c>
      <c r="I80" s="99" t="s">
        <v>12</v>
      </c>
      <c r="J80" s="99" t="s">
        <v>12</v>
      </c>
      <c r="K80" s="14">
        <v>606</v>
      </c>
    </row>
    <row r="81" spans="1:11" s="8" customFormat="1" ht="11.45" customHeight="1">
      <c r="A81" s="7">
        <f>IF(D81&lt;&gt;"",COUNTA($D$11:D81),"")</f>
        <v>63</v>
      </c>
      <c r="B81" s="10" t="s">
        <v>75</v>
      </c>
      <c r="C81" s="14">
        <v>687</v>
      </c>
      <c r="D81" s="14">
        <v>690</v>
      </c>
      <c r="E81" s="99" t="s">
        <v>12</v>
      </c>
      <c r="F81" s="14">
        <v>685</v>
      </c>
      <c r="G81" s="14">
        <v>748</v>
      </c>
      <c r="H81" s="99" t="s">
        <v>12</v>
      </c>
      <c r="I81" s="99" t="s">
        <v>12</v>
      </c>
      <c r="J81" s="99" t="s">
        <v>12</v>
      </c>
      <c r="K81" s="99" t="s">
        <v>12</v>
      </c>
    </row>
    <row r="82" spans="1:11" s="8" customFormat="1" ht="30" customHeight="1">
      <c r="A82" s="7" t="str">
        <f>IF(D82&lt;&gt;"",COUNTA($D$11:D82),"")</f>
        <v/>
      </c>
      <c r="B82" s="86"/>
      <c r="C82" s="156" t="s">
        <v>86</v>
      </c>
      <c r="D82" s="157"/>
      <c r="E82" s="157"/>
      <c r="F82" s="157"/>
      <c r="G82" s="157"/>
      <c r="H82" s="157"/>
      <c r="I82" s="157"/>
      <c r="J82" s="157"/>
      <c r="K82" s="157"/>
    </row>
    <row r="83" spans="1:11" s="8" customFormat="1" ht="11.45" customHeight="1">
      <c r="A83" s="7">
        <f>IF(D83&lt;&gt;"",COUNTA($D$11:D83),"")</f>
        <v>64</v>
      </c>
      <c r="B83" s="11" t="s">
        <v>28</v>
      </c>
      <c r="C83" s="12">
        <v>383</v>
      </c>
      <c r="D83" s="12">
        <v>473</v>
      </c>
      <c r="E83" s="12">
        <v>469</v>
      </c>
      <c r="F83" s="12">
        <v>473</v>
      </c>
      <c r="G83" s="12">
        <v>353</v>
      </c>
      <c r="H83" s="12">
        <v>350</v>
      </c>
      <c r="I83" s="12">
        <v>373</v>
      </c>
      <c r="J83" s="12">
        <v>430</v>
      </c>
      <c r="K83" s="12">
        <v>388</v>
      </c>
    </row>
    <row r="84" spans="1:11" s="8" customFormat="1" ht="11.45" customHeight="1">
      <c r="A84" s="7">
        <f>IF(D84&lt;&gt;"",COUNTA($D$11:D84),"")</f>
        <v>65</v>
      </c>
      <c r="B84" s="13" t="s">
        <v>70</v>
      </c>
      <c r="C84" s="14">
        <v>342</v>
      </c>
      <c r="D84" s="14">
        <v>346</v>
      </c>
      <c r="E84" s="14">
        <v>352</v>
      </c>
      <c r="F84" s="14">
        <v>346</v>
      </c>
      <c r="G84" s="14">
        <v>342</v>
      </c>
      <c r="H84" s="14">
        <v>342</v>
      </c>
      <c r="I84" s="14">
        <v>315</v>
      </c>
      <c r="J84" s="14">
        <v>337</v>
      </c>
      <c r="K84" s="14">
        <v>342</v>
      </c>
    </row>
    <row r="85" spans="1:11" s="8" customFormat="1" ht="11.45" customHeight="1">
      <c r="A85" s="7">
        <f>IF(D85&lt;&gt;"",COUNTA($D$11:D85),"")</f>
        <v>66</v>
      </c>
      <c r="B85" s="13" t="s">
        <v>71</v>
      </c>
      <c r="C85" s="14">
        <v>421</v>
      </c>
      <c r="D85" s="14">
        <v>424</v>
      </c>
      <c r="E85" s="14">
        <v>411</v>
      </c>
      <c r="F85" s="14">
        <v>423</v>
      </c>
      <c r="G85" s="14">
        <v>417</v>
      </c>
      <c r="H85" s="14">
        <v>416</v>
      </c>
      <c r="I85" s="14">
        <v>429</v>
      </c>
      <c r="J85" s="14">
        <v>435</v>
      </c>
      <c r="K85" s="14">
        <v>418</v>
      </c>
    </row>
    <row r="86" spans="1:11" s="8" customFormat="1" ht="11.45" customHeight="1">
      <c r="A86" s="7">
        <f>IF(D86&lt;&gt;"",COUNTA($D$11:D86),"")</f>
        <v>67</v>
      </c>
      <c r="B86" s="13" t="s">
        <v>72</v>
      </c>
      <c r="C86" s="14">
        <v>482</v>
      </c>
      <c r="D86" s="14">
        <v>484</v>
      </c>
      <c r="E86" s="99" t="s">
        <v>12</v>
      </c>
      <c r="F86" s="14">
        <v>482</v>
      </c>
      <c r="G86" s="14">
        <v>476</v>
      </c>
      <c r="H86" s="14">
        <v>479</v>
      </c>
      <c r="I86" s="14">
        <v>479</v>
      </c>
      <c r="J86" s="14">
        <v>500</v>
      </c>
      <c r="K86" s="14">
        <v>485</v>
      </c>
    </row>
    <row r="87" spans="1:11" s="8" customFormat="1" ht="11.45" customHeight="1">
      <c r="A87" s="7">
        <f>IF(D87&lt;&gt;"",COUNTA($D$11:D87),"")</f>
        <v>68</v>
      </c>
      <c r="B87" s="10" t="s">
        <v>73</v>
      </c>
      <c r="C87" s="14">
        <v>528</v>
      </c>
      <c r="D87" s="14">
        <v>527</v>
      </c>
      <c r="E87" s="99" t="s">
        <v>12</v>
      </c>
      <c r="F87" s="14">
        <v>525</v>
      </c>
      <c r="G87" s="14">
        <v>533</v>
      </c>
      <c r="H87" s="14">
        <v>505</v>
      </c>
      <c r="I87" s="14">
        <v>512</v>
      </c>
      <c r="J87" s="14">
        <v>583</v>
      </c>
      <c r="K87" s="14">
        <v>532</v>
      </c>
    </row>
    <row r="88" spans="1:11" s="8" customFormat="1" ht="11.45" customHeight="1">
      <c r="A88" s="7">
        <f>IF(D88&lt;&gt;"",COUNTA($D$11:D88),"")</f>
        <v>69</v>
      </c>
      <c r="B88" s="13" t="s">
        <v>74</v>
      </c>
      <c r="C88" s="14">
        <v>564</v>
      </c>
      <c r="D88" s="14">
        <v>568</v>
      </c>
      <c r="E88" s="99" t="s">
        <v>12</v>
      </c>
      <c r="F88" s="14">
        <v>565</v>
      </c>
      <c r="G88" s="14">
        <v>560</v>
      </c>
      <c r="H88" s="14">
        <v>580</v>
      </c>
      <c r="I88" s="99" t="s">
        <v>12</v>
      </c>
      <c r="J88" s="99" t="s">
        <v>12</v>
      </c>
      <c r="K88" s="14">
        <v>590</v>
      </c>
    </row>
    <row r="89" spans="1:11" s="8" customFormat="1" ht="11.45" customHeight="1">
      <c r="A89" s="7">
        <f>IF(D89&lt;&gt;"",COUNTA($D$11:D89),"")</f>
        <v>70</v>
      </c>
      <c r="B89" s="10" t="s">
        <v>75</v>
      </c>
      <c r="C89" s="14">
        <v>665</v>
      </c>
      <c r="D89" s="14">
        <v>666</v>
      </c>
      <c r="E89" s="99" t="s">
        <v>12</v>
      </c>
      <c r="F89" s="14">
        <v>663</v>
      </c>
      <c r="G89" s="14">
        <v>735</v>
      </c>
      <c r="H89" s="99" t="s">
        <v>12</v>
      </c>
      <c r="I89" s="99" t="s">
        <v>12</v>
      </c>
      <c r="J89" s="99" t="s">
        <v>12</v>
      </c>
      <c r="K89" s="99" t="s">
        <v>12</v>
      </c>
    </row>
    <row r="90" spans="1:11" s="8" customFormat="1" ht="30" customHeight="1">
      <c r="A90" s="7" t="str">
        <f>IF(D90&lt;&gt;"",COUNTA($D$11:D90),"")</f>
        <v/>
      </c>
      <c r="B90" s="10"/>
      <c r="C90" s="156" t="s">
        <v>89</v>
      </c>
      <c r="D90" s="157"/>
      <c r="E90" s="157"/>
      <c r="F90" s="157"/>
      <c r="G90" s="157"/>
      <c r="H90" s="157"/>
      <c r="I90" s="157"/>
      <c r="J90" s="157"/>
      <c r="K90" s="157"/>
    </row>
    <row r="91" spans="1:11" s="8" customFormat="1" ht="11.45" customHeight="1">
      <c r="A91" s="7">
        <f>IF(D91&lt;&gt;"",COUNTA($D$11:D91),"")</f>
        <v>71</v>
      </c>
      <c r="B91" s="11" t="s">
        <v>28</v>
      </c>
      <c r="C91" s="12">
        <v>1900</v>
      </c>
      <c r="D91" s="12">
        <v>605</v>
      </c>
      <c r="E91" s="12">
        <v>65</v>
      </c>
      <c r="F91" s="12">
        <v>540</v>
      </c>
      <c r="G91" s="12">
        <v>1220</v>
      </c>
      <c r="H91" s="12">
        <v>1135</v>
      </c>
      <c r="I91" s="12">
        <v>15</v>
      </c>
      <c r="J91" s="12">
        <v>70</v>
      </c>
      <c r="K91" s="12">
        <v>80</v>
      </c>
    </row>
    <row r="92" spans="1:11" s="8" customFormat="1" ht="11.45" customHeight="1">
      <c r="A92" s="7">
        <f>IF(D92&lt;&gt;"",COUNTA($D$11:D92),"")</f>
        <v>72</v>
      </c>
      <c r="B92" s="13" t="s">
        <v>70</v>
      </c>
      <c r="C92" s="14">
        <v>945</v>
      </c>
      <c r="D92" s="14">
        <v>85</v>
      </c>
      <c r="E92" s="14">
        <v>20</v>
      </c>
      <c r="F92" s="14">
        <v>65</v>
      </c>
      <c r="G92" s="14">
        <v>815</v>
      </c>
      <c r="H92" s="14">
        <v>795</v>
      </c>
      <c r="I92" s="14" t="s">
        <v>5</v>
      </c>
      <c r="J92" s="14">
        <v>20</v>
      </c>
      <c r="K92" s="14">
        <v>40</v>
      </c>
    </row>
    <row r="93" spans="1:11" s="8" customFormat="1" ht="11.45" customHeight="1">
      <c r="A93" s="7">
        <f>IF(D93&lt;&gt;"",COUNTA($D$11:D93),"")</f>
        <v>73</v>
      </c>
      <c r="B93" s="13" t="s">
        <v>71</v>
      </c>
      <c r="C93" s="14">
        <v>440</v>
      </c>
      <c r="D93" s="14">
        <v>105</v>
      </c>
      <c r="E93" s="14">
        <v>15</v>
      </c>
      <c r="F93" s="14">
        <v>90</v>
      </c>
      <c r="G93" s="14">
        <v>315</v>
      </c>
      <c r="H93" s="14">
        <v>295</v>
      </c>
      <c r="I93" s="14">
        <v>5</v>
      </c>
      <c r="J93" s="14">
        <v>15</v>
      </c>
      <c r="K93" s="14">
        <v>20</v>
      </c>
    </row>
    <row r="94" spans="1:11" s="8" customFormat="1" ht="11.45" customHeight="1">
      <c r="A94" s="7">
        <f>IF(D94&lt;&gt;"",COUNTA($D$11:D94),"")</f>
        <v>74</v>
      </c>
      <c r="B94" s="13" t="s">
        <v>72</v>
      </c>
      <c r="C94" s="14">
        <v>135</v>
      </c>
      <c r="D94" s="14">
        <v>90</v>
      </c>
      <c r="E94" s="14">
        <v>5</v>
      </c>
      <c r="F94" s="14">
        <v>85</v>
      </c>
      <c r="G94" s="14">
        <v>35</v>
      </c>
      <c r="H94" s="14">
        <v>25</v>
      </c>
      <c r="I94" s="14" t="s">
        <v>5</v>
      </c>
      <c r="J94" s="14">
        <v>10</v>
      </c>
      <c r="K94" s="14">
        <v>5</v>
      </c>
    </row>
    <row r="95" spans="1:11" s="8" customFormat="1" ht="11.45" customHeight="1">
      <c r="A95" s="7">
        <f>IF(D95&lt;&gt;"",COUNTA($D$11:D95),"")</f>
        <v>75</v>
      </c>
      <c r="B95" s="10" t="s">
        <v>73</v>
      </c>
      <c r="C95" s="14">
        <v>155</v>
      </c>
      <c r="D95" s="14">
        <v>125</v>
      </c>
      <c r="E95" s="14">
        <v>10</v>
      </c>
      <c r="F95" s="14">
        <v>115</v>
      </c>
      <c r="G95" s="14">
        <v>25</v>
      </c>
      <c r="H95" s="14">
        <v>10</v>
      </c>
      <c r="I95" s="14">
        <v>5</v>
      </c>
      <c r="J95" s="14">
        <v>10</v>
      </c>
      <c r="K95" s="14">
        <v>5</v>
      </c>
    </row>
    <row r="96" spans="1:11" s="8" customFormat="1" ht="11.45" customHeight="1">
      <c r="A96" s="7">
        <f>IF(D96&lt;&gt;"",COUNTA($D$11:D96),"")</f>
        <v>76</v>
      </c>
      <c r="B96" s="13" t="s">
        <v>74</v>
      </c>
      <c r="C96" s="14">
        <v>110</v>
      </c>
      <c r="D96" s="14">
        <v>95</v>
      </c>
      <c r="E96" s="14">
        <v>5</v>
      </c>
      <c r="F96" s="14">
        <v>90</v>
      </c>
      <c r="G96" s="14">
        <v>10</v>
      </c>
      <c r="H96" s="14">
        <v>10</v>
      </c>
      <c r="I96" s="14" t="s">
        <v>5</v>
      </c>
      <c r="J96" s="14" t="s">
        <v>5</v>
      </c>
      <c r="K96" s="14" t="s">
        <v>5</v>
      </c>
    </row>
    <row r="97" spans="1:11" s="8" customFormat="1" ht="11.45" customHeight="1">
      <c r="A97" s="7">
        <f>IF(D97&lt;&gt;"",COUNTA($D$11:D97),"")</f>
        <v>77</v>
      </c>
      <c r="B97" s="10" t="s">
        <v>75</v>
      </c>
      <c r="C97" s="14">
        <v>120</v>
      </c>
      <c r="D97" s="14">
        <v>105</v>
      </c>
      <c r="E97" s="14">
        <v>10</v>
      </c>
      <c r="F97" s="14">
        <v>95</v>
      </c>
      <c r="G97" s="14">
        <v>10</v>
      </c>
      <c r="H97" s="14">
        <v>5</v>
      </c>
      <c r="I97" s="14" t="s">
        <v>5</v>
      </c>
      <c r="J97" s="14">
        <v>10</v>
      </c>
      <c r="K97" s="14">
        <v>5</v>
      </c>
    </row>
    <row r="98" spans="1:11" s="8" customFormat="1" ht="30" customHeight="1">
      <c r="A98" s="7" t="str">
        <f>IF(D98&lt;&gt;"",COUNTA($D$11:D98),"")</f>
        <v/>
      </c>
      <c r="B98" s="10"/>
      <c r="C98" s="156" t="s">
        <v>80</v>
      </c>
      <c r="D98" s="157"/>
      <c r="E98" s="157"/>
      <c r="F98" s="157"/>
      <c r="G98" s="157"/>
      <c r="H98" s="157"/>
      <c r="I98" s="157"/>
      <c r="J98" s="157"/>
      <c r="K98" s="157"/>
    </row>
    <row r="99" spans="1:11" s="8" customFormat="1" ht="11.45" customHeight="1">
      <c r="A99" s="7">
        <f>IF(D99&lt;&gt;"",COUNTA($D$11:D99),"")</f>
        <v>78</v>
      </c>
      <c r="B99" s="11" t="s">
        <v>28</v>
      </c>
      <c r="C99" s="12">
        <v>1014</v>
      </c>
      <c r="D99" s="12">
        <v>1439</v>
      </c>
      <c r="E99" s="12">
        <v>901</v>
      </c>
      <c r="F99" s="12">
        <v>1504</v>
      </c>
      <c r="G99" s="12">
        <v>804</v>
      </c>
      <c r="H99" s="12">
        <v>790</v>
      </c>
      <c r="I99" s="100" t="s">
        <v>12</v>
      </c>
      <c r="J99" s="12">
        <v>933</v>
      </c>
      <c r="K99" s="12">
        <v>936</v>
      </c>
    </row>
    <row r="100" spans="1:11" s="8" customFormat="1" ht="11.45" customHeight="1">
      <c r="A100" s="7">
        <f>IF(D100&lt;&gt;"",COUNTA($D$11:D100),"")</f>
        <v>79</v>
      </c>
      <c r="B100" s="13" t="s">
        <v>70</v>
      </c>
      <c r="C100" s="14">
        <v>687</v>
      </c>
      <c r="D100" s="14">
        <v>665</v>
      </c>
      <c r="E100" s="99" t="s">
        <v>12</v>
      </c>
      <c r="F100" s="14">
        <v>711</v>
      </c>
      <c r="G100" s="14">
        <v>689</v>
      </c>
      <c r="H100" s="14">
        <v>689</v>
      </c>
      <c r="I100" s="99" t="s">
        <v>12</v>
      </c>
      <c r="J100" s="99" t="s">
        <v>12</v>
      </c>
      <c r="K100" s="14">
        <v>765</v>
      </c>
    </row>
    <row r="101" spans="1:11" s="8" customFormat="1" ht="11.45" customHeight="1">
      <c r="A101" s="7">
        <f>IF(D101&lt;&gt;"",COUNTA($D$11:D101),"")</f>
        <v>80</v>
      </c>
      <c r="B101" s="13" t="s">
        <v>71</v>
      </c>
      <c r="C101" s="14">
        <v>990</v>
      </c>
      <c r="D101" s="14">
        <v>1005</v>
      </c>
      <c r="E101" s="99" t="s">
        <v>12</v>
      </c>
      <c r="F101" s="14">
        <v>1031</v>
      </c>
      <c r="G101" s="14">
        <v>991</v>
      </c>
      <c r="H101" s="14">
        <v>991</v>
      </c>
      <c r="I101" s="99" t="s">
        <v>12</v>
      </c>
      <c r="J101" s="99" t="s">
        <v>12</v>
      </c>
      <c r="K101" s="99" t="s">
        <v>12</v>
      </c>
    </row>
    <row r="102" spans="1:11" s="8" customFormat="1" ht="11.45" customHeight="1">
      <c r="A102" s="7">
        <f>IF(D102&lt;&gt;"",COUNTA($D$11:D102),"")</f>
        <v>81</v>
      </c>
      <c r="B102" s="13" t="s">
        <v>72</v>
      </c>
      <c r="C102" s="14">
        <v>1258</v>
      </c>
      <c r="D102" s="14">
        <v>1355</v>
      </c>
      <c r="E102" s="99" t="s">
        <v>12</v>
      </c>
      <c r="F102" s="14">
        <v>1367</v>
      </c>
      <c r="G102" s="14">
        <v>1115</v>
      </c>
      <c r="H102" s="14">
        <v>1122</v>
      </c>
      <c r="I102" s="99" t="s">
        <v>12</v>
      </c>
      <c r="J102" s="99" t="s">
        <v>12</v>
      </c>
      <c r="K102" s="99" t="s">
        <v>12</v>
      </c>
    </row>
    <row r="103" spans="1:11" s="8" customFormat="1" ht="11.45" customHeight="1">
      <c r="A103" s="7">
        <f>IF(D103&lt;&gt;"",COUNTA($D$11:D103),"")</f>
        <v>82</v>
      </c>
      <c r="B103" s="10" t="s">
        <v>73</v>
      </c>
      <c r="C103" s="14">
        <v>1608</v>
      </c>
      <c r="D103" s="14">
        <v>1664</v>
      </c>
      <c r="E103" s="99" t="s">
        <v>12</v>
      </c>
      <c r="F103" s="14">
        <v>1727</v>
      </c>
      <c r="G103" s="14">
        <v>1288</v>
      </c>
      <c r="H103" s="99" t="s">
        <v>12</v>
      </c>
      <c r="I103" s="99" t="s">
        <v>12</v>
      </c>
      <c r="J103" s="99" t="s">
        <v>12</v>
      </c>
      <c r="K103" s="99" t="s">
        <v>12</v>
      </c>
    </row>
    <row r="104" spans="1:11" s="8" customFormat="1" ht="11.45" customHeight="1">
      <c r="A104" s="7">
        <f>IF(D104&lt;&gt;"",COUNTA($D$11:D104),"")</f>
        <v>83</v>
      </c>
      <c r="B104" s="13" t="s">
        <v>74</v>
      </c>
      <c r="C104" s="14">
        <v>1801</v>
      </c>
      <c r="D104" s="14">
        <v>1872</v>
      </c>
      <c r="E104" s="99" t="s">
        <v>12</v>
      </c>
      <c r="F104" s="14">
        <v>1882</v>
      </c>
      <c r="G104" s="99" t="s">
        <v>12</v>
      </c>
      <c r="H104" s="99" t="s">
        <v>12</v>
      </c>
      <c r="I104" s="99" t="s">
        <v>12</v>
      </c>
      <c r="J104" s="99" t="s">
        <v>12</v>
      </c>
      <c r="K104" s="99" t="s">
        <v>12</v>
      </c>
    </row>
    <row r="105" spans="1:11" s="8" customFormat="1" ht="11.45" customHeight="1">
      <c r="A105" s="7">
        <f>IF(D105&lt;&gt;"",COUNTA($D$11:D105),"")</f>
        <v>84</v>
      </c>
      <c r="B105" s="10" t="s">
        <v>75</v>
      </c>
      <c r="C105" s="14">
        <v>1874</v>
      </c>
      <c r="D105" s="14">
        <v>1914</v>
      </c>
      <c r="E105" s="99" t="s">
        <v>12</v>
      </c>
      <c r="F105" s="14">
        <v>1991</v>
      </c>
      <c r="G105" s="99" t="s">
        <v>12</v>
      </c>
      <c r="H105" s="99" t="s">
        <v>12</v>
      </c>
      <c r="I105" s="99" t="s">
        <v>12</v>
      </c>
      <c r="J105" s="99" t="s">
        <v>12</v>
      </c>
      <c r="K105" s="99" t="s">
        <v>12</v>
      </c>
    </row>
    <row r="106" spans="1:11" s="8" customFormat="1" ht="30" customHeight="1">
      <c r="A106" s="7" t="str">
        <f>IF(D106&lt;&gt;"",COUNTA($D$11:D106),"")</f>
        <v/>
      </c>
      <c r="B106" s="10"/>
      <c r="C106" s="156" t="s">
        <v>81</v>
      </c>
      <c r="D106" s="157"/>
      <c r="E106" s="157"/>
      <c r="F106" s="157"/>
      <c r="G106" s="157"/>
      <c r="H106" s="157"/>
      <c r="I106" s="157"/>
      <c r="J106" s="157"/>
      <c r="K106" s="157"/>
    </row>
    <row r="107" spans="1:11" s="8" customFormat="1" ht="11.45" customHeight="1">
      <c r="A107" s="7">
        <f>IF(D107&lt;&gt;"",COUNTA($D$11:D107),"")</f>
        <v>85</v>
      </c>
      <c r="B107" s="11" t="s">
        <v>28</v>
      </c>
      <c r="C107" s="12">
        <v>165</v>
      </c>
      <c r="D107" s="12">
        <v>208</v>
      </c>
      <c r="E107" s="12">
        <v>280</v>
      </c>
      <c r="F107" s="12">
        <v>199</v>
      </c>
      <c r="G107" s="12">
        <v>143</v>
      </c>
      <c r="H107" s="12">
        <v>137</v>
      </c>
      <c r="I107" s="100" t="s">
        <v>12</v>
      </c>
      <c r="J107" s="12">
        <v>224</v>
      </c>
      <c r="K107" s="12">
        <v>163</v>
      </c>
    </row>
    <row r="108" spans="1:11" s="8" customFormat="1" ht="11.45" customHeight="1">
      <c r="A108" s="7">
        <f>IF(D108&lt;&gt;"",COUNTA($D$11:D108),"")</f>
        <v>86</v>
      </c>
      <c r="B108" s="13" t="s">
        <v>70</v>
      </c>
      <c r="C108" s="14">
        <v>129</v>
      </c>
      <c r="D108" s="14">
        <v>152</v>
      </c>
      <c r="E108" s="99" t="s">
        <v>12</v>
      </c>
      <c r="F108" s="14">
        <v>130</v>
      </c>
      <c r="G108" s="14">
        <v>128</v>
      </c>
      <c r="H108" s="14">
        <v>127</v>
      </c>
      <c r="I108" s="99" t="s">
        <v>12</v>
      </c>
      <c r="J108" s="99" t="s">
        <v>12</v>
      </c>
      <c r="K108" s="14">
        <v>113</v>
      </c>
    </row>
    <row r="109" spans="1:11" s="8" customFormat="1" ht="11.45" customHeight="1">
      <c r="A109" s="7">
        <f>IF(D109&lt;&gt;"",COUNTA($D$11:D109),"")</f>
        <v>87</v>
      </c>
      <c r="B109" s="13" t="s">
        <v>71</v>
      </c>
      <c r="C109" s="14">
        <v>150</v>
      </c>
      <c r="D109" s="14">
        <v>142</v>
      </c>
      <c r="E109" s="99" t="s">
        <v>12</v>
      </c>
      <c r="F109" s="14">
        <v>128</v>
      </c>
      <c r="G109" s="14">
        <v>151</v>
      </c>
      <c r="H109" s="14">
        <v>148</v>
      </c>
      <c r="I109" s="99" t="s">
        <v>12</v>
      </c>
      <c r="J109" s="99" t="s">
        <v>12</v>
      </c>
      <c r="K109" s="99" t="s">
        <v>12</v>
      </c>
    </row>
    <row r="110" spans="1:11" s="8" customFormat="1" ht="11.45" customHeight="1">
      <c r="A110" s="7">
        <f>IF(D110&lt;&gt;"",COUNTA($D$11:D110),"")</f>
        <v>88</v>
      </c>
      <c r="B110" s="13" t="s">
        <v>72</v>
      </c>
      <c r="C110" s="14">
        <v>167</v>
      </c>
      <c r="D110" s="14">
        <v>145</v>
      </c>
      <c r="E110" s="99" t="s">
        <v>12</v>
      </c>
      <c r="F110" s="14">
        <v>141</v>
      </c>
      <c r="G110" s="14">
        <v>233</v>
      </c>
      <c r="H110" s="14">
        <v>196</v>
      </c>
      <c r="I110" s="99" t="s">
        <v>12</v>
      </c>
      <c r="J110" s="99" t="s">
        <v>12</v>
      </c>
      <c r="K110" s="99" t="s">
        <v>12</v>
      </c>
    </row>
    <row r="111" spans="1:11" s="8" customFormat="1" ht="11.45" customHeight="1">
      <c r="A111" s="7">
        <f>IF(D111&lt;&gt;"",COUNTA($D$11:D111),"")</f>
        <v>89</v>
      </c>
      <c r="B111" s="10" t="s">
        <v>73</v>
      </c>
      <c r="C111" s="14">
        <v>201</v>
      </c>
      <c r="D111" s="14">
        <v>188</v>
      </c>
      <c r="E111" s="99" t="s">
        <v>12</v>
      </c>
      <c r="F111" s="14">
        <v>174</v>
      </c>
      <c r="G111" s="14">
        <v>248</v>
      </c>
      <c r="H111" s="99" t="s">
        <v>12</v>
      </c>
      <c r="I111" s="99" t="s">
        <v>12</v>
      </c>
      <c r="J111" s="99" t="s">
        <v>12</v>
      </c>
      <c r="K111" s="99" t="s">
        <v>12</v>
      </c>
    </row>
    <row r="112" spans="1:11" s="8" customFormat="1" ht="11.45" customHeight="1">
      <c r="A112" s="7">
        <f>IF(D112&lt;&gt;"",COUNTA($D$11:D112),"")</f>
        <v>90</v>
      </c>
      <c r="B112" s="13" t="s">
        <v>74</v>
      </c>
      <c r="C112" s="14">
        <v>237</v>
      </c>
      <c r="D112" s="14">
        <v>237</v>
      </c>
      <c r="E112" s="99" t="s">
        <v>12</v>
      </c>
      <c r="F112" s="14">
        <v>234</v>
      </c>
      <c r="G112" s="99" t="s">
        <v>12</v>
      </c>
      <c r="H112" s="99" t="s">
        <v>12</v>
      </c>
      <c r="I112" s="99" t="s">
        <v>12</v>
      </c>
      <c r="J112" s="99" t="s">
        <v>12</v>
      </c>
      <c r="K112" s="99" t="s">
        <v>12</v>
      </c>
    </row>
    <row r="113" spans="1:11" s="8" customFormat="1" ht="11.45" customHeight="1">
      <c r="A113" s="7">
        <f>IF(D113&lt;&gt;"",COUNTA($D$11:D113),"")</f>
        <v>91</v>
      </c>
      <c r="B113" s="10" t="s">
        <v>75</v>
      </c>
      <c r="C113" s="14">
        <v>380</v>
      </c>
      <c r="D113" s="14">
        <v>368</v>
      </c>
      <c r="E113" s="99" t="s">
        <v>12</v>
      </c>
      <c r="F113" s="14">
        <v>361</v>
      </c>
      <c r="G113" s="99" t="s">
        <v>12</v>
      </c>
      <c r="H113" s="99" t="s">
        <v>12</v>
      </c>
      <c r="I113" s="99" t="s">
        <v>12</v>
      </c>
      <c r="J113" s="99" t="s">
        <v>12</v>
      </c>
      <c r="K113" s="99" t="s">
        <v>12</v>
      </c>
    </row>
    <row r="114" spans="1:11" s="8" customFormat="1" ht="30" customHeight="1">
      <c r="A114" s="7" t="str">
        <f>IF(D114&lt;&gt;"",COUNTA($D$11:D114),"")</f>
        <v/>
      </c>
      <c r="B114" s="10"/>
      <c r="C114" s="156" t="s">
        <v>87</v>
      </c>
      <c r="D114" s="157"/>
      <c r="E114" s="157"/>
      <c r="F114" s="157"/>
      <c r="G114" s="157"/>
      <c r="H114" s="157"/>
      <c r="I114" s="157"/>
      <c r="J114" s="157"/>
      <c r="K114" s="157"/>
    </row>
    <row r="115" spans="1:11" s="8" customFormat="1" ht="11.45" customHeight="1">
      <c r="A115" s="7">
        <f>IF(D115&lt;&gt;"",COUNTA($D$11:D115),"")</f>
        <v>92</v>
      </c>
      <c r="B115" s="11" t="s">
        <v>28</v>
      </c>
      <c r="C115" s="12">
        <v>491</v>
      </c>
      <c r="D115" s="12">
        <v>678</v>
      </c>
      <c r="E115" s="12">
        <v>594</v>
      </c>
      <c r="F115" s="12">
        <v>689</v>
      </c>
      <c r="G115" s="12">
        <v>396</v>
      </c>
      <c r="H115" s="12">
        <v>383</v>
      </c>
      <c r="I115" s="100" t="s">
        <v>12</v>
      </c>
      <c r="J115" s="12">
        <v>549</v>
      </c>
      <c r="K115" s="12">
        <v>504</v>
      </c>
    </row>
    <row r="116" spans="1:11" s="8" customFormat="1" ht="11.45" customHeight="1">
      <c r="A116" s="7">
        <f>IF(D116&lt;&gt;"",COUNTA($D$11:D116),"")</f>
        <v>93</v>
      </c>
      <c r="B116" s="13" t="s">
        <v>70</v>
      </c>
      <c r="C116" s="14">
        <v>354</v>
      </c>
      <c r="D116" s="14">
        <v>416</v>
      </c>
      <c r="E116" s="99" t="s">
        <v>12</v>
      </c>
      <c r="F116" s="14">
        <v>405</v>
      </c>
      <c r="G116" s="14">
        <v>347</v>
      </c>
      <c r="H116" s="14">
        <v>346</v>
      </c>
      <c r="I116" s="99" t="s">
        <v>12</v>
      </c>
      <c r="J116" s="99" t="s">
        <v>12</v>
      </c>
      <c r="K116" s="14">
        <v>425</v>
      </c>
    </row>
    <row r="117" spans="1:11" s="8" customFormat="1" ht="11.45" customHeight="1">
      <c r="A117" s="7">
        <f>IF(D117&lt;&gt;"",COUNTA($D$11:D117),"")</f>
        <v>94</v>
      </c>
      <c r="B117" s="13" t="s">
        <v>71</v>
      </c>
      <c r="C117" s="14">
        <v>490</v>
      </c>
      <c r="D117" s="14">
        <v>557</v>
      </c>
      <c r="E117" s="99" t="s">
        <v>12</v>
      </c>
      <c r="F117" s="14">
        <v>554</v>
      </c>
      <c r="G117" s="14">
        <v>469</v>
      </c>
      <c r="H117" s="14">
        <v>455</v>
      </c>
      <c r="I117" s="99" t="s">
        <v>12</v>
      </c>
      <c r="J117" s="99" t="s">
        <v>12</v>
      </c>
      <c r="K117" s="99" t="s">
        <v>12</v>
      </c>
    </row>
    <row r="118" spans="1:11" s="8" customFormat="1" ht="11.45" customHeight="1">
      <c r="A118" s="7">
        <f>IF(D118&lt;&gt;"",COUNTA($D$11:D118),"")</f>
        <v>95</v>
      </c>
      <c r="B118" s="13" t="s">
        <v>72</v>
      </c>
      <c r="C118" s="14">
        <v>663</v>
      </c>
      <c r="D118" s="14">
        <v>709</v>
      </c>
      <c r="E118" s="99" t="s">
        <v>12</v>
      </c>
      <c r="F118" s="14">
        <v>711</v>
      </c>
      <c r="G118" s="14">
        <v>590</v>
      </c>
      <c r="H118" s="14">
        <v>530</v>
      </c>
      <c r="I118" s="99" t="s">
        <v>12</v>
      </c>
      <c r="J118" s="99" t="s">
        <v>12</v>
      </c>
      <c r="K118" s="99" t="s">
        <v>12</v>
      </c>
    </row>
    <row r="119" spans="1:11" s="8" customFormat="1" ht="11.45" customHeight="1">
      <c r="A119" s="7">
        <f>IF(D119&lt;&gt;"",COUNTA($D$11:D119),"")</f>
        <v>96</v>
      </c>
      <c r="B119" s="10" t="s">
        <v>73</v>
      </c>
      <c r="C119" s="14">
        <v>703</v>
      </c>
      <c r="D119" s="14">
        <v>706</v>
      </c>
      <c r="E119" s="99" t="s">
        <v>12</v>
      </c>
      <c r="F119" s="14">
        <v>721</v>
      </c>
      <c r="G119" s="14">
        <v>614</v>
      </c>
      <c r="H119" s="99" t="s">
        <v>12</v>
      </c>
      <c r="I119" s="99" t="s">
        <v>12</v>
      </c>
      <c r="J119" s="99" t="s">
        <v>12</v>
      </c>
      <c r="K119" s="99" t="s">
        <v>12</v>
      </c>
    </row>
    <row r="120" spans="1:11" s="8" customFormat="1" ht="11.45" customHeight="1">
      <c r="A120" s="7">
        <f>IF(D120&lt;&gt;"",COUNTA($D$11:D120),"")</f>
        <v>97</v>
      </c>
      <c r="B120" s="13" t="s">
        <v>74</v>
      </c>
      <c r="C120" s="14">
        <v>753</v>
      </c>
      <c r="D120" s="14">
        <v>785</v>
      </c>
      <c r="E120" s="99" t="s">
        <v>12</v>
      </c>
      <c r="F120" s="14">
        <v>786</v>
      </c>
      <c r="G120" s="99" t="s">
        <v>12</v>
      </c>
      <c r="H120" s="99" t="s">
        <v>12</v>
      </c>
      <c r="I120" s="99" t="s">
        <v>12</v>
      </c>
      <c r="J120" s="99" t="s">
        <v>12</v>
      </c>
      <c r="K120" s="99" t="s">
        <v>12</v>
      </c>
    </row>
    <row r="121" spans="1:11" s="8" customFormat="1" ht="11.45" customHeight="1">
      <c r="A121" s="7">
        <f>IF(D121&lt;&gt;"",COUNTA($D$11:D121),"")</f>
        <v>98</v>
      </c>
      <c r="B121" s="10" t="s">
        <v>75</v>
      </c>
      <c r="C121" s="14">
        <v>847</v>
      </c>
      <c r="D121" s="14">
        <v>856</v>
      </c>
      <c r="E121" s="99" t="s">
        <v>12</v>
      </c>
      <c r="F121" s="14">
        <v>858</v>
      </c>
      <c r="G121" s="99" t="s">
        <v>12</v>
      </c>
      <c r="H121" s="99" t="s">
        <v>12</v>
      </c>
      <c r="I121" s="99" t="s">
        <v>12</v>
      </c>
      <c r="J121" s="99" t="s">
        <v>12</v>
      </c>
      <c r="K121" s="99" t="s">
        <v>12</v>
      </c>
    </row>
    <row r="122" spans="1:11" s="8" customFormat="1" ht="30" customHeight="1">
      <c r="A122" s="7" t="str">
        <f>IF(D122&lt;&gt;"",COUNTA($D$11:D122),"")</f>
        <v/>
      </c>
      <c r="B122" s="10"/>
      <c r="C122" s="156" t="s">
        <v>88</v>
      </c>
      <c r="D122" s="157"/>
      <c r="E122" s="157"/>
      <c r="F122" s="157"/>
      <c r="G122" s="157"/>
      <c r="H122" s="157"/>
      <c r="I122" s="157"/>
      <c r="J122" s="157"/>
      <c r="K122" s="157"/>
    </row>
    <row r="123" spans="1:11" s="8" customFormat="1" ht="11.45" customHeight="1">
      <c r="A123" s="7">
        <f>IF(D123&lt;&gt;"",COUNTA($D$11:D123),"")</f>
        <v>99</v>
      </c>
      <c r="B123" s="11" t="s">
        <v>28</v>
      </c>
      <c r="C123" s="12">
        <v>408</v>
      </c>
      <c r="D123" s="12">
        <v>538</v>
      </c>
      <c r="E123" s="12">
        <v>462</v>
      </c>
      <c r="F123" s="12">
        <v>548</v>
      </c>
      <c r="G123" s="12">
        <v>342</v>
      </c>
      <c r="H123" s="12">
        <v>335</v>
      </c>
      <c r="I123" s="100" t="s">
        <v>12</v>
      </c>
      <c r="J123" s="12">
        <v>428</v>
      </c>
      <c r="K123" s="12">
        <v>399</v>
      </c>
    </row>
    <row r="124" spans="1:11" s="8" customFormat="1" ht="11.45" customHeight="1">
      <c r="A124" s="7">
        <f>IF(D124&lt;&gt;"",COUNTA($D$11:D124),"")</f>
        <v>100</v>
      </c>
      <c r="B124" s="13" t="s">
        <v>70</v>
      </c>
      <c r="C124" s="14">
        <v>310</v>
      </c>
      <c r="D124" s="14">
        <v>333</v>
      </c>
      <c r="E124" s="99" t="s">
        <v>12</v>
      </c>
      <c r="F124" s="14">
        <v>332</v>
      </c>
      <c r="G124" s="14">
        <v>308</v>
      </c>
      <c r="H124" s="14">
        <v>307</v>
      </c>
      <c r="I124" s="99" t="s">
        <v>12</v>
      </c>
      <c r="J124" s="99" t="s">
        <v>12</v>
      </c>
      <c r="K124" s="14">
        <v>344</v>
      </c>
    </row>
    <row r="125" spans="1:11" s="8" customFormat="1" ht="11.45" customHeight="1">
      <c r="A125" s="7">
        <f>IF(D125&lt;&gt;"",COUNTA($D$11:D125),"")</f>
        <v>101</v>
      </c>
      <c r="B125" s="13" t="s">
        <v>71</v>
      </c>
      <c r="C125" s="14">
        <v>393</v>
      </c>
      <c r="D125" s="14">
        <v>402</v>
      </c>
      <c r="E125" s="99" t="s">
        <v>12</v>
      </c>
      <c r="F125" s="14">
        <v>400</v>
      </c>
      <c r="G125" s="14">
        <v>391</v>
      </c>
      <c r="H125" s="14">
        <v>386</v>
      </c>
      <c r="I125" s="99" t="s">
        <v>12</v>
      </c>
      <c r="J125" s="99" t="s">
        <v>12</v>
      </c>
      <c r="K125" s="99" t="s">
        <v>12</v>
      </c>
    </row>
    <row r="126" spans="1:11" s="8" customFormat="1" ht="11.45" customHeight="1">
      <c r="A126" s="7">
        <f>IF(D126&lt;&gt;"",COUNTA($D$11:D126),"")</f>
        <v>102</v>
      </c>
      <c r="B126" s="13" t="s">
        <v>72</v>
      </c>
      <c r="C126" s="14">
        <v>490</v>
      </c>
      <c r="D126" s="14">
        <v>508</v>
      </c>
      <c r="E126" s="99" t="s">
        <v>12</v>
      </c>
      <c r="F126" s="14">
        <v>509</v>
      </c>
      <c r="G126" s="14">
        <v>480</v>
      </c>
      <c r="H126" s="14">
        <v>448</v>
      </c>
      <c r="I126" s="99" t="s">
        <v>12</v>
      </c>
      <c r="J126" s="99" t="s">
        <v>12</v>
      </c>
      <c r="K126" s="99" t="s">
        <v>12</v>
      </c>
    </row>
    <row r="127" spans="1:11" s="8" customFormat="1" ht="11.45" customHeight="1">
      <c r="A127" s="7">
        <f>IF(D127&lt;&gt;"",COUNTA($D$11:D127),"")</f>
        <v>103</v>
      </c>
      <c r="B127" s="10" t="s">
        <v>73</v>
      </c>
      <c r="C127" s="14">
        <v>559</v>
      </c>
      <c r="D127" s="14">
        <v>565</v>
      </c>
      <c r="E127" s="99" t="s">
        <v>12</v>
      </c>
      <c r="F127" s="14">
        <v>571</v>
      </c>
      <c r="G127" s="14">
        <v>504</v>
      </c>
      <c r="H127" s="99" t="s">
        <v>12</v>
      </c>
      <c r="I127" s="99" t="s">
        <v>12</v>
      </c>
      <c r="J127" s="99" t="s">
        <v>12</v>
      </c>
      <c r="K127" s="99" t="s">
        <v>12</v>
      </c>
    </row>
    <row r="128" spans="1:11" s="8" customFormat="1" ht="11.45" customHeight="1">
      <c r="A128" s="7">
        <f>IF(D128&lt;&gt;"",COUNTA($D$11:D128),"")</f>
        <v>104</v>
      </c>
      <c r="B128" s="13" t="s">
        <v>74</v>
      </c>
      <c r="C128" s="14">
        <v>628</v>
      </c>
      <c r="D128" s="14">
        <v>650</v>
      </c>
      <c r="E128" s="99" t="s">
        <v>12</v>
      </c>
      <c r="F128" s="14">
        <v>650</v>
      </c>
      <c r="G128" s="99" t="s">
        <v>12</v>
      </c>
      <c r="H128" s="99" t="s">
        <v>12</v>
      </c>
      <c r="I128" s="99" t="s">
        <v>12</v>
      </c>
      <c r="J128" s="99" t="s">
        <v>12</v>
      </c>
      <c r="K128" s="99" t="s">
        <v>12</v>
      </c>
    </row>
    <row r="129" spans="1:11" s="8" customFormat="1" ht="11.45" customHeight="1">
      <c r="A129" s="7">
        <f>IF(D129&lt;&gt;"",COUNTA($D$11:D129),"")</f>
        <v>105</v>
      </c>
      <c r="B129" s="10" t="s">
        <v>75</v>
      </c>
      <c r="C129" s="14">
        <v>729</v>
      </c>
      <c r="D129" s="14">
        <v>735</v>
      </c>
      <c r="E129" s="99" t="s">
        <v>12</v>
      </c>
      <c r="F129" s="14">
        <v>743</v>
      </c>
      <c r="G129" s="99" t="s">
        <v>12</v>
      </c>
      <c r="H129" s="99" t="s">
        <v>12</v>
      </c>
      <c r="I129" s="99" t="s">
        <v>12</v>
      </c>
      <c r="J129" s="99" t="s">
        <v>12</v>
      </c>
      <c r="K129" s="99" t="s">
        <v>12</v>
      </c>
    </row>
  </sheetData>
  <mergeCells count="33">
    <mergeCell ref="C50:K50"/>
    <mergeCell ref="K3:K8"/>
    <mergeCell ref="C66:K66"/>
    <mergeCell ref="G4:G8"/>
    <mergeCell ref="C114:K114"/>
    <mergeCell ref="C122:K122"/>
    <mergeCell ref="E5:E8"/>
    <mergeCell ref="D4:D8"/>
    <mergeCell ref="C90:K90"/>
    <mergeCell ref="C98:K98"/>
    <mergeCell ref="C106:K106"/>
    <mergeCell ref="C10:K10"/>
    <mergeCell ref="C18:K18"/>
    <mergeCell ref="C82:K82"/>
    <mergeCell ref="C26:K26"/>
    <mergeCell ref="C34:K34"/>
    <mergeCell ref="C42:K42"/>
    <mergeCell ref="H5:H8"/>
    <mergeCell ref="C58:K58"/>
    <mergeCell ref="F5:F8"/>
    <mergeCell ref="C74:K74"/>
    <mergeCell ref="A1:B1"/>
    <mergeCell ref="C2:C8"/>
    <mergeCell ref="A2:A8"/>
    <mergeCell ref="B2:B8"/>
    <mergeCell ref="D2:K2"/>
    <mergeCell ref="C1:K1"/>
    <mergeCell ref="E4:F4"/>
    <mergeCell ref="H4:J4"/>
    <mergeCell ref="G3:J3"/>
    <mergeCell ref="D3:F3"/>
    <mergeCell ref="I5:I8"/>
    <mergeCell ref="J5:J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2022 00&amp;R&amp;"Calibri,Standard"&amp;7&amp;P</oddFooter>
    <evenFooter>&amp;L&amp;"Calibri,Standard"&amp;7&amp;P&amp;R&amp;"Calibri,Standard"&amp;7StatA MV, Statistischer Bericht F2B3 2022 00</evenFooter>
  </headerFooter>
  <rowBreaks count="2" manualBreakCount="2">
    <brk id="49" max="16383" man="1"/>
    <brk id="89"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zoomScale="140" zoomScaleNormal="140" workbookViewId="0">
      <pane xSplit="2" ySplit="9" topLeftCell="C10" activePane="bottomRight" state="frozen"/>
      <selection sqref="A1:B1"/>
      <selection pane="topRight" sqref="A1:B1"/>
      <selection pane="bottomLeft" sqref="A1:B1"/>
      <selection pane="bottomRight" activeCell="C10" sqref="C10:K10"/>
    </sheetView>
  </sheetViews>
  <sheetFormatPr baseColWidth="10" defaultColWidth="9.140625" defaultRowHeight="11.45" customHeight="1"/>
  <cols>
    <col min="1" max="1" width="3.7109375" style="8" customWidth="1"/>
    <col min="2" max="2" width="10.5703125" style="8" customWidth="1"/>
    <col min="3" max="4" width="8.7109375" style="8" customWidth="1"/>
    <col min="5" max="5" width="8.5703125" style="8" customWidth="1"/>
    <col min="6" max="10" width="8.7109375" style="8" customWidth="1"/>
    <col min="11" max="11" width="8.140625" style="8" customWidth="1"/>
    <col min="12" max="16384" width="9.140625" style="8"/>
  </cols>
  <sheetData>
    <row r="1" spans="1:11" s="52" customFormat="1" ht="39.950000000000003" customHeight="1">
      <c r="A1" s="144" t="s">
        <v>20</v>
      </c>
      <c r="B1" s="145"/>
      <c r="C1" s="149" t="s">
        <v>224</v>
      </c>
      <c r="D1" s="149"/>
      <c r="E1" s="149"/>
      <c r="F1" s="149"/>
      <c r="G1" s="149"/>
      <c r="H1" s="149"/>
      <c r="I1" s="149"/>
      <c r="J1" s="149"/>
      <c r="K1" s="150"/>
    </row>
    <row r="2" spans="1:11" ht="11.45" customHeight="1">
      <c r="A2" s="146" t="s">
        <v>50</v>
      </c>
      <c r="B2" s="148" t="s">
        <v>78</v>
      </c>
      <c r="C2" s="148" t="s">
        <v>76</v>
      </c>
      <c r="D2" s="148" t="s">
        <v>77</v>
      </c>
      <c r="E2" s="148"/>
      <c r="F2" s="148"/>
      <c r="G2" s="148"/>
      <c r="H2" s="148"/>
      <c r="I2" s="148"/>
      <c r="J2" s="148"/>
      <c r="K2" s="155"/>
    </row>
    <row r="3" spans="1:11" ht="11.45" customHeight="1">
      <c r="A3" s="146"/>
      <c r="B3" s="148"/>
      <c r="C3" s="148"/>
      <c r="D3" s="148" t="s">
        <v>110</v>
      </c>
      <c r="E3" s="148"/>
      <c r="F3" s="148"/>
      <c r="G3" s="148" t="s">
        <v>113</v>
      </c>
      <c r="H3" s="148"/>
      <c r="I3" s="148"/>
      <c r="J3" s="148"/>
      <c r="K3" s="158" t="s">
        <v>112</v>
      </c>
    </row>
    <row r="4" spans="1:11" ht="11.45" customHeight="1">
      <c r="A4" s="146"/>
      <c r="B4" s="148"/>
      <c r="C4" s="148"/>
      <c r="D4" s="148" t="s">
        <v>178</v>
      </c>
      <c r="E4" s="148" t="s">
        <v>167</v>
      </c>
      <c r="F4" s="148"/>
      <c r="G4" s="148" t="s">
        <v>178</v>
      </c>
      <c r="H4" s="148" t="s">
        <v>167</v>
      </c>
      <c r="I4" s="148"/>
      <c r="J4" s="148"/>
      <c r="K4" s="158"/>
    </row>
    <row r="5" spans="1:11" ht="11.45" customHeight="1">
      <c r="A5" s="146"/>
      <c r="B5" s="148"/>
      <c r="C5" s="148"/>
      <c r="D5" s="148"/>
      <c r="E5" s="148" t="s">
        <v>111</v>
      </c>
      <c r="F5" s="148" t="s">
        <v>116</v>
      </c>
      <c r="G5" s="148"/>
      <c r="H5" s="148" t="s">
        <v>114</v>
      </c>
      <c r="I5" s="148" t="s">
        <v>187</v>
      </c>
      <c r="J5" s="148" t="s">
        <v>115</v>
      </c>
      <c r="K5" s="158"/>
    </row>
    <row r="6" spans="1:11" ht="11.45" customHeight="1">
      <c r="A6" s="146"/>
      <c r="B6" s="148"/>
      <c r="C6" s="148"/>
      <c r="D6" s="148"/>
      <c r="E6" s="148"/>
      <c r="F6" s="148"/>
      <c r="G6" s="148"/>
      <c r="H6" s="148"/>
      <c r="I6" s="148"/>
      <c r="J6" s="148"/>
      <c r="K6" s="158"/>
    </row>
    <row r="7" spans="1:11" ht="11.45" customHeight="1">
      <c r="A7" s="146"/>
      <c r="B7" s="148"/>
      <c r="C7" s="148"/>
      <c r="D7" s="148"/>
      <c r="E7" s="148"/>
      <c r="F7" s="148"/>
      <c r="G7" s="148"/>
      <c r="H7" s="148"/>
      <c r="I7" s="148"/>
      <c r="J7" s="148"/>
      <c r="K7" s="158"/>
    </row>
    <row r="8" spans="1:11" ht="11.45" customHeight="1">
      <c r="A8" s="146"/>
      <c r="B8" s="148"/>
      <c r="C8" s="148" t="s">
        <v>24</v>
      </c>
      <c r="D8" s="148"/>
      <c r="E8" s="148"/>
      <c r="F8" s="148"/>
      <c r="G8" s="148"/>
      <c r="H8" s="148"/>
      <c r="I8" s="148"/>
      <c r="J8" s="148"/>
      <c r="K8" s="155"/>
    </row>
    <row r="9" spans="1:11" ht="11.1" customHeight="1">
      <c r="A9" s="3">
        <v>1</v>
      </c>
      <c r="B9" s="4">
        <v>2</v>
      </c>
      <c r="C9" s="5">
        <v>3</v>
      </c>
      <c r="D9" s="5">
        <v>4</v>
      </c>
      <c r="E9" s="5">
        <v>5</v>
      </c>
      <c r="F9" s="5">
        <v>6</v>
      </c>
      <c r="G9" s="5">
        <v>7</v>
      </c>
      <c r="H9" s="5">
        <v>8</v>
      </c>
      <c r="I9" s="5">
        <v>9</v>
      </c>
      <c r="J9" s="5">
        <v>10</v>
      </c>
      <c r="K9" s="6">
        <v>11</v>
      </c>
    </row>
    <row r="10" spans="1:11" ht="20.100000000000001" customHeight="1">
      <c r="A10" s="7" t="str">
        <f>IF(F10&lt;&gt;"",COUNTA(#REF!),"")</f>
        <v/>
      </c>
      <c r="B10" s="10"/>
      <c r="C10" s="159" t="s">
        <v>42</v>
      </c>
      <c r="D10" s="160"/>
      <c r="E10" s="160"/>
      <c r="F10" s="160"/>
      <c r="G10" s="160"/>
      <c r="H10" s="160"/>
      <c r="I10" s="160"/>
      <c r="J10" s="160"/>
      <c r="K10" s="160"/>
    </row>
    <row r="11" spans="1:11" ht="11.45" customHeight="1">
      <c r="A11" s="7">
        <f>IF(D11&lt;&gt;"",COUNTA($D$11:D11),"")</f>
        <v>1</v>
      </c>
      <c r="B11" s="11" t="s">
        <v>28</v>
      </c>
      <c r="C11" s="12">
        <v>1230</v>
      </c>
      <c r="D11" s="12">
        <v>50</v>
      </c>
      <c r="E11" s="12" t="s">
        <v>5</v>
      </c>
      <c r="F11" s="12">
        <v>50</v>
      </c>
      <c r="G11" s="12">
        <v>1170</v>
      </c>
      <c r="H11" s="12">
        <v>185</v>
      </c>
      <c r="I11" s="12">
        <v>45</v>
      </c>
      <c r="J11" s="12">
        <v>940</v>
      </c>
      <c r="K11" s="12">
        <v>10</v>
      </c>
    </row>
    <row r="12" spans="1:11" ht="11.45" customHeight="1">
      <c r="A12" s="7">
        <f>IF(D12&lt;&gt;"",COUNTA($D$11:D12),"")</f>
        <v>2</v>
      </c>
      <c r="B12" s="13" t="s">
        <v>70</v>
      </c>
      <c r="C12" s="14">
        <v>745</v>
      </c>
      <c r="D12" s="14">
        <v>15</v>
      </c>
      <c r="E12" s="14" t="s">
        <v>5</v>
      </c>
      <c r="F12" s="14">
        <v>15</v>
      </c>
      <c r="G12" s="14">
        <v>720</v>
      </c>
      <c r="H12" s="14">
        <v>170</v>
      </c>
      <c r="I12" s="14">
        <v>20</v>
      </c>
      <c r="J12" s="14">
        <v>530</v>
      </c>
      <c r="K12" s="14">
        <v>5</v>
      </c>
    </row>
    <row r="13" spans="1:11" ht="11.45" customHeight="1">
      <c r="A13" s="7">
        <f>IF(D13&lt;&gt;"",COUNTA($D$11:D13),"")</f>
        <v>3</v>
      </c>
      <c r="B13" s="13" t="s">
        <v>71</v>
      </c>
      <c r="C13" s="14">
        <v>295</v>
      </c>
      <c r="D13" s="14">
        <v>10</v>
      </c>
      <c r="E13" s="14" t="s">
        <v>5</v>
      </c>
      <c r="F13" s="14">
        <v>10</v>
      </c>
      <c r="G13" s="14">
        <v>285</v>
      </c>
      <c r="H13" s="14">
        <v>15</v>
      </c>
      <c r="I13" s="14">
        <v>15</v>
      </c>
      <c r="J13" s="14">
        <v>250</v>
      </c>
      <c r="K13" s="14" t="s">
        <v>5</v>
      </c>
    </row>
    <row r="14" spans="1:11" ht="11.45" customHeight="1">
      <c r="A14" s="7">
        <f>IF(D14&lt;&gt;"",COUNTA($D$11:D14),"")</f>
        <v>4</v>
      </c>
      <c r="B14" s="13" t="s">
        <v>72</v>
      </c>
      <c r="C14" s="14">
        <v>130</v>
      </c>
      <c r="D14" s="14">
        <v>5</v>
      </c>
      <c r="E14" s="14" t="s">
        <v>5</v>
      </c>
      <c r="F14" s="14">
        <v>5</v>
      </c>
      <c r="G14" s="14">
        <v>120</v>
      </c>
      <c r="H14" s="14" t="s">
        <v>5</v>
      </c>
      <c r="I14" s="14">
        <v>5</v>
      </c>
      <c r="J14" s="14">
        <v>115</v>
      </c>
      <c r="K14" s="14" t="s">
        <v>5</v>
      </c>
    </row>
    <row r="15" spans="1:11" ht="11.45" customHeight="1">
      <c r="A15" s="7">
        <f>IF(D15&lt;&gt;"",COUNTA($D$11:D15),"")</f>
        <v>5</v>
      </c>
      <c r="B15" s="10" t="s">
        <v>73</v>
      </c>
      <c r="C15" s="14">
        <v>45</v>
      </c>
      <c r="D15" s="14">
        <v>10</v>
      </c>
      <c r="E15" s="14" t="s">
        <v>5</v>
      </c>
      <c r="F15" s="14">
        <v>10</v>
      </c>
      <c r="G15" s="14">
        <v>35</v>
      </c>
      <c r="H15" s="14" t="s">
        <v>5</v>
      </c>
      <c r="I15" s="14" t="s">
        <v>5</v>
      </c>
      <c r="J15" s="14">
        <v>30</v>
      </c>
      <c r="K15" s="14" t="s">
        <v>5</v>
      </c>
    </row>
    <row r="16" spans="1:11" ht="11.45" customHeight="1">
      <c r="A16" s="7">
        <f>IF(D16&lt;&gt;"",COUNTA($D$11:D16),"")</f>
        <v>6</v>
      </c>
      <c r="B16" s="13" t="s">
        <v>74</v>
      </c>
      <c r="C16" s="14">
        <v>10</v>
      </c>
      <c r="D16" s="14">
        <v>5</v>
      </c>
      <c r="E16" s="14" t="s">
        <v>5</v>
      </c>
      <c r="F16" s="14">
        <v>5</v>
      </c>
      <c r="G16" s="14">
        <v>5</v>
      </c>
      <c r="H16" s="14" t="s">
        <v>5</v>
      </c>
      <c r="I16" s="14" t="s">
        <v>5</v>
      </c>
      <c r="J16" s="14">
        <v>5</v>
      </c>
      <c r="K16" s="14" t="s">
        <v>5</v>
      </c>
    </row>
    <row r="17" spans="1:11" ht="11.45" customHeight="1">
      <c r="A17" s="7">
        <f>IF(D17&lt;&gt;"",COUNTA($D$11:D17),"")</f>
        <v>7</v>
      </c>
      <c r="B17" s="10" t="s">
        <v>75</v>
      </c>
      <c r="C17" s="14">
        <v>5</v>
      </c>
      <c r="D17" s="14" t="s">
        <v>5</v>
      </c>
      <c r="E17" s="14" t="s">
        <v>5</v>
      </c>
      <c r="F17" s="14" t="s">
        <v>5</v>
      </c>
      <c r="G17" s="14">
        <v>5</v>
      </c>
      <c r="H17" s="14" t="s">
        <v>5</v>
      </c>
      <c r="I17" s="14" t="s">
        <v>5</v>
      </c>
      <c r="J17" s="14">
        <v>5</v>
      </c>
      <c r="K17" s="14" t="s">
        <v>5</v>
      </c>
    </row>
    <row r="18" spans="1:11" ht="20.100000000000001" customHeight="1">
      <c r="A18" s="7" t="str">
        <f>IF(D18&lt;&gt;"",COUNTA($D$11:D18),"")</f>
        <v/>
      </c>
      <c r="B18" s="10"/>
      <c r="C18" s="159" t="s">
        <v>43</v>
      </c>
      <c r="D18" s="160"/>
      <c r="E18" s="160"/>
      <c r="F18" s="160"/>
      <c r="G18" s="160"/>
      <c r="H18" s="160"/>
      <c r="I18" s="160"/>
      <c r="J18" s="160"/>
      <c r="K18" s="160"/>
    </row>
    <row r="19" spans="1:11" ht="11.45" customHeight="1">
      <c r="A19" s="7">
        <f>IF(D19&lt;&gt;"",COUNTA($D$11:D19),"")</f>
        <v>8</v>
      </c>
      <c r="B19" s="11" t="s">
        <v>28</v>
      </c>
      <c r="C19" s="12">
        <v>1205</v>
      </c>
      <c r="D19" s="12">
        <v>45</v>
      </c>
      <c r="E19" s="12" t="s">
        <v>5</v>
      </c>
      <c r="F19" s="12">
        <v>45</v>
      </c>
      <c r="G19" s="12">
        <v>1150</v>
      </c>
      <c r="H19" s="12">
        <v>175</v>
      </c>
      <c r="I19" s="12">
        <v>45</v>
      </c>
      <c r="J19" s="12">
        <v>930</v>
      </c>
      <c r="K19" s="12">
        <v>10</v>
      </c>
    </row>
    <row r="20" spans="1:11" ht="11.45" customHeight="1">
      <c r="A20" s="7">
        <f>IF(D20&lt;&gt;"",COUNTA($D$11:D20),"")</f>
        <v>9</v>
      </c>
      <c r="B20" s="13" t="s">
        <v>70</v>
      </c>
      <c r="C20" s="14">
        <v>730</v>
      </c>
      <c r="D20" s="14">
        <v>15</v>
      </c>
      <c r="E20" s="14" t="s">
        <v>5</v>
      </c>
      <c r="F20" s="14">
        <v>15</v>
      </c>
      <c r="G20" s="14">
        <v>710</v>
      </c>
      <c r="H20" s="14">
        <v>160</v>
      </c>
      <c r="I20" s="14">
        <v>20</v>
      </c>
      <c r="J20" s="14">
        <v>525</v>
      </c>
      <c r="K20" s="14">
        <v>5</v>
      </c>
    </row>
    <row r="21" spans="1:11" ht="11.45" customHeight="1">
      <c r="A21" s="7">
        <f>IF(D21&lt;&gt;"",COUNTA($D$11:D21),"")</f>
        <v>10</v>
      </c>
      <c r="B21" s="13" t="s">
        <v>71</v>
      </c>
      <c r="C21" s="14">
        <v>290</v>
      </c>
      <c r="D21" s="14">
        <v>10</v>
      </c>
      <c r="E21" s="14" t="s">
        <v>5</v>
      </c>
      <c r="F21" s="14">
        <v>10</v>
      </c>
      <c r="G21" s="14">
        <v>275</v>
      </c>
      <c r="H21" s="14">
        <v>10</v>
      </c>
      <c r="I21" s="14">
        <v>15</v>
      </c>
      <c r="J21" s="14">
        <v>250</v>
      </c>
      <c r="K21" s="14" t="s">
        <v>5</v>
      </c>
    </row>
    <row r="22" spans="1:11" ht="11.45" customHeight="1">
      <c r="A22" s="7">
        <f>IF(D22&lt;&gt;"",COUNTA($D$11:D22),"")</f>
        <v>11</v>
      </c>
      <c r="B22" s="13" t="s">
        <v>72</v>
      </c>
      <c r="C22" s="14">
        <v>125</v>
      </c>
      <c r="D22" s="14">
        <v>5</v>
      </c>
      <c r="E22" s="14" t="s">
        <v>5</v>
      </c>
      <c r="F22" s="14">
        <v>5</v>
      </c>
      <c r="G22" s="14">
        <v>120</v>
      </c>
      <c r="H22" s="14" t="s">
        <v>5</v>
      </c>
      <c r="I22" s="14">
        <v>5</v>
      </c>
      <c r="J22" s="14">
        <v>115</v>
      </c>
      <c r="K22" s="14" t="s">
        <v>5</v>
      </c>
    </row>
    <row r="23" spans="1:11" ht="11.45" customHeight="1">
      <c r="A23" s="7">
        <f>IF(D23&lt;&gt;"",COUNTA($D$11:D23),"")</f>
        <v>12</v>
      </c>
      <c r="B23" s="10" t="s">
        <v>73</v>
      </c>
      <c r="C23" s="14">
        <v>45</v>
      </c>
      <c r="D23" s="14">
        <v>10</v>
      </c>
      <c r="E23" s="14" t="s">
        <v>5</v>
      </c>
      <c r="F23" s="14">
        <v>10</v>
      </c>
      <c r="G23" s="14">
        <v>35</v>
      </c>
      <c r="H23" s="14" t="s">
        <v>5</v>
      </c>
      <c r="I23" s="14" t="s">
        <v>5</v>
      </c>
      <c r="J23" s="14">
        <v>30</v>
      </c>
      <c r="K23" s="14" t="s">
        <v>5</v>
      </c>
    </row>
    <row r="24" spans="1:11" ht="11.45" customHeight="1">
      <c r="A24" s="7">
        <f>IF(D24&lt;&gt;"",COUNTA($D$11:D24),"")</f>
        <v>13</v>
      </c>
      <c r="B24" s="13" t="s">
        <v>74</v>
      </c>
      <c r="C24" s="14">
        <v>10</v>
      </c>
      <c r="D24" s="14" t="s">
        <v>5</v>
      </c>
      <c r="E24" s="14" t="s">
        <v>5</v>
      </c>
      <c r="F24" s="14" t="s">
        <v>5</v>
      </c>
      <c r="G24" s="14">
        <v>5</v>
      </c>
      <c r="H24" s="14" t="s">
        <v>5</v>
      </c>
      <c r="I24" s="14" t="s">
        <v>5</v>
      </c>
      <c r="J24" s="14">
        <v>5</v>
      </c>
      <c r="K24" s="14" t="s">
        <v>5</v>
      </c>
    </row>
    <row r="25" spans="1:11" ht="11.45" customHeight="1">
      <c r="A25" s="7">
        <f>IF(D25&lt;&gt;"",COUNTA($D$11:D25),"")</f>
        <v>14</v>
      </c>
      <c r="B25" s="10" t="s">
        <v>75</v>
      </c>
      <c r="C25" s="14">
        <v>5</v>
      </c>
      <c r="D25" s="14" t="s">
        <v>5</v>
      </c>
      <c r="E25" s="14" t="s">
        <v>5</v>
      </c>
      <c r="F25" s="14" t="s">
        <v>5</v>
      </c>
      <c r="G25" s="14">
        <v>5</v>
      </c>
      <c r="H25" s="14" t="s">
        <v>5</v>
      </c>
      <c r="I25" s="14" t="s">
        <v>5</v>
      </c>
      <c r="J25" s="14">
        <v>5</v>
      </c>
      <c r="K25" s="14" t="s">
        <v>5</v>
      </c>
    </row>
    <row r="26" spans="1:11" ht="20.100000000000001" customHeight="1">
      <c r="A26" s="7" t="str">
        <f>IF(D26&lt;&gt;"",COUNTA($D$11:D26),"")</f>
        <v/>
      </c>
      <c r="B26" s="10"/>
      <c r="C26" s="159" t="s">
        <v>44</v>
      </c>
      <c r="D26" s="160"/>
      <c r="E26" s="160"/>
      <c r="F26" s="160"/>
      <c r="G26" s="160"/>
      <c r="H26" s="160"/>
      <c r="I26" s="160"/>
      <c r="J26" s="160"/>
      <c r="K26" s="160"/>
    </row>
    <row r="27" spans="1:11" ht="11.45" customHeight="1">
      <c r="A27" s="7">
        <f>IF(D27&lt;&gt;"",COUNTA($D$11:D27),"")</f>
        <v>15</v>
      </c>
      <c r="B27" s="11" t="s">
        <v>28</v>
      </c>
      <c r="C27" s="12">
        <v>25</v>
      </c>
      <c r="D27" s="12">
        <v>5</v>
      </c>
      <c r="E27" s="12" t="s">
        <v>5</v>
      </c>
      <c r="F27" s="12">
        <v>5</v>
      </c>
      <c r="G27" s="12">
        <v>20</v>
      </c>
      <c r="H27" s="12">
        <v>15</v>
      </c>
      <c r="I27" s="12" t="s">
        <v>5</v>
      </c>
      <c r="J27" s="12">
        <v>5</v>
      </c>
      <c r="K27" s="12" t="s">
        <v>5</v>
      </c>
    </row>
    <row r="28" spans="1:11" ht="11.45" customHeight="1">
      <c r="A28" s="7">
        <f>IF(D28&lt;&gt;"",COUNTA($D$11:D28),"")</f>
        <v>16</v>
      </c>
      <c r="B28" s="13" t="s">
        <v>70</v>
      </c>
      <c r="C28" s="14">
        <v>15</v>
      </c>
      <c r="D28" s="14" t="s">
        <v>5</v>
      </c>
      <c r="E28" s="14" t="s">
        <v>5</v>
      </c>
      <c r="F28" s="14" t="s">
        <v>5</v>
      </c>
      <c r="G28" s="14">
        <v>10</v>
      </c>
      <c r="H28" s="14">
        <v>10</v>
      </c>
      <c r="I28" s="14" t="s">
        <v>5</v>
      </c>
      <c r="J28" s="14">
        <v>5</v>
      </c>
      <c r="K28" s="14" t="s">
        <v>5</v>
      </c>
    </row>
    <row r="29" spans="1:11" ht="11.45" customHeight="1">
      <c r="A29" s="7">
        <f>IF(D29&lt;&gt;"",COUNTA($D$11:D29),"")</f>
        <v>17</v>
      </c>
      <c r="B29" s="13" t="s">
        <v>71</v>
      </c>
      <c r="C29" s="14">
        <v>10</v>
      </c>
      <c r="D29" s="14" t="s">
        <v>5</v>
      </c>
      <c r="E29" s="14" t="s">
        <v>5</v>
      </c>
      <c r="F29" s="14" t="s">
        <v>5</v>
      </c>
      <c r="G29" s="14">
        <v>10</v>
      </c>
      <c r="H29" s="14">
        <v>5</v>
      </c>
      <c r="I29" s="14" t="s">
        <v>5</v>
      </c>
      <c r="J29" s="14">
        <v>5</v>
      </c>
      <c r="K29" s="14" t="s">
        <v>5</v>
      </c>
    </row>
    <row r="30" spans="1:11" ht="11.45" customHeight="1">
      <c r="A30" s="7">
        <f>IF(D30&lt;&gt;"",COUNTA($D$11:D30),"")</f>
        <v>18</v>
      </c>
      <c r="B30" s="13" t="s">
        <v>72</v>
      </c>
      <c r="C30" s="14" t="s">
        <v>5</v>
      </c>
      <c r="D30" s="14" t="s">
        <v>5</v>
      </c>
      <c r="E30" s="14" t="s">
        <v>5</v>
      </c>
      <c r="F30" s="14" t="s">
        <v>5</v>
      </c>
      <c r="G30" s="14" t="s">
        <v>5</v>
      </c>
      <c r="H30" s="14" t="s">
        <v>5</v>
      </c>
      <c r="I30" s="14" t="s">
        <v>5</v>
      </c>
      <c r="J30" s="14" t="s">
        <v>5</v>
      </c>
      <c r="K30" s="14" t="s">
        <v>5</v>
      </c>
    </row>
    <row r="31" spans="1:11" ht="11.45" customHeight="1">
      <c r="A31" s="7">
        <f>IF(D31&lt;&gt;"",COUNTA($D$11:D31),"")</f>
        <v>19</v>
      </c>
      <c r="B31" s="10" t="s">
        <v>73</v>
      </c>
      <c r="C31" s="14">
        <v>5</v>
      </c>
      <c r="D31" s="14" t="s">
        <v>5</v>
      </c>
      <c r="E31" s="14" t="s">
        <v>5</v>
      </c>
      <c r="F31" s="14" t="s">
        <v>5</v>
      </c>
      <c r="G31" s="14" t="s">
        <v>5</v>
      </c>
      <c r="H31" s="14" t="s">
        <v>5</v>
      </c>
      <c r="I31" s="14" t="s">
        <v>5</v>
      </c>
      <c r="J31" s="14" t="s">
        <v>5</v>
      </c>
      <c r="K31" s="14" t="s">
        <v>5</v>
      </c>
    </row>
    <row r="32" spans="1:11" ht="11.45" customHeight="1">
      <c r="A32" s="7">
        <f>IF(D32&lt;&gt;"",COUNTA($D$11:D32),"")</f>
        <v>20</v>
      </c>
      <c r="B32" s="13" t="s">
        <v>74</v>
      </c>
      <c r="C32" s="14" t="s">
        <v>5</v>
      </c>
      <c r="D32" s="14" t="s">
        <v>5</v>
      </c>
      <c r="E32" s="14" t="s">
        <v>5</v>
      </c>
      <c r="F32" s="14" t="s">
        <v>5</v>
      </c>
      <c r="G32" s="14" t="s">
        <v>5</v>
      </c>
      <c r="H32" s="14" t="s">
        <v>5</v>
      </c>
      <c r="I32" s="14" t="s">
        <v>5</v>
      </c>
      <c r="J32" s="14" t="s">
        <v>5</v>
      </c>
      <c r="K32" s="14" t="s">
        <v>5</v>
      </c>
    </row>
    <row r="33" spans="1:11" ht="11.45" customHeight="1">
      <c r="A33" s="7">
        <f>IF(D33&lt;&gt;"",COUNTA($D$11:D33),"")</f>
        <v>21</v>
      </c>
      <c r="B33" s="10" t="s">
        <v>75</v>
      </c>
      <c r="C33" s="14" t="s">
        <v>5</v>
      </c>
      <c r="D33" s="14" t="s">
        <v>5</v>
      </c>
      <c r="E33" s="14" t="s">
        <v>5</v>
      </c>
      <c r="F33" s="14" t="s">
        <v>5</v>
      </c>
      <c r="G33" s="14" t="s">
        <v>5</v>
      </c>
      <c r="H33" s="14" t="s">
        <v>5</v>
      </c>
      <c r="I33" s="14" t="s">
        <v>5</v>
      </c>
      <c r="J33" s="14" t="s">
        <v>5</v>
      </c>
      <c r="K33" s="14" t="s">
        <v>5</v>
      </c>
    </row>
  </sheetData>
  <mergeCells count="22">
    <mergeCell ref="C10:K10"/>
    <mergeCell ref="C18:K18"/>
    <mergeCell ref="C26:K26"/>
    <mergeCell ref="C8:K8"/>
    <mergeCell ref="A1:B1"/>
    <mergeCell ref="C2:C7"/>
    <mergeCell ref="H5:H7"/>
    <mergeCell ref="A2:A8"/>
    <mergeCell ref="B2:B8"/>
    <mergeCell ref="E5:E7"/>
    <mergeCell ref="F5:F7"/>
    <mergeCell ref="K3:K7"/>
    <mergeCell ref="D2:K2"/>
    <mergeCell ref="C1:K1"/>
    <mergeCell ref="D4:D7"/>
    <mergeCell ref="D3:F3"/>
    <mergeCell ref="G4:G7"/>
    <mergeCell ref="G3:J3"/>
    <mergeCell ref="H4:J4"/>
    <mergeCell ref="E4:F4"/>
    <mergeCell ref="I5:I7"/>
    <mergeCell ref="J5:J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2022 00&amp;R&amp;"Calibri,Standard"&amp;7&amp;P</oddFooter>
    <evenFooter>&amp;L&amp;"Calibri,Standard"&amp;7&amp;P&amp;R&amp;"Calibri,Standard"&amp;7StatA MV, Statistischer Bericht F2B3 2022 00</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zoomScale="140" zoomScaleNormal="140" workbookViewId="0">
      <pane xSplit="2" ySplit="7" topLeftCell="C8" activePane="bottomRight" state="frozen"/>
      <selection sqref="A1:B1"/>
      <selection pane="topRight" sqref="A1:B1"/>
      <selection pane="bottomLeft" sqref="A1:B1"/>
      <selection pane="bottomRight" activeCell="C8" sqref="C8:I8"/>
    </sheetView>
  </sheetViews>
  <sheetFormatPr baseColWidth="10" defaultColWidth="9.140625" defaultRowHeight="11.45" customHeight="1"/>
  <cols>
    <col min="1" max="1" width="3.7109375" style="8" customWidth="1"/>
    <col min="2" max="2" width="16" style="8" customWidth="1"/>
    <col min="3" max="9" width="10.28515625" style="8" customWidth="1"/>
    <col min="10" max="16384" width="9.140625" style="8"/>
  </cols>
  <sheetData>
    <row r="1" spans="1:11" s="52" customFormat="1" ht="39.950000000000003" customHeight="1">
      <c r="A1" s="144" t="s">
        <v>21</v>
      </c>
      <c r="B1" s="145"/>
      <c r="C1" s="149" t="s">
        <v>225</v>
      </c>
      <c r="D1" s="149"/>
      <c r="E1" s="149"/>
      <c r="F1" s="149"/>
      <c r="G1" s="149"/>
      <c r="H1" s="149"/>
      <c r="I1" s="150"/>
    </row>
    <row r="2" spans="1:11" ht="11.45" customHeight="1">
      <c r="A2" s="146" t="s">
        <v>50</v>
      </c>
      <c r="B2" s="148" t="s">
        <v>91</v>
      </c>
      <c r="C2" s="148" t="s">
        <v>76</v>
      </c>
      <c r="D2" s="163" t="s">
        <v>191</v>
      </c>
      <c r="E2" s="164"/>
      <c r="F2" s="164"/>
      <c r="G2" s="164"/>
      <c r="H2" s="164"/>
      <c r="I2" s="165"/>
    </row>
    <row r="3" spans="1:11" ht="11.45" customHeight="1">
      <c r="A3" s="146"/>
      <c r="B3" s="148"/>
      <c r="C3" s="148"/>
      <c r="D3" s="148" t="s">
        <v>92</v>
      </c>
      <c r="E3" s="148" t="s">
        <v>93</v>
      </c>
      <c r="F3" s="148" t="s">
        <v>94</v>
      </c>
      <c r="G3" s="148" t="s">
        <v>95</v>
      </c>
      <c r="H3" s="148" t="s">
        <v>96</v>
      </c>
      <c r="I3" s="155" t="s">
        <v>97</v>
      </c>
    </row>
    <row r="4" spans="1:11" ht="11.45" customHeight="1">
      <c r="A4" s="146"/>
      <c r="B4" s="148"/>
      <c r="C4" s="148"/>
      <c r="D4" s="148"/>
      <c r="E4" s="148"/>
      <c r="F4" s="148"/>
      <c r="G4" s="148"/>
      <c r="H4" s="148"/>
      <c r="I4" s="155"/>
    </row>
    <row r="5" spans="1:11" ht="11.45" customHeight="1">
      <c r="A5" s="146"/>
      <c r="B5" s="148"/>
      <c r="C5" s="148"/>
      <c r="D5" s="148"/>
      <c r="E5" s="148"/>
      <c r="F5" s="148"/>
      <c r="G5" s="148"/>
      <c r="H5" s="148"/>
      <c r="I5" s="155"/>
    </row>
    <row r="6" spans="1:11" ht="11.45" customHeight="1">
      <c r="A6" s="146"/>
      <c r="B6" s="148"/>
      <c r="C6" s="148" t="s">
        <v>24</v>
      </c>
      <c r="D6" s="148"/>
      <c r="E6" s="148"/>
      <c r="F6" s="148"/>
      <c r="G6" s="148"/>
      <c r="H6" s="148"/>
      <c r="I6" s="155"/>
    </row>
    <row r="7" spans="1:11" ht="11.1" customHeight="1">
      <c r="A7" s="3">
        <v>1</v>
      </c>
      <c r="B7" s="4">
        <v>2</v>
      </c>
      <c r="C7" s="5">
        <v>3</v>
      </c>
      <c r="D7" s="5">
        <v>4</v>
      </c>
      <c r="E7" s="5">
        <v>5</v>
      </c>
      <c r="F7" s="5">
        <v>6</v>
      </c>
      <c r="G7" s="5">
        <v>7</v>
      </c>
      <c r="H7" s="5">
        <v>8</v>
      </c>
      <c r="I7" s="6">
        <v>9</v>
      </c>
    </row>
    <row r="8" spans="1:11" ht="20.100000000000001" customHeight="1">
      <c r="A8" s="7" t="str">
        <f>IF(E8&lt;&gt;"",COUNTA(#REF!),"")</f>
        <v/>
      </c>
      <c r="B8" s="57"/>
      <c r="C8" s="154" t="s">
        <v>39</v>
      </c>
      <c r="D8" s="154"/>
      <c r="E8" s="154"/>
      <c r="F8" s="154"/>
      <c r="G8" s="154"/>
      <c r="H8" s="154"/>
      <c r="I8" s="154"/>
    </row>
    <row r="9" spans="1:11" ht="11.45" customHeight="1">
      <c r="A9" s="7">
        <f>IF(D9&lt;&gt;"",COUNTA($D9:D$9),"")</f>
        <v>1</v>
      </c>
      <c r="B9" s="54" t="s">
        <v>28</v>
      </c>
      <c r="C9" s="12">
        <v>23190</v>
      </c>
      <c r="D9" s="12">
        <v>5100</v>
      </c>
      <c r="E9" s="12">
        <v>9545</v>
      </c>
      <c r="F9" s="12">
        <v>5100</v>
      </c>
      <c r="G9" s="12">
        <v>1525</v>
      </c>
      <c r="H9" s="12">
        <v>910</v>
      </c>
      <c r="I9" s="12">
        <v>1015</v>
      </c>
      <c r="J9" s="12"/>
      <c r="K9" s="12"/>
    </row>
    <row r="10" spans="1:11" ht="11.45" customHeight="1">
      <c r="A10" s="7">
        <f>IF(D10&lt;&gt;"",COUNTA($D$9:D10),"")</f>
        <v>2</v>
      </c>
      <c r="B10" s="13" t="s">
        <v>70</v>
      </c>
      <c r="C10" s="14">
        <v>16140</v>
      </c>
      <c r="D10" s="14">
        <v>5065</v>
      </c>
      <c r="E10" s="14">
        <v>8355</v>
      </c>
      <c r="F10" s="14">
        <v>1865</v>
      </c>
      <c r="G10" s="14">
        <v>380</v>
      </c>
      <c r="H10" s="14">
        <v>230</v>
      </c>
      <c r="I10" s="14">
        <v>245</v>
      </c>
      <c r="J10" s="14"/>
      <c r="K10" s="14"/>
    </row>
    <row r="11" spans="1:11" ht="11.45" customHeight="1">
      <c r="A11" s="7">
        <f>IF(D11&lt;&gt;"",COUNTA($D$9:D11),"")</f>
        <v>3</v>
      </c>
      <c r="B11" s="13" t="s">
        <v>71</v>
      </c>
      <c r="C11" s="14">
        <v>3000</v>
      </c>
      <c r="D11" s="14">
        <v>20</v>
      </c>
      <c r="E11" s="14">
        <v>900</v>
      </c>
      <c r="F11" s="14">
        <v>1450</v>
      </c>
      <c r="G11" s="14">
        <v>285</v>
      </c>
      <c r="H11" s="14">
        <v>170</v>
      </c>
      <c r="I11" s="14">
        <v>180</v>
      </c>
      <c r="J11" s="14"/>
      <c r="K11" s="14"/>
    </row>
    <row r="12" spans="1:11" ht="11.45" customHeight="1">
      <c r="A12" s="7">
        <f>IF(D12&lt;&gt;"",COUNTA($D$9:D12),"")</f>
        <v>4</v>
      </c>
      <c r="B12" s="13" t="s">
        <v>72</v>
      </c>
      <c r="C12" s="14">
        <v>1385</v>
      </c>
      <c r="D12" s="14">
        <v>5</v>
      </c>
      <c r="E12" s="14">
        <v>160</v>
      </c>
      <c r="F12" s="14">
        <v>800</v>
      </c>
      <c r="G12" s="14">
        <v>235</v>
      </c>
      <c r="H12" s="14">
        <v>95</v>
      </c>
      <c r="I12" s="14">
        <v>90</v>
      </c>
      <c r="J12" s="14"/>
      <c r="K12" s="14"/>
    </row>
    <row r="13" spans="1:11" ht="11.45" customHeight="1">
      <c r="A13" s="7">
        <f>IF(D13&lt;&gt;"",COUNTA($D$9:D13),"")</f>
        <v>5</v>
      </c>
      <c r="B13" s="10" t="s">
        <v>73</v>
      </c>
      <c r="C13" s="14">
        <v>1320</v>
      </c>
      <c r="D13" s="14">
        <v>5</v>
      </c>
      <c r="E13" s="14">
        <v>100</v>
      </c>
      <c r="F13" s="14">
        <v>570</v>
      </c>
      <c r="G13" s="14">
        <v>340</v>
      </c>
      <c r="H13" s="14">
        <v>150</v>
      </c>
      <c r="I13" s="14">
        <v>155</v>
      </c>
      <c r="J13" s="14"/>
      <c r="K13" s="14"/>
    </row>
    <row r="14" spans="1:11" ht="11.45" customHeight="1">
      <c r="A14" s="7">
        <f>IF(D14&lt;&gt;"",COUNTA($D$9:D14),"")</f>
        <v>6</v>
      </c>
      <c r="B14" s="13" t="s">
        <v>74</v>
      </c>
      <c r="C14" s="14">
        <v>770</v>
      </c>
      <c r="D14" s="14" t="s">
        <v>5</v>
      </c>
      <c r="E14" s="14">
        <v>25</v>
      </c>
      <c r="F14" s="14">
        <v>295</v>
      </c>
      <c r="G14" s="14">
        <v>175</v>
      </c>
      <c r="H14" s="14">
        <v>140</v>
      </c>
      <c r="I14" s="14">
        <v>135</v>
      </c>
      <c r="J14" s="14"/>
      <c r="K14" s="14"/>
    </row>
    <row r="15" spans="1:11" ht="11.45" customHeight="1">
      <c r="A15" s="7">
        <f>IF(D15&lt;&gt;"",COUNTA($D$9:D15),"")</f>
        <v>7</v>
      </c>
      <c r="B15" s="10" t="s">
        <v>75</v>
      </c>
      <c r="C15" s="14">
        <v>570</v>
      </c>
      <c r="D15" s="14" t="s">
        <v>5</v>
      </c>
      <c r="E15" s="14">
        <v>5</v>
      </c>
      <c r="F15" s="14">
        <v>120</v>
      </c>
      <c r="G15" s="14">
        <v>110</v>
      </c>
      <c r="H15" s="14">
        <v>120</v>
      </c>
      <c r="I15" s="14">
        <v>215</v>
      </c>
      <c r="J15" s="14"/>
      <c r="K15" s="14"/>
    </row>
    <row r="16" spans="1:11" ht="20.100000000000001" customHeight="1">
      <c r="A16" s="7" t="str">
        <f>IF(D16&lt;&gt;"",COUNTA($D$9:D16),"")</f>
        <v/>
      </c>
      <c r="B16" s="10"/>
      <c r="C16" s="157" t="s">
        <v>40</v>
      </c>
      <c r="D16" s="157"/>
      <c r="E16" s="157"/>
      <c r="F16" s="157"/>
      <c r="G16" s="157"/>
      <c r="H16" s="157"/>
      <c r="I16" s="157"/>
    </row>
    <row r="17" spans="1:11" ht="11.45" customHeight="1">
      <c r="A17" s="7">
        <f>IF(D17&lt;&gt;"",COUNTA($D$9:D17),"")</f>
        <v>8</v>
      </c>
      <c r="B17" s="54" t="s">
        <v>28</v>
      </c>
      <c r="C17" s="12">
        <v>21290</v>
      </c>
      <c r="D17" s="12">
        <v>5095</v>
      </c>
      <c r="E17" s="12">
        <v>9460</v>
      </c>
      <c r="F17" s="12">
        <v>4880</v>
      </c>
      <c r="G17" s="12">
        <v>1085</v>
      </c>
      <c r="H17" s="12">
        <v>450</v>
      </c>
      <c r="I17" s="12">
        <v>315</v>
      </c>
      <c r="J17" s="12"/>
      <c r="K17" s="12"/>
    </row>
    <row r="18" spans="1:11" ht="11.45" customHeight="1">
      <c r="A18" s="7">
        <f>IF(D18&lt;&gt;"",COUNTA($D$9:D18),"")</f>
        <v>9</v>
      </c>
      <c r="B18" s="13" t="s">
        <v>70</v>
      </c>
      <c r="C18" s="14">
        <v>15200</v>
      </c>
      <c r="D18" s="14">
        <v>5065</v>
      </c>
      <c r="E18" s="14">
        <v>8280</v>
      </c>
      <c r="F18" s="14">
        <v>1710</v>
      </c>
      <c r="G18" s="14">
        <v>110</v>
      </c>
      <c r="H18" s="14">
        <v>20</v>
      </c>
      <c r="I18" s="14">
        <v>10</v>
      </c>
      <c r="J18" s="14"/>
      <c r="K18" s="14"/>
    </row>
    <row r="19" spans="1:11" ht="11.45" customHeight="1">
      <c r="A19" s="7">
        <f>IF(D19&lt;&gt;"",COUNTA($D$9:D19),"")</f>
        <v>10</v>
      </c>
      <c r="B19" s="13" t="s">
        <v>71</v>
      </c>
      <c r="C19" s="14">
        <v>2560</v>
      </c>
      <c r="D19" s="14">
        <v>20</v>
      </c>
      <c r="E19" s="14">
        <v>895</v>
      </c>
      <c r="F19" s="14">
        <v>1405</v>
      </c>
      <c r="G19" s="14">
        <v>185</v>
      </c>
      <c r="H19" s="14">
        <v>40</v>
      </c>
      <c r="I19" s="14">
        <v>20</v>
      </c>
      <c r="J19" s="14"/>
      <c r="K19" s="14"/>
    </row>
    <row r="20" spans="1:11" ht="11.45" customHeight="1">
      <c r="A20" s="7">
        <f>IF(D20&lt;&gt;"",COUNTA($D$9:D20),"")</f>
        <v>11</v>
      </c>
      <c r="B20" s="13" t="s">
        <v>72</v>
      </c>
      <c r="C20" s="14">
        <v>1250</v>
      </c>
      <c r="D20" s="14">
        <v>5</v>
      </c>
      <c r="E20" s="14">
        <v>155</v>
      </c>
      <c r="F20" s="14">
        <v>795</v>
      </c>
      <c r="G20" s="14">
        <v>210</v>
      </c>
      <c r="H20" s="14">
        <v>70</v>
      </c>
      <c r="I20" s="14">
        <v>15</v>
      </c>
      <c r="J20" s="14"/>
      <c r="K20" s="14"/>
    </row>
    <row r="21" spans="1:11" ht="11.45" customHeight="1">
      <c r="A21" s="7">
        <f>IF(D21&lt;&gt;"",COUNTA($D$9:D21),"")</f>
        <v>12</v>
      </c>
      <c r="B21" s="10" t="s">
        <v>73</v>
      </c>
      <c r="C21" s="14">
        <v>1165</v>
      </c>
      <c r="D21" s="14">
        <v>5</v>
      </c>
      <c r="E21" s="14">
        <v>100</v>
      </c>
      <c r="F21" s="14">
        <v>560</v>
      </c>
      <c r="G21" s="14">
        <v>320</v>
      </c>
      <c r="H21" s="14">
        <v>110</v>
      </c>
      <c r="I21" s="14">
        <v>75</v>
      </c>
      <c r="J21" s="14"/>
      <c r="K21" s="14"/>
    </row>
    <row r="22" spans="1:11" ht="11.45" customHeight="1">
      <c r="A22" s="7">
        <f>IF(D22&lt;&gt;"",COUNTA($D$9:D22),"")</f>
        <v>13</v>
      </c>
      <c r="B22" s="13" t="s">
        <v>74</v>
      </c>
      <c r="C22" s="14">
        <v>665</v>
      </c>
      <c r="D22" s="14" t="s">
        <v>5</v>
      </c>
      <c r="E22" s="14">
        <v>25</v>
      </c>
      <c r="F22" s="14">
        <v>290</v>
      </c>
      <c r="G22" s="14">
        <v>160</v>
      </c>
      <c r="H22" s="14">
        <v>115</v>
      </c>
      <c r="I22" s="14">
        <v>70</v>
      </c>
      <c r="J22" s="14"/>
      <c r="K22" s="14"/>
    </row>
    <row r="23" spans="1:11" ht="11.45" customHeight="1">
      <c r="A23" s="7">
        <f>IF(D23&lt;&gt;"",COUNTA($D$9:D23),"")</f>
        <v>14</v>
      </c>
      <c r="B23" s="10" t="s">
        <v>75</v>
      </c>
      <c r="C23" s="14">
        <v>450</v>
      </c>
      <c r="D23" s="14" t="s">
        <v>5</v>
      </c>
      <c r="E23" s="14">
        <v>5</v>
      </c>
      <c r="F23" s="14">
        <v>120</v>
      </c>
      <c r="G23" s="14">
        <v>95</v>
      </c>
      <c r="H23" s="14">
        <v>100</v>
      </c>
      <c r="I23" s="14">
        <v>125</v>
      </c>
      <c r="J23" s="14"/>
      <c r="K23" s="14"/>
    </row>
    <row r="24" spans="1:11" ht="20.100000000000001" customHeight="1">
      <c r="A24" s="7" t="str">
        <f>IF(D24&lt;&gt;"",COUNTA($D$9:D24),"")</f>
        <v/>
      </c>
      <c r="B24" s="10"/>
      <c r="C24" s="161" t="s">
        <v>41</v>
      </c>
      <c r="D24" s="162"/>
      <c r="E24" s="162"/>
      <c r="F24" s="162"/>
      <c r="G24" s="162"/>
      <c r="H24" s="162"/>
      <c r="I24" s="162"/>
    </row>
    <row r="25" spans="1:11" ht="11.45" customHeight="1">
      <c r="A25" s="7">
        <f>IF(D25&lt;&gt;"",COUNTA($D$9:D25),"")</f>
        <v>15</v>
      </c>
      <c r="B25" s="54" t="s">
        <v>98</v>
      </c>
      <c r="C25" s="12">
        <v>1900</v>
      </c>
      <c r="D25" s="12">
        <v>5</v>
      </c>
      <c r="E25" s="12">
        <v>80</v>
      </c>
      <c r="F25" s="12">
        <v>220</v>
      </c>
      <c r="G25" s="12">
        <v>445</v>
      </c>
      <c r="H25" s="12">
        <v>460</v>
      </c>
      <c r="I25" s="12">
        <v>695</v>
      </c>
      <c r="J25" s="12"/>
      <c r="K25" s="12"/>
    </row>
    <row r="26" spans="1:11" ht="11.45" customHeight="1">
      <c r="A26" s="7">
        <f>IF(D26&lt;&gt;"",COUNTA($D$9:D26),"")</f>
        <v>16</v>
      </c>
      <c r="B26" s="13" t="s">
        <v>70</v>
      </c>
      <c r="C26" s="14">
        <v>945</v>
      </c>
      <c r="D26" s="14">
        <v>5</v>
      </c>
      <c r="E26" s="14">
        <v>75</v>
      </c>
      <c r="F26" s="14">
        <v>155</v>
      </c>
      <c r="G26" s="14">
        <v>270</v>
      </c>
      <c r="H26" s="14">
        <v>210</v>
      </c>
      <c r="I26" s="14">
        <v>230</v>
      </c>
      <c r="J26" s="14"/>
      <c r="K26" s="14"/>
    </row>
    <row r="27" spans="1:11" ht="11.45" customHeight="1">
      <c r="A27" s="7">
        <f>IF(D27&lt;&gt;"",COUNTA($D$9:D27),"")</f>
        <v>17</v>
      </c>
      <c r="B27" s="13" t="s">
        <v>71</v>
      </c>
      <c r="C27" s="14">
        <v>440</v>
      </c>
      <c r="D27" s="14" t="s">
        <v>5</v>
      </c>
      <c r="E27" s="14">
        <v>5</v>
      </c>
      <c r="F27" s="14">
        <v>40</v>
      </c>
      <c r="G27" s="14">
        <v>100</v>
      </c>
      <c r="H27" s="14">
        <v>130</v>
      </c>
      <c r="I27" s="14">
        <v>160</v>
      </c>
      <c r="J27" s="14"/>
      <c r="K27" s="14"/>
    </row>
    <row r="28" spans="1:11" ht="11.45" customHeight="1">
      <c r="A28" s="7">
        <f>IF(D28&lt;&gt;"",COUNTA($D$9:D28),"")</f>
        <v>18</v>
      </c>
      <c r="B28" s="13" t="s">
        <v>72</v>
      </c>
      <c r="C28" s="14">
        <v>135</v>
      </c>
      <c r="D28" s="14" t="s">
        <v>5</v>
      </c>
      <c r="E28" s="14" t="s">
        <v>5</v>
      </c>
      <c r="F28" s="14">
        <v>10</v>
      </c>
      <c r="G28" s="14">
        <v>25</v>
      </c>
      <c r="H28" s="14">
        <v>30</v>
      </c>
      <c r="I28" s="14">
        <v>70</v>
      </c>
      <c r="J28" s="14"/>
      <c r="K28" s="14"/>
    </row>
    <row r="29" spans="1:11" ht="11.45" customHeight="1">
      <c r="A29" s="7">
        <f>IF(D29&lt;&gt;"",COUNTA($D$9:D29),"")</f>
        <v>19</v>
      </c>
      <c r="B29" s="10" t="s">
        <v>73</v>
      </c>
      <c r="C29" s="14">
        <v>155</v>
      </c>
      <c r="D29" s="14" t="s">
        <v>5</v>
      </c>
      <c r="E29" s="14" t="s">
        <v>5</v>
      </c>
      <c r="F29" s="14">
        <v>5</v>
      </c>
      <c r="G29" s="14">
        <v>20</v>
      </c>
      <c r="H29" s="14">
        <v>40</v>
      </c>
      <c r="I29" s="14">
        <v>85</v>
      </c>
      <c r="J29" s="14"/>
      <c r="K29" s="14"/>
    </row>
    <row r="30" spans="1:11" ht="11.45" customHeight="1">
      <c r="A30" s="7">
        <f>IF(D30&lt;&gt;"",COUNTA($D$9:D30),"")</f>
        <v>20</v>
      </c>
      <c r="B30" s="13" t="s">
        <v>74</v>
      </c>
      <c r="C30" s="14">
        <v>110</v>
      </c>
      <c r="D30" s="14" t="s">
        <v>5</v>
      </c>
      <c r="E30" s="14" t="s">
        <v>5</v>
      </c>
      <c r="F30" s="14">
        <v>5</v>
      </c>
      <c r="G30" s="14">
        <v>15</v>
      </c>
      <c r="H30" s="14">
        <v>25</v>
      </c>
      <c r="I30" s="14">
        <v>65</v>
      </c>
      <c r="J30" s="14"/>
      <c r="K30" s="14"/>
    </row>
    <row r="31" spans="1:11" ht="11.45" customHeight="1">
      <c r="A31" s="7">
        <f>IF(D31&lt;&gt;"",COUNTA($D$9:D31),"")</f>
        <v>21</v>
      </c>
      <c r="B31" s="10" t="s">
        <v>75</v>
      </c>
      <c r="C31" s="14">
        <v>120</v>
      </c>
      <c r="D31" s="14" t="s">
        <v>5</v>
      </c>
      <c r="E31" s="14" t="s">
        <v>5</v>
      </c>
      <c r="F31" s="14" t="s">
        <v>5</v>
      </c>
      <c r="G31" s="14">
        <v>15</v>
      </c>
      <c r="H31" s="14">
        <v>20</v>
      </c>
      <c r="I31" s="14">
        <v>85</v>
      </c>
      <c r="J31" s="14"/>
      <c r="K31" s="14"/>
    </row>
    <row r="32" spans="1:11" ht="11.45" customHeight="1">
      <c r="C32" s="53"/>
      <c r="D32" s="53"/>
      <c r="E32" s="53"/>
      <c r="F32" s="53"/>
      <c r="G32" s="53"/>
      <c r="H32" s="53"/>
      <c r="I32" s="53"/>
    </row>
    <row r="33" spans="3:9" ht="11.45" customHeight="1">
      <c r="C33" s="80"/>
      <c r="D33" s="53"/>
      <c r="E33" s="53"/>
      <c r="F33" s="53"/>
      <c r="G33" s="53"/>
      <c r="H33" s="53"/>
      <c r="I33" s="53"/>
    </row>
    <row r="34" spans="3:9" ht="11.45" customHeight="1">
      <c r="C34" s="53"/>
      <c r="D34" s="53"/>
      <c r="E34" s="53"/>
      <c r="F34" s="53"/>
      <c r="G34" s="53"/>
      <c r="H34" s="53"/>
      <c r="I34" s="53"/>
    </row>
    <row r="35" spans="3:9" ht="11.45" customHeight="1">
      <c r="C35" s="53"/>
      <c r="D35" s="53"/>
      <c r="E35" s="53"/>
      <c r="F35" s="53"/>
      <c r="G35" s="53"/>
      <c r="H35" s="53"/>
      <c r="I35" s="53"/>
    </row>
    <row r="36" spans="3:9" ht="11.45" customHeight="1">
      <c r="C36" s="53"/>
      <c r="D36" s="53"/>
      <c r="E36" s="53"/>
      <c r="F36" s="53"/>
      <c r="G36" s="53"/>
      <c r="H36" s="53"/>
      <c r="I36" s="53"/>
    </row>
    <row r="37" spans="3:9" ht="11.45" customHeight="1">
      <c r="C37" s="53"/>
      <c r="D37" s="53"/>
      <c r="E37" s="53"/>
      <c r="F37" s="53"/>
      <c r="G37" s="53"/>
      <c r="H37" s="53"/>
      <c r="I37" s="53"/>
    </row>
    <row r="38" spans="3:9" ht="11.45" customHeight="1">
      <c r="C38" s="53"/>
      <c r="D38" s="53"/>
      <c r="E38" s="53"/>
      <c r="F38" s="53"/>
      <c r="G38" s="53"/>
      <c r="H38" s="53"/>
      <c r="I38" s="53"/>
    </row>
    <row r="39" spans="3:9" ht="11.45" customHeight="1">
      <c r="C39" s="53"/>
      <c r="D39" s="80"/>
      <c r="E39" s="80"/>
      <c r="F39" s="80"/>
      <c r="G39" s="80"/>
      <c r="H39" s="80"/>
      <c r="I39" s="80"/>
    </row>
    <row r="40" spans="3:9" ht="11.45" customHeight="1">
      <c r="C40" s="53"/>
      <c r="D40" s="53"/>
      <c r="E40" s="53"/>
      <c r="F40" s="53"/>
      <c r="G40" s="53"/>
      <c r="H40" s="53"/>
      <c r="I40" s="53"/>
    </row>
    <row r="41" spans="3:9" ht="11.45" customHeight="1">
      <c r="C41" s="80"/>
      <c r="D41" s="53"/>
      <c r="E41" s="53"/>
      <c r="F41" s="53"/>
      <c r="G41" s="53"/>
      <c r="H41" s="53"/>
      <c r="I41" s="53"/>
    </row>
    <row r="42" spans="3:9" ht="11.45" customHeight="1">
      <c r="D42" s="53"/>
      <c r="E42" s="53"/>
      <c r="F42" s="53"/>
      <c r="G42" s="53"/>
      <c r="H42" s="53"/>
      <c r="I42" s="53"/>
    </row>
    <row r="43" spans="3:9" ht="11.45" customHeight="1">
      <c r="D43" s="53"/>
      <c r="E43" s="53"/>
      <c r="F43" s="53"/>
      <c r="G43" s="53"/>
      <c r="H43" s="53"/>
      <c r="I43" s="53"/>
    </row>
    <row r="44" spans="3:9" ht="11.45" customHeight="1">
      <c r="D44" s="53"/>
      <c r="E44" s="53"/>
      <c r="F44" s="53"/>
      <c r="G44" s="53"/>
      <c r="H44" s="53"/>
      <c r="I44" s="53"/>
    </row>
    <row r="45" spans="3:9" ht="11.45" customHeight="1">
      <c r="D45" s="53"/>
      <c r="E45" s="53"/>
      <c r="F45" s="53"/>
      <c r="G45" s="53"/>
      <c r="H45" s="53"/>
      <c r="I45" s="53"/>
    </row>
    <row r="46" spans="3:9" ht="11.45" customHeight="1">
      <c r="D46" s="53"/>
      <c r="E46" s="53"/>
      <c r="F46" s="53"/>
      <c r="G46" s="53"/>
      <c r="H46" s="53"/>
      <c r="I46" s="53"/>
    </row>
    <row r="47" spans="3:9" ht="11.45" customHeight="1">
      <c r="D47" s="80"/>
      <c r="E47" s="80"/>
      <c r="F47" s="80"/>
      <c r="G47" s="80"/>
      <c r="H47" s="80"/>
      <c r="I47" s="80"/>
    </row>
  </sheetData>
  <mergeCells count="16">
    <mergeCell ref="C16:I16"/>
    <mergeCell ref="C24:I24"/>
    <mergeCell ref="C8:I8"/>
    <mergeCell ref="A1:B1"/>
    <mergeCell ref="C1:I1"/>
    <mergeCell ref="A2:A6"/>
    <mergeCell ref="C2:C5"/>
    <mergeCell ref="B2:B6"/>
    <mergeCell ref="D2:I2"/>
    <mergeCell ref="C6:I6"/>
    <mergeCell ref="D3:D5"/>
    <mergeCell ref="E3:E5"/>
    <mergeCell ref="F3:F5"/>
    <mergeCell ref="G3:G5"/>
    <mergeCell ref="H3:H5"/>
    <mergeCell ref="I3:I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2022 00&amp;R&amp;"Calibri,Standard"&amp;7&amp;P</oddFooter>
    <evenFooter>&amp;L&amp;"Calibri,Standard"&amp;7&amp;P&amp;R&amp;"Calibri,Standard"&amp;7StatA MV, Statistischer Bericht F2B3 2022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17</vt:i4>
      </vt:variant>
    </vt:vector>
  </HeadingPairs>
  <TitlesOfParts>
    <vt:vector size="33" baseType="lpstr">
      <vt:lpstr>Deckblatt</vt:lpstr>
      <vt:lpstr>Inhalt</vt:lpstr>
      <vt:lpstr>Vorbem.</vt:lpstr>
      <vt:lpstr>1</vt:lpstr>
      <vt:lpstr>2</vt:lpstr>
      <vt:lpstr>3</vt:lpstr>
      <vt:lpstr>4</vt:lpstr>
      <vt:lpstr>5</vt:lpstr>
      <vt:lpstr>6</vt:lpstr>
      <vt:lpstr>7</vt:lpstr>
      <vt:lpstr>8</vt:lpstr>
      <vt:lpstr>9</vt:lpstr>
      <vt:lpstr>10</vt:lpstr>
      <vt:lpstr>11</vt:lpstr>
      <vt:lpstr>12</vt:lpstr>
      <vt:lpstr>Fußnotenerläut.</vt:lpstr>
      <vt:lpstr>'1'!Drucktitel</vt:lpstr>
      <vt:lpstr>'2'!Drucktitel</vt:lpstr>
      <vt:lpstr>'3'!Drucktitel</vt:lpstr>
      <vt:lpstr>'4'!Drucktitel</vt:lpstr>
      <vt:lpstr>'5'!Drucktitel</vt:lpstr>
      <vt:lpstr>'6'!Drucktitel</vt:lpstr>
      <vt:lpstr>'1'!Print_Titles</vt:lpstr>
      <vt:lpstr>'10'!Print_Titles</vt:lpstr>
      <vt:lpstr>'11'!Print_Titles</vt:lpstr>
      <vt:lpstr>'12'!Print_Titles</vt:lpstr>
      <vt:lpstr>'2'!Print_Titles</vt:lpstr>
      <vt:lpstr>'3'!Print_Titles</vt:lpstr>
      <vt:lpstr>'4'!Print_Titles</vt:lpstr>
      <vt:lpstr>'5'!Print_Titles</vt:lpstr>
      <vt:lpstr>'6'!Print_Titles</vt:lpstr>
      <vt:lpstr>'8'!Print_Titles</vt:lpstr>
      <vt:lpstr>'9'!Print_Titles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F2B3 Wohngeld 2022</dc:title>
  <dc:subject>Wohngeld</dc:subject>
  <dc:creator>FB 413</dc:creator>
  <cp:lastModifiedBy>Luptowski, Simone</cp:lastModifiedBy>
  <cp:lastPrinted>2023-09-19T11:32:35Z</cp:lastPrinted>
  <dcterms:created xsi:type="dcterms:W3CDTF">2015-08-25T08:13:46Z</dcterms:created>
  <dcterms:modified xsi:type="dcterms:W3CDTF">2023-10-18T09:55:07Z</dcterms:modified>
</cp:coreProperties>
</file>